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svg" ContentType="image/svg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pivotTables/pivotTable1.xml" ContentType="application/vnd.openxmlformats-officedocument.spreadsheetml.pivotTable+xml"/>
  <Override PartName="/xl/drawings/drawing3.xml" ContentType="application/vnd.openxmlformats-officedocument.drawing+xml"/>
  <Override PartName="/xl/ctrlProps/ctrlProp6.xml" ContentType="application/vnd.ms-excel.controlproperties+xml"/>
  <Override PartName="/xl/slicers/slicer1.xml" ContentType="application/vnd.ms-excel.slicer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 codeName="{12690826-C4DC-F77A-389B-7475C5824BB9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jefnewtech/Desktop/"/>
    </mc:Choice>
  </mc:AlternateContent>
  <xr:revisionPtr revIDLastSave="0" documentId="13_ncr:1_{3C03637F-5A5E-124B-AF51-1EF5AC005237}" xr6:coauthVersionLast="45" xr6:coauthVersionMax="45" xr10:uidLastSave="{00000000-0000-0000-0000-000000000000}"/>
  <bookViews>
    <workbookView xWindow="0" yWindow="460" windowWidth="33600" windowHeight="19220" activeTab="2" xr2:uid="{00000000-000D-0000-FFFF-FFFF00000000}"/>
  </bookViews>
  <sheets>
    <sheet name="Acceuil" sheetId="8" r:id="rId1"/>
    <sheet name="Individual" sheetId="5" r:id="rId2"/>
    <sheet name="Aperçu" sheetId="4" r:id="rId3"/>
    <sheet name="Personel" sheetId="2" r:id="rId4"/>
    <sheet name="BDD" sheetId="7" r:id="rId5"/>
    <sheet name="Config" sheetId="3" r:id="rId6"/>
    <sheet name="Recherche" sheetId="6" r:id="rId7"/>
  </sheets>
  <definedNames>
    <definedName name="_xlnm._FilterDatabase" localSheetId="4" hidden="1">BDD!$B$3:$O$20</definedName>
    <definedName name="Année">Config!$B$1</definedName>
    <definedName name="_xlnm.Criteria" localSheetId="6">Recherche!$B$2:$G$3</definedName>
    <definedName name="_xlnm.Extract" localSheetId="6">Recherche!$K$2:$V$2</definedName>
    <definedName name="Fériés">Config!$D$4:$D$28</definedName>
    <definedName name="liste">OFFSET(Recherche!$K$3,0,0,COUNTA(Recherche!$K$3:$K$1048576),12)</definedName>
    <definedName name="Nom">Tableau3[Nom]</definedName>
    <definedName name="Segment_Année">#N/A</definedName>
    <definedName name="Segment_Mois">#N/A</definedName>
    <definedName name="Typ_Cong">Tableau1[Type de Congé]</definedName>
  </definedNames>
  <calcPr calcId="191029"/>
  <pivotCaches>
    <pivotCache cacheId="169" r:id="rId8"/>
  </pivotCaches>
  <extLst>
    <ext xmlns:x14="http://schemas.microsoft.com/office/spreadsheetml/2009/9/main" uri="{BBE1A952-AA13-448e-AADC-164F8A28A991}">
      <x14:slicerCaches>
        <x14:slicerCache r:id="rId9"/>
        <x14:slicerCache r:id="rId10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5" i="4" l="1"/>
  <c r="C6" i="4"/>
  <c r="C7" i="4"/>
  <c r="C8" i="4"/>
  <c r="C9" i="4"/>
  <c r="D5" i="4"/>
  <c r="D6" i="4"/>
  <c r="D7" i="4"/>
  <c r="D8" i="4"/>
  <c r="D9" i="4"/>
  <c r="D10" i="4"/>
  <c r="B20" i="7"/>
  <c r="I20" i="7"/>
  <c r="J20" i="7"/>
  <c r="K20" i="7"/>
  <c r="L20" i="7"/>
  <c r="B19" i="7"/>
  <c r="I19" i="7"/>
  <c r="J19" i="7"/>
  <c r="K19" i="7"/>
  <c r="L19" i="7"/>
  <c r="B18" i="7"/>
  <c r="I18" i="7"/>
  <c r="J18" i="7"/>
  <c r="K18" i="7"/>
  <c r="L18" i="7"/>
  <c r="B17" i="7"/>
  <c r="I17" i="7"/>
  <c r="J17" i="7"/>
  <c r="K17" i="7"/>
  <c r="L17" i="7"/>
  <c r="B16" i="7"/>
  <c r="I16" i="7"/>
  <c r="J16" i="7"/>
  <c r="K16" i="7"/>
  <c r="L16" i="7"/>
  <c r="B15" i="7"/>
  <c r="I15" i="7"/>
  <c r="J15" i="7"/>
  <c r="K15" i="7"/>
  <c r="L15" i="7"/>
  <c r="B14" i="7"/>
  <c r="I14" i="7"/>
  <c r="J14" i="7"/>
  <c r="K14" i="7"/>
  <c r="L14" i="7"/>
  <c r="B13" i="7"/>
  <c r="I13" i="7"/>
  <c r="J13" i="7"/>
  <c r="K13" i="7"/>
  <c r="L13" i="7"/>
  <c r="B12" i="7"/>
  <c r="I12" i="7"/>
  <c r="J12" i="7"/>
  <c r="K12" i="7"/>
  <c r="L12" i="7"/>
  <c r="B11" i="7"/>
  <c r="I11" i="7"/>
  <c r="J11" i="7"/>
  <c r="K11" i="7"/>
  <c r="L11" i="7"/>
  <c r="B10" i="7"/>
  <c r="I10" i="7"/>
  <c r="J10" i="7"/>
  <c r="K10" i="7"/>
  <c r="L10" i="7"/>
  <c r="H20" i="7" l="1"/>
  <c r="H19" i="7"/>
  <c r="H15" i="7"/>
  <c r="H18" i="7"/>
  <c r="H17" i="7"/>
  <c r="H16" i="7"/>
  <c r="H14" i="7"/>
  <c r="H13" i="7"/>
  <c r="H12" i="7"/>
  <c r="H11" i="7"/>
  <c r="H10" i="7"/>
  <c r="G6" i="5" a="1"/>
  <c r="G6" i="5" s="1"/>
  <c r="B9" i="7" l="1"/>
  <c r="I9" i="7"/>
  <c r="J9" i="7"/>
  <c r="K9" i="7"/>
  <c r="L9" i="7"/>
  <c r="B8" i="7"/>
  <c r="I8" i="7"/>
  <c r="J8" i="7"/>
  <c r="K8" i="7"/>
  <c r="L8" i="7"/>
  <c r="B7" i="7"/>
  <c r="I7" i="7"/>
  <c r="J7" i="7"/>
  <c r="K7" i="7"/>
  <c r="L7" i="7"/>
  <c r="B6" i="7"/>
  <c r="I6" i="7"/>
  <c r="J6" i="7"/>
  <c r="K6" i="7"/>
  <c r="L6" i="7"/>
  <c r="B5" i="7"/>
  <c r="I5" i="7"/>
  <c r="J5" i="7"/>
  <c r="K5" i="7"/>
  <c r="L5" i="7"/>
  <c r="B4" i="7"/>
  <c r="I4" i="7"/>
  <c r="J4" i="7"/>
  <c r="K4" i="7"/>
  <c r="L4" i="7"/>
  <c r="H9" i="7" l="1"/>
  <c r="H8" i="7"/>
  <c r="H7" i="7"/>
  <c r="H6" i="7"/>
  <c r="H5" i="7"/>
  <c r="H4" i="7"/>
  <c r="D10" i="5"/>
  <c r="C10" i="5"/>
  <c r="D12" i="5"/>
  <c r="C11" i="5" l="1"/>
  <c r="C12" i="5"/>
  <c r="D11" i="5"/>
  <c r="B3" i="6"/>
  <c r="C14" i="5" l="1"/>
  <c r="G11" i="2"/>
  <c r="G10" i="2"/>
  <c r="G9" i="2"/>
  <c r="G7" i="2"/>
  <c r="G6" i="2"/>
  <c r="G5" i="2"/>
  <c r="G8" i="2" l="1"/>
  <c r="G4" i="2"/>
  <c r="E6" i="5"/>
  <c r="D6" i="5"/>
  <c r="C6" i="5"/>
  <c r="C13" i="4" l="1"/>
  <c r="D13" i="4"/>
  <c r="C14" i="4"/>
  <c r="D14" i="4"/>
  <c r="C15" i="4"/>
  <c r="D15" i="4"/>
  <c r="C16" i="4"/>
  <c r="D16" i="4"/>
  <c r="C17" i="4"/>
  <c r="D17" i="4"/>
  <c r="C18" i="4"/>
  <c r="D18" i="4"/>
  <c r="C19" i="4"/>
  <c r="D19" i="4"/>
  <c r="C20" i="4"/>
  <c r="D20" i="4"/>
  <c r="C21" i="4"/>
  <c r="D21" i="4"/>
  <c r="C22" i="4"/>
  <c r="D22" i="4"/>
  <c r="C23" i="4"/>
  <c r="D23" i="4"/>
  <c r="C24" i="4"/>
  <c r="D24" i="4"/>
  <c r="C25" i="4"/>
  <c r="D25" i="4"/>
  <c r="C26" i="4"/>
  <c r="D26" i="4"/>
  <c r="C27" i="4"/>
  <c r="D27" i="4"/>
  <c r="C28" i="4"/>
  <c r="D28" i="4"/>
  <c r="C29" i="4"/>
  <c r="D29" i="4"/>
  <c r="C30" i="4"/>
  <c r="D30" i="4"/>
  <c r="C31" i="4"/>
  <c r="D31" i="4"/>
  <c r="C32" i="4"/>
  <c r="D32" i="4"/>
  <c r="C33" i="4"/>
  <c r="D33" i="4"/>
  <c r="C34" i="4"/>
  <c r="D34" i="4"/>
  <c r="C35" i="4"/>
  <c r="D35" i="4"/>
  <c r="C36" i="4"/>
  <c r="D36" i="4"/>
  <c r="C37" i="4"/>
  <c r="D37" i="4"/>
  <c r="C38" i="4"/>
  <c r="D38" i="4"/>
  <c r="C39" i="4"/>
  <c r="D39" i="4"/>
  <c r="C40" i="4"/>
  <c r="D40" i="4"/>
  <c r="C41" i="4"/>
  <c r="D41" i="4"/>
  <c r="C42" i="4"/>
  <c r="D42" i="4"/>
  <c r="C43" i="4"/>
  <c r="D43" i="4"/>
  <c r="C44" i="4"/>
  <c r="D44" i="4"/>
  <c r="C45" i="4"/>
  <c r="D45" i="4"/>
  <c r="C46" i="4"/>
  <c r="D46" i="4"/>
  <c r="C47" i="4"/>
  <c r="D47" i="4"/>
  <c r="C48" i="4"/>
  <c r="D48" i="4"/>
  <c r="C49" i="4"/>
  <c r="D49" i="4"/>
  <c r="C50" i="4"/>
  <c r="D50" i="4"/>
  <c r="C51" i="4"/>
  <c r="D51" i="4"/>
  <c r="C52" i="4"/>
  <c r="D52" i="4"/>
  <c r="C53" i="4"/>
  <c r="D53" i="4"/>
  <c r="C54" i="4"/>
  <c r="D54" i="4"/>
  <c r="C55" i="4"/>
  <c r="D55" i="4"/>
  <c r="C56" i="4"/>
  <c r="D56" i="4"/>
  <c r="C57" i="4"/>
  <c r="D57" i="4"/>
  <c r="C58" i="4"/>
  <c r="D58" i="4"/>
  <c r="C59" i="4"/>
  <c r="D59" i="4"/>
  <c r="C60" i="4"/>
  <c r="D60" i="4"/>
  <c r="C61" i="4"/>
  <c r="D61" i="4"/>
  <c r="C62" i="4"/>
  <c r="D62" i="4"/>
  <c r="C63" i="4"/>
  <c r="D63" i="4"/>
  <c r="C64" i="4"/>
  <c r="D64" i="4"/>
  <c r="C65" i="4"/>
  <c r="D65" i="4"/>
  <c r="C66" i="4"/>
  <c r="D66" i="4"/>
  <c r="C67" i="4"/>
  <c r="D67" i="4"/>
  <c r="C68" i="4"/>
  <c r="D68" i="4"/>
  <c r="C69" i="4"/>
  <c r="D69" i="4"/>
  <c r="C70" i="4"/>
  <c r="D70" i="4"/>
  <c r="C71" i="4"/>
  <c r="D71" i="4"/>
  <c r="C72" i="4"/>
  <c r="D72" i="4"/>
  <c r="C73" i="4"/>
  <c r="D73" i="4"/>
  <c r="C74" i="4"/>
  <c r="D74" i="4"/>
  <c r="C75" i="4"/>
  <c r="D75" i="4"/>
  <c r="C76" i="4"/>
  <c r="D76" i="4"/>
  <c r="C77" i="4"/>
  <c r="D77" i="4"/>
  <c r="C78" i="4"/>
  <c r="D78" i="4"/>
  <c r="C79" i="4"/>
  <c r="D79" i="4"/>
  <c r="C80" i="4"/>
  <c r="D80" i="4"/>
  <c r="C81" i="4"/>
  <c r="D81" i="4"/>
  <c r="C82" i="4"/>
  <c r="D82" i="4"/>
  <c r="C83" i="4"/>
  <c r="D83" i="4"/>
  <c r="C84" i="4"/>
  <c r="D84" i="4"/>
  <c r="C85" i="4"/>
  <c r="D85" i="4"/>
  <c r="C86" i="4"/>
  <c r="D86" i="4"/>
  <c r="C87" i="4"/>
  <c r="D87" i="4"/>
  <c r="C88" i="4"/>
  <c r="D88" i="4"/>
  <c r="C89" i="4"/>
  <c r="D89" i="4"/>
  <c r="C90" i="4"/>
  <c r="D90" i="4"/>
  <c r="C91" i="4"/>
  <c r="D91" i="4"/>
  <c r="C92" i="4"/>
  <c r="D92" i="4"/>
  <c r="C93" i="4"/>
  <c r="D93" i="4"/>
  <c r="C94" i="4"/>
  <c r="D94" i="4"/>
  <c r="C95" i="4"/>
  <c r="D95" i="4"/>
  <c r="C96" i="4"/>
  <c r="D96" i="4"/>
  <c r="C97" i="4"/>
  <c r="D97" i="4"/>
  <c r="C98" i="4"/>
  <c r="D98" i="4"/>
  <c r="C99" i="4"/>
  <c r="D99" i="4"/>
  <c r="C100" i="4"/>
  <c r="D100" i="4"/>
  <c r="C101" i="4"/>
  <c r="D101" i="4"/>
  <c r="C102" i="4"/>
  <c r="D102" i="4"/>
  <c r="C103" i="4"/>
  <c r="D103" i="4"/>
  <c r="C104" i="4"/>
  <c r="D104" i="4"/>
  <c r="C105" i="4"/>
  <c r="D105" i="4"/>
  <c r="C106" i="4"/>
  <c r="D106" i="4"/>
  <c r="C107" i="4"/>
  <c r="D107" i="4"/>
  <c r="C108" i="4"/>
  <c r="D108" i="4"/>
  <c r="C109" i="4"/>
  <c r="D109" i="4"/>
  <c r="C110" i="4"/>
  <c r="D110" i="4"/>
  <c r="C111" i="4"/>
  <c r="D111" i="4"/>
  <c r="C112" i="4"/>
  <c r="D112" i="4"/>
  <c r="C113" i="4"/>
  <c r="D113" i="4"/>
  <c r="C114" i="4"/>
  <c r="D114" i="4"/>
  <c r="C115" i="4"/>
  <c r="D115" i="4"/>
  <c r="C116" i="4"/>
  <c r="D116" i="4"/>
  <c r="C117" i="4"/>
  <c r="D117" i="4"/>
  <c r="C118" i="4"/>
  <c r="D118" i="4"/>
  <c r="C119" i="4"/>
  <c r="D119" i="4"/>
  <c r="C120" i="4"/>
  <c r="D120" i="4"/>
  <c r="C121" i="4"/>
  <c r="D121" i="4"/>
  <c r="C122" i="4"/>
  <c r="D122" i="4"/>
  <c r="C123" i="4"/>
  <c r="D123" i="4"/>
  <c r="C124" i="4"/>
  <c r="D124" i="4"/>
  <c r="C125" i="4"/>
  <c r="D125" i="4"/>
  <c r="C126" i="4"/>
  <c r="D126" i="4"/>
  <c r="C127" i="4"/>
  <c r="D127" i="4"/>
  <c r="C128" i="4"/>
  <c r="D128" i="4"/>
  <c r="C129" i="4"/>
  <c r="D129" i="4"/>
  <c r="C130" i="4"/>
  <c r="D130" i="4"/>
  <c r="C131" i="4"/>
  <c r="D131" i="4"/>
  <c r="C132" i="4"/>
  <c r="D132" i="4"/>
  <c r="C133" i="4"/>
  <c r="D133" i="4"/>
  <c r="C134" i="4"/>
  <c r="D134" i="4"/>
  <c r="C135" i="4"/>
  <c r="D135" i="4"/>
  <c r="C136" i="4"/>
  <c r="D136" i="4"/>
  <c r="C137" i="4"/>
  <c r="D137" i="4"/>
  <c r="C138" i="4"/>
  <c r="D138" i="4"/>
  <c r="C139" i="4"/>
  <c r="D139" i="4"/>
  <c r="C140" i="4"/>
  <c r="D140" i="4"/>
  <c r="C141" i="4"/>
  <c r="D141" i="4"/>
  <c r="C142" i="4"/>
  <c r="D142" i="4"/>
  <c r="C143" i="4"/>
  <c r="D143" i="4"/>
  <c r="C144" i="4"/>
  <c r="D144" i="4"/>
  <c r="C145" i="4"/>
  <c r="D145" i="4"/>
  <c r="C146" i="4"/>
  <c r="D146" i="4"/>
  <c r="C147" i="4"/>
  <c r="D147" i="4"/>
  <c r="C148" i="4"/>
  <c r="D148" i="4"/>
  <c r="C149" i="4"/>
  <c r="D149" i="4"/>
  <c r="C150" i="4"/>
  <c r="D150" i="4"/>
  <c r="C151" i="4"/>
  <c r="D151" i="4"/>
  <c r="C152" i="4"/>
  <c r="D152" i="4"/>
  <c r="C153" i="4"/>
  <c r="D153" i="4"/>
  <c r="C154" i="4"/>
  <c r="D154" i="4"/>
  <c r="C155" i="4"/>
  <c r="D155" i="4"/>
  <c r="C156" i="4"/>
  <c r="D156" i="4"/>
  <c r="C157" i="4"/>
  <c r="D157" i="4"/>
  <c r="C158" i="4"/>
  <c r="D158" i="4"/>
  <c r="C159" i="4"/>
  <c r="D159" i="4"/>
  <c r="C160" i="4"/>
  <c r="D160" i="4"/>
  <c r="C161" i="4"/>
  <c r="D161" i="4"/>
  <c r="C162" i="4"/>
  <c r="D162" i="4"/>
  <c r="C163" i="4"/>
  <c r="D163" i="4"/>
  <c r="C164" i="4"/>
  <c r="D164" i="4"/>
  <c r="C165" i="4"/>
  <c r="D165" i="4"/>
  <c r="C166" i="4"/>
  <c r="D166" i="4"/>
  <c r="C167" i="4"/>
  <c r="D167" i="4"/>
  <c r="C168" i="4"/>
  <c r="D168" i="4"/>
  <c r="C169" i="4"/>
  <c r="D169" i="4"/>
  <c r="C170" i="4"/>
  <c r="D170" i="4"/>
  <c r="C171" i="4"/>
  <c r="D171" i="4"/>
  <c r="C172" i="4"/>
  <c r="D172" i="4"/>
  <c r="C173" i="4"/>
  <c r="D173" i="4"/>
  <c r="C174" i="4"/>
  <c r="D174" i="4"/>
  <c r="C175" i="4"/>
  <c r="D175" i="4"/>
  <c r="C176" i="4"/>
  <c r="D176" i="4"/>
  <c r="C177" i="4"/>
  <c r="D177" i="4"/>
  <c r="C178" i="4"/>
  <c r="D178" i="4"/>
  <c r="C179" i="4"/>
  <c r="D179" i="4"/>
  <c r="C180" i="4"/>
  <c r="D180" i="4"/>
  <c r="C181" i="4"/>
  <c r="D181" i="4"/>
  <c r="C182" i="4"/>
  <c r="D182" i="4"/>
  <c r="C183" i="4"/>
  <c r="D183" i="4"/>
  <c r="C184" i="4"/>
  <c r="D184" i="4"/>
  <c r="C185" i="4"/>
  <c r="D185" i="4"/>
  <c r="C186" i="4"/>
  <c r="D186" i="4"/>
  <c r="C187" i="4"/>
  <c r="D187" i="4"/>
  <c r="C188" i="4"/>
  <c r="D188" i="4"/>
  <c r="C189" i="4"/>
  <c r="D189" i="4"/>
  <c r="C190" i="4"/>
  <c r="D190" i="4"/>
  <c r="C191" i="4"/>
  <c r="D191" i="4"/>
  <c r="C192" i="4"/>
  <c r="D192" i="4"/>
  <c r="C193" i="4"/>
  <c r="D193" i="4"/>
  <c r="C194" i="4"/>
  <c r="D194" i="4"/>
  <c r="C195" i="4"/>
  <c r="D195" i="4"/>
  <c r="C196" i="4"/>
  <c r="D196" i="4"/>
  <c r="C197" i="4"/>
  <c r="D197" i="4"/>
  <c r="C198" i="4"/>
  <c r="D198" i="4"/>
  <c r="C199" i="4"/>
  <c r="D199" i="4"/>
  <c r="C200" i="4"/>
  <c r="D200" i="4"/>
  <c r="C201" i="4"/>
  <c r="D201" i="4"/>
  <c r="C202" i="4"/>
  <c r="D202" i="4"/>
  <c r="C203" i="4"/>
  <c r="D203" i="4"/>
  <c r="C204" i="4"/>
  <c r="D204" i="4"/>
  <c r="C205" i="4"/>
  <c r="D205" i="4"/>
  <c r="C206" i="4"/>
  <c r="D206" i="4"/>
  <c r="C207" i="4"/>
  <c r="D207" i="4"/>
  <c r="C208" i="4"/>
  <c r="D208" i="4"/>
  <c r="C209" i="4"/>
  <c r="D209" i="4"/>
  <c r="C210" i="4"/>
  <c r="D210" i="4"/>
  <c r="C211" i="4"/>
  <c r="D211" i="4"/>
  <c r="C212" i="4"/>
  <c r="D212" i="4"/>
  <c r="C213" i="4"/>
  <c r="D213" i="4"/>
  <c r="C214" i="4"/>
  <c r="D214" i="4"/>
  <c r="C215" i="4"/>
  <c r="D215" i="4"/>
  <c r="C216" i="4"/>
  <c r="D216" i="4"/>
  <c r="C217" i="4"/>
  <c r="D217" i="4"/>
  <c r="C218" i="4"/>
  <c r="D218" i="4"/>
  <c r="C219" i="4"/>
  <c r="D219" i="4"/>
  <c r="C220" i="4"/>
  <c r="D220" i="4"/>
  <c r="C221" i="4"/>
  <c r="D221" i="4"/>
  <c r="C222" i="4"/>
  <c r="D222" i="4"/>
  <c r="C223" i="4"/>
  <c r="D223" i="4"/>
  <c r="C224" i="4"/>
  <c r="D224" i="4"/>
  <c r="C225" i="4"/>
  <c r="D225" i="4"/>
  <c r="C226" i="4"/>
  <c r="D226" i="4"/>
  <c r="C227" i="4"/>
  <c r="D227" i="4"/>
  <c r="C228" i="4"/>
  <c r="D228" i="4"/>
  <c r="C229" i="4"/>
  <c r="D229" i="4"/>
  <c r="C230" i="4"/>
  <c r="D230" i="4"/>
  <c r="C231" i="4"/>
  <c r="D231" i="4"/>
  <c r="C232" i="4"/>
  <c r="D232" i="4"/>
  <c r="C233" i="4"/>
  <c r="D233" i="4"/>
  <c r="C234" i="4"/>
  <c r="D234" i="4"/>
  <c r="C235" i="4"/>
  <c r="D235" i="4"/>
  <c r="C236" i="4"/>
  <c r="D236" i="4"/>
  <c r="C237" i="4"/>
  <c r="D237" i="4"/>
  <c r="C238" i="4"/>
  <c r="D238" i="4"/>
  <c r="C239" i="4"/>
  <c r="D239" i="4"/>
  <c r="C240" i="4"/>
  <c r="D240" i="4"/>
  <c r="C241" i="4"/>
  <c r="D241" i="4"/>
  <c r="C242" i="4"/>
  <c r="D242" i="4"/>
  <c r="C243" i="4"/>
  <c r="D243" i="4"/>
  <c r="C244" i="4"/>
  <c r="D244" i="4"/>
  <c r="C245" i="4"/>
  <c r="D245" i="4"/>
  <c r="C246" i="4"/>
  <c r="D246" i="4"/>
  <c r="C247" i="4"/>
  <c r="D247" i="4"/>
  <c r="C248" i="4"/>
  <c r="D248" i="4"/>
  <c r="C249" i="4"/>
  <c r="D249" i="4"/>
  <c r="C250" i="4"/>
  <c r="D250" i="4"/>
  <c r="C251" i="4"/>
  <c r="D251" i="4"/>
  <c r="C252" i="4"/>
  <c r="D252" i="4"/>
  <c r="C253" i="4"/>
  <c r="D253" i="4"/>
  <c r="C254" i="4"/>
  <c r="D254" i="4"/>
  <c r="C255" i="4"/>
  <c r="D255" i="4"/>
  <c r="C256" i="4"/>
  <c r="D256" i="4"/>
  <c r="C257" i="4"/>
  <c r="D257" i="4"/>
  <c r="C258" i="4"/>
  <c r="D258" i="4"/>
  <c r="C259" i="4"/>
  <c r="D259" i="4"/>
  <c r="C260" i="4"/>
  <c r="D260" i="4"/>
  <c r="C261" i="4"/>
  <c r="D261" i="4"/>
  <c r="C262" i="4"/>
  <c r="D262" i="4"/>
  <c r="C263" i="4"/>
  <c r="D263" i="4"/>
  <c r="C264" i="4"/>
  <c r="D264" i="4"/>
  <c r="C265" i="4"/>
  <c r="D265" i="4"/>
  <c r="C266" i="4"/>
  <c r="D266" i="4"/>
  <c r="C267" i="4"/>
  <c r="D267" i="4"/>
  <c r="C268" i="4"/>
  <c r="D268" i="4"/>
  <c r="C269" i="4"/>
  <c r="D269" i="4"/>
  <c r="C270" i="4"/>
  <c r="D270" i="4"/>
  <c r="C271" i="4"/>
  <c r="D271" i="4"/>
  <c r="C272" i="4"/>
  <c r="D272" i="4"/>
  <c r="C273" i="4"/>
  <c r="D273" i="4"/>
  <c r="C274" i="4"/>
  <c r="D274" i="4"/>
  <c r="C275" i="4"/>
  <c r="D275" i="4"/>
  <c r="C276" i="4"/>
  <c r="D276" i="4"/>
  <c r="C277" i="4"/>
  <c r="D277" i="4"/>
  <c r="C278" i="4"/>
  <c r="D278" i="4"/>
  <c r="C279" i="4"/>
  <c r="D279" i="4"/>
  <c r="C280" i="4"/>
  <c r="D280" i="4"/>
  <c r="C281" i="4"/>
  <c r="D281" i="4"/>
  <c r="C282" i="4"/>
  <c r="D282" i="4"/>
  <c r="C283" i="4"/>
  <c r="D283" i="4"/>
  <c r="C284" i="4"/>
  <c r="D284" i="4"/>
  <c r="C285" i="4"/>
  <c r="D285" i="4"/>
  <c r="C286" i="4"/>
  <c r="D286" i="4"/>
  <c r="C287" i="4"/>
  <c r="D287" i="4"/>
  <c r="C288" i="4"/>
  <c r="D288" i="4"/>
  <c r="C289" i="4"/>
  <c r="D289" i="4"/>
  <c r="C290" i="4"/>
  <c r="D290" i="4"/>
  <c r="C291" i="4"/>
  <c r="D291" i="4"/>
  <c r="C292" i="4"/>
  <c r="D292" i="4"/>
  <c r="C293" i="4"/>
  <c r="D293" i="4"/>
  <c r="C294" i="4"/>
  <c r="D294" i="4"/>
  <c r="C295" i="4"/>
  <c r="D295" i="4"/>
  <c r="C296" i="4"/>
  <c r="D296" i="4"/>
  <c r="C297" i="4"/>
  <c r="D297" i="4"/>
  <c r="C298" i="4"/>
  <c r="D298" i="4"/>
  <c r="C299" i="4"/>
  <c r="D299" i="4"/>
  <c r="C300" i="4"/>
  <c r="D300" i="4"/>
  <c r="C301" i="4"/>
  <c r="D301" i="4"/>
  <c r="C302" i="4"/>
  <c r="D302" i="4"/>
  <c r="C303" i="4"/>
  <c r="D303" i="4"/>
  <c r="C304" i="4"/>
  <c r="D304" i="4"/>
  <c r="C305" i="4"/>
  <c r="D305" i="4"/>
  <c r="C306" i="4"/>
  <c r="D306" i="4"/>
  <c r="C307" i="4"/>
  <c r="D307" i="4"/>
  <c r="C308" i="4"/>
  <c r="D308" i="4"/>
  <c r="C309" i="4"/>
  <c r="D309" i="4"/>
  <c r="C310" i="4"/>
  <c r="D310" i="4"/>
  <c r="C311" i="4"/>
  <c r="D311" i="4"/>
  <c r="C312" i="4"/>
  <c r="D312" i="4"/>
  <c r="C313" i="4"/>
  <c r="D313" i="4"/>
  <c r="C314" i="4"/>
  <c r="D314" i="4"/>
  <c r="C315" i="4"/>
  <c r="D315" i="4"/>
  <c r="C316" i="4"/>
  <c r="D316" i="4"/>
  <c r="C317" i="4"/>
  <c r="D317" i="4"/>
  <c r="C318" i="4"/>
  <c r="D318" i="4"/>
  <c r="C319" i="4"/>
  <c r="D319" i="4"/>
  <c r="C320" i="4"/>
  <c r="D320" i="4"/>
  <c r="C321" i="4"/>
  <c r="D321" i="4"/>
  <c r="C322" i="4"/>
  <c r="D322" i="4"/>
  <c r="C323" i="4"/>
  <c r="D323" i="4"/>
  <c r="C324" i="4"/>
  <c r="D324" i="4"/>
  <c r="C325" i="4"/>
  <c r="D325" i="4"/>
  <c r="C326" i="4"/>
  <c r="D326" i="4"/>
  <c r="C327" i="4"/>
  <c r="D327" i="4"/>
  <c r="C328" i="4"/>
  <c r="D328" i="4"/>
  <c r="C329" i="4"/>
  <c r="D329" i="4"/>
  <c r="C330" i="4"/>
  <c r="D330" i="4"/>
  <c r="C331" i="4"/>
  <c r="D331" i="4"/>
  <c r="C332" i="4"/>
  <c r="D332" i="4"/>
  <c r="C333" i="4"/>
  <c r="D333" i="4"/>
  <c r="C334" i="4"/>
  <c r="D334" i="4"/>
  <c r="C335" i="4"/>
  <c r="D335" i="4"/>
  <c r="C336" i="4"/>
  <c r="D336" i="4"/>
  <c r="C337" i="4"/>
  <c r="D337" i="4"/>
  <c r="C338" i="4"/>
  <c r="D338" i="4"/>
  <c r="C339" i="4"/>
  <c r="D339" i="4"/>
  <c r="C340" i="4"/>
  <c r="D340" i="4"/>
  <c r="C341" i="4"/>
  <c r="D341" i="4"/>
  <c r="C342" i="4"/>
  <c r="D342" i="4"/>
  <c r="C343" i="4"/>
  <c r="D343" i="4"/>
  <c r="C344" i="4"/>
  <c r="D344" i="4"/>
  <c r="C345" i="4"/>
  <c r="D345" i="4"/>
  <c r="C346" i="4"/>
  <c r="D346" i="4"/>
  <c r="C347" i="4"/>
  <c r="D347" i="4"/>
  <c r="C348" i="4"/>
  <c r="D348" i="4"/>
  <c r="C349" i="4"/>
  <c r="D349" i="4"/>
  <c r="C350" i="4"/>
  <c r="D350" i="4"/>
  <c r="C351" i="4"/>
  <c r="D351" i="4"/>
  <c r="C352" i="4"/>
  <c r="D352" i="4"/>
  <c r="C353" i="4"/>
  <c r="D353" i="4"/>
  <c r="C354" i="4"/>
  <c r="D354" i="4"/>
  <c r="C355" i="4"/>
  <c r="D355" i="4"/>
  <c r="C356" i="4"/>
  <c r="D356" i="4"/>
  <c r="C357" i="4"/>
  <c r="D357" i="4"/>
  <c r="C358" i="4"/>
  <c r="D358" i="4"/>
  <c r="C359" i="4"/>
  <c r="D359" i="4"/>
  <c r="C360" i="4"/>
  <c r="D360" i="4"/>
  <c r="C361" i="4"/>
  <c r="D361" i="4"/>
  <c r="C362" i="4"/>
  <c r="D362" i="4"/>
  <c r="C363" i="4"/>
  <c r="D363" i="4"/>
  <c r="C364" i="4"/>
  <c r="D364" i="4"/>
  <c r="C365" i="4"/>
  <c r="D365" i="4"/>
  <c r="C366" i="4"/>
  <c r="D366" i="4"/>
  <c r="C367" i="4"/>
  <c r="D367" i="4"/>
  <c r="C368" i="4"/>
  <c r="D368" i="4"/>
  <c r="C369" i="4"/>
  <c r="D369" i="4"/>
  <c r="C370" i="4"/>
  <c r="D370" i="4"/>
  <c r="C371" i="4"/>
  <c r="D371" i="4"/>
  <c r="C372" i="4"/>
  <c r="D372" i="4"/>
  <c r="C373" i="4"/>
  <c r="D373" i="4"/>
  <c r="C374" i="4"/>
  <c r="D374" i="4"/>
  <c r="C375" i="4"/>
  <c r="D375" i="4"/>
  <c r="C376" i="4"/>
  <c r="D376" i="4"/>
  <c r="C377" i="4"/>
  <c r="D377" i="4"/>
  <c r="C378" i="4"/>
  <c r="D378" i="4"/>
  <c r="C379" i="4"/>
  <c r="D379" i="4"/>
  <c r="C380" i="4"/>
  <c r="D380" i="4"/>
  <c r="C381" i="4"/>
  <c r="D381" i="4"/>
  <c r="C382" i="4"/>
  <c r="D382" i="4"/>
  <c r="C383" i="4"/>
  <c r="D383" i="4"/>
  <c r="C384" i="4"/>
  <c r="D384" i="4"/>
  <c r="C385" i="4"/>
  <c r="D385" i="4"/>
  <c r="C386" i="4"/>
  <c r="D386" i="4"/>
  <c r="C387" i="4"/>
  <c r="D387" i="4"/>
  <c r="C388" i="4"/>
  <c r="D388" i="4"/>
  <c r="C389" i="4"/>
  <c r="D389" i="4"/>
  <c r="C390" i="4"/>
  <c r="D390" i="4"/>
  <c r="C391" i="4"/>
  <c r="D391" i="4"/>
  <c r="C392" i="4"/>
  <c r="D392" i="4"/>
  <c r="C393" i="4"/>
  <c r="D393" i="4"/>
  <c r="C394" i="4"/>
  <c r="D394" i="4"/>
  <c r="C395" i="4"/>
  <c r="D395" i="4"/>
  <c r="C396" i="4"/>
  <c r="D396" i="4"/>
  <c r="C397" i="4"/>
  <c r="D397" i="4"/>
  <c r="C398" i="4"/>
  <c r="D398" i="4"/>
  <c r="C399" i="4"/>
  <c r="D399" i="4"/>
  <c r="C400" i="4"/>
  <c r="D400" i="4"/>
  <c r="C401" i="4"/>
  <c r="D401" i="4"/>
  <c r="C402" i="4"/>
  <c r="D402" i="4"/>
  <c r="C403" i="4"/>
  <c r="D403" i="4"/>
  <c r="C404" i="4"/>
  <c r="D404" i="4"/>
  <c r="C405" i="4"/>
  <c r="D405" i="4"/>
  <c r="C406" i="4"/>
  <c r="D406" i="4"/>
  <c r="C407" i="4"/>
  <c r="D407" i="4"/>
  <c r="C408" i="4"/>
  <c r="D408" i="4"/>
  <c r="C409" i="4"/>
  <c r="D409" i="4"/>
  <c r="C410" i="4"/>
  <c r="D410" i="4"/>
  <c r="C411" i="4"/>
  <c r="D411" i="4"/>
  <c r="C412" i="4"/>
  <c r="D412" i="4"/>
  <c r="C413" i="4"/>
  <c r="D413" i="4"/>
  <c r="C414" i="4"/>
  <c r="D414" i="4"/>
  <c r="C415" i="4"/>
  <c r="D415" i="4"/>
  <c r="C416" i="4"/>
  <c r="D416" i="4"/>
  <c r="C417" i="4"/>
  <c r="D417" i="4"/>
  <c r="C418" i="4"/>
  <c r="D418" i="4"/>
  <c r="C419" i="4"/>
  <c r="D419" i="4"/>
  <c r="C420" i="4"/>
  <c r="D420" i="4"/>
  <c r="C421" i="4"/>
  <c r="D421" i="4"/>
  <c r="C422" i="4"/>
  <c r="D422" i="4"/>
  <c r="C423" i="4"/>
  <c r="D423" i="4"/>
  <c r="C424" i="4"/>
  <c r="D424" i="4"/>
  <c r="C425" i="4"/>
  <c r="D425" i="4"/>
  <c r="C426" i="4"/>
  <c r="D426" i="4"/>
  <c r="C427" i="4"/>
  <c r="D427" i="4"/>
  <c r="C428" i="4"/>
  <c r="D428" i="4"/>
  <c r="C429" i="4"/>
  <c r="D429" i="4"/>
  <c r="C430" i="4"/>
  <c r="D430" i="4"/>
  <c r="C431" i="4"/>
  <c r="D431" i="4"/>
  <c r="C432" i="4"/>
  <c r="D432" i="4"/>
  <c r="C433" i="4"/>
  <c r="D433" i="4"/>
  <c r="C434" i="4"/>
  <c r="D434" i="4"/>
  <c r="C435" i="4"/>
  <c r="D435" i="4"/>
  <c r="C436" i="4"/>
  <c r="D436" i="4"/>
  <c r="C437" i="4"/>
  <c r="D437" i="4"/>
  <c r="C438" i="4"/>
  <c r="D438" i="4"/>
  <c r="C439" i="4"/>
  <c r="D439" i="4"/>
  <c r="C440" i="4"/>
  <c r="D440" i="4"/>
  <c r="C441" i="4"/>
  <c r="D441" i="4"/>
  <c r="C442" i="4"/>
  <c r="D442" i="4"/>
  <c r="C443" i="4"/>
  <c r="D443" i="4"/>
  <c r="C444" i="4"/>
  <c r="D444" i="4"/>
  <c r="C445" i="4"/>
  <c r="D445" i="4"/>
  <c r="C446" i="4"/>
  <c r="D446" i="4"/>
  <c r="C447" i="4"/>
  <c r="D447" i="4"/>
  <c r="C448" i="4"/>
  <c r="D448" i="4"/>
  <c r="C449" i="4"/>
  <c r="D449" i="4"/>
  <c r="C450" i="4"/>
  <c r="D450" i="4"/>
  <c r="C451" i="4"/>
  <c r="D451" i="4"/>
  <c r="C452" i="4"/>
  <c r="D452" i="4"/>
  <c r="C453" i="4"/>
  <c r="D453" i="4"/>
  <c r="C454" i="4"/>
  <c r="D454" i="4"/>
  <c r="C455" i="4"/>
  <c r="D455" i="4"/>
  <c r="C456" i="4"/>
  <c r="D456" i="4"/>
  <c r="C457" i="4"/>
  <c r="D457" i="4"/>
  <c r="C458" i="4"/>
  <c r="D458" i="4"/>
  <c r="C459" i="4"/>
  <c r="D459" i="4"/>
  <c r="C460" i="4"/>
  <c r="D460" i="4"/>
  <c r="C461" i="4"/>
  <c r="D461" i="4"/>
  <c r="C462" i="4"/>
  <c r="D462" i="4"/>
  <c r="C463" i="4"/>
  <c r="D463" i="4"/>
  <c r="C464" i="4"/>
  <c r="D464" i="4"/>
  <c r="C465" i="4"/>
  <c r="D465" i="4"/>
  <c r="C466" i="4"/>
  <c r="D466" i="4"/>
  <c r="C467" i="4"/>
  <c r="D467" i="4"/>
  <c r="C468" i="4"/>
  <c r="D468" i="4"/>
  <c r="C469" i="4"/>
  <c r="D469" i="4"/>
  <c r="C470" i="4"/>
  <c r="D470" i="4"/>
  <c r="C471" i="4"/>
  <c r="D471" i="4"/>
  <c r="C472" i="4"/>
  <c r="D472" i="4"/>
  <c r="C473" i="4"/>
  <c r="D473" i="4"/>
  <c r="C474" i="4"/>
  <c r="D474" i="4"/>
  <c r="C475" i="4"/>
  <c r="D475" i="4"/>
  <c r="C476" i="4"/>
  <c r="D476" i="4"/>
  <c r="C477" i="4"/>
  <c r="D477" i="4"/>
  <c r="C478" i="4"/>
  <c r="D478" i="4"/>
  <c r="C479" i="4"/>
  <c r="D479" i="4"/>
  <c r="C480" i="4"/>
  <c r="D480" i="4"/>
  <c r="C481" i="4"/>
  <c r="D481" i="4"/>
  <c r="C482" i="4"/>
  <c r="D482" i="4"/>
  <c r="C483" i="4"/>
  <c r="D483" i="4"/>
  <c r="C484" i="4"/>
  <c r="D484" i="4"/>
  <c r="C485" i="4"/>
  <c r="D485" i="4"/>
  <c r="C486" i="4"/>
  <c r="D486" i="4"/>
  <c r="C487" i="4"/>
  <c r="D487" i="4"/>
  <c r="C488" i="4"/>
  <c r="D488" i="4"/>
  <c r="C489" i="4"/>
  <c r="D489" i="4"/>
  <c r="C490" i="4"/>
  <c r="D490" i="4"/>
  <c r="C491" i="4"/>
  <c r="D491" i="4"/>
  <c r="C492" i="4"/>
  <c r="D492" i="4"/>
  <c r="C493" i="4"/>
  <c r="D493" i="4"/>
  <c r="C494" i="4"/>
  <c r="D494" i="4"/>
  <c r="C495" i="4"/>
  <c r="D495" i="4"/>
  <c r="C496" i="4"/>
  <c r="D496" i="4"/>
  <c r="C497" i="4"/>
  <c r="D497" i="4"/>
  <c r="C498" i="4"/>
  <c r="D498" i="4"/>
  <c r="C499" i="4"/>
  <c r="D499" i="4"/>
  <c r="C500" i="4"/>
  <c r="D500" i="4"/>
  <c r="C501" i="4"/>
  <c r="D501" i="4"/>
  <c r="C502" i="4"/>
  <c r="D502" i="4"/>
  <c r="C503" i="4"/>
  <c r="D503" i="4"/>
  <c r="C504" i="4"/>
  <c r="D504" i="4"/>
  <c r="C505" i="4"/>
  <c r="D505" i="4"/>
  <c r="C506" i="4"/>
  <c r="D506" i="4"/>
  <c r="C507" i="4"/>
  <c r="D507" i="4"/>
  <c r="C508" i="4"/>
  <c r="D508" i="4"/>
  <c r="C509" i="4"/>
  <c r="D509" i="4"/>
  <c r="C510" i="4"/>
  <c r="D510" i="4"/>
  <c r="C511" i="4"/>
  <c r="D511" i="4"/>
  <c r="C512" i="4"/>
  <c r="D512" i="4"/>
  <c r="C513" i="4"/>
  <c r="D513" i="4"/>
  <c r="C514" i="4"/>
  <c r="D514" i="4"/>
  <c r="C515" i="4"/>
  <c r="D515" i="4"/>
  <c r="C516" i="4"/>
  <c r="D516" i="4"/>
  <c r="C517" i="4"/>
  <c r="D517" i="4"/>
  <c r="C518" i="4"/>
  <c r="D518" i="4"/>
  <c r="C519" i="4"/>
  <c r="D519" i="4"/>
  <c r="C520" i="4"/>
  <c r="D520" i="4"/>
  <c r="C521" i="4"/>
  <c r="D521" i="4"/>
  <c r="C522" i="4"/>
  <c r="D522" i="4"/>
  <c r="C523" i="4"/>
  <c r="D523" i="4"/>
  <c r="C524" i="4"/>
  <c r="D524" i="4"/>
  <c r="C525" i="4"/>
  <c r="D525" i="4"/>
  <c r="C526" i="4"/>
  <c r="D526" i="4"/>
  <c r="C527" i="4"/>
  <c r="D527" i="4"/>
  <c r="C528" i="4"/>
  <c r="D528" i="4"/>
  <c r="C529" i="4"/>
  <c r="D529" i="4"/>
  <c r="C530" i="4"/>
  <c r="D530" i="4"/>
  <c r="C531" i="4"/>
  <c r="D531" i="4"/>
  <c r="C532" i="4"/>
  <c r="D532" i="4"/>
  <c r="C533" i="4"/>
  <c r="D533" i="4"/>
  <c r="C534" i="4"/>
  <c r="D534" i="4"/>
  <c r="C535" i="4"/>
  <c r="D535" i="4"/>
  <c r="C536" i="4"/>
  <c r="D536" i="4"/>
  <c r="C537" i="4"/>
  <c r="D537" i="4"/>
  <c r="C538" i="4"/>
  <c r="D538" i="4"/>
  <c r="C539" i="4"/>
  <c r="D539" i="4"/>
  <c r="C540" i="4"/>
  <c r="D540" i="4"/>
  <c r="C541" i="4"/>
  <c r="D541" i="4"/>
  <c r="C542" i="4"/>
  <c r="D542" i="4"/>
  <c r="C543" i="4"/>
  <c r="D543" i="4"/>
  <c r="C544" i="4"/>
  <c r="D544" i="4"/>
  <c r="C545" i="4"/>
  <c r="D545" i="4"/>
  <c r="C546" i="4"/>
  <c r="D546" i="4"/>
  <c r="C547" i="4"/>
  <c r="D547" i="4"/>
  <c r="C548" i="4"/>
  <c r="D548" i="4"/>
  <c r="C549" i="4"/>
  <c r="D549" i="4"/>
  <c r="C550" i="4"/>
  <c r="D550" i="4"/>
  <c r="C551" i="4"/>
  <c r="D551" i="4"/>
  <c r="C552" i="4"/>
  <c r="D552" i="4"/>
  <c r="C553" i="4"/>
  <c r="D553" i="4"/>
  <c r="C554" i="4"/>
  <c r="D554" i="4"/>
  <c r="C555" i="4"/>
  <c r="D555" i="4"/>
  <c r="C556" i="4"/>
  <c r="D556" i="4"/>
  <c r="C557" i="4"/>
  <c r="D557" i="4"/>
  <c r="C558" i="4"/>
  <c r="D558" i="4"/>
  <c r="C559" i="4"/>
  <c r="D559" i="4"/>
  <c r="C560" i="4"/>
  <c r="D560" i="4"/>
  <c r="C561" i="4"/>
  <c r="D561" i="4"/>
  <c r="C562" i="4"/>
  <c r="D562" i="4"/>
  <c r="C563" i="4"/>
  <c r="D563" i="4"/>
  <c r="C564" i="4"/>
  <c r="D564" i="4"/>
  <c r="C565" i="4"/>
  <c r="D565" i="4"/>
  <c r="C566" i="4"/>
  <c r="D566" i="4"/>
  <c r="C567" i="4"/>
  <c r="D567" i="4"/>
  <c r="C568" i="4"/>
  <c r="D568" i="4"/>
  <c r="C569" i="4"/>
  <c r="D569" i="4"/>
  <c r="C570" i="4"/>
  <c r="D570" i="4"/>
  <c r="C571" i="4"/>
  <c r="D571" i="4"/>
  <c r="C572" i="4"/>
  <c r="D572" i="4"/>
  <c r="C573" i="4"/>
  <c r="D573" i="4"/>
  <c r="C574" i="4"/>
  <c r="D574" i="4"/>
  <c r="C575" i="4"/>
  <c r="D575" i="4"/>
  <c r="C576" i="4"/>
  <c r="D576" i="4"/>
  <c r="C577" i="4"/>
  <c r="D577" i="4"/>
  <c r="C578" i="4"/>
  <c r="D578" i="4"/>
  <c r="C579" i="4"/>
  <c r="D579" i="4"/>
  <c r="C580" i="4"/>
  <c r="D580" i="4"/>
  <c r="C581" i="4"/>
  <c r="D581" i="4"/>
  <c r="C582" i="4"/>
  <c r="D582" i="4"/>
  <c r="C583" i="4"/>
  <c r="D583" i="4"/>
  <c r="C584" i="4"/>
  <c r="D584" i="4"/>
  <c r="C585" i="4"/>
  <c r="D585" i="4"/>
  <c r="C586" i="4"/>
  <c r="D586" i="4"/>
  <c r="C587" i="4"/>
  <c r="D587" i="4"/>
  <c r="C588" i="4"/>
  <c r="D588" i="4"/>
  <c r="C589" i="4"/>
  <c r="D589" i="4"/>
  <c r="C590" i="4"/>
  <c r="D590" i="4"/>
  <c r="C591" i="4"/>
  <c r="D591" i="4"/>
  <c r="C592" i="4"/>
  <c r="D592" i="4"/>
  <c r="C593" i="4"/>
  <c r="D593" i="4"/>
  <c r="C594" i="4"/>
  <c r="D594" i="4"/>
  <c r="C595" i="4"/>
  <c r="D595" i="4"/>
  <c r="C596" i="4"/>
  <c r="D596" i="4"/>
  <c r="C597" i="4"/>
  <c r="D597" i="4"/>
  <c r="C598" i="4"/>
  <c r="D598" i="4"/>
  <c r="C599" i="4"/>
  <c r="D599" i="4"/>
  <c r="C600" i="4"/>
  <c r="D600" i="4"/>
  <c r="C601" i="4"/>
  <c r="D601" i="4"/>
  <c r="C602" i="4"/>
  <c r="D602" i="4"/>
  <c r="C603" i="4"/>
  <c r="D603" i="4"/>
  <c r="C604" i="4"/>
  <c r="D604" i="4"/>
  <c r="C605" i="4"/>
  <c r="D605" i="4"/>
  <c r="C606" i="4"/>
  <c r="D606" i="4"/>
  <c r="C607" i="4"/>
  <c r="D607" i="4"/>
  <c r="C608" i="4"/>
  <c r="D608" i="4"/>
  <c r="C609" i="4"/>
  <c r="D609" i="4"/>
  <c r="C610" i="4"/>
  <c r="D610" i="4"/>
  <c r="C611" i="4"/>
  <c r="D611" i="4"/>
  <c r="C612" i="4"/>
  <c r="D612" i="4"/>
  <c r="C613" i="4"/>
  <c r="D613" i="4"/>
  <c r="C614" i="4"/>
  <c r="D614" i="4"/>
  <c r="C615" i="4"/>
  <c r="D615" i="4"/>
  <c r="C616" i="4"/>
  <c r="D616" i="4"/>
  <c r="C617" i="4"/>
  <c r="D617" i="4"/>
  <c r="C618" i="4"/>
  <c r="D618" i="4"/>
  <c r="C619" i="4"/>
  <c r="D619" i="4"/>
  <c r="C620" i="4"/>
  <c r="D620" i="4"/>
  <c r="C621" i="4"/>
  <c r="D621" i="4"/>
  <c r="C622" i="4"/>
  <c r="D622" i="4"/>
  <c r="C623" i="4"/>
  <c r="D623" i="4"/>
  <c r="C624" i="4"/>
  <c r="D624" i="4"/>
  <c r="C625" i="4"/>
  <c r="D625" i="4"/>
  <c r="C626" i="4"/>
  <c r="D626" i="4"/>
  <c r="C627" i="4"/>
  <c r="D627" i="4"/>
  <c r="C628" i="4"/>
  <c r="D628" i="4"/>
  <c r="C629" i="4"/>
  <c r="D629" i="4"/>
  <c r="C630" i="4"/>
  <c r="D630" i="4"/>
  <c r="C631" i="4"/>
  <c r="D631" i="4"/>
  <c r="C632" i="4"/>
  <c r="D632" i="4"/>
  <c r="C633" i="4"/>
  <c r="D633" i="4"/>
  <c r="C634" i="4"/>
  <c r="D634" i="4"/>
  <c r="C635" i="4"/>
  <c r="D635" i="4"/>
  <c r="C636" i="4"/>
  <c r="D636" i="4"/>
  <c r="C637" i="4"/>
  <c r="D637" i="4"/>
  <c r="C638" i="4"/>
  <c r="D638" i="4"/>
  <c r="C639" i="4"/>
  <c r="D639" i="4"/>
  <c r="C640" i="4"/>
  <c r="D640" i="4"/>
  <c r="C641" i="4"/>
  <c r="D641" i="4"/>
  <c r="C642" i="4"/>
  <c r="D642" i="4"/>
  <c r="C643" i="4"/>
  <c r="D643" i="4"/>
  <c r="C644" i="4"/>
  <c r="D644" i="4"/>
  <c r="C645" i="4"/>
  <c r="D645" i="4"/>
  <c r="C646" i="4"/>
  <c r="D646" i="4"/>
  <c r="C647" i="4"/>
  <c r="D647" i="4"/>
  <c r="C648" i="4"/>
  <c r="D648" i="4"/>
  <c r="C649" i="4"/>
  <c r="D649" i="4"/>
  <c r="C650" i="4"/>
  <c r="D650" i="4"/>
  <c r="C651" i="4"/>
  <c r="D651" i="4"/>
  <c r="C652" i="4"/>
  <c r="D652" i="4"/>
  <c r="C653" i="4"/>
  <c r="D653" i="4"/>
  <c r="C654" i="4"/>
  <c r="D654" i="4"/>
  <c r="C655" i="4"/>
  <c r="D655" i="4"/>
  <c r="C656" i="4"/>
  <c r="D656" i="4"/>
  <c r="C657" i="4"/>
  <c r="D657" i="4"/>
  <c r="C658" i="4"/>
  <c r="D658" i="4"/>
  <c r="C659" i="4"/>
  <c r="D659" i="4"/>
  <c r="C660" i="4"/>
  <c r="D660" i="4"/>
  <c r="C661" i="4"/>
  <c r="D661" i="4"/>
  <c r="C662" i="4"/>
  <c r="D662" i="4"/>
  <c r="C663" i="4"/>
  <c r="D663" i="4"/>
  <c r="C664" i="4"/>
  <c r="D664" i="4"/>
  <c r="C665" i="4"/>
  <c r="D665" i="4"/>
  <c r="C666" i="4"/>
  <c r="D666" i="4"/>
  <c r="C667" i="4"/>
  <c r="D667" i="4"/>
  <c r="C668" i="4"/>
  <c r="D668" i="4"/>
  <c r="C669" i="4"/>
  <c r="D669" i="4"/>
  <c r="C670" i="4"/>
  <c r="D670" i="4"/>
  <c r="C671" i="4"/>
  <c r="D671" i="4"/>
  <c r="C672" i="4"/>
  <c r="D672" i="4"/>
  <c r="C673" i="4"/>
  <c r="D673" i="4"/>
  <c r="C674" i="4"/>
  <c r="D674" i="4"/>
  <c r="C675" i="4"/>
  <c r="D675" i="4"/>
  <c r="C676" i="4"/>
  <c r="D676" i="4"/>
  <c r="C677" i="4"/>
  <c r="D677" i="4"/>
  <c r="C678" i="4"/>
  <c r="D678" i="4"/>
  <c r="C679" i="4"/>
  <c r="D679" i="4"/>
  <c r="C680" i="4"/>
  <c r="D680" i="4"/>
  <c r="C681" i="4"/>
  <c r="D681" i="4"/>
  <c r="C682" i="4"/>
  <c r="D682" i="4"/>
  <c r="C683" i="4"/>
  <c r="D683" i="4"/>
  <c r="C684" i="4"/>
  <c r="D684" i="4"/>
  <c r="C685" i="4"/>
  <c r="D685" i="4"/>
  <c r="C686" i="4"/>
  <c r="D686" i="4"/>
  <c r="C687" i="4"/>
  <c r="D687" i="4"/>
  <c r="C688" i="4"/>
  <c r="D688" i="4"/>
  <c r="C689" i="4"/>
  <c r="D689" i="4"/>
  <c r="C690" i="4"/>
  <c r="D690" i="4"/>
  <c r="C691" i="4"/>
  <c r="D691" i="4"/>
  <c r="C692" i="4"/>
  <c r="D692" i="4"/>
  <c r="C693" i="4"/>
  <c r="D693" i="4"/>
  <c r="C694" i="4"/>
  <c r="D694" i="4"/>
  <c r="C695" i="4"/>
  <c r="D695" i="4"/>
  <c r="C696" i="4"/>
  <c r="D696" i="4"/>
  <c r="C697" i="4"/>
  <c r="D697" i="4"/>
  <c r="C698" i="4"/>
  <c r="D698" i="4"/>
  <c r="C699" i="4"/>
  <c r="D699" i="4"/>
  <c r="C700" i="4"/>
  <c r="D700" i="4"/>
  <c r="C701" i="4"/>
  <c r="D701" i="4"/>
  <c r="C702" i="4"/>
  <c r="D702" i="4"/>
  <c r="C703" i="4"/>
  <c r="D703" i="4"/>
  <c r="C704" i="4"/>
  <c r="D704" i="4"/>
  <c r="C705" i="4"/>
  <c r="D705" i="4"/>
  <c r="C706" i="4"/>
  <c r="D706" i="4"/>
  <c r="C707" i="4"/>
  <c r="D707" i="4"/>
  <c r="C708" i="4"/>
  <c r="D708" i="4"/>
  <c r="C709" i="4"/>
  <c r="D709" i="4"/>
  <c r="C710" i="4"/>
  <c r="D710" i="4"/>
  <c r="C711" i="4"/>
  <c r="D711" i="4"/>
  <c r="C712" i="4"/>
  <c r="D712" i="4"/>
  <c r="C713" i="4"/>
  <c r="D713" i="4"/>
  <c r="C714" i="4"/>
  <c r="D714" i="4"/>
  <c r="C715" i="4"/>
  <c r="D715" i="4"/>
  <c r="C716" i="4"/>
  <c r="D716" i="4"/>
  <c r="C717" i="4"/>
  <c r="D717" i="4"/>
  <c r="C718" i="4"/>
  <c r="D718" i="4"/>
  <c r="C719" i="4"/>
  <c r="D719" i="4"/>
  <c r="C720" i="4"/>
  <c r="D720" i="4"/>
  <c r="C721" i="4"/>
  <c r="D721" i="4"/>
  <c r="C722" i="4"/>
  <c r="D722" i="4"/>
  <c r="C723" i="4"/>
  <c r="D723" i="4"/>
  <c r="C724" i="4"/>
  <c r="D724" i="4"/>
  <c r="C725" i="4"/>
  <c r="D725" i="4"/>
  <c r="C726" i="4"/>
  <c r="D726" i="4"/>
  <c r="C727" i="4"/>
  <c r="D727" i="4"/>
  <c r="C728" i="4"/>
  <c r="D728" i="4"/>
  <c r="C729" i="4"/>
  <c r="D729" i="4"/>
  <c r="C730" i="4"/>
  <c r="D730" i="4"/>
  <c r="C731" i="4"/>
  <c r="D731" i="4"/>
  <c r="C732" i="4"/>
  <c r="D732" i="4"/>
  <c r="C733" i="4"/>
  <c r="D733" i="4"/>
  <c r="C734" i="4"/>
  <c r="D734" i="4"/>
  <c r="C735" i="4"/>
  <c r="D735" i="4"/>
  <c r="C736" i="4"/>
  <c r="D736" i="4"/>
  <c r="C737" i="4"/>
  <c r="D737" i="4"/>
  <c r="C738" i="4"/>
  <c r="D738" i="4"/>
  <c r="C739" i="4"/>
  <c r="D739" i="4"/>
  <c r="C740" i="4"/>
  <c r="D740" i="4"/>
  <c r="C741" i="4"/>
  <c r="D741" i="4"/>
  <c r="C742" i="4"/>
  <c r="D742" i="4"/>
  <c r="C743" i="4"/>
  <c r="D743" i="4"/>
  <c r="C744" i="4"/>
  <c r="D744" i="4"/>
  <c r="C745" i="4"/>
  <c r="D745" i="4"/>
  <c r="C746" i="4"/>
  <c r="D746" i="4"/>
  <c r="C747" i="4"/>
  <c r="D747" i="4"/>
  <c r="C748" i="4"/>
  <c r="D748" i="4"/>
  <c r="C749" i="4"/>
  <c r="D749" i="4"/>
  <c r="C750" i="4"/>
  <c r="D750" i="4"/>
  <c r="C751" i="4"/>
  <c r="D751" i="4"/>
  <c r="C752" i="4"/>
  <c r="D752" i="4"/>
  <c r="C753" i="4"/>
  <c r="D753" i="4"/>
  <c r="C754" i="4"/>
  <c r="D754" i="4"/>
  <c r="C755" i="4"/>
  <c r="D755" i="4"/>
  <c r="C756" i="4"/>
  <c r="D756" i="4"/>
  <c r="C757" i="4"/>
  <c r="D757" i="4"/>
  <c r="C758" i="4"/>
  <c r="D758" i="4"/>
  <c r="C759" i="4"/>
  <c r="D759" i="4"/>
  <c r="C760" i="4"/>
  <c r="D760" i="4"/>
  <c r="C761" i="4"/>
  <c r="D761" i="4"/>
  <c r="C762" i="4"/>
  <c r="D762" i="4"/>
  <c r="C763" i="4"/>
  <c r="D763" i="4"/>
  <c r="C764" i="4"/>
  <c r="D764" i="4"/>
  <c r="C765" i="4"/>
  <c r="D765" i="4"/>
  <c r="C766" i="4"/>
  <c r="D766" i="4"/>
  <c r="C767" i="4"/>
  <c r="D767" i="4"/>
  <c r="C768" i="4"/>
  <c r="D768" i="4"/>
  <c r="C769" i="4"/>
  <c r="D769" i="4"/>
  <c r="C770" i="4"/>
  <c r="D770" i="4"/>
  <c r="C771" i="4"/>
  <c r="D771" i="4"/>
  <c r="C772" i="4"/>
  <c r="D772" i="4"/>
  <c r="C773" i="4"/>
  <c r="D773" i="4"/>
  <c r="C774" i="4"/>
  <c r="D774" i="4"/>
  <c r="C775" i="4"/>
  <c r="D775" i="4"/>
  <c r="C776" i="4"/>
  <c r="D776" i="4"/>
  <c r="C777" i="4"/>
  <c r="D777" i="4"/>
  <c r="C778" i="4"/>
  <c r="D778" i="4"/>
  <c r="C779" i="4"/>
  <c r="D779" i="4"/>
  <c r="C780" i="4"/>
  <c r="D780" i="4"/>
  <c r="C781" i="4"/>
  <c r="D781" i="4"/>
  <c r="C782" i="4"/>
  <c r="D782" i="4"/>
  <c r="C783" i="4"/>
  <c r="D783" i="4"/>
  <c r="C784" i="4"/>
  <c r="D784" i="4"/>
  <c r="C785" i="4"/>
  <c r="D785" i="4"/>
  <c r="C786" i="4"/>
  <c r="D786" i="4"/>
  <c r="C787" i="4"/>
  <c r="D787" i="4"/>
  <c r="C788" i="4"/>
  <c r="D788" i="4"/>
  <c r="C789" i="4"/>
  <c r="D789" i="4"/>
  <c r="C790" i="4"/>
  <c r="D790" i="4"/>
  <c r="C791" i="4"/>
  <c r="D791" i="4"/>
  <c r="C792" i="4"/>
  <c r="D792" i="4"/>
  <c r="C793" i="4"/>
  <c r="D793" i="4"/>
  <c r="C794" i="4"/>
  <c r="D794" i="4"/>
  <c r="C795" i="4"/>
  <c r="D795" i="4"/>
  <c r="C796" i="4"/>
  <c r="D796" i="4"/>
  <c r="C797" i="4"/>
  <c r="D797" i="4"/>
  <c r="C798" i="4"/>
  <c r="D798" i="4"/>
  <c r="C799" i="4"/>
  <c r="D799" i="4"/>
  <c r="C800" i="4"/>
  <c r="D800" i="4"/>
  <c r="C801" i="4"/>
  <c r="D801" i="4"/>
  <c r="C802" i="4"/>
  <c r="D802" i="4"/>
  <c r="C803" i="4"/>
  <c r="D803" i="4"/>
  <c r="C804" i="4"/>
  <c r="D804" i="4"/>
  <c r="C805" i="4"/>
  <c r="D805" i="4"/>
  <c r="C806" i="4"/>
  <c r="D806" i="4"/>
  <c r="C807" i="4"/>
  <c r="D807" i="4"/>
  <c r="C808" i="4"/>
  <c r="D808" i="4"/>
  <c r="C809" i="4"/>
  <c r="D809" i="4"/>
  <c r="C810" i="4"/>
  <c r="D810" i="4"/>
  <c r="C811" i="4"/>
  <c r="D811" i="4"/>
  <c r="C812" i="4"/>
  <c r="D812" i="4"/>
  <c r="C813" i="4"/>
  <c r="D813" i="4"/>
  <c r="C814" i="4"/>
  <c r="D814" i="4"/>
  <c r="C815" i="4"/>
  <c r="D815" i="4"/>
  <c r="C816" i="4"/>
  <c r="D816" i="4"/>
  <c r="C817" i="4"/>
  <c r="D817" i="4"/>
  <c r="C818" i="4"/>
  <c r="D818" i="4"/>
  <c r="C819" i="4"/>
  <c r="D819" i="4"/>
  <c r="C820" i="4"/>
  <c r="D820" i="4"/>
  <c r="C821" i="4"/>
  <c r="D821" i="4"/>
  <c r="C822" i="4"/>
  <c r="D822" i="4"/>
  <c r="C823" i="4"/>
  <c r="D823" i="4"/>
  <c r="C824" i="4"/>
  <c r="D824" i="4"/>
  <c r="C825" i="4"/>
  <c r="D825" i="4"/>
  <c r="C826" i="4"/>
  <c r="D826" i="4"/>
  <c r="C827" i="4"/>
  <c r="D827" i="4"/>
  <c r="C828" i="4"/>
  <c r="D828" i="4"/>
  <c r="C829" i="4"/>
  <c r="D829" i="4"/>
  <c r="C830" i="4"/>
  <c r="D830" i="4"/>
  <c r="C831" i="4"/>
  <c r="D831" i="4"/>
  <c r="C832" i="4"/>
  <c r="D832" i="4"/>
  <c r="C833" i="4"/>
  <c r="D833" i="4"/>
  <c r="C834" i="4"/>
  <c r="D834" i="4"/>
  <c r="C835" i="4"/>
  <c r="D835" i="4"/>
  <c r="C836" i="4"/>
  <c r="D836" i="4"/>
  <c r="C837" i="4"/>
  <c r="D837" i="4"/>
  <c r="C838" i="4"/>
  <c r="D838" i="4"/>
  <c r="C839" i="4"/>
  <c r="D839" i="4"/>
  <c r="C840" i="4"/>
  <c r="D840" i="4"/>
  <c r="C841" i="4"/>
  <c r="D841" i="4"/>
  <c r="C842" i="4"/>
  <c r="D842" i="4"/>
  <c r="C843" i="4"/>
  <c r="D843" i="4"/>
  <c r="C844" i="4"/>
  <c r="D844" i="4"/>
  <c r="C845" i="4"/>
  <c r="D845" i="4"/>
  <c r="C846" i="4"/>
  <c r="D846" i="4"/>
  <c r="C847" i="4"/>
  <c r="D847" i="4"/>
  <c r="C848" i="4"/>
  <c r="D848" i="4"/>
  <c r="C849" i="4"/>
  <c r="D849" i="4"/>
  <c r="C850" i="4"/>
  <c r="D850" i="4"/>
  <c r="C851" i="4"/>
  <c r="D851" i="4"/>
  <c r="C852" i="4"/>
  <c r="D852" i="4"/>
  <c r="C853" i="4"/>
  <c r="D853" i="4"/>
  <c r="C854" i="4"/>
  <c r="D854" i="4"/>
  <c r="C855" i="4"/>
  <c r="D855" i="4"/>
  <c r="C856" i="4"/>
  <c r="D856" i="4"/>
  <c r="C857" i="4"/>
  <c r="D857" i="4"/>
  <c r="C858" i="4"/>
  <c r="D858" i="4"/>
  <c r="C859" i="4"/>
  <c r="D859" i="4"/>
  <c r="C860" i="4"/>
  <c r="D860" i="4"/>
  <c r="C861" i="4"/>
  <c r="D861" i="4"/>
  <c r="C862" i="4"/>
  <c r="D862" i="4"/>
  <c r="C863" i="4"/>
  <c r="D863" i="4"/>
  <c r="C864" i="4"/>
  <c r="D864" i="4"/>
  <c r="C865" i="4"/>
  <c r="D865" i="4"/>
  <c r="C866" i="4"/>
  <c r="D866" i="4"/>
  <c r="C867" i="4"/>
  <c r="D867" i="4"/>
  <c r="C868" i="4"/>
  <c r="D868" i="4"/>
  <c r="C869" i="4"/>
  <c r="D869" i="4"/>
  <c r="C870" i="4"/>
  <c r="D870" i="4"/>
  <c r="C871" i="4"/>
  <c r="D871" i="4"/>
  <c r="C872" i="4"/>
  <c r="D872" i="4"/>
  <c r="C873" i="4"/>
  <c r="D873" i="4"/>
  <c r="C874" i="4"/>
  <c r="D874" i="4"/>
  <c r="C875" i="4"/>
  <c r="D875" i="4"/>
  <c r="C876" i="4"/>
  <c r="D876" i="4"/>
  <c r="C877" i="4"/>
  <c r="D877" i="4"/>
  <c r="C878" i="4"/>
  <c r="D878" i="4"/>
  <c r="C879" i="4"/>
  <c r="D879" i="4"/>
  <c r="C880" i="4"/>
  <c r="D880" i="4"/>
  <c r="C881" i="4"/>
  <c r="D881" i="4"/>
  <c r="C882" i="4"/>
  <c r="D882" i="4"/>
  <c r="C883" i="4"/>
  <c r="D883" i="4"/>
  <c r="C884" i="4"/>
  <c r="D884" i="4"/>
  <c r="C885" i="4"/>
  <c r="D885" i="4"/>
  <c r="C886" i="4"/>
  <c r="D886" i="4"/>
  <c r="C887" i="4"/>
  <c r="D887" i="4"/>
  <c r="C888" i="4"/>
  <c r="D888" i="4"/>
  <c r="C889" i="4"/>
  <c r="D889" i="4"/>
  <c r="C890" i="4"/>
  <c r="D890" i="4"/>
  <c r="C891" i="4"/>
  <c r="D891" i="4"/>
  <c r="C892" i="4"/>
  <c r="D892" i="4"/>
  <c r="C893" i="4"/>
  <c r="D893" i="4"/>
  <c r="C894" i="4"/>
  <c r="D894" i="4"/>
  <c r="C895" i="4"/>
  <c r="D895" i="4"/>
  <c r="C896" i="4"/>
  <c r="D896" i="4"/>
  <c r="C897" i="4"/>
  <c r="D897" i="4"/>
  <c r="C898" i="4"/>
  <c r="D898" i="4"/>
  <c r="C899" i="4"/>
  <c r="D899" i="4"/>
  <c r="C900" i="4"/>
  <c r="D900" i="4"/>
  <c r="C901" i="4"/>
  <c r="D901" i="4"/>
  <c r="C902" i="4"/>
  <c r="D902" i="4"/>
  <c r="C903" i="4"/>
  <c r="D903" i="4"/>
  <c r="C904" i="4"/>
  <c r="D904" i="4"/>
  <c r="C905" i="4"/>
  <c r="D905" i="4"/>
  <c r="C906" i="4"/>
  <c r="D906" i="4"/>
  <c r="C907" i="4"/>
  <c r="D907" i="4"/>
  <c r="C908" i="4"/>
  <c r="D908" i="4"/>
  <c r="C909" i="4"/>
  <c r="D909" i="4"/>
  <c r="C910" i="4"/>
  <c r="D910" i="4"/>
  <c r="C911" i="4"/>
  <c r="D911" i="4"/>
  <c r="C912" i="4"/>
  <c r="D912" i="4"/>
  <c r="C913" i="4"/>
  <c r="D913" i="4"/>
  <c r="C914" i="4"/>
  <c r="D914" i="4"/>
  <c r="C915" i="4"/>
  <c r="D915" i="4"/>
  <c r="C916" i="4"/>
  <c r="D916" i="4"/>
  <c r="C917" i="4"/>
  <c r="D917" i="4"/>
  <c r="C918" i="4"/>
  <c r="D918" i="4"/>
  <c r="C919" i="4"/>
  <c r="D919" i="4"/>
  <c r="C920" i="4"/>
  <c r="D920" i="4"/>
  <c r="C921" i="4"/>
  <c r="D921" i="4"/>
  <c r="C922" i="4"/>
  <c r="D922" i="4"/>
  <c r="C923" i="4"/>
  <c r="D923" i="4"/>
  <c r="C924" i="4"/>
  <c r="D924" i="4"/>
  <c r="C925" i="4"/>
  <c r="D925" i="4"/>
  <c r="C926" i="4"/>
  <c r="D926" i="4"/>
  <c r="C927" i="4"/>
  <c r="D927" i="4"/>
  <c r="C928" i="4"/>
  <c r="D928" i="4"/>
  <c r="C929" i="4"/>
  <c r="D929" i="4"/>
  <c r="C930" i="4"/>
  <c r="D930" i="4"/>
  <c r="C931" i="4"/>
  <c r="D931" i="4"/>
  <c r="C932" i="4"/>
  <c r="D932" i="4"/>
  <c r="C933" i="4"/>
  <c r="D933" i="4"/>
  <c r="C934" i="4"/>
  <c r="D934" i="4"/>
  <c r="C935" i="4"/>
  <c r="D935" i="4"/>
  <c r="C936" i="4"/>
  <c r="D936" i="4"/>
  <c r="C937" i="4"/>
  <c r="D937" i="4"/>
  <c r="C938" i="4"/>
  <c r="D938" i="4"/>
  <c r="C939" i="4"/>
  <c r="D939" i="4"/>
  <c r="C940" i="4"/>
  <c r="D940" i="4"/>
  <c r="C941" i="4"/>
  <c r="D941" i="4"/>
  <c r="C942" i="4"/>
  <c r="D942" i="4"/>
  <c r="C943" i="4"/>
  <c r="D943" i="4"/>
  <c r="C944" i="4"/>
  <c r="D944" i="4"/>
  <c r="C945" i="4"/>
  <c r="D945" i="4"/>
  <c r="C946" i="4"/>
  <c r="D946" i="4"/>
  <c r="C947" i="4"/>
  <c r="D947" i="4"/>
  <c r="C948" i="4"/>
  <c r="D948" i="4"/>
  <c r="C949" i="4"/>
  <c r="D949" i="4"/>
  <c r="C950" i="4"/>
  <c r="D950" i="4"/>
  <c r="C951" i="4"/>
  <c r="D951" i="4"/>
  <c r="C952" i="4"/>
  <c r="D952" i="4"/>
  <c r="C953" i="4"/>
  <c r="D953" i="4"/>
  <c r="C954" i="4"/>
  <c r="D954" i="4"/>
  <c r="C955" i="4"/>
  <c r="D955" i="4"/>
  <c r="C956" i="4"/>
  <c r="D956" i="4"/>
  <c r="C957" i="4"/>
  <c r="D957" i="4"/>
  <c r="C958" i="4"/>
  <c r="D958" i="4"/>
  <c r="C959" i="4"/>
  <c r="D959" i="4"/>
  <c r="C960" i="4"/>
  <c r="D960" i="4"/>
  <c r="C961" i="4"/>
  <c r="D961" i="4"/>
  <c r="C962" i="4"/>
  <c r="D962" i="4"/>
  <c r="C963" i="4"/>
  <c r="D963" i="4"/>
  <c r="C964" i="4"/>
  <c r="D964" i="4"/>
  <c r="C965" i="4"/>
  <c r="D965" i="4"/>
  <c r="C966" i="4"/>
  <c r="D966" i="4"/>
  <c r="C967" i="4"/>
  <c r="D967" i="4"/>
  <c r="C968" i="4"/>
  <c r="D968" i="4"/>
  <c r="C969" i="4"/>
  <c r="D969" i="4"/>
  <c r="C970" i="4"/>
  <c r="D970" i="4"/>
  <c r="C971" i="4"/>
  <c r="D971" i="4"/>
  <c r="C972" i="4"/>
  <c r="D972" i="4"/>
  <c r="C973" i="4"/>
  <c r="D973" i="4"/>
  <c r="C974" i="4"/>
  <c r="D974" i="4"/>
  <c r="C975" i="4"/>
  <c r="D975" i="4"/>
  <c r="C976" i="4"/>
  <c r="D976" i="4"/>
  <c r="C977" i="4"/>
  <c r="D977" i="4"/>
  <c r="C978" i="4"/>
  <c r="D978" i="4"/>
  <c r="C979" i="4"/>
  <c r="D979" i="4"/>
  <c r="C980" i="4"/>
  <c r="D980" i="4"/>
  <c r="C981" i="4"/>
  <c r="D981" i="4"/>
  <c r="C982" i="4"/>
  <c r="D982" i="4"/>
  <c r="C983" i="4"/>
  <c r="D983" i="4"/>
  <c r="C984" i="4"/>
  <c r="D984" i="4"/>
  <c r="C985" i="4"/>
  <c r="D985" i="4"/>
  <c r="C986" i="4"/>
  <c r="D986" i="4"/>
  <c r="C987" i="4"/>
  <c r="D987" i="4"/>
  <c r="C988" i="4"/>
  <c r="D988" i="4"/>
  <c r="C989" i="4"/>
  <c r="D989" i="4"/>
  <c r="C990" i="4"/>
  <c r="D990" i="4"/>
  <c r="C991" i="4"/>
  <c r="D991" i="4"/>
  <c r="C992" i="4"/>
  <c r="D992" i="4"/>
  <c r="C993" i="4"/>
  <c r="D993" i="4"/>
  <c r="C994" i="4"/>
  <c r="D994" i="4"/>
  <c r="C995" i="4"/>
  <c r="D995" i="4"/>
  <c r="C996" i="4"/>
  <c r="D996" i="4"/>
  <c r="C997" i="4"/>
  <c r="D997" i="4"/>
  <c r="C998" i="4"/>
  <c r="D998" i="4"/>
  <c r="C999" i="4"/>
  <c r="D999" i="4"/>
  <c r="C1000" i="4"/>
  <c r="D1000" i="4"/>
  <c r="C1001" i="4"/>
  <c r="D1001" i="4"/>
  <c r="C1002" i="4"/>
  <c r="D1002" i="4"/>
  <c r="C1003" i="4"/>
  <c r="D1003" i="4"/>
  <c r="C1004" i="4"/>
  <c r="D1004" i="4"/>
  <c r="C1005" i="4"/>
  <c r="D1005" i="4"/>
  <c r="C1006" i="4"/>
  <c r="D1006" i="4"/>
  <c r="C1007" i="4"/>
  <c r="D1007" i="4"/>
  <c r="C1008" i="4"/>
  <c r="D1008" i="4"/>
  <c r="C1009" i="4"/>
  <c r="D1009" i="4"/>
  <c r="C1010" i="4"/>
  <c r="D1010" i="4"/>
  <c r="C1011" i="4"/>
  <c r="D1011" i="4"/>
  <c r="C1012" i="4"/>
  <c r="D1012" i="4"/>
  <c r="C1013" i="4"/>
  <c r="D1013" i="4"/>
  <c r="C1014" i="4"/>
  <c r="D1014" i="4"/>
  <c r="C1015" i="4"/>
  <c r="D1015" i="4"/>
  <c r="C1016" i="4"/>
  <c r="D1016" i="4"/>
  <c r="C1017" i="4"/>
  <c r="D1017" i="4"/>
  <c r="C1018" i="4"/>
  <c r="D1018" i="4"/>
  <c r="C1019" i="4"/>
  <c r="D1019" i="4"/>
  <c r="C1020" i="4"/>
  <c r="D1020" i="4"/>
  <c r="C1021" i="4"/>
  <c r="D1021" i="4"/>
  <c r="C1022" i="4"/>
  <c r="D1022" i="4"/>
  <c r="C1023" i="4"/>
  <c r="D1023" i="4"/>
  <c r="C1024" i="4"/>
  <c r="D1024" i="4"/>
  <c r="C1025" i="4"/>
  <c r="D1025" i="4"/>
  <c r="C1026" i="4"/>
  <c r="D1026" i="4"/>
  <c r="C1027" i="4"/>
  <c r="D1027" i="4"/>
  <c r="C1028" i="4"/>
  <c r="D1028" i="4"/>
  <c r="C1029" i="4"/>
  <c r="D1029" i="4"/>
  <c r="C1030" i="4"/>
  <c r="D1030" i="4"/>
  <c r="C1031" i="4"/>
  <c r="D1031" i="4"/>
  <c r="C1032" i="4"/>
  <c r="D1032" i="4"/>
  <c r="C1033" i="4"/>
  <c r="D1033" i="4"/>
  <c r="C1034" i="4"/>
  <c r="D1034" i="4"/>
  <c r="C1035" i="4"/>
  <c r="D1035" i="4"/>
  <c r="C1036" i="4"/>
  <c r="D1036" i="4"/>
  <c r="C1037" i="4"/>
  <c r="D1037" i="4"/>
  <c r="C1038" i="4"/>
  <c r="D1038" i="4"/>
  <c r="C1039" i="4"/>
  <c r="D1039" i="4"/>
  <c r="C1040" i="4"/>
  <c r="D1040" i="4"/>
  <c r="C1041" i="4"/>
  <c r="D1041" i="4"/>
  <c r="C1042" i="4"/>
  <c r="D1042" i="4"/>
  <c r="C1043" i="4"/>
  <c r="D1043" i="4"/>
  <c r="C1044" i="4"/>
  <c r="D1044" i="4"/>
  <c r="C1045" i="4"/>
  <c r="D1045" i="4"/>
  <c r="C1046" i="4"/>
  <c r="D1046" i="4"/>
  <c r="C1047" i="4"/>
  <c r="D1047" i="4"/>
  <c r="C1048" i="4"/>
  <c r="D1048" i="4"/>
  <c r="C1049" i="4"/>
  <c r="D1049" i="4"/>
  <c r="C1050" i="4"/>
  <c r="D1050" i="4"/>
  <c r="C1051" i="4"/>
  <c r="D1051" i="4"/>
  <c r="C1052" i="4"/>
  <c r="D1052" i="4"/>
  <c r="C1053" i="4"/>
  <c r="D1053" i="4"/>
  <c r="C1054" i="4"/>
  <c r="D1054" i="4"/>
  <c r="C1055" i="4"/>
  <c r="D1055" i="4"/>
  <c r="C1056" i="4"/>
  <c r="D1056" i="4"/>
  <c r="C1057" i="4"/>
  <c r="D1057" i="4"/>
  <c r="C1058" i="4"/>
  <c r="D1058" i="4"/>
  <c r="C1059" i="4"/>
  <c r="D1059" i="4"/>
  <c r="C1060" i="4"/>
  <c r="D1060" i="4"/>
  <c r="C1061" i="4"/>
  <c r="D1061" i="4"/>
  <c r="C1062" i="4"/>
  <c r="D1062" i="4"/>
  <c r="C1063" i="4"/>
  <c r="D1063" i="4"/>
  <c r="C1064" i="4"/>
  <c r="D1064" i="4"/>
  <c r="C1065" i="4"/>
  <c r="D1065" i="4"/>
  <c r="C1066" i="4"/>
  <c r="D1066" i="4"/>
  <c r="C1067" i="4"/>
  <c r="D1067" i="4"/>
  <c r="C1068" i="4"/>
  <c r="D1068" i="4"/>
  <c r="C1069" i="4"/>
  <c r="D1069" i="4"/>
  <c r="C1070" i="4"/>
  <c r="D1070" i="4"/>
  <c r="C1071" i="4"/>
  <c r="D1071" i="4"/>
  <c r="C1072" i="4"/>
  <c r="D1072" i="4"/>
  <c r="C1073" i="4"/>
  <c r="D1073" i="4"/>
  <c r="C1074" i="4"/>
  <c r="D1074" i="4"/>
  <c r="C1075" i="4"/>
  <c r="D1075" i="4"/>
  <c r="C1076" i="4"/>
  <c r="D1076" i="4"/>
  <c r="C1077" i="4"/>
  <c r="D1077" i="4"/>
  <c r="C1078" i="4"/>
  <c r="D1078" i="4"/>
  <c r="C1079" i="4"/>
  <c r="D1079" i="4"/>
  <c r="C1080" i="4"/>
  <c r="D1080" i="4"/>
  <c r="C1081" i="4"/>
  <c r="D1081" i="4"/>
  <c r="C1082" i="4"/>
  <c r="D1082" i="4"/>
  <c r="C1083" i="4"/>
  <c r="D1083" i="4"/>
  <c r="C1084" i="4"/>
  <c r="D1084" i="4"/>
  <c r="C1085" i="4"/>
  <c r="D1085" i="4"/>
  <c r="C1086" i="4"/>
  <c r="D1086" i="4"/>
  <c r="C1087" i="4"/>
  <c r="D1087" i="4"/>
  <c r="C1088" i="4"/>
  <c r="D1088" i="4"/>
  <c r="C1089" i="4"/>
  <c r="D1089" i="4"/>
  <c r="C1090" i="4"/>
  <c r="D1090" i="4"/>
  <c r="C1091" i="4"/>
  <c r="D1091" i="4"/>
  <c r="C1092" i="4"/>
  <c r="D1092" i="4"/>
  <c r="C1093" i="4"/>
  <c r="D1093" i="4"/>
  <c r="C1094" i="4"/>
  <c r="D1094" i="4"/>
  <c r="C1095" i="4"/>
  <c r="D1095" i="4"/>
  <c r="C1096" i="4"/>
  <c r="D1096" i="4"/>
  <c r="C1097" i="4"/>
  <c r="D1097" i="4"/>
  <c r="C1098" i="4"/>
  <c r="D1098" i="4"/>
  <c r="C1099" i="4"/>
  <c r="D1099" i="4"/>
  <c r="C1100" i="4"/>
  <c r="D1100" i="4"/>
  <c r="C1101" i="4"/>
  <c r="D1101" i="4"/>
  <c r="C1102" i="4"/>
  <c r="D1102" i="4"/>
  <c r="C1103" i="4"/>
  <c r="D1103" i="4"/>
  <c r="C1104" i="4"/>
  <c r="D1104" i="4"/>
  <c r="C1105" i="4"/>
  <c r="D1105" i="4"/>
  <c r="C1106" i="4"/>
  <c r="D1106" i="4"/>
  <c r="C1107" i="4"/>
  <c r="D1107" i="4"/>
  <c r="C1108" i="4"/>
  <c r="D1108" i="4"/>
  <c r="C1109" i="4"/>
  <c r="D1109" i="4"/>
  <c r="C1110" i="4"/>
  <c r="D1110" i="4"/>
  <c r="C1111" i="4"/>
  <c r="D1111" i="4"/>
  <c r="C1112" i="4"/>
  <c r="D1112" i="4"/>
  <c r="C1113" i="4"/>
  <c r="D1113" i="4"/>
  <c r="C1114" i="4"/>
  <c r="D1114" i="4"/>
  <c r="C1115" i="4"/>
  <c r="D1115" i="4"/>
  <c r="C1116" i="4"/>
  <c r="D1116" i="4"/>
  <c r="C1117" i="4"/>
  <c r="D1117" i="4"/>
  <c r="C1118" i="4"/>
  <c r="D1118" i="4"/>
  <c r="C1119" i="4"/>
  <c r="D1119" i="4"/>
  <c r="C1120" i="4"/>
  <c r="D1120" i="4"/>
  <c r="C1121" i="4"/>
  <c r="D1121" i="4"/>
  <c r="C1122" i="4"/>
  <c r="D1122" i="4"/>
  <c r="C1123" i="4"/>
  <c r="D1123" i="4"/>
  <c r="C1124" i="4"/>
  <c r="D1124" i="4"/>
  <c r="C1125" i="4"/>
  <c r="D1125" i="4"/>
  <c r="C1126" i="4"/>
  <c r="D1126" i="4"/>
  <c r="C1127" i="4"/>
  <c r="D1127" i="4"/>
  <c r="C1128" i="4"/>
  <c r="D1128" i="4"/>
  <c r="C1129" i="4"/>
  <c r="D1129" i="4"/>
  <c r="C1130" i="4"/>
  <c r="D1130" i="4"/>
  <c r="C1131" i="4"/>
  <c r="D1131" i="4"/>
  <c r="C1132" i="4"/>
  <c r="D1132" i="4"/>
  <c r="C1133" i="4"/>
  <c r="D1133" i="4"/>
  <c r="C1134" i="4"/>
  <c r="D1134" i="4"/>
  <c r="C1135" i="4"/>
  <c r="D1135" i="4"/>
  <c r="C1136" i="4"/>
  <c r="D1136" i="4"/>
  <c r="C1137" i="4"/>
  <c r="D1137" i="4"/>
  <c r="C1138" i="4"/>
  <c r="D1138" i="4"/>
  <c r="C1139" i="4"/>
  <c r="D1139" i="4"/>
  <c r="C1140" i="4"/>
  <c r="D1140" i="4"/>
  <c r="C1141" i="4"/>
  <c r="D1141" i="4"/>
  <c r="C1142" i="4"/>
  <c r="D1142" i="4"/>
  <c r="C1143" i="4"/>
  <c r="D1143" i="4"/>
  <c r="C1144" i="4"/>
  <c r="D1144" i="4"/>
  <c r="C1145" i="4"/>
  <c r="D1145" i="4"/>
  <c r="C1146" i="4"/>
  <c r="D1146" i="4"/>
  <c r="C1147" i="4"/>
  <c r="D1147" i="4"/>
  <c r="C1148" i="4"/>
  <c r="D1148" i="4"/>
  <c r="C1149" i="4"/>
  <c r="D1149" i="4"/>
  <c r="C1150" i="4"/>
  <c r="D1150" i="4"/>
  <c r="C1151" i="4"/>
  <c r="D1151" i="4"/>
  <c r="C1152" i="4"/>
  <c r="D1152" i="4"/>
  <c r="C1153" i="4"/>
  <c r="D1153" i="4"/>
  <c r="C1154" i="4"/>
  <c r="D1154" i="4"/>
  <c r="C1155" i="4"/>
  <c r="D1155" i="4"/>
  <c r="C1156" i="4"/>
  <c r="D1156" i="4"/>
  <c r="C1157" i="4"/>
  <c r="D1157" i="4"/>
  <c r="C1158" i="4"/>
  <c r="D1158" i="4"/>
  <c r="C1159" i="4"/>
  <c r="D1159" i="4"/>
  <c r="C1160" i="4"/>
  <c r="D1160" i="4"/>
  <c r="C1161" i="4"/>
  <c r="D1161" i="4"/>
  <c r="C1162" i="4"/>
  <c r="D1162" i="4"/>
  <c r="C1163" i="4"/>
  <c r="D1163" i="4"/>
  <c r="C1164" i="4"/>
  <c r="D1164" i="4"/>
  <c r="C1165" i="4"/>
  <c r="D1165" i="4"/>
  <c r="C1166" i="4"/>
  <c r="D1166" i="4"/>
  <c r="C1167" i="4"/>
  <c r="D1167" i="4"/>
  <c r="C1168" i="4"/>
  <c r="D1168" i="4"/>
  <c r="C1169" i="4"/>
  <c r="D1169" i="4"/>
  <c r="C1170" i="4"/>
  <c r="D1170" i="4"/>
  <c r="C1171" i="4"/>
  <c r="D1171" i="4"/>
  <c r="C1172" i="4"/>
  <c r="D1172" i="4"/>
  <c r="C1173" i="4"/>
  <c r="D1173" i="4"/>
  <c r="C1174" i="4"/>
  <c r="D1174" i="4"/>
  <c r="C1175" i="4"/>
  <c r="D1175" i="4"/>
  <c r="C1176" i="4"/>
  <c r="D1176" i="4"/>
  <c r="C1177" i="4"/>
  <c r="D1177" i="4"/>
  <c r="C1178" i="4"/>
  <c r="D1178" i="4"/>
  <c r="C1179" i="4"/>
  <c r="D1179" i="4"/>
  <c r="C1180" i="4"/>
  <c r="D1180" i="4"/>
  <c r="C1181" i="4"/>
  <c r="D1181" i="4"/>
  <c r="C1182" i="4"/>
  <c r="D1182" i="4"/>
  <c r="C1183" i="4"/>
  <c r="D1183" i="4"/>
  <c r="C1184" i="4"/>
  <c r="D1184" i="4"/>
  <c r="C1185" i="4"/>
  <c r="D1185" i="4"/>
  <c r="C1186" i="4"/>
  <c r="D1186" i="4"/>
  <c r="C1187" i="4"/>
  <c r="D1187" i="4"/>
  <c r="C1188" i="4"/>
  <c r="D1188" i="4"/>
  <c r="C1189" i="4"/>
  <c r="D1189" i="4"/>
  <c r="C1190" i="4"/>
  <c r="D1190" i="4"/>
  <c r="C1191" i="4"/>
  <c r="D1191" i="4"/>
  <c r="C1192" i="4"/>
  <c r="D1192" i="4"/>
  <c r="C1193" i="4"/>
  <c r="D1193" i="4"/>
  <c r="C1194" i="4"/>
  <c r="D1194" i="4"/>
  <c r="C1195" i="4"/>
  <c r="D1195" i="4"/>
  <c r="C1196" i="4"/>
  <c r="D1196" i="4"/>
  <c r="C1197" i="4"/>
  <c r="D1197" i="4"/>
  <c r="C1198" i="4"/>
  <c r="D1198" i="4"/>
  <c r="C1199" i="4"/>
  <c r="D1199" i="4"/>
  <c r="C1200" i="4"/>
  <c r="D1200" i="4"/>
  <c r="C1201" i="4"/>
  <c r="D1201" i="4"/>
  <c r="C1202" i="4"/>
  <c r="D1202" i="4"/>
  <c r="C1203" i="4"/>
  <c r="D1203" i="4"/>
  <c r="C1204" i="4"/>
  <c r="D1204" i="4"/>
  <c r="C1205" i="4"/>
  <c r="D1205" i="4"/>
  <c r="C1206" i="4"/>
  <c r="D1206" i="4"/>
  <c r="C1207" i="4"/>
  <c r="D1207" i="4"/>
  <c r="C1208" i="4"/>
  <c r="D1208" i="4"/>
  <c r="C1209" i="4"/>
  <c r="D1209" i="4"/>
  <c r="C1210" i="4"/>
  <c r="D1210" i="4"/>
  <c r="C1211" i="4"/>
  <c r="D1211" i="4"/>
  <c r="C1212" i="4"/>
  <c r="D1212" i="4"/>
  <c r="C1213" i="4"/>
  <c r="D1213" i="4"/>
  <c r="C1214" i="4"/>
  <c r="D1214" i="4"/>
  <c r="C1215" i="4"/>
  <c r="D1215" i="4"/>
  <c r="C1216" i="4"/>
  <c r="D1216" i="4"/>
  <c r="C1217" i="4"/>
  <c r="D1217" i="4"/>
  <c r="C1218" i="4"/>
  <c r="D1218" i="4"/>
  <c r="C1219" i="4"/>
  <c r="D1219" i="4"/>
  <c r="C1220" i="4"/>
  <c r="D1220" i="4"/>
  <c r="C1221" i="4"/>
  <c r="D1221" i="4"/>
  <c r="C1222" i="4"/>
  <c r="D1222" i="4"/>
  <c r="C1223" i="4"/>
  <c r="D1223" i="4"/>
  <c r="C1224" i="4"/>
  <c r="D1224" i="4"/>
  <c r="C1225" i="4"/>
  <c r="D1225" i="4"/>
  <c r="C1226" i="4"/>
  <c r="D1226" i="4"/>
  <c r="C1227" i="4"/>
  <c r="D1227" i="4"/>
  <c r="C1228" i="4"/>
  <c r="D1228" i="4"/>
  <c r="C1229" i="4"/>
  <c r="D1229" i="4"/>
  <c r="C1230" i="4"/>
  <c r="D1230" i="4"/>
  <c r="C1231" i="4"/>
  <c r="D1231" i="4"/>
  <c r="C1232" i="4"/>
  <c r="D1232" i="4"/>
  <c r="C1233" i="4"/>
  <c r="D1233" i="4"/>
  <c r="C1234" i="4"/>
  <c r="D1234" i="4"/>
  <c r="C1235" i="4"/>
  <c r="D1235" i="4"/>
  <c r="C1236" i="4"/>
  <c r="D1236" i="4"/>
  <c r="C1237" i="4"/>
  <c r="D1237" i="4"/>
  <c r="C1238" i="4"/>
  <c r="D1238" i="4"/>
  <c r="C1239" i="4"/>
  <c r="D1239" i="4"/>
  <c r="C1240" i="4"/>
  <c r="D1240" i="4"/>
  <c r="C1241" i="4"/>
  <c r="D1241" i="4"/>
  <c r="C1242" i="4"/>
  <c r="D1242" i="4"/>
  <c r="C1243" i="4"/>
  <c r="D1243" i="4"/>
  <c r="C1244" i="4"/>
  <c r="D1244" i="4"/>
  <c r="C1245" i="4"/>
  <c r="D1245" i="4"/>
  <c r="C1246" i="4"/>
  <c r="D1246" i="4"/>
  <c r="C1247" i="4"/>
  <c r="D1247" i="4"/>
  <c r="C1248" i="4"/>
  <c r="D1248" i="4"/>
  <c r="C1249" i="4"/>
  <c r="D1249" i="4"/>
  <c r="C1250" i="4"/>
  <c r="D1250" i="4"/>
  <c r="C1251" i="4"/>
  <c r="D1251" i="4"/>
  <c r="C1252" i="4"/>
  <c r="D1252" i="4"/>
  <c r="C1253" i="4"/>
  <c r="D1253" i="4"/>
  <c r="C1254" i="4"/>
  <c r="D1254" i="4"/>
  <c r="C1255" i="4"/>
  <c r="D1255" i="4"/>
  <c r="C1256" i="4"/>
  <c r="D1256" i="4"/>
  <c r="C1257" i="4"/>
  <c r="D1257" i="4"/>
  <c r="C1258" i="4"/>
  <c r="D1258" i="4"/>
  <c r="C1259" i="4"/>
  <c r="D1259" i="4"/>
  <c r="C1260" i="4"/>
  <c r="D1260" i="4"/>
  <c r="C1261" i="4"/>
  <c r="D1261" i="4"/>
  <c r="C1262" i="4"/>
  <c r="D1262" i="4"/>
  <c r="C1263" i="4"/>
  <c r="D1263" i="4"/>
  <c r="C1264" i="4"/>
  <c r="D1264" i="4"/>
  <c r="C1265" i="4"/>
  <c r="D1265" i="4"/>
  <c r="C1266" i="4"/>
  <c r="D1266" i="4"/>
  <c r="C1267" i="4"/>
  <c r="D1267" i="4"/>
  <c r="C1268" i="4"/>
  <c r="D1268" i="4"/>
  <c r="C1269" i="4"/>
  <c r="D1269" i="4"/>
  <c r="C1270" i="4"/>
  <c r="D1270" i="4"/>
  <c r="C1271" i="4"/>
  <c r="D1271" i="4"/>
  <c r="C1272" i="4"/>
  <c r="D1272" i="4"/>
  <c r="C1273" i="4"/>
  <c r="D1273" i="4"/>
  <c r="C1274" i="4"/>
  <c r="D1274" i="4"/>
  <c r="C1275" i="4"/>
  <c r="D1275" i="4"/>
  <c r="C1276" i="4"/>
  <c r="D1276" i="4"/>
  <c r="C1277" i="4"/>
  <c r="D1277" i="4"/>
  <c r="C1278" i="4"/>
  <c r="D1278" i="4"/>
  <c r="C1279" i="4"/>
  <c r="D1279" i="4"/>
  <c r="C1280" i="4"/>
  <c r="D1280" i="4"/>
  <c r="C1281" i="4"/>
  <c r="D1281" i="4"/>
  <c r="C1282" i="4"/>
  <c r="D1282" i="4"/>
  <c r="C1283" i="4"/>
  <c r="D1283" i="4"/>
  <c r="C1284" i="4"/>
  <c r="D1284" i="4"/>
  <c r="C1285" i="4"/>
  <c r="D1285" i="4"/>
  <c r="C1286" i="4"/>
  <c r="D1286" i="4"/>
  <c r="C1287" i="4"/>
  <c r="D1287" i="4"/>
  <c r="C1288" i="4"/>
  <c r="D1288" i="4"/>
  <c r="C1289" i="4"/>
  <c r="D1289" i="4"/>
  <c r="C1290" i="4"/>
  <c r="D1290" i="4"/>
  <c r="C1291" i="4"/>
  <c r="D1291" i="4"/>
  <c r="C1292" i="4"/>
  <c r="D1292" i="4"/>
  <c r="C1293" i="4"/>
  <c r="D1293" i="4"/>
  <c r="C1294" i="4"/>
  <c r="D1294" i="4"/>
  <c r="C1295" i="4"/>
  <c r="D1295" i="4"/>
  <c r="C1296" i="4"/>
  <c r="D1296" i="4"/>
  <c r="C1297" i="4"/>
  <c r="D1297" i="4"/>
  <c r="C1298" i="4"/>
  <c r="D1298" i="4"/>
  <c r="C1299" i="4"/>
  <c r="D1299" i="4"/>
  <c r="C1300" i="4"/>
  <c r="D1300" i="4"/>
  <c r="C1301" i="4"/>
  <c r="D1301" i="4"/>
  <c r="C1302" i="4"/>
  <c r="D1302" i="4"/>
  <c r="C1303" i="4"/>
  <c r="D1303" i="4"/>
  <c r="C1304" i="4"/>
  <c r="D1304" i="4"/>
  <c r="C1305" i="4"/>
  <c r="D1305" i="4"/>
  <c r="C1306" i="4"/>
  <c r="D1306" i="4"/>
  <c r="C1307" i="4"/>
  <c r="D1307" i="4"/>
  <c r="C1308" i="4"/>
  <c r="D1308" i="4"/>
  <c r="C1309" i="4"/>
  <c r="D1309" i="4"/>
  <c r="C1310" i="4"/>
  <c r="D1310" i="4"/>
  <c r="C1311" i="4"/>
  <c r="D1311" i="4"/>
  <c r="C1312" i="4"/>
  <c r="D1312" i="4"/>
  <c r="C1313" i="4"/>
  <c r="D1313" i="4"/>
  <c r="C1314" i="4"/>
  <c r="D1314" i="4"/>
  <c r="C1315" i="4"/>
  <c r="D1315" i="4"/>
  <c r="C1316" i="4"/>
  <c r="D1316" i="4"/>
  <c r="C1317" i="4"/>
  <c r="D1317" i="4"/>
  <c r="C1318" i="4"/>
  <c r="D1318" i="4"/>
  <c r="C1319" i="4"/>
  <c r="D1319" i="4"/>
  <c r="C1320" i="4"/>
  <c r="D1320" i="4"/>
  <c r="C1321" i="4"/>
  <c r="D1321" i="4"/>
  <c r="C1322" i="4"/>
  <c r="D1322" i="4"/>
  <c r="C1323" i="4"/>
  <c r="D1323" i="4"/>
  <c r="C1324" i="4"/>
  <c r="D1324" i="4"/>
  <c r="C1325" i="4"/>
  <c r="D1325" i="4"/>
  <c r="C1326" i="4"/>
  <c r="D1326" i="4"/>
  <c r="C1327" i="4"/>
  <c r="D1327" i="4"/>
  <c r="C1328" i="4"/>
  <c r="D1328" i="4"/>
  <c r="C1329" i="4"/>
  <c r="D1329" i="4"/>
  <c r="C1330" i="4"/>
  <c r="D1330" i="4"/>
  <c r="C1331" i="4"/>
  <c r="D1331" i="4"/>
  <c r="C1332" i="4"/>
  <c r="D1332" i="4"/>
  <c r="C1333" i="4"/>
  <c r="D1333" i="4"/>
  <c r="C1334" i="4"/>
  <c r="D1334" i="4"/>
  <c r="C1335" i="4"/>
  <c r="D1335" i="4"/>
  <c r="C1336" i="4"/>
  <c r="D1336" i="4"/>
  <c r="C1337" i="4"/>
  <c r="D1337" i="4"/>
  <c r="C1338" i="4"/>
  <c r="D1338" i="4"/>
  <c r="C1339" i="4"/>
  <c r="D1339" i="4"/>
  <c r="C1340" i="4"/>
  <c r="D1340" i="4"/>
  <c r="C1341" i="4"/>
  <c r="D1341" i="4"/>
  <c r="C1342" i="4"/>
  <c r="D1342" i="4"/>
  <c r="C1343" i="4"/>
  <c r="D1343" i="4"/>
  <c r="C1344" i="4"/>
  <c r="D1344" i="4"/>
  <c r="C1345" i="4"/>
  <c r="D1345" i="4"/>
  <c r="C1346" i="4"/>
  <c r="D1346" i="4"/>
  <c r="C1347" i="4"/>
  <c r="D1347" i="4"/>
  <c r="C1348" i="4"/>
  <c r="D1348" i="4"/>
  <c r="C1349" i="4"/>
  <c r="D1349" i="4"/>
  <c r="C1350" i="4"/>
  <c r="D1350" i="4"/>
  <c r="C1351" i="4"/>
  <c r="D1351" i="4"/>
  <c r="C1352" i="4"/>
  <c r="D1352" i="4"/>
  <c r="C1353" i="4"/>
  <c r="D1353" i="4"/>
  <c r="C1354" i="4"/>
  <c r="D1354" i="4"/>
  <c r="C1355" i="4"/>
  <c r="D1355" i="4"/>
  <c r="C1356" i="4"/>
  <c r="D1356" i="4"/>
  <c r="C1357" i="4"/>
  <c r="D1357" i="4"/>
  <c r="C1358" i="4"/>
  <c r="D1358" i="4"/>
  <c r="C1359" i="4"/>
  <c r="D1359" i="4"/>
  <c r="C1360" i="4"/>
  <c r="D1360" i="4"/>
  <c r="C1361" i="4"/>
  <c r="D1361" i="4"/>
  <c r="C1362" i="4"/>
  <c r="D1362" i="4"/>
  <c r="C1363" i="4"/>
  <c r="D1363" i="4"/>
  <c r="C1364" i="4"/>
  <c r="D1364" i="4"/>
  <c r="C1365" i="4"/>
  <c r="D1365" i="4"/>
  <c r="C1366" i="4"/>
  <c r="D1366" i="4"/>
  <c r="C1367" i="4"/>
  <c r="D1367" i="4"/>
  <c r="C1368" i="4"/>
  <c r="D1368" i="4"/>
  <c r="C1369" i="4"/>
  <c r="D1369" i="4"/>
  <c r="C1370" i="4"/>
  <c r="D1370" i="4"/>
  <c r="C1371" i="4"/>
  <c r="D1371" i="4"/>
  <c r="C1372" i="4"/>
  <c r="D1372" i="4"/>
  <c r="C1373" i="4"/>
  <c r="D1373" i="4"/>
  <c r="C1374" i="4"/>
  <c r="D1374" i="4"/>
  <c r="C1375" i="4"/>
  <c r="D1375" i="4"/>
  <c r="C1376" i="4"/>
  <c r="D1376" i="4"/>
  <c r="C1377" i="4"/>
  <c r="D1377" i="4"/>
  <c r="C1378" i="4"/>
  <c r="D1378" i="4"/>
  <c r="C1379" i="4"/>
  <c r="D1379" i="4"/>
  <c r="C1380" i="4"/>
  <c r="D1380" i="4"/>
  <c r="C1381" i="4"/>
  <c r="D1381" i="4"/>
  <c r="C1382" i="4"/>
  <c r="D1382" i="4"/>
  <c r="C1383" i="4"/>
  <c r="D1383" i="4"/>
  <c r="C1384" i="4"/>
  <c r="D1384" i="4"/>
  <c r="C1385" i="4"/>
  <c r="D1385" i="4"/>
  <c r="C1386" i="4"/>
  <c r="D1386" i="4"/>
  <c r="C1387" i="4"/>
  <c r="D1387" i="4"/>
  <c r="C1388" i="4"/>
  <c r="D1388" i="4"/>
  <c r="C1389" i="4"/>
  <c r="D1389" i="4"/>
  <c r="C1390" i="4"/>
  <c r="D1390" i="4"/>
  <c r="C1391" i="4"/>
  <c r="D1391" i="4"/>
  <c r="C1392" i="4"/>
  <c r="D1392" i="4"/>
  <c r="C1393" i="4"/>
  <c r="D1393" i="4"/>
  <c r="C1394" i="4"/>
  <c r="D1394" i="4"/>
  <c r="C1395" i="4"/>
  <c r="D1395" i="4"/>
  <c r="C1396" i="4"/>
  <c r="D1396" i="4"/>
  <c r="C1397" i="4"/>
  <c r="D1397" i="4"/>
  <c r="C1398" i="4"/>
  <c r="D1398" i="4"/>
  <c r="C1399" i="4"/>
  <c r="D1399" i="4"/>
  <c r="C1400" i="4"/>
  <c r="D1400" i="4"/>
  <c r="C1401" i="4"/>
  <c r="D1401" i="4"/>
  <c r="C1402" i="4"/>
  <c r="D1402" i="4"/>
  <c r="C1403" i="4"/>
  <c r="D1403" i="4"/>
  <c r="C1404" i="4"/>
  <c r="D1404" i="4"/>
  <c r="C1405" i="4"/>
  <c r="D1405" i="4"/>
  <c r="C1406" i="4"/>
  <c r="D1406" i="4"/>
  <c r="C1407" i="4"/>
  <c r="D1407" i="4"/>
  <c r="C1408" i="4"/>
  <c r="D1408" i="4"/>
  <c r="C1409" i="4"/>
  <c r="D1409" i="4"/>
  <c r="C1410" i="4"/>
  <c r="D1410" i="4"/>
  <c r="C1411" i="4"/>
  <c r="D1411" i="4"/>
  <c r="C1412" i="4"/>
  <c r="D1412" i="4"/>
  <c r="C1413" i="4"/>
  <c r="D1413" i="4"/>
  <c r="C1414" i="4"/>
  <c r="D1414" i="4"/>
  <c r="C1415" i="4"/>
  <c r="D1415" i="4"/>
  <c r="C1416" i="4"/>
  <c r="D1416" i="4"/>
  <c r="C1417" i="4"/>
  <c r="D1417" i="4"/>
  <c r="C1418" i="4"/>
  <c r="D1418" i="4"/>
  <c r="C1419" i="4"/>
  <c r="D1419" i="4"/>
  <c r="C1420" i="4"/>
  <c r="D1420" i="4"/>
  <c r="C1421" i="4"/>
  <c r="D1421" i="4"/>
  <c r="C1422" i="4"/>
  <c r="D1422" i="4"/>
  <c r="C1423" i="4"/>
  <c r="D1423" i="4"/>
  <c r="C1424" i="4"/>
  <c r="D1424" i="4"/>
  <c r="C1425" i="4"/>
  <c r="D1425" i="4"/>
  <c r="C1426" i="4"/>
  <c r="D1426" i="4"/>
  <c r="C1427" i="4"/>
  <c r="D1427" i="4"/>
  <c r="C1428" i="4"/>
  <c r="D1428" i="4"/>
  <c r="C1429" i="4"/>
  <c r="D1429" i="4"/>
  <c r="C1430" i="4"/>
  <c r="D1430" i="4"/>
  <c r="C1431" i="4"/>
  <c r="D1431" i="4"/>
  <c r="C1432" i="4"/>
  <c r="D1432" i="4"/>
  <c r="C1433" i="4"/>
  <c r="D1433" i="4"/>
  <c r="C1434" i="4"/>
  <c r="D1434" i="4"/>
  <c r="C1435" i="4"/>
  <c r="D1435" i="4"/>
  <c r="C1436" i="4"/>
  <c r="D1436" i="4"/>
  <c r="C1437" i="4"/>
  <c r="D1437" i="4"/>
  <c r="C1438" i="4"/>
  <c r="D1438" i="4"/>
  <c r="C1439" i="4"/>
  <c r="D1439" i="4"/>
  <c r="C1440" i="4"/>
  <c r="D1440" i="4"/>
  <c r="C1441" i="4"/>
  <c r="D1441" i="4"/>
  <c r="C1442" i="4"/>
  <c r="D1442" i="4"/>
  <c r="C1443" i="4"/>
  <c r="D1443" i="4"/>
  <c r="C1444" i="4"/>
  <c r="D1444" i="4"/>
  <c r="C1445" i="4"/>
  <c r="D1445" i="4"/>
  <c r="C1446" i="4"/>
  <c r="D1446" i="4"/>
  <c r="C1447" i="4"/>
  <c r="D1447" i="4"/>
  <c r="C1448" i="4"/>
  <c r="D1448" i="4"/>
  <c r="C1449" i="4"/>
  <c r="D1449" i="4"/>
  <c r="C1450" i="4"/>
  <c r="D1450" i="4"/>
  <c r="C1451" i="4"/>
  <c r="D1451" i="4"/>
  <c r="C1452" i="4"/>
  <c r="D1452" i="4"/>
  <c r="C1453" i="4"/>
  <c r="D1453" i="4"/>
  <c r="C1454" i="4"/>
  <c r="D1454" i="4"/>
  <c r="C1455" i="4"/>
  <c r="D1455" i="4"/>
  <c r="C1456" i="4"/>
  <c r="D1456" i="4"/>
  <c r="C1457" i="4"/>
  <c r="D1457" i="4"/>
  <c r="C1458" i="4"/>
  <c r="D1458" i="4"/>
  <c r="C1459" i="4"/>
  <c r="D1459" i="4"/>
  <c r="C1460" i="4"/>
  <c r="D1460" i="4"/>
  <c r="C1461" i="4"/>
  <c r="D1461" i="4"/>
  <c r="C1462" i="4"/>
  <c r="D1462" i="4"/>
  <c r="C1463" i="4"/>
  <c r="D1463" i="4"/>
  <c r="C1464" i="4"/>
  <c r="D1464" i="4"/>
  <c r="C1465" i="4"/>
  <c r="D1465" i="4"/>
  <c r="C1466" i="4"/>
  <c r="D1466" i="4"/>
  <c r="C1467" i="4"/>
  <c r="D1467" i="4"/>
  <c r="C1468" i="4"/>
  <c r="D1468" i="4"/>
  <c r="C1469" i="4"/>
  <c r="D1469" i="4"/>
  <c r="C1470" i="4"/>
  <c r="D1470" i="4"/>
  <c r="C1471" i="4"/>
  <c r="D1471" i="4"/>
  <c r="C1472" i="4"/>
  <c r="D1472" i="4"/>
  <c r="C1473" i="4"/>
  <c r="D1473" i="4"/>
  <c r="C1474" i="4"/>
  <c r="D1474" i="4"/>
  <c r="C1475" i="4"/>
  <c r="D1475" i="4"/>
  <c r="C1476" i="4"/>
  <c r="D1476" i="4"/>
  <c r="C1477" i="4"/>
  <c r="D1477" i="4"/>
  <c r="C1478" i="4"/>
  <c r="D1478" i="4"/>
  <c r="C1479" i="4"/>
  <c r="D1479" i="4"/>
  <c r="C1480" i="4"/>
  <c r="D1480" i="4"/>
  <c r="C1481" i="4"/>
  <c r="D1481" i="4"/>
  <c r="C1482" i="4"/>
  <c r="D1482" i="4"/>
  <c r="C1483" i="4"/>
  <c r="D1483" i="4"/>
  <c r="C1484" i="4"/>
  <c r="D1484" i="4"/>
  <c r="C1485" i="4"/>
  <c r="D1485" i="4"/>
  <c r="C1486" i="4"/>
  <c r="D1486" i="4"/>
  <c r="C1487" i="4"/>
  <c r="D1487" i="4"/>
  <c r="C1488" i="4"/>
  <c r="D1488" i="4"/>
  <c r="C1489" i="4"/>
  <c r="D1489" i="4"/>
  <c r="C1490" i="4"/>
  <c r="D1490" i="4"/>
  <c r="C1491" i="4"/>
  <c r="D1491" i="4"/>
  <c r="C1492" i="4"/>
  <c r="D1492" i="4"/>
  <c r="C1493" i="4"/>
  <c r="D1493" i="4"/>
  <c r="C1494" i="4"/>
  <c r="D1494" i="4"/>
  <c r="C1495" i="4"/>
  <c r="D1495" i="4"/>
  <c r="C1496" i="4"/>
  <c r="D1496" i="4"/>
  <c r="C1497" i="4"/>
  <c r="D1497" i="4"/>
  <c r="C1498" i="4"/>
  <c r="D1498" i="4"/>
  <c r="C1499" i="4"/>
  <c r="D1499" i="4"/>
  <c r="C1500" i="4"/>
  <c r="D1500" i="4"/>
  <c r="C1501" i="4"/>
  <c r="D1501" i="4"/>
  <c r="C1502" i="4"/>
  <c r="D1502" i="4"/>
  <c r="C1503" i="4"/>
  <c r="D1503" i="4"/>
  <c r="C1504" i="4"/>
  <c r="D1504" i="4"/>
  <c r="C1505" i="4"/>
  <c r="D1505" i="4"/>
  <c r="C1506" i="4"/>
  <c r="D1506" i="4"/>
  <c r="C1507" i="4"/>
  <c r="D1507" i="4"/>
  <c r="C1508" i="4"/>
  <c r="D1508" i="4"/>
  <c r="C1509" i="4"/>
  <c r="D1509" i="4"/>
  <c r="C1510" i="4"/>
  <c r="D1510" i="4"/>
  <c r="C1511" i="4"/>
  <c r="D1511" i="4"/>
  <c r="C1512" i="4"/>
  <c r="D1512" i="4"/>
  <c r="C1513" i="4"/>
  <c r="D1513" i="4"/>
  <c r="C1514" i="4"/>
  <c r="D1514" i="4"/>
  <c r="C1515" i="4"/>
  <c r="D1515" i="4"/>
  <c r="C1516" i="4"/>
  <c r="D1516" i="4"/>
  <c r="C1517" i="4"/>
  <c r="D1517" i="4"/>
  <c r="C1518" i="4"/>
  <c r="D1518" i="4"/>
  <c r="C1519" i="4"/>
  <c r="D1519" i="4"/>
  <c r="C1520" i="4"/>
  <c r="D1520" i="4"/>
  <c r="C1521" i="4"/>
  <c r="D1521" i="4"/>
  <c r="C1522" i="4"/>
  <c r="D1522" i="4"/>
  <c r="C1523" i="4"/>
  <c r="D1523" i="4"/>
  <c r="C1524" i="4"/>
  <c r="D1524" i="4"/>
  <c r="C1525" i="4"/>
  <c r="D1525" i="4"/>
  <c r="C1526" i="4"/>
  <c r="D1526" i="4"/>
  <c r="C1527" i="4"/>
  <c r="D1527" i="4"/>
  <c r="C1528" i="4"/>
  <c r="D1528" i="4"/>
  <c r="C1529" i="4"/>
  <c r="D1529" i="4"/>
  <c r="C1530" i="4"/>
  <c r="D1530" i="4"/>
  <c r="C1531" i="4"/>
  <c r="D1531" i="4"/>
  <c r="C1532" i="4"/>
  <c r="D1532" i="4"/>
  <c r="C1533" i="4"/>
  <c r="D1533" i="4"/>
  <c r="C1534" i="4"/>
  <c r="D1534" i="4"/>
  <c r="C1535" i="4"/>
  <c r="D1535" i="4"/>
  <c r="C1536" i="4"/>
  <c r="D1536" i="4"/>
  <c r="C1537" i="4"/>
  <c r="D1537" i="4"/>
  <c r="C1538" i="4"/>
  <c r="D1538" i="4"/>
  <c r="C1539" i="4"/>
  <c r="D1539" i="4"/>
  <c r="C1540" i="4"/>
  <c r="D1540" i="4"/>
  <c r="C1541" i="4"/>
  <c r="D1541" i="4"/>
  <c r="C1542" i="4"/>
  <c r="D1542" i="4"/>
  <c r="C1543" i="4"/>
  <c r="D1543" i="4"/>
  <c r="C1544" i="4"/>
  <c r="D1544" i="4"/>
  <c r="C1545" i="4"/>
  <c r="D1545" i="4"/>
  <c r="C1546" i="4"/>
  <c r="D1546" i="4"/>
  <c r="C1547" i="4"/>
  <c r="D1547" i="4"/>
  <c r="C1548" i="4"/>
  <c r="D1548" i="4"/>
  <c r="C1549" i="4"/>
  <c r="D1549" i="4"/>
  <c r="C1550" i="4"/>
  <c r="D1550" i="4"/>
  <c r="C1551" i="4"/>
  <c r="D1551" i="4"/>
  <c r="C1552" i="4"/>
  <c r="D1552" i="4"/>
  <c r="C1553" i="4"/>
  <c r="D1553" i="4"/>
  <c r="C1554" i="4"/>
  <c r="D1554" i="4"/>
  <c r="C1555" i="4"/>
  <c r="D1555" i="4"/>
  <c r="C1556" i="4"/>
  <c r="D1556" i="4"/>
  <c r="C1557" i="4"/>
  <c r="D1557" i="4"/>
  <c r="C1558" i="4"/>
  <c r="D1558" i="4"/>
  <c r="C1559" i="4"/>
  <c r="D1559" i="4"/>
  <c r="C1560" i="4"/>
  <c r="D1560" i="4"/>
  <c r="C1561" i="4"/>
  <c r="D1561" i="4"/>
  <c r="C1562" i="4"/>
  <c r="D1562" i="4"/>
  <c r="C1563" i="4"/>
  <c r="D1563" i="4"/>
  <c r="C1564" i="4"/>
  <c r="D1564" i="4"/>
  <c r="C1565" i="4"/>
  <c r="D1565" i="4"/>
  <c r="C1566" i="4"/>
  <c r="D1566" i="4"/>
  <c r="C1567" i="4"/>
  <c r="D1567" i="4"/>
  <c r="C1568" i="4"/>
  <c r="D1568" i="4"/>
  <c r="C1569" i="4"/>
  <c r="D1569" i="4"/>
  <c r="C1570" i="4"/>
  <c r="D1570" i="4"/>
  <c r="C1571" i="4"/>
  <c r="D1571" i="4"/>
  <c r="C1572" i="4"/>
  <c r="D1572" i="4"/>
  <c r="C1573" i="4"/>
  <c r="D1573" i="4"/>
  <c r="C1574" i="4"/>
  <c r="D1574" i="4"/>
  <c r="C1575" i="4"/>
  <c r="D1575" i="4"/>
  <c r="C1576" i="4"/>
  <c r="D1576" i="4"/>
  <c r="C1577" i="4"/>
  <c r="D1577" i="4"/>
  <c r="C1578" i="4"/>
  <c r="D1578" i="4"/>
  <c r="C1579" i="4"/>
  <c r="D1579" i="4"/>
  <c r="C1580" i="4"/>
  <c r="D1580" i="4"/>
  <c r="C1581" i="4"/>
  <c r="D1581" i="4"/>
  <c r="C1582" i="4"/>
  <c r="D1582" i="4"/>
  <c r="C1583" i="4"/>
  <c r="D1583" i="4"/>
  <c r="C1584" i="4"/>
  <c r="D1584" i="4"/>
  <c r="C1585" i="4"/>
  <c r="D1585" i="4"/>
  <c r="C1586" i="4"/>
  <c r="D1586" i="4"/>
  <c r="C1587" i="4"/>
  <c r="D1587" i="4"/>
  <c r="C1588" i="4"/>
  <c r="D1588" i="4"/>
  <c r="C1589" i="4"/>
  <c r="D1589" i="4"/>
  <c r="C1590" i="4"/>
  <c r="D1590" i="4"/>
  <c r="C1591" i="4"/>
  <c r="D1591" i="4"/>
  <c r="C1592" i="4"/>
  <c r="D1592" i="4"/>
  <c r="C1593" i="4"/>
  <c r="D1593" i="4"/>
  <c r="C1594" i="4"/>
  <c r="D1594" i="4"/>
  <c r="C1595" i="4"/>
  <c r="D1595" i="4"/>
  <c r="C1596" i="4"/>
  <c r="D1596" i="4"/>
  <c r="C1597" i="4"/>
  <c r="D1597" i="4"/>
  <c r="C1598" i="4"/>
  <c r="D1598" i="4"/>
  <c r="C1599" i="4"/>
  <c r="D1599" i="4"/>
  <c r="C1600" i="4"/>
  <c r="D1600" i="4"/>
  <c r="C1601" i="4"/>
  <c r="D1601" i="4"/>
  <c r="C1602" i="4"/>
  <c r="D1602" i="4"/>
  <c r="C1603" i="4"/>
  <c r="D1603" i="4"/>
  <c r="C1604" i="4"/>
  <c r="D1604" i="4"/>
  <c r="C1605" i="4"/>
  <c r="D1605" i="4"/>
  <c r="C1606" i="4"/>
  <c r="D1606" i="4"/>
  <c r="C1607" i="4"/>
  <c r="D1607" i="4"/>
  <c r="C1608" i="4"/>
  <c r="D1608" i="4"/>
  <c r="C1609" i="4"/>
  <c r="D1609" i="4"/>
  <c r="C1610" i="4"/>
  <c r="D1610" i="4"/>
  <c r="C1611" i="4"/>
  <c r="D1611" i="4"/>
  <c r="C1612" i="4"/>
  <c r="D1612" i="4"/>
  <c r="C1613" i="4"/>
  <c r="D1613" i="4"/>
  <c r="C1614" i="4"/>
  <c r="D1614" i="4"/>
  <c r="C1615" i="4"/>
  <c r="D1615" i="4"/>
  <c r="C1616" i="4"/>
  <c r="D1616" i="4"/>
  <c r="C1617" i="4"/>
  <c r="D1617" i="4"/>
  <c r="C1618" i="4"/>
  <c r="D1618" i="4"/>
  <c r="C1619" i="4"/>
  <c r="D1619" i="4"/>
  <c r="C1620" i="4"/>
  <c r="D1620" i="4"/>
  <c r="C1621" i="4"/>
  <c r="D1621" i="4"/>
  <c r="C1622" i="4"/>
  <c r="D1622" i="4"/>
  <c r="C1623" i="4"/>
  <c r="D1623" i="4"/>
  <c r="C1624" i="4"/>
  <c r="D1624" i="4"/>
  <c r="C1625" i="4"/>
  <c r="D1625" i="4"/>
  <c r="C1626" i="4"/>
  <c r="D1626" i="4"/>
  <c r="C1627" i="4"/>
  <c r="D1627" i="4"/>
  <c r="C1628" i="4"/>
  <c r="D1628" i="4"/>
  <c r="C1629" i="4"/>
  <c r="D1629" i="4"/>
  <c r="C1630" i="4"/>
  <c r="D1630" i="4"/>
  <c r="C1631" i="4"/>
  <c r="D1631" i="4"/>
  <c r="C1632" i="4"/>
  <c r="D1632" i="4"/>
  <c r="C1633" i="4"/>
  <c r="D1633" i="4"/>
  <c r="C1634" i="4"/>
  <c r="D1634" i="4"/>
  <c r="C1635" i="4"/>
  <c r="D1635" i="4"/>
  <c r="C1636" i="4"/>
  <c r="D1636" i="4"/>
  <c r="C1637" i="4"/>
  <c r="D1637" i="4"/>
  <c r="C1638" i="4"/>
  <c r="D1638" i="4"/>
  <c r="C1639" i="4"/>
  <c r="D1639" i="4"/>
  <c r="C1640" i="4"/>
  <c r="D1640" i="4"/>
  <c r="C1641" i="4"/>
  <c r="D1641" i="4"/>
  <c r="C1642" i="4"/>
  <c r="D1642" i="4"/>
  <c r="C1643" i="4"/>
  <c r="D1643" i="4"/>
  <c r="C1644" i="4"/>
  <c r="D1644" i="4"/>
  <c r="C1645" i="4"/>
  <c r="D1645" i="4"/>
  <c r="C1646" i="4"/>
  <c r="D1646" i="4"/>
  <c r="C1647" i="4"/>
  <c r="D1647" i="4"/>
  <c r="C1648" i="4"/>
  <c r="D1648" i="4"/>
  <c r="C1649" i="4"/>
  <c r="D1649" i="4"/>
  <c r="C1650" i="4"/>
  <c r="D1650" i="4"/>
  <c r="C1651" i="4"/>
  <c r="D1651" i="4"/>
  <c r="C1652" i="4"/>
  <c r="D1652" i="4"/>
  <c r="C1653" i="4"/>
  <c r="D1653" i="4"/>
  <c r="C1654" i="4"/>
  <c r="D1654" i="4"/>
  <c r="C1655" i="4"/>
  <c r="D1655" i="4"/>
  <c r="C1656" i="4"/>
  <c r="D1656" i="4"/>
  <c r="C1657" i="4"/>
  <c r="D1657" i="4"/>
  <c r="C1658" i="4"/>
  <c r="D1658" i="4"/>
  <c r="C1659" i="4"/>
  <c r="D1659" i="4"/>
  <c r="C1660" i="4"/>
  <c r="D1660" i="4"/>
  <c r="C1661" i="4"/>
  <c r="D1661" i="4"/>
  <c r="C1662" i="4"/>
  <c r="D1662" i="4"/>
  <c r="C1663" i="4"/>
  <c r="D1663" i="4"/>
  <c r="C1664" i="4"/>
  <c r="D1664" i="4"/>
  <c r="C1665" i="4"/>
  <c r="D1665" i="4"/>
  <c r="C1666" i="4"/>
  <c r="D1666" i="4"/>
  <c r="C1667" i="4"/>
  <c r="D1667" i="4"/>
  <c r="C1668" i="4"/>
  <c r="D1668" i="4"/>
  <c r="C1669" i="4"/>
  <c r="D1669" i="4"/>
  <c r="C1670" i="4"/>
  <c r="D1670" i="4"/>
  <c r="C1671" i="4"/>
  <c r="D1671" i="4"/>
  <c r="C1672" i="4"/>
  <c r="D1672" i="4"/>
  <c r="C1673" i="4"/>
  <c r="D1673" i="4"/>
  <c r="C1674" i="4"/>
  <c r="D1674" i="4"/>
  <c r="C1675" i="4"/>
  <c r="D1675" i="4"/>
  <c r="C1676" i="4"/>
  <c r="D1676" i="4"/>
  <c r="C1677" i="4"/>
  <c r="D1677" i="4"/>
  <c r="C1678" i="4"/>
  <c r="D1678" i="4"/>
  <c r="C1679" i="4"/>
  <c r="D1679" i="4"/>
  <c r="C1680" i="4"/>
  <c r="D1680" i="4"/>
  <c r="C1681" i="4"/>
  <c r="D1681" i="4"/>
  <c r="C1682" i="4"/>
  <c r="D1682" i="4"/>
  <c r="C1683" i="4"/>
  <c r="D1683" i="4"/>
  <c r="C1684" i="4"/>
  <c r="D1684" i="4"/>
  <c r="C1685" i="4"/>
  <c r="D1685" i="4"/>
  <c r="C1686" i="4"/>
  <c r="D1686" i="4"/>
  <c r="C1687" i="4"/>
  <c r="D1687" i="4"/>
  <c r="C1688" i="4"/>
  <c r="D1688" i="4"/>
  <c r="C1689" i="4"/>
  <c r="D1689" i="4"/>
  <c r="C1690" i="4"/>
  <c r="D1690" i="4"/>
  <c r="C1691" i="4"/>
  <c r="D1691" i="4"/>
  <c r="C1692" i="4"/>
  <c r="D1692" i="4"/>
  <c r="C1693" i="4"/>
  <c r="D1693" i="4"/>
  <c r="C1694" i="4"/>
  <c r="D1694" i="4"/>
  <c r="C1695" i="4"/>
  <c r="D1695" i="4"/>
  <c r="C1696" i="4"/>
  <c r="D1696" i="4"/>
  <c r="C1697" i="4"/>
  <c r="D1697" i="4"/>
  <c r="C1698" i="4"/>
  <c r="D1698" i="4"/>
  <c r="C1699" i="4"/>
  <c r="D1699" i="4"/>
  <c r="C1700" i="4"/>
  <c r="D1700" i="4"/>
  <c r="C1701" i="4"/>
  <c r="D1701" i="4"/>
  <c r="C1702" i="4"/>
  <c r="D1702" i="4"/>
  <c r="C1703" i="4"/>
  <c r="D1703" i="4"/>
  <c r="C1704" i="4"/>
  <c r="D1704" i="4"/>
  <c r="C1705" i="4"/>
  <c r="D1705" i="4"/>
  <c r="C1706" i="4"/>
  <c r="D1706" i="4"/>
  <c r="C1707" i="4"/>
  <c r="D1707" i="4"/>
  <c r="C1708" i="4"/>
  <c r="D1708" i="4"/>
  <c r="C1709" i="4"/>
  <c r="D1709" i="4"/>
  <c r="C1710" i="4"/>
  <c r="D1710" i="4"/>
  <c r="C1711" i="4"/>
  <c r="D1711" i="4"/>
  <c r="C1712" i="4"/>
  <c r="D1712" i="4"/>
  <c r="C1713" i="4"/>
  <c r="D1713" i="4"/>
  <c r="C1714" i="4"/>
  <c r="D1714" i="4"/>
  <c r="C1715" i="4"/>
  <c r="D1715" i="4"/>
  <c r="C1716" i="4"/>
  <c r="D1716" i="4"/>
  <c r="C1717" i="4"/>
  <c r="D1717" i="4"/>
  <c r="C1718" i="4"/>
  <c r="D1718" i="4"/>
  <c r="C1719" i="4"/>
  <c r="D1719" i="4"/>
  <c r="C1720" i="4"/>
  <c r="D1720" i="4"/>
  <c r="C1721" i="4"/>
  <c r="D1721" i="4"/>
  <c r="C1722" i="4"/>
  <c r="D1722" i="4"/>
  <c r="C1723" i="4"/>
  <c r="D1723" i="4"/>
  <c r="C1724" i="4"/>
  <c r="D1724" i="4"/>
  <c r="C1725" i="4"/>
  <c r="D1725" i="4"/>
  <c r="C1726" i="4"/>
  <c r="D1726" i="4"/>
  <c r="C1727" i="4"/>
  <c r="D1727" i="4"/>
  <c r="C1728" i="4"/>
  <c r="D1728" i="4"/>
  <c r="C1729" i="4"/>
  <c r="D1729" i="4"/>
  <c r="C1730" i="4"/>
  <c r="D1730" i="4"/>
  <c r="C1731" i="4"/>
  <c r="D1731" i="4"/>
  <c r="C1732" i="4"/>
  <c r="D1732" i="4"/>
  <c r="C1733" i="4"/>
  <c r="D1733" i="4"/>
  <c r="C1734" i="4"/>
  <c r="D1734" i="4"/>
  <c r="C1735" i="4"/>
  <c r="D1735" i="4"/>
  <c r="C1736" i="4"/>
  <c r="D1736" i="4"/>
  <c r="C1737" i="4"/>
  <c r="D1737" i="4"/>
  <c r="C1738" i="4"/>
  <c r="D1738" i="4"/>
  <c r="C1739" i="4"/>
  <c r="D1739" i="4"/>
  <c r="C1740" i="4"/>
  <c r="D1740" i="4"/>
  <c r="C1741" i="4"/>
  <c r="D1741" i="4"/>
  <c r="C1742" i="4"/>
  <c r="D1742" i="4"/>
  <c r="C1743" i="4"/>
  <c r="D1743" i="4"/>
  <c r="C1744" i="4"/>
  <c r="D1744" i="4"/>
  <c r="C1745" i="4"/>
  <c r="D1745" i="4"/>
  <c r="C1746" i="4"/>
  <c r="D1746" i="4"/>
  <c r="C1747" i="4"/>
  <c r="D1747" i="4"/>
  <c r="C1748" i="4"/>
  <c r="D1748" i="4"/>
  <c r="C1749" i="4"/>
  <c r="D1749" i="4"/>
  <c r="C1750" i="4"/>
  <c r="D1750" i="4"/>
  <c r="C1751" i="4"/>
  <c r="D1751" i="4"/>
  <c r="C1752" i="4"/>
  <c r="D1752" i="4"/>
  <c r="C1753" i="4"/>
  <c r="D1753" i="4"/>
  <c r="C1754" i="4"/>
  <c r="D1754" i="4"/>
  <c r="C1755" i="4"/>
  <c r="D1755" i="4"/>
  <c r="C1756" i="4"/>
  <c r="D1756" i="4"/>
  <c r="C1757" i="4"/>
  <c r="D1757" i="4"/>
  <c r="C1758" i="4"/>
  <c r="D1758" i="4"/>
  <c r="C1759" i="4"/>
  <c r="D1759" i="4"/>
  <c r="C1760" i="4"/>
  <c r="D1760" i="4"/>
  <c r="C1761" i="4"/>
  <c r="D1761" i="4"/>
  <c r="C1762" i="4"/>
  <c r="D1762" i="4"/>
  <c r="C1763" i="4"/>
  <c r="D1763" i="4"/>
  <c r="C1764" i="4"/>
  <c r="D1764" i="4"/>
  <c r="C1765" i="4"/>
  <c r="D1765" i="4"/>
  <c r="C1766" i="4"/>
  <c r="D1766" i="4"/>
  <c r="C1767" i="4"/>
  <c r="D1767" i="4"/>
  <c r="C1768" i="4"/>
  <c r="D1768" i="4"/>
  <c r="C1769" i="4"/>
  <c r="D1769" i="4"/>
  <c r="C1770" i="4"/>
  <c r="D1770" i="4"/>
  <c r="C1771" i="4"/>
  <c r="D1771" i="4"/>
  <c r="C1772" i="4"/>
  <c r="D1772" i="4"/>
  <c r="C1773" i="4"/>
  <c r="D1773" i="4"/>
  <c r="C1774" i="4"/>
  <c r="D1774" i="4"/>
  <c r="C1775" i="4"/>
  <c r="D1775" i="4"/>
  <c r="C1776" i="4"/>
  <c r="D1776" i="4"/>
  <c r="C1777" i="4"/>
  <c r="D1777" i="4"/>
  <c r="C1778" i="4"/>
  <c r="D1778" i="4"/>
  <c r="C1779" i="4"/>
  <c r="D1779" i="4"/>
  <c r="C1780" i="4"/>
  <c r="D1780" i="4"/>
  <c r="C1781" i="4" l="1"/>
  <c r="D1781" i="4"/>
  <c r="C1782" i="4"/>
  <c r="D1782" i="4"/>
  <c r="C1783" i="4"/>
  <c r="D1783" i="4"/>
  <c r="C1784" i="4"/>
  <c r="D1784" i="4"/>
  <c r="C1785" i="4"/>
  <c r="D1785" i="4"/>
  <c r="C1786" i="4"/>
  <c r="D1786" i="4"/>
  <c r="C1787" i="4"/>
  <c r="D1787" i="4"/>
  <c r="C1788" i="4"/>
  <c r="D1788" i="4"/>
  <c r="C1789" i="4"/>
  <c r="D1789" i="4"/>
  <c r="C1790" i="4"/>
  <c r="D1790" i="4"/>
  <c r="C1791" i="4"/>
  <c r="D1791" i="4"/>
  <c r="C1792" i="4"/>
  <c r="D1792" i="4"/>
  <c r="C1793" i="4"/>
  <c r="D1793" i="4"/>
  <c r="C1794" i="4"/>
  <c r="D1794" i="4"/>
  <c r="C1795" i="4"/>
  <c r="D1795" i="4"/>
  <c r="C1796" i="4"/>
  <c r="D1796" i="4"/>
  <c r="C1797" i="4"/>
  <c r="D1797" i="4"/>
  <c r="C1798" i="4"/>
  <c r="D1798" i="4"/>
  <c r="C1799" i="4"/>
  <c r="D1799" i="4"/>
  <c r="C1800" i="4"/>
  <c r="D1800" i="4"/>
  <c r="C1801" i="4"/>
  <c r="D1801" i="4"/>
  <c r="C1802" i="4"/>
  <c r="D1802" i="4"/>
  <c r="C1803" i="4"/>
  <c r="D1803" i="4"/>
  <c r="C1804" i="4"/>
  <c r="D1804" i="4"/>
  <c r="C1805" i="4"/>
  <c r="D1805" i="4"/>
  <c r="C1806" i="4"/>
  <c r="D1806" i="4"/>
  <c r="C1807" i="4"/>
  <c r="D1807" i="4"/>
  <c r="C1808" i="4"/>
  <c r="D1808" i="4"/>
  <c r="C1809" i="4"/>
  <c r="D1809" i="4"/>
  <c r="C1810" i="4"/>
  <c r="D1810" i="4"/>
  <c r="C1811" i="4"/>
  <c r="D1811" i="4"/>
  <c r="C1812" i="4"/>
  <c r="D1812" i="4"/>
  <c r="C1813" i="4"/>
  <c r="D1813" i="4"/>
  <c r="C1814" i="4"/>
  <c r="D1814" i="4"/>
  <c r="C1815" i="4"/>
  <c r="D1815" i="4"/>
  <c r="C1816" i="4"/>
  <c r="D1816" i="4"/>
  <c r="C1817" i="4"/>
  <c r="D1817" i="4"/>
  <c r="C1818" i="4"/>
  <c r="D1818" i="4"/>
  <c r="C1819" i="4"/>
  <c r="D1819" i="4"/>
  <c r="C1820" i="4"/>
  <c r="D1820" i="4"/>
  <c r="C1821" i="4"/>
  <c r="D1821" i="4"/>
  <c r="C1822" i="4"/>
  <c r="D1822" i="4"/>
  <c r="C1823" i="4"/>
  <c r="D1823" i="4"/>
  <c r="C1824" i="4"/>
  <c r="D1824" i="4"/>
  <c r="C1825" i="4"/>
  <c r="D1825" i="4"/>
  <c r="C1826" i="4"/>
  <c r="D1826" i="4"/>
  <c r="C1827" i="4"/>
  <c r="D1827" i="4"/>
  <c r="H2" i="4" l="1"/>
  <c r="H3" i="4" l="1"/>
  <c r="H5" i="4" s="1" a="1"/>
  <c r="H5" i="4" s="1"/>
  <c r="I2" i="4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D23" i="3"/>
  <c r="D24" i="3"/>
  <c r="D25" i="3"/>
  <c r="D26" i="3"/>
  <c r="D27" i="3"/>
  <c r="D28" i="3"/>
  <c r="AC35" i="3"/>
  <c r="H169" i="4" l="1" a="1"/>
  <c r="H169" i="4" s="1"/>
  <c r="H161" i="4" a="1"/>
  <c r="H161" i="4" s="1"/>
  <c r="H170" i="4" a="1"/>
  <c r="H170" i="4" s="1"/>
  <c r="H162" i="4" a="1"/>
  <c r="H162" i="4" s="1"/>
  <c r="H172" i="4" a="1"/>
  <c r="H172" i="4" s="1"/>
  <c r="H164" i="4" a="1"/>
  <c r="H164" i="4" s="1"/>
  <c r="H156" i="4" a="1"/>
  <c r="H156" i="4" s="1"/>
  <c r="H173" i="4" a="1"/>
  <c r="H173" i="4" s="1"/>
  <c r="H165" i="4" a="1"/>
  <c r="H165" i="4" s="1"/>
  <c r="H157" i="4" a="1"/>
  <c r="H157" i="4" s="1"/>
  <c r="H168" i="4" a="1"/>
  <c r="H168" i="4" s="1"/>
  <c r="H160" i="4" a="1"/>
  <c r="H160" i="4" s="1"/>
  <c r="H154" i="4" a="1"/>
  <c r="H154" i="4" s="1"/>
  <c r="H146" i="4" a="1"/>
  <c r="H146" i="4" s="1"/>
  <c r="H159" i="4" a="1"/>
  <c r="H159" i="4" s="1"/>
  <c r="H163" i="4" a="1"/>
  <c r="H163" i="4" s="1"/>
  <c r="H148" i="4" a="1"/>
  <c r="H148" i="4" s="1"/>
  <c r="H149" i="4" a="1"/>
  <c r="H149" i="4" s="1"/>
  <c r="H167" i="4" a="1"/>
  <c r="H167" i="4" s="1"/>
  <c r="H158" i="4" a="1"/>
  <c r="H158" i="4" s="1"/>
  <c r="H150" i="4" a="1"/>
  <c r="H150" i="4" s="1"/>
  <c r="H171" i="4" a="1"/>
  <c r="H171" i="4" s="1"/>
  <c r="H151" i="4" a="1"/>
  <c r="H151" i="4" s="1"/>
  <c r="H174" i="4" a="1"/>
  <c r="H174" i="4" s="1"/>
  <c r="H152" i="4" a="1"/>
  <c r="H152" i="4" s="1"/>
  <c r="H144" i="4" a="1"/>
  <c r="H144" i="4" s="1"/>
  <c r="H175" i="4" a="1"/>
  <c r="H175" i="4" s="1"/>
  <c r="H134" i="4" a="1"/>
  <c r="H134" i="4" s="1"/>
  <c r="H126" i="4" a="1"/>
  <c r="H126" i="4" s="1"/>
  <c r="H143" i="4" a="1"/>
  <c r="H143" i="4" s="1"/>
  <c r="H135" i="4" a="1"/>
  <c r="H135" i="4" s="1"/>
  <c r="H153" i="4" a="1"/>
  <c r="H153" i="4" s="1"/>
  <c r="H136" i="4" a="1"/>
  <c r="H136" i="4" s="1"/>
  <c r="H137" i="4" a="1"/>
  <c r="H137" i="4" s="1"/>
  <c r="H129" i="4" a="1"/>
  <c r="H129" i="4" s="1"/>
  <c r="H166" i="4" a="1"/>
  <c r="H166" i="4" s="1"/>
  <c r="H155" i="4" a="1"/>
  <c r="H155" i="4" s="1"/>
  <c r="H145" i="4" a="1"/>
  <c r="H145" i="4" s="1"/>
  <c r="H138" i="4" a="1"/>
  <c r="H138" i="4" s="1"/>
  <c r="H130" i="4" a="1"/>
  <c r="H130" i="4" s="1"/>
  <c r="H147" i="4" a="1"/>
  <c r="H147" i="4" s="1"/>
  <c r="H139" i="4" a="1"/>
  <c r="H139" i="4" s="1"/>
  <c r="H131" i="4" a="1"/>
  <c r="H131" i="4" s="1"/>
  <c r="H142" i="4" a="1"/>
  <c r="H142" i="4" s="1"/>
  <c r="H133" i="4" a="1"/>
  <c r="H133" i="4" s="1"/>
  <c r="H125" i="4" a="1"/>
  <c r="H125" i="4" s="1"/>
  <c r="H140" i="4" a="1"/>
  <c r="H140" i="4" s="1"/>
  <c r="H127" i="4" a="1"/>
  <c r="H127" i="4" s="1"/>
  <c r="H118" i="4" a="1"/>
  <c r="H118" i="4" s="1"/>
  <c r="H110" i="4" a="1"/>
  <c r="H110" i="4" s="1"/>
  <c r="H119" i="4" a="1"/>
  <c r="H119" i="4" s="1"/>
  <c r="H120" i="4" a="1"/>
  <c r="H120" i="4" s="1"/>
  <c r="H112" i="4" a="1"/>
  <c r="H112" i="4" s="1"/>
  <c r="H121" i="4" a="1"/>
  <c r="H121" i="4" s="1"/>
  <c r="H113" i="4" a="1"/>
  <c r="H113" i="4" s="1"/>
  <c r="H122" i="4" a="1"/>
  <c r="H122" i="4" s="1"/>
  <c r="H114" i="4" a="1"/>
  <c r="H114" i="4" s="1"/>
  <c r="H141" i="4" a="1"/>
  <c r="H141" i="4" s="1"/>
  <c r="H128" i="4" a="1"/>
  <c r="H128" i="4" s="1"/>
  <c r="H123" i="4" a="1"/>
  <c r="H123" i="4" s="1"/>
  <c r="H124" i="4" a="1"/>
  <c r="H124" i="4" s="1"/>
  <c r="H116" i="4" a="1"/>
  <c r="H116" i="4" s="1"/>
  <c r="H108" i="4" a="1"/>
  <c r="H108" i="4" s="1"/>
  <c r="H105" i="4" a="1"/>
  <c r="H105" i="4" s="1"/>
  <c r="H97" i="4" a="1"/>
  <c r="H97" i="4" s="1"/>
  <c r="H106" i="4" a="1"/>
  <c r="H106" i="4" s="1"/>
  <c r="H98" i="4" a="1"/>
  <c r="H98" i="4" s="1"/>
  <c r="H109" i="4" a="1"/>
  <c r="H109" i="4" s="1"/>
  <c r="H99" i="4" a="1"/>
  <c r="H99" i="4" s="1"/>
  <c r="H111" i="4" a="1"/>
  <c r="H111" i="4" s="1"/>
  <c r="H107" i="4" a="1"/>
  <c r="H107" i="4" s="1"/>
  <c r="H100" i="4" a="1"/>
  <c r="H100" i="4" s="1"/>
  <c r="H92" i="4" a="1"/>
  <c r="H92" i="4" s="1"/>
  <c r="H115" i="4" a="1"/>
  <c r="H115" i="4" s="1"/>
  <c r="H101" i="4" a="1"/>
  <c r="H101" i="4" s="1"/>
  <c r="H93" i="4" a="1"/>
  <c r="H93" i="4" s="1"/>
  <c r="H117" i="4" a="1"/>
  <c r="H117" i="4" s="1"/>
  <c r="H102" i="4" a="1"/>
  <c r="H102" i="4" s="1"/>
  <c r="H94" i="4" a="1"/>
  <c r="H94" i="4" s="1"/>
  <c r="H104" i="4" a="1"/>
  <c r="H104" i="4" s="1"/>
  <c r="H96" i="4" a="1"/>
  <c r="H96" i="4" s="1"/>
  <c r="H132" i="4" a="1"/>
  <c r="H132" i="4" s="1"/>
  <c r="H86" i="4" a="1"/>
  <c r="H86" i="4" s="1"/>
  <c r="H78" i="4" a="1"/>
  <c r="H78" i="4" s="1"/>
  <c r="H88" i="4" a="1"/>
  <c r="H88" i="4" s="1"/>
  <c r="H80" i="4" a="1"/>
  <c r="H80" i="4" s="1"/>
  <c r="H103" i="4" a="1"/>
  <c r="H103" i="4" s="1"/>
  <c r="H89" i="4" a="1"/>
  <c r="H89" i="4" s="1"/>
  <c r="H81" i="4" a="1"/>
  <c r="H81" i="4" s="1"/>
  <c r="H73" i="4" a="1"/>
  <c r="H73" i="4" s="1"/>
  <c r="H82" i="4" a="1"/>
  <c r="H82" i="4" s="1"/>
  <c r="H74" i="4" a="1"/>
  <c r="H74" i="4" s="1"/>
  <c r="H90" i="4" a="1"/>
  <c r="H90" i="4" s="1"/>
  <c r="H83" i="4" a="1"/>
  <c r="H83" i="4" s="1"/>
  <c r="H95" i="4" a="1"/>
  <c r="H95" i="4" s="1"/>
  <c r="H91" i="4" a="1"/>
  <c r="H91" i="4" s="1"/>
  <c r="H84" i="4" a="1"/>
  <c r="H84" i="4" s="1"/>
  <c r="H76" i="4" a="1"/>
  <c r="H76" i="4" s="1"/>
  <c r="H79" i="4" a="1"/>
  <c r="H79" i="4" s="1"/>
  <c r="H70" i="4" a="1"/>
  <c r="H70" i="4" s="1"/>
  <c r="H62" i="4" a="1"/>
  <c r="H62" i="4" s="1"/>
  <c r="H54" i="4" a="1"/>
  <c r="H54" i="4" s="1"/>
  <c r="H71" i="4" a="1"/>
  <c r="H71" i="4" s="1"/>
  <c r="H63" i="4" a="1"/>
  <c r="H63" i="4" s="1"/>
  <c r="H72" i="4" a="1"/>
  <c r="H72" i="4" s="1"/>
  <c r="H64" i="4" a="1"/>
  <c r="H64" i="4" s="1"/>
  <c r="H56" i="4" a="1"/>
  <c r="H56" i="4" s="1"/>
  <c r="H85" i="4" a="1"/>
  <c r="H85" i="4" s="1"/>
  <c r="H65" i="4" a="1"/>
  <c r="H65" i="4" s="1"/>
  <c r="H57" i="4" a="1"/>
  <c r="H57" i="4" s="1"/>
  <c r="H87" i="4" a="1"/>
  <c r="H87" i="4" s="1"/>
  <c r="H66" i="4" a="1"/>
  <c r="H66" i="4" s="1"/>
  <c r="H58" i="4" a="1"/>
  <c r="H58" i="4" s="1"/>
  <c r="H67" i="4" a="1"/>
  <c r="H67" i="4" s="1"/>
  <c r="H59" i="4" a="1"/>
  <c r="H59" i="4" s="1"/>
  <c r="H75" i="4" a="1"/>
  <c r="H75" i="4" s="1"/>
  <c r="H68" i="4" a="1"/>
  <c r="H68" i="4" s="1"/>
  <c r="H60" i="4" a="1"/>
  <c r="H60" i="4" s="1"/>
  <c r="H52" i="4" a="1"/>
  <c r="H52" i="4" s="1"/>
  <c r="H77" i="4" a="1"/>
  <c r="H77" i="4" s="1"/>
  <c r="H69" i="4" a="1"/>
  <c r="H69" i="4" s="1"/>
  <c r="H61" i="4" a="1"/>
  <c r="H61" i="4" s="1"/>
  <c r="H53" i="4" a="1"/>
  <c r="H53" i="4" s="1"/>
  <c r="H44" i="4" a="1"/>
  <c r="H44" i="4" s="1"/>
  <c r="H36" i="4" a="1"/>
  <c r="H36" i="4" s="1"/>
  <c r="H28" i="4" a="1"/>
  <c r="H28" i="4" s="1"/>
  <c r="H45" i="4" a="1"/>
  <c r="H45" i="4" s="1"/>
  <c r="H37" i="4" a="1"/>
  <c r="H37" i="4" s="1"/>
  <c r="H29" i="4" a="1"/>
  <c r="H29" i="4" s="1"/>
  <c r="H55" i="4" a="1"/>
  <c r="H55" i="4" s="1"/>
  <c r="H46" i="4" a="1"/>
  <c r="H46" i="4" s="1"/>
  <c r="H38" i="4" a="1"/>
  <c r="H38" i="4" s="1"/>
  <c r="H30" i="4" a="1"/>
  <c r="H30" i="4" s="1"/>
  <c r="H22" i="4" a="1"/>
  <c r="H22" i="4" s="1"/>
  <c r="H47" i="4" a="1"/>
  <c r="H47" i="4" s="1"/>
  <c r="H39" i="4" a="1"/>
  <c r="H39" i="4" s="1"/>
  <c r="H31" i="4" a="1"/>
  <c r="H31" i="4" s="1"/>
  <c r="H23" i="4" a="1"/>
  <c r="H23" i="4" s="1"/>
  <c r="H50" i="4" a="1"/>
  <c r="H50" i="4" s="1"/>
  <c r="H48" i="4" a="1"/>
  <c r="H48" i="4" s="1"/>
  <c r="H40" i="4" a="1"/>
  <c r="H40" i="4" s="1"/>
  <c r="H32" i="4" a="1"/>
  <c r="H32" i="4" s="1"/>
  <c r="H24" i="4" a="1"/>
  <c r="H24" i="4" s="1"/>
  <c r="H51" i="4" a="1"/>
  <c r="H51" i="4" s="1"/>
  <c r="H49" i="4" a="1"/>
  <c r="H49" i="4" s="1"/>
  <c r="H41" i="4" a="1"/>
  <c r="H41" i="4" s="1"/>
  <c r="H33" i="4" a="1"/>
  <c r="H33" i="4" s="1"/>
  <c r="H42" i="4" a="1"/>
  <c r="H42" i="4" s="1"/>
  <c r="H34" i="4" a="1"/>
  <c r="H34" i="4" s="1"/>
  <c r="H26" i="4" a="1"/>
  <c r="H26" i="4" s="1"/>
  <c r="H43" i="4" a="1"/>
  <c r="H43" i="4" s="1"/>
  <c r="H35" i="4" a="1"/>
  <c r="H35" i="4" s="1"/>
  <c r="H27" i="4" a="1"/>
  <c r="H27" i="4" s="1"/>
  <c r="H25" i="4" a="1"/>
  <c r="H25" i="4" s="1"/>
  <c r="H14" i="4" a="1"/>
  <c r="H14" i="4" s="1"/>
  <c r="H7" i="4" a="1"/>
  <c r="H7" i="4" s="1"/>
  <c r="H15" i="4" a="1"/>
  <c r="H15" i="4" s="1"/>
  <c r="H16" i="4" a="1"/>
  <c r="H16" i="4" s="1"/>
  <c r="H8" i="4" a="1"/>
  <c r="H8" i="4" s="1"/>
  <c r="H17" i="4" a="1"/>
  <c r="H17" i="4" s="1"/>
  <c r="H9" i="4" a="1"/>
  <c r="H9" i="4" s="1"/>
  <c r="H6" i="4" a="1"/>
  <c r="H6" i="4" s="1"/>
  <c r="H18" i="4" a="1"/>
  <c r="H18" i="4" s="1"/>
  <c r="H10" i="4" a="1"/>
  <c r="H10" i="4" s="1"/>
  <c r="H11" i="4" a="1"/>
  <c r="H11" i="4" s="1"/>
  <c r="H19" i="4" a="1"/>
  <c r="H19" i="4" s="1"/>
  <c r="H20" i="4" a="1"/>
  <c r="H20" i="4" s="1"/>
  <c r="H12" i="4" a="1"/>
  <c r="H12" i="4" s="1"/>
  <c r="H21" i="4" a="1"/>
  <c r="H21" i="4" s="1"/>
  <c r="H13" i="4" a="1"/>
  <c r="H13" i="4" s="1"/>
  <c r="H4" i="4" a="1"/>
  <c r="H4" i="4" s="1"/>
  <c r="I3" i="4"/>
  <c r="J2" i="4"/>
  <c r="I170" i="4" l="1" a="1"/>
  <c r="I170" i="4" s="1"/>
  <c r="I162" i="4" a="1"/>
  <c r="I162" i="4" s="1"/>
  <c r="I171" i="4" a="1"/>
  <c r="I171" i="4" s="1"/>
  <c r="I163" i="4" a="1"/>
  <c r="I163" i="4" s="1"/>
  <c r="I155" i="4" a="1"/>
  <c r="I155" i="4" s="1"/>
  <c r="I173" i="4" a="1"/>
  <c r="I173" i="4" s="1"/>
  <c r="I165" i="4" a="1"/>
  <c r="I165" i="4" s="1"/>
  <c r="I157" i="4" a="1"/>
  <c r="I157" i="4" s="1"/>
  <c r="I174" i="4" a="1"/>
  <c r="I174" i="4" s="1"/>
  <c r="I166" i="4" a="1"/>
  <c r="I166" i="4" s="1"/>
  <c r="I158" i="4" a="1"/>
  <c r="I158" i="4" s="1"/>
  <c r="I169" i="4" a="1"/>
  <c r="I169" i="4" s="1"/>
  <c r="I161" i="4" a="1"/>
  <c r="I161" i="4" s="1"/>
  <c r="I168" i="4" a="1"/>
  <c r="I168" i="4" s="1"/>
  <c r="I159" i="4" a="1"/>
  <c r="I159" i="4" s="1"/>
  <c r="I147" i="4" a="1"/>
  <c r="I147" i="4" s="1"/>
  <c r="I172" i="4" a="1"/>
  <c r="I172" i="4" s="1"/>
  <c r="I149" i="4" a="1"/>
  <c r="I149" i="4" s="1"/>
  <c r="I141" i="4" a="1"/>
  <c r="I141" i="4" s="1"/>
  <c r="I167" i="4" a="1"/>
  <c r="I167" i="4" s="1"/>
  <c r="I156" i="4" a="1"/>
  <c r="I156" i="4" s="1"/>
  <c r="I150" i="4" a="1"/>
  <c r="I150" i="4" s="1"/>
  <c r="I151" i="4" a="1"/>
  <c r="I151" i="4" s="1"/>
  <c r="I160" i="4" a="1"/>
  <c r="I160" i="4" s="1"/>
  <c r="I152" i="4" a="1"/>
  <c r="I152" i="4" s="1"/>
  <c r="I175" i="4" a="1"/>
  <c r="I175" i="4" s="1"/>
  <c r="I164" i="4" a="1"/>
  <c r="I164" i="4" s="1"/>
  <c r="I153" i="4" a="1"/>
  <c r="I153" i="4" s="1"/>
  <c r="I145" i="4" a="1"/>
  <c r="I145" i="4" s="1"/>
  <c r="I146" i="4" a="1"/>
  <c r="I146" i="4" s="1"/>
  <c r="I143" i="4" a="1"/>
  <c r="I143" i="4" s="1"/>
  <c r="I135" i="4" a="1"/>
  <c r="I135" i="4" s="1"/>
  <c r="I127" i="4" a="1"/>
  <c r="I127" i="4" s="1"/>
  <c r="I148" i="4" a="1"/>
  <c r="I148" i="4" s="1"/>
  <c r="I136" i="4" a="1"/>
  <c r="I136" i="4" s="1"/>
  <c r="I137" i="4" a="1"/>
  <c r="I137" i="4" s="1"/>
  <c r="I138" i="4" a="1"/>
  <c r="I138" i="4" s="1"/>
  <c r="I130" i="4" a="1"/>
  <c r="I130" i="4" s="1"/>
  <c r="I139" i="4" a="1"/>
  <c r="I139" i="4" s="1"/>
  <c r="I131" i="4" a="1"/>
  <c r="I131" i="4" s="1"/>
  <c r="I140" i="4" a="1"/>
  <c r="I140" i="4" s="1"/>
  <c r="I132" i="4" a="1"/>
  <c r="I132" i="4" s="1"/>
  <c r="I144" i="4" a="1"/>
  <c r="I144" i="4" s="1"/>
  <c r="I134" i="4" a="1"/>
  <c r="I134" i="4" s="1"/>
  <c r="I126" i="4" a="1"/>
  <c r="I126" i="4" s="1"/>
  <c r="I125" i="4" a="1"/>
  <c r="I125" i="4" s="1"/>
  <c r="I119" i="4" a="1"/>
  <c r="I119" i="4" s="1"/>
  <c r="I111" i="4" a="1"/>
  <c r="I111" i="4" s="1"/>
  <c r="I129" i="4" a="1"/>
  <c r="I129" i="4" s="1"/>
  <c r="I120" i="4" a="1"/>
  <c r="I120" i="4" s="1"/>
  <c r="I142" i="4" a="1"/>
  <c r="I142" i="4" s="1"/>
  <c r="I121" i="4" a="1"/>
  <c r="I121" i="4" s="1"/>
  <c r="I113" i="4" a="1"/>
  <c r="I113" i="4" s="1"/>
  <c r="I154" i="4" a="1"/>
  <c r="I154" i="4" s="1"/>
  <c r="I133" i="4" a="1"/>
  <c r="I133" i="4" s="1"/>
  <c r="I122" i="4" a="1"/>
  <c r="I122" i="4" s="1"/>
  <c r="I114" i="4" a="1"/>
  <c r="I114" i="4" s="1"/>
  <c r="I128" i="4" a="1"/>
  <c r="I128" i="4" s="1"/>
  <c r="I123" i="4" a="1"/>
  <c r="I123" i="4" s="1"/>
  <c r="I115" i="4" a="1"/>
  <c r="I115" i="4" s="1"/>
  <c r="I124" i="4" a="1"/>
  <c r="I124" i="4" s="1"/>
  <c r="I116" i="4" a="1"/>
  <c r="I116" i="4" s="1"/>
  <c r="I117" i="4" a="1"/>
  <c r="I117" i="4" s="1"/>
  <c r="I109" i="4" a="1"/>
  <c r="I109" i="4" s="1"/>
  <c r="I106" i="4" a="1"/>
  <c r="I106" i="4" s="1"/>
  <c r="I98" i="4" a="1"/>
  <c r="I98" i="4" s="1"/>
  <c r="I118" i="4" a="1"/>
  <c r="I118" i="4" s="1"/>
  <c r="I99" i="4" a="1"/>
  <c r="I99" i="4" s="1"/>
  <c r="I107" i="4" a="1"/>
  <c r="I107" i="4" s="1"/>
  <c r="I100" i="4" a="1"/>
  <c r="I100" i="4" s="1"/>
  <c r="I101" i="4" a="1"/>
  <c r="I101" i="4" s="1"/>
  <c r="I93" i="4" a="1"/>
  <c r="I93" i="4" s="1"/>
  <c r="I102" i="4" a="1"/>
  <c r="I102" i="4" s="1"/>
  <c r="I94" i="4" a="1"/>
  <c r="I94" i="4" s="1"/>
  <c r="I103" i="4" a="1"/>
  <c r="I103" i="4" s="1"/>
  <c r="I95" i="4" a="1"/>
  <c r="I95" i="4" s="1"/>
  <c r="I112" i="4" a="1"/>
  <c r="I112" i="4" s="1"/>
  <c r="I108" i="4" a="1"/>
  <c r="I108" i="4" s="1"/>
  <c r="I105" i="4" a="1"/>
  <c r="I105" i="4" s="1"/>
  <c r="I97" i="4" a="1"/>
  <c r="I97" i="4" s="1"/>
  <c r="I87" i="4" a="1"/>
  <c r="I87" i="4" s="1"/>
  <c r="I79" i="4" a="1"/>
  <c r="I79" i="4" s="1"/>
  <c r="I96" i="4" a="1"/>
  <c r="I96" i="4" s="1"/>
  <c r="I89" i="4" a="1"/>
  <c r="I89" i="4" s="1"/>
  <c r="I81" i="4" a="1"/>
  <c r="I81" i="4" s="1"/>
  <c r="I73" i="4" a="1"/>
  <c r="I73" i="4" s="1"/>
  <c r="I82" i="4" a="1"/>
  <c r="I82" i="4" s="1"/>
  <c r="I74" i="4" a="1"/>
  <c r="I74" i="4" s="1"/>
  <c r="I90" i="4" a="1"/>
  <c r="I90" i="4" s="1"/>
  <c r="I83" i="4" a="1"/>
  <c r="I83" i="4" s="1"/>
  <c r="I75" i="4" a="1"/>
  <c r="I75" i="4" s="1"/>
  <c r="I91" i="4" a="1"/>
  <c r="I91" i="4" s="1"/>
  <c r="I84" i="4" a="1"/>
  <c r="I84" i="4" s="1"/>
  <c r="I110" i="4" a="1"/>
  <c r="I110" i="4" s="1"/>
  <c r="I85" i="4" a="1"/>
  <c r="I85" i="4" s="1"/>
  <c r="I77" i="4" a="1"/>
  <c r="I77" i="4" s="1"/>
  <c r="I71" i="4" a="1"/>
  <c r="I71" i="4" s="1"/>
  <c r="I63" i="4" a="1"/>
  <c r="I63" i="4" s="1"/>
  <c r="I55" i="4" a="1"/>
  <c r="I55" i="4" s="1"/>
  <c r="I72" i="4" a="1"/>
  <c r="I72" i="4" s="1"/>
  <c r="I64" i="4" a="1"/>
  <c r="I64" i="4" s="1"/>
  <c r="I76" i="4" a="1"/>
  <c r="I76" i="4" s="1"/>
  <c r="I65" i="4" a="1"/>
  <c r="I65" i="4" s="1"/>
  <c r="I57" i="4" a="1"/>
  <c r="I57" i="4" s="1"/>
  <c r="I86" i="4" a="1"/>
  <c r="I86" i="4" s="1"/>
  <c r="I78" i="4" a="1"/>
  <c r="I78" i="4" s="1"/>
  <c r="I66" i="4" a="1"/>
  <c r="I66" i="4" s="1"/>
  <c r="I58" i="4" a="1"/>
  <c r="I58" i="4" s="1"/>
  <c r="I50" i="4" a="1"/>
  <c r="I50" i="4" s="1"/>
  <c r="I92" i="4" a="1"/>
  <c r="I92" i="4" s="1"/>
  <c r="I88" i="4" a="1"/>
  <c r="I88" i="4" s="1"/>
  <c r="I80" i="4" a="1"/>
  <c r="I80" i="4" s="1"/>
  <c r="I67" i="4" a="1"/>
  <c r="I67" i="4" s="1"/>
  <c r="I59" i="4" a="1"/>
  <c r="I59" i="4" s="1"/>
  <c r="I68" i="4" a="1"/>
  <c r="I68" i="4" s="1"/>
  <c r="I60" i="4" a="1"/>
  <c r="I60" i="4" s="1"/>
  <c r="I69" i="4" a="1"/>
  <c r="I69" i="4" s="1"/>
  <c r="I61" i="4" a="1"/>
  <c r="I61" i="4" s="1"/>
  <c r="I53" i="4" a="1"/>
  <c r="I53" i="4" s="1"/>
  <c r="I104" i="4" a="1"/>
  <c r="I104" i="4" s="1"/>
  <c r="I70" i="4" a="1"/>
  <c r="I70" i="4" s="1"/>
  <c r="I62" i="4" a="1"/>
  <c r="I62" i="4" s="1"/>
  <c r="I54" i="4" a="1"/>
  <c r="I54" i="4" s="1"/>
  <c r="I45" i="4" a="1"/>
  <c r="I45" i="4" s="1"/>
  <c r="I37" i="4" a="1"/>
  <c r="I37" i="4" s="1"/>
  <c r="I29" i="4" a="1"/>
  <c r="I29" i="4" s="1"/>
  <c r="I52" i="4" a="1"/>
  <c r="I52" i="4" s="1"/>
  <c r="I46" i="4" a="1"/>
  <c r="I46" i="4" s="1"/>
  <c r="I38" i="4" a="1"/>
  <c r="I38" i="4" s="1"/>
  <c r="I30" i="4" a="1"/>
  <c r="I30" i="4" s="1"/>
  <c r="I56" i="4" a="1"/>
  <c r="I56" i="4" s="1"/>
  <c r="I47" i="4" a="1"/>
  <c r="I47" i="4" s="1"/>
  <c r="I39" i="4" a="1"/>
  <c r="I39" i="4" s="1"/>
  <c r="I31" i="4" a="1"/>
  <c r="I31" i="4" s="1"/>
  <c r="I23" i="4" a="1"/>
  <c r="I23" i="4" s="1"/>
  <c r="I48" i="4" a="1"/>
  <c r="I48" i="4" s="1"/>
  <c r="I40" i="4" a="1"/>
  <c r="I40" i="4" s="1"/>
  <c r="I32" i="4" a="1"/>
  <c r="I32" i="4" s="1"/>
  <c r="I24" i="4" a="1"/>
  <c r="I24" i="4" s="1"/>
  <c r="I51" i="4" a="1"/>
  <c r="I51" i="4" s="1"/>
  <c r="I49" i="4" a="1"/>
  <c r="I49" i="4" s="1"/>
  <c r="I41" i="4" a="1"/>
  <c r="I41" i="4" s="1"/>
  <c r="I33" i="4" a="1"/>
  <c r="I33" i="4" s="1"/>
  <c r="I25" i="4" a="1"/>
  <c r="I25" i="4" s="1"/>
  <c r="I42" i="4" a="1"/>
  <c r="I42" i="4" s="1"/>
  <c r="I34" i="4" a="1"/>
  <c r="I34" i="4" s="1"/>
  <c r="I43" i="4" a="1"/>
  <c r="I43" i="4" s="1"/>
  <c r="I35" i="4" a="1"/>
  <c r="I35" i="4" s="1"/>
  <c r="I27" i="4" a="1"/>
  <c r="I27" i="4" s="1"/>
  <c r="I44" i="4" a="1"/>
  <c r="I44" i="4" s="1"/>
  <c r="I36" i="4" a="1"/>
  <c r="I36" i="4" s="1"/>
  <c r="I28" i="4" a="1"/>
  <c r="I28" i="4" s="1"/>
  <c r="I26" i="4" a="1"/>
  <c r="I26" i="4" s="1"/>
  <c r="I22" i="4" a="1"/>
  <c r="I22" i="4" s="1"/>
  <c r="I15" i="4" a="1"/>
  <c r="I15" i="4" s="1"/>
  <c r="I7" i="4" a="1"/>
  <c r="I7" i="4" s="1"/>
  <c r="I16" i="4" a="1"/>
  <c r="I16" i="4" s="1"/>
  <c r="I17" i="4" a="1"/>
  <c r="I17" i="4" s="1"/>
  <c r="I9" i="4" a="1"/>
  <c r="I9" i="4" s="1"/>
  <c r="I6" i="4" a="1"/>
  <c r="I6" i="4" s="1"/>
  <c r="I18" i="4" a="1"/>
  <c r="I18" i="4" s="1"/>
  <c r="I10" i="4" a="1"/>
  <c r="I10" i="4" s="1"/>
  <c r="I12" i="4" a="1"/>
  <c r="I12" i="4" s="1"/>
  <c r="I19" i="4" a="1"/>
  <c r="I19" i="4" s="1"/>
  <c r="I11" i="4" a="1"/>
  <c r="I11" i="4" s="1"/>
  <c r="I5" i="4" a="1"/>
  <c r="I5" i="4" s="1"/>
  <c r="I20" i="4" a="1"/>
  <c r="I20" i="4" s="1"/>
  <c r="I21" i="4" a="1"/>
  <c r="I21" i="4" s="1"/>
  <c r="I13" i="4" a="1"/>
  <c r="I13" i="4" s="1"/>
  <c r="I14" i="4" a="1"/>
  <c r="I14" i="4" s="1"/>
  <c r="I8" i="4" a="1"/>
  <c r="I8" i="4" s="1"/>
  <c r="I4" i="4" a="1"/>
  <c r="I4" i="4" s="1"/>
  <c r="J3" i="4"/>
  <c r="K2" i="4"/>
  <c r="J171" i="4" l="1" a="1"/>
  <c r="J171" i="4" s="1"/>
  <c r="J163" i="4" a="1"/>
  <c r="J163" i="4" s="1"/>
  <c r="J155" i="4" a="1"/>
  <c r="J155" i="4" s="1"/>
  <c r="J172" i="4" a="1"/>
  <c r="J172" i="4" s="1"/>
  <c r="J164" i="4" a="1"/>
  <c r="J164" i="4" s="1"/>
  <c r="J156" i="4" a="1"/>
  <c r="J156" i="4" s="1"/>
  <c r="J173" i="4" a="1"/>
  <c r="J173" i="4" s="1"/>
  <c r="J174" i="4" a="1"/>
  <c r="J174" i="4" s="1"/>
  <c r="J166" i="4" a="1"/>
  <c r="J166" i="4" s="1"/>
  <c r="J158" i="4" a="1"/>
  <c r="J158" i="4" s="1"/>
  <c r="J175" i="4" a="1"/>
  <c r="J175" i="4" s="1"/>
  <c r="J167" i="4" a="1"/>
  <c r="J167" i="4" s="1"/>
  <c r="J159" i="4" a="1"/>
  <c r="J159" i="4" s="1"/>
  <c r="J170" i="4" a="1"/>
  <c r="J170" i="4" s="1"/>
  <c r="J162" i="4" a="1"/>
  <c r="J162" i="4" s="1"/>
  <c r="J154" i="4" a="1"/>
  <c r="J154" i="4" s="1"/>
  <c r="J148" i="4" a="1"/>
  <c r="J148" i="4" s="1"/>
  <c r="J161" i="4" a="1"/>
  <c r="J161" i="4" s="1"/>
  <c r="J165" i="4" a="1"/>
  <c r="J165" i="4" s="1"/>
  <c r="J150" i="4" a="1"/>
  <c r="J150" i="4" s="1"/>
  <c r="J142" i="4" a="1"/>
  <c r="J142" i="4" s="1"/>
  <c r="J151" i="4" a="1"/>
  <c r="J151" i="4" s="1"/>
  <c r="J143" i="4" a="1"/>
  <c r="J143" i="4" s="1"/>
  <c r="J169" i="4" a="1"/>
  <c r="J169" i="4" s="1"/>
  <c r="J160" i="4" a="1"/>
  <c r="J160" i="4" s="1"/>
  <c r="J152" i="4" a="1"/>
  <c r="J152" i="4" s="1"/>
  <c r="J144" i="4" a="1"/>
  <c r="J144" i="4" s="1"/>
  <c r="J153" i="4" a="1"/>
  <c r="J153" i="4" s="1"/>
  <c r="J146" i="4" a="1"/>
  <c r="J146" i="4" s="1"/>
  <c r="J136" i="4" a="1"/>
  <c r="J136" i="4" s="1"/>
  <c r="J128" i="4" a="1"/>
  <c r="J128" i="4" s="1"/>
  <c r="J168" i="4" a="1"/>
  <c r="J168" i="4" s="1"/>
  <c r="J157" i="4" a="1"/>
  <c r="J157" i="4" s="1"/>
  <c r="J137" i="4" a="1"/>
  <c r="J137" i="4" s="1"/>
  <c r="J138" i="4" a="1"/>
  <c r="J138" i="4" s="1"/>
  <c r="J145" i="4" a="1"/>
  <c r="J145" i="4" s="1"/>
  <c r="J139" i="4" a="1"/>
  <c r="J139" i="4" s="1"/>
  <c r="J131" i="4" a="1"/>
  <c r="J131" i="4" s="1"/>
  <c r="J147" i="4" a="1"/>
  <c r="J147" i="4" s="1"/>
  <c r="J140" i="4" a="1"/>
  <c r="J140" i="4" s="1"/>
  <c r="J132" i="4" a="1"/>
  <c r="J132" i="4" s="1"/>
  <c r="J149" i="4" a="1"/>
  <c r="J149" i="4" s="1"/>
  <c r="J141" i="4" a="1"/>
  <c r="J141" i="4" s="1"/>
  <c r="J133" i="4" a="1"/>
  <c r="J133" i="4" s="1"/>
  <c r="J125" i="4" a="1"/>
  <c r="J125" i="4" s="1"/>
  <c r="J135" i="4" a="1"/>
  <c r="J135" i="4" s="1"/>
  <c r="J127" i="4" a="1"/>
  <c r="J127" i="4" s="1"/>
  <c r="J129" i="4" a="1"/>
  <c r="J129" i="4" s="1"/>
  <c r="J120" i="4" a="1"/>
  <c r="J120" i="4" s="1"/>
  <c r="J112" i="4" a="1"/>
  <c r="J112" i="4" s="1"/>
  <c r="J121" i="4" a="1"/>
  <c r="J121" i="4" s="1"/>
  <c r="J122" i="4" a="1"/>
  <c r="J122" i="4" s="1"/>
  <c r="J114" i="4" a="1"/>
  <c r="J114" i="4" s="1"/>
  <c r="J126" i="4" a="1"/>
  <c r="J126" i="4" s="1"/>
  <c r="J123" i="4" a="1"/>
  <c r="J123" i="4" s="1"/>
  <c r="J115" i="4" a="1"/>
  <c r="J115" i="4" s="1"/>
  <c r="J107" i="4" a="1"/>
  <c r="J107" i="4" s="1"/>
  <c r="J124" i="4" a="1"/>
  <c r="J124" i="4" s="1"/>
  <c r="J116" i="4" a="1"/>
  <c r="J116" i="4" s="1"/>
  <c r="J108" i="4" a="1"/>
  <c r="J108" i="4" s="1"/>
  <c r="J130" i="4" a="1"/>
  <c r="J130" i="4" s="1"/>
  <c r="J117" i="4" a="1"/>
  <c r="J117" i="4" s="1"/>
  <c r="J118" i="4" a="1"/>
  <c r="J118" i="4" s="1"/>
  <c r="J110" i="4" a="1"/>
  <c r="J110" i="4" s="1"/>
  <c r="J99" i="4" a="1"/>
  <c r="J99" i="4" s="1"/>
  <c r="J91" i="4" a="1"/>
  <c r="J91" i="4" s="1"/>
  <c r="J109" i="4" a="1"/>
  <c r="J109" i="4" s="1"/>
  <c r="J100" i="4" a="1"/>
  <c r="J100" i="4" s="1"/>
  <c r="J111" i="4" a="1"/>
  <c r="J111" i="4" s="1"/>
  <c r="J101" i="4" a="1"/>
  <c r="J101" i="4" s="1"/>
  <c r="J113" i="4" a="1"/>
  <c r="J113" i="4" s="1"/>
  <c r="J102" i="4" a="1"/>
  <c r="J102" i="4" s="1"/>
  <c r="J94" i="4" a="1"/>
  <c r="J94" i="4" s="1"/>
  <c r="J103" i="4" a="1"/>
  <c r="J103" i="4" s="1"/>
  <c r="J95" i="4" a="1"/>
  <c r="J95" i="4" s="1"/>
  <c r="J134" i="4" a="1"/>
  <c r="J134" i="4" s="1"/>
  <c r="J119" i="4" a="1"/>
  <c r="J119" i="4" s="1"/>
  <c r="J104" i="4" a="1"/>
  <c r="J104" i="4" s="1"/>
  <c r="J96" i="4" a="1"/>
  <c r="J96" i="4" s="1"/>
  <c r="J106" i="4" a="1"/>
  <c r="J106" i="4" s="1"/>
  <c r="J98" i="4" a="1"/>
  <c r="J98" i="4" s="1"/>
  <c r="J92" i="4" a="1"/>
  <c r="J92" i="4" s="1"/>
  <c r="J88" i="4" a="1"/>
  <c r="J88" i="4" s="1"/>
  <c r="J80" i="4" a="1"/>
  <c r="J80" i="4" s="1"/>
  <c r="J97" i="4" a="1"/>
  <c r="J97" i="4" s="1"/>
  <c r="J82" i="4" a="1"/>
  <c r="J82" i="4" s="1"/>
  <c r="J74" i="4" a="1"/>
  <c r="J74" i="4" s="1"/>
  <c r="J105" i="4" a="1"/>
  <c r="J105" i="4" s="1"/>
  <c r="J90" i="4" a="1"/>
  <c r="J90" i="4" s="1"/>
  <c r="J83" i="4" a="1"/>
  <c r="J83" i="4" s="1"/>
  <c r="J75" i="4" a="1"/>
  <c r="J75" i="4" s="1"/>
  <c r="J84" i="4" a="1"/>
  <c r="J84" i="4" s="1"/>
  <c r="J76" i="4" a="1"/>
  <c r="J76" i="4" s="1"/>
  <c r="J93" i="4" a="1"/>
  <c r="J93" i="4" s="1"/>
  <c r="J85" i="4" a="1"/>
  <c r="J85" i="4" s="1"/>
  <c r="J86" i="4" a="1"/>
  <c r="J86" i="4" s="1"/>
  <c r="J78" i="4" a="1"/>
  <c r="J78" i="4" s="1"/>
  <c r="J72" i="4" a="1"/>
  <c r="J72" i="4" s="1"/>
  <c r="J64" i="4" a="1"/>
  <c r="J64" i="4" s="1"/>
  <c r="J56" i="4" a="1"/>
  <c r="J56" i="4" s="1"/>
  <c r="J65" i="4" a="1"/>
  <c r="J65" i="4" s="1"/>
  <c r="J81" i="4" a="1"/>
  <c r="J81" i="4" s="1"/>
  <c r="J66" i="4" a="1"/>
  <c r="J66" i="4" s="1"/>
  <c r="J58" i="4" a="1"/>
  <c r="J58" i="4" s="1"/>
  <c r="J50" i="4" a="1"/>
  <c r="J50" i="4" s="1"/>
  <c r="J87" i="4" a="1"/>
  <c r="J87" i="4" s="1"/>
  <c r="J67" i="4" a="1"/>
  <c r="J67" i="4" s="1"/>
  <c r="J59" i="4" a="1"/>
  <c r="J59" i="4" s="1"/>
  <c r="J51" i="4" a="1"/>
  <c r="J51" i="4" s="1"/>
  <c r="J89" i="4" a="1"/>
  <c r="J89" i="4" s="1"/>
  <c r="J68" i="4" a="1"/>
  <c r="J68" i="4" s="1"/>
  <c r="J60" i="4" a="1"/>
  <c r="J60" i="4" s="1"/>
  <c r="J52" i="4" a="1"/>
  <c r="J52" i="4" s="1"/>
  <c r="J69" i="4" a="1"/>
  <c r="J69" i="4" s="1"/>
  <c r="J61" i="4" a="1"/>
  <c r="J61" i="4" s="1"/>
  <c r="J77" i="4" a="1"/>
  <c r="J77" i="4" s="1"/>
  <c r="J70" i="4" a="1"/>
  <c r="J70" i="4" s="1"/>
  <c r="J62" i="4" a="1"/>
  <c r="J62" i="4" s="1"/>
  <c r="J54" i="4" a="1"/>
  <c r="J54" i="4" s="1"/>
  <c r="J79" i="4" a="1"/>
  <c r="J79" i="4" s="1"/>
  <c r="J73" i="4" a="1"/>
  <c r="J73" i="4" s="1"/>
  <c r="J71" i="4" a="1"/>
  <c r="J71" i="4" s="1"/>
  <c r="J63" i="4" a="1"/>
  <c r="J63" i="4" s="1"/>
  <c r="J55" i="4" a="1"/>
  <c r="J55" i="4" s="1"/>
  <c r="J46" i="4" a="1"/>
  <c r="J46" i="4" s="1"/>
  <c r="J38" i="4" a="1"/>
  <c r="J38" i="4" s="1"/>
  <c r="J30" i="4" a="1"/>
  <c r="J30" i="4" s="1"/>
  <c r="J53" i="4" a="1"/>
  <c r="J53" i="4" s="1"/>
  <c r="J47" i="4" a="1"/>
  <c r="J47" i="4" s="1"/>
  <c r="J39" i="4" a="1"/>
  <c r="J39" i="4" s="1"/>
  <c r="J31" i="4" a="1"/>
  <c r="J31" i="4" s="1"/>
  <c r="J57" i="4" a="1"/>
  <c r="J57" i="4" s="1"/>
  <c r="J48" i="4" a="1"/>
  <c r="J48" i="4" s="1"/>
  <c r="J40" i="4" a="1"/>
  <c r="J40" i="4" s="1"/>
  <c r="J32" i="4" a="1"/>
  <c r="J32" i="4" s="1"/>
  <c r="J24" i="4" a="1"/>
  <c r="J24" i="4" s="1"/>
  <c r="J49" i="4" a="1"/>
  <c r="J49" i="4" s="1"/>
  <c r="J41" i="4" a="1"/>
  <c r="J41" i="4" s="1"/>
  <c r="J33" i="4" a="1"/>
  <c r="J33" i="4" s="1"/>
  <c r="J25" i="4" a="1"/>
  <c r="J25" i="4" s="1"/>
  <c r="J42" i="4" a="1"/>
  <c r="J42" i="4" s="1"/>
  <c r="J34" i="4" a="1"/>
  <c r="J34" i="4" s="1"/>
  <c r="J26" i="4" a="1"/>
  <c r="J26" i="4" s="1"/>
  <c r="J43" i="4" a="1"/>
  <c r="J43" i="4" s="1"/>
  <c r="J35" i="4" a="1"/>
  <c r="J35" i="4" s="1"/>
  <c r="J44" i="4" a="1"/>
  <c r="J44" i="4" s="1"/>
  <c r="J36" i="4" a="1"/>
  <c r="J36" i="4" s="1"/>
  <c r="J28" i="4" a="1"/>
  <c r="J28" i="4" s="1"/>
  <c r="J45" i="4" a="1"/>
  <c r="J45" i="4" s="1"/>
  <c r="J37" i="4" a="1"/>
  <c r="J37" i="4" s="1"/>
  <c r="J29" i="4" a="1"/>
  <c r="J29" i="4" s="1"/>
  <c r="J21" i="4" a="1"/>
  <c r="J21" i="4" s="1"/>
  <c r="J27" i="4" a="1"/>
  <c r="J27" i="4" s="1"/>
  <c r="J16" i="4" a="1"/>
  <c r="J16" i="4" s="1"/>
  <c r="J8" i="4" a="1"/>
  <c r="J8" i="4" s="1"/>
  <c r="J17" i="4" a="1"/>
  <c r="J17" i="4" s="1"/>
  <c r="J6" i="4" a="1"/>
  <c r="J6" i="4" s="1"/>
  <c r="J18" i="4" a="1"/>
  <c r="J18" i="4" s="1"/>
  <c r="J10" i="4" a="1"/>
  <c r="J10" i="4" s="1"/>
  <c r="J19" i="4" a="1"/>
  <c r="J19" i="4" s="1"/>
  <c r="J11" i="4" a="1"/>
  <c r="J11" i="4" s="1"/>
  <c r="J20" i="4" a="1"/>
  <c r="J20" i="4" s="1"/>
  <c r="J12" i="4" a="1"/>
  <c r="J12" i="4" s="1"/>
  <c r="J5" i="4" a="1"/>
  <c r="J5" i="4" s="1"/>
  <c r="J13" i="4" a="1"/>
  <c r="J13" i="4" s="1"/>
  <c r="J14" i="4" a="1"/>
  <c r="J14" i="4" s="1"/>
  <c r="J23" i="4" a="1"/>
  <c r="J23" i="4" s="1"/>
  <c r="J22" i="4" a="1"/>
  <c r="J22" i="4" s="1"/>
  <c r="J15" i="4" a="1"/>
  <c r="J15" i="4" s="1"/>
  <c r="J7" i="4" a="1"/>
  <c r="J7" i="4" s="1"/>
  <c r="J9" i="4" a="1"/>
  <c r="J9" i="4" s="1"/>
  <c r="J4" i="4" a="1"/>
  <c r="J4" i="4" s="1"/>
  <c r="K3" i="4"/>
  <c r="L2" i="4"/>
  <c r="K172" i="4" l="1" a="1"/>
  <c r="K172" i="4" s="1"/>
  <c r="K164" i="4" a="1"/>
  <c r="K164" i="4" s="1"/>
  <c r="K156" i="4" a="1"/>
  <c r="K156" i="4" s="1"/>
  <c r="K173" i="4" a="1"/>
  <c r="K173" i="4" s="1"/>
  <c r="K165" i="4" a="1"/>
  <c r="K165" i="4" s="1"/>
  <c r="K157" i="4" a="1"/>
  <c r="K157" i="4" s="1"/>
  <c r="K174" i="4" a="1"/>
  <c r="K174" i="4" s="1"/>
  <c r="K175" i="4" a="1"/>
  <c r="K175" i="4" s="1"/>
  <c r="K167" i="4" a="1"/>
  <c r="K167" i="4" s="1"/>
  <c r="K159" i="4" a="1"/>
  <c r="K159" i="4" s="1"/>
  <c r="K168" i="4" a="1"/>
  <c r="K168" i="4" s="1"/>
  <c r="K160" i="4" a="1"/>
  <c r="K160" i="4" s="1"/>
  <c r="K171" i="4" a="1"/>
  <c r="K171" i="4" s="1"/>
  <c r="K163" i="4" a="1"/>
  <c r="K163" i="4" s="1"/>
  <c r="K155" i="4" a="1"/>
  <c r="K155" i="4" s="1"/>
  <c r="K170" i="4" a="1"/>
  <c r="K170" i="4" s="1"/>
  <c r="K161" i="4" a="1"/>
  <c r="K161" i="4" s="1"/>
  <c r="K149" i="4" a="1"/>
  <c r="K149" i="4" s="1"/>
  <c r="K150" i="4" a="1"/>
  <c r="K150" i="4" s="1"/>
  <c r="K151" i="4" a="1"/>
  <c r="K151" i="4" s="1"/>
  <c r="K143" i="4" a="1"/>
  <c r="K143" i="4" s="1"/>
  <c r="K169" i="4" a="1"/>
  <c r="K169" i="4" s="1"/>
  <c r="K158" i="4" a="1"/>
  <c r="K158" i="4" s="1"/>
  <c r="K152" i="4" a="1"/>
  <c r="K152" i="4" s="1"/>
  <c r="K144" i="4" a="1"/>
  <c r="K144" i="4" s="1"/>
  <c r="K153" i="4" a="1"/>
  <c r="K153" i="4" s="1"/>
  <c r="K145" i="4" a="1"/>
  <c r="K145" i="4" s="1"/>
  <c r="K162" i="4" a="1"/>
  <c r="K162" i="4" s="1"/>
  <c r="K166" i="4" a="1"/>
  <c r="K166" i="4" s="1"/>
  <c r="K154" i="4" a="1"/>
  <c r="K154" i="4" s="1"/>
  <c r="K147" i="4" a="1"/>
  <c r="K147" i="4" s="1"/>
  <c r="K148" i="4" a="1"/>
  <c r="K148" i="4" s="1"/>
  <c r="K137" i="4" a="1"/>
  <c r="K137" i="4" s="1"/>
  <c r="K129" i="4" a="1"/>
  <c r="K129" i="4" s="1"/>
  <c r="K138" i="4" a="1"/>
  <c r="K138" i="4" s="1"/>
  <c r="K139" i="4" a="1"/>
  <c r="K139" i="4" s="1"/>
  <c r="K131" i="4" a="1"/>
  <c r="K131" i="4" s="1"/>
  <c r="K140" i="4" a="1"/>
  <c r="K140" i="4" s="1"/>
  <c r="K132" i="4" a="1"/>
  <c r="K132" i="4" s="1"/>
  <c r="K141" i="4" a="1"/>
  <c r="K141" i="4" s="1"/>
  <c r="K133" i="4" a="1"/>
  <c r="K133" i="4" s="1"/>
  <c r="K125" i="4" a="1"/>
  <c r="K125" i="4" s="1"/>
  <c r="K142" i="4" a="1"/>
  <c r="K142" i="4" s="1"/>
  <c r="K134" i="4" a="1"/>
  <c r="K134" i="4" s="1"/>
  <c r="K126" i="4" a="1"/>
  <c r="K126" i="4" s="1"/>
  <c r="K146" i="4" a="1"/>
  <c r="K146" i="4" s="1"/>
  <c r="K136" i="4" a="1"/>
  <c r="K136" i="4" s="1"/>
  <c r="K128" i="4" a="1"/>
  <c r="K128" i="4" s="1"/>
  <c r="K121" i="4" a="1"/>
  <c r="K121" i="4" s="1"/>
  <c r="K113" i="4" a="1"/>
  <c r="K113" i="4" s="1"/>
  <c r="K122" i="4" a="1"/>
  <c r="K122" i="4" s="1"/>
  <c r="K123" i="4" a="1"/>
  <c r="K123" i="4" s="1"/>
  <c r="K115" i="4" a="1"/>
  <c r="K115" i="4" s="1"/>
  <c r="K107" i="4" a="1"/>
  <c r="K107" i="4" s="1"/>
  <c r="K135" i="4" a="1"/>
  <c r="K135" i="4" s="1"/>
  <c r="K124" i="4" a="1"/>
  <c r="K124" i="4" s="1"/>
  <c r="K116" i="4" a="1"/>
  <c r="K116" i="4" s="1"/>
  <c r="K108" i="4" a="1"/>
  <c r="K108" i="4" s="1"/>
  <c r="K130" i="4" a="1"/>
  <c r="K130" i="4" s="1"/>
  <c r="K117" i="4" a="1"/>
  <c r="K117" i="4" s="1"/>
  <c r="K109" i="4" a="1"/>
  <c r="K109" i="4" s="1"/>
  <c r="K118" i="4" a="1"/>
  <c r="K118" i="4" s="1"/>
  <c r="K119" i="4" a="1"/>
  <c r="K119" i="4" s="1"/>
  <c r="K111" i="4" a="1"/>
  <c r="K111" i="4" s="1"/>
  <c r="K100" i="4" a="1"/>
  <c r="K100" i="4" s="1"/>
  <c r="K92" i="4" a="1"/>
  <c r="K92" i="4" s="1"/>
  <c r="K120" i="4" a="1"/>
  <c r="K120" i="4" s="1"/>
  <c r="K101" i="4" a="1"/>
  <c r="K101" i="4" s="1"/>
  <c r="K102" i="4" a="1"/>
  <c r="K102" i="4" s="1"/>
  <c r="K103" i="4" a="1"/>
  <c r="K103" i="4" s="1"/>
  <c r="K95" i="4" a="1"/>
  <c r="K95" i="4" s="1"/>
  <c r="K127" i="4" a="1"/>
  <c r="K127" i="4" s="1"/>
  <c r="K104" i="4" a="1"/>
  <c r="K104" i="4" s="1"/>
  <c r="K96" i="4" a="1"/>
  <c r="K96" i="4" s="1"/>
  <c r="K110" i="4" a="1"/>
  <c r="K110" i="4" s="1"/>
  <c r="K105" i="4" a="1"/>
  <c r="K105" i="4" s="1"/>
  <c r="K97" i="4" a="1"/>
  <c r="K97" i="4" s="1"/>
  <c r="K114" i="4" a="1"/>
  <c r="K114" i="4" s="1"/>
  <c r="K99" i="4" a="1"/>
  <c r="K99" i="4" s="1"/>
  <c r="K91" i="4" a="1"/>
  <c r="K91" i="4" s="1"/>
  <c r="K89" i="4" a="1"/>
  <c r="K89" i="4" s="1"/>
  <c r="K81" i="4" a="1"/>
  <c r="K81" i="4" s="1"/>
  <c r="K90" i="4" a="1"/>
  <c r="K90" i="4" s="1"/>
  <c r="K83" i="4" a="1"/>
  <c r="K83" i="4" s="1"/>
  <c r="K75" i="4" a="1"/>
  <c r="K75" i="4" s="1"/>
  <c r="K112" i="4" a="1"/>
  <c r="K112" i="4" s="1"/>
  <c r="K84" i="4" a="1"/>
  <c r="K84" i="4" s="1"/>
  <c r="K76" i="4" a="1"/>
  <c r="K76" i="4" s="1"/>
  <c r="K93" i="4" a="1"/>
  <c r="K93" i="4" s="1"/>
  <c r="K85" i="4" a="1"/>
  <c r="K85" i="4" s="1"/>
  <c r="K77" i="4" a="1"/>
  <c r="K77" i="4" s="1"/>
  <c r="K86" i="4" a="1"/>
  <c r="K86" i="4" s="1"/>
  <c r="K98" i="4" a="1"/>
  <c r="K98" i="4" s="1"/>
  <c r="K87" i="4" a="1"/>
  <c r="K87" i="4" s="1"/>
  <c r="K79" i="4" a="1"/>
  <c r="K79" i="4" s="1"/>
  <c r="K65" i="4" a="1"/>
  <c r="K65" i="4" s="1"/>
  <c r="K57" i="4" a="1"/>
  <c r="K57" i="4" s="1"/>
  <c r="K74" i="4" a="1"/>
  <c r="K74" i="4" s="1"/>
  <c r="K66" i="4" a="1"/>
  <c r="K66" i="4" s="1"/>
  <c r="K58" i="4" a="1"/>
  <c r="K58" i="4" s="1"/>
  <c r="K82" i="4" a="1"/>
  <c r="K82" i="4" s="1"/>
  <c r="K78" i="4" a="1"/>
  <c r="K78" i="4" s="1"/>
  <c r="K67" i="4" a="1"/>
  <c r="K67" i="4" s="1"/>
  <c r="K59" i="4" a="1"/>
  <c r="K59" i="4" s="1"/>
  <c r="K51" i="4" a="1"/>
  <c r="K51" i="4" s="1"/>
  <c r="K88" i="4" a="1"/>
  <c r="K88" i="4" s="1"/>
  <c r="K80" i="4" a="1"/>
  <c r="K80" i="4" s="1"/>
  <c r="K68" i="4" a="1"/>
  <c r="K68" i="4" s="1"/>
  <c r="K60" i="4" a="1"/>
  <c r="K60" i="4" s="1"/>
  <c r="K52" i="4" a="1"/>
  <c r="K52" i="4" s="1"/>
  <c r="K69" i="4" a="1"/>
  <c r="K69" i="4" s="1"/>
  <c r="K61" i="4" a="1"/>
  <c r="K61" i="4" s="1"/>
  <c r="K53" i="4" a="1"/>
  <c r="K53" i="4" s="1"/>
  <c r="K106" i="4" a="1"/>
  <c r="K106" i="4" s="1"/>
  <c r="K70" i="4" a="1"/>
  <c r="K70" i="4" s="1"/>
  <c r="K62" i="4" a="1"/>
  <c r="K62" i="4" s="1"/>
  <c r="K94" i="4" a="1"/>
  <c r="K94" i="4" s="1"/>
  <c r="K73" i="4" a="1"/>
  <c r="K73" i="4" s="1"/>
  <c r="K71" i="4" a="1"/>
  <c r="K71" i="4" s="1"/>
  <c r="K63" i="4" a="1"/>
  <c r="K63" i="4" s="1"/>
  <c r="K55" i="4" a="1"/>
  <c r="K55" i="4" s="1"/>
  <c r="K72" i="4" a="1"/>
  <c r="K72" i="4" s="1"/>
  <c r="K64" i="4" a="1"/>
  <c r="K64" i="4" s="1"/>
  <c r="K56" i="4" a="1"/>
  <c r="K56" i="4" s="1"/>
  <c r="K47" i="4" a="1"/>
  <c r="K47" i="4" s="1"/>
  <c r="K39" i="4" a="1"/>
  <c r="K39" i="4" s="1"/>
  <c r="K31" i="4" a="1"/>
  <c r="K31" i="4" s="1"/>
  <c r="K23" i="4" a="1"/>
  <c r="K23" i="4" s="1"/>
  <c r="K54" i="4" a="1"/>
  <c r="K54" i="4" s="1"/>
  <c r="K48" i="4" a="1"/>
  <c r="K48" i="4" s="1"/>
  <c r="K40" i="4" a="1"/>
  <c r="K40" i="4" s="1"/>
  <c r="K32" i="4" a="1"/>
  <c r="K32" i="4" s="1"/>
  <c r="K49" i="4" a="1"/>
  <c r="K49" i="4" s="1"/>
  <c r="K41" i="4" a="1"/>
  <c r="K41" i="4" s="1"/>
  <c r="K33" i="4" a="1"/>
  <c r="K33" i="4" s="1"/>
  <c r="K25" i="4" a="1"/>
  <c r="K25" i="4" s="1"/>
  <c r="K50" i="4" a="1"/>
  <c r="K50" i="4" s="1"/>
  <c r="K42" i="4" a="1"/>
  <c r="K42" i="4" s="1"/>
  <c r="K34" i="4" a="1"/>
  <c r="K34" i="4" s="1"/>
  <c r="K26" i="4" a="1"/>
  <c r="K26" i="4" s="1"/>
  <c r="K43" i="4" a="1"/>
  <c r="K43" i="4" s="1"/>
  <c r="K35" i="4" a="1"/>
  <c r="K35" i="4" s="1"/>
  <c r="K27" i="4" a="1"/>
  <c r="K27" i="4" s="1"/>
  <c r="K44" i="4" a="1"/>
  <c r="K44" i="4" s="1"/>
  <c r="K36" i="4" a="1"/>
  <c r="K36" i="4" s="1"/>
  <c r="K45" i="4" a="1"/>
  <c r="K45" i="4" s="1"/>
  <c r="K37" i="4" a="1"/>
  <c r="K37" i="4" s="1"/>
  <c r="K29" i="4" a="1"/>
  <c r="K29" i="4" s="1"/>
  <c r="K21" i="4" a="1"/>
  <c r="K21" i="4" s="1"/>
  <c r="K46" i="4" a="1"/>
  <c r="K46" i="4" s="1"/>
  <c r="K38" i="4" a="1"/>
  <c r="K38" i="4" s="1"/>
  <c r="K30" i="4" a="1"/>
  <c r="K30" i="4" s="1"/>
  <c r="K22" i="4" a="1"/>
  <c r="K22" i="4" s="1"/>
  <c r="K28" i="4" a="1"/>
  <c r="K28" i="4" s="1"/>
  <c r="K17" i="4" a="1"/>
  <c r="K17" i="4" s="1"/>
  <c r="K9" i="4" a="1"/>
  <c r="K9" i="4" s="1"/>
  <c r="K18" i="4" a="1"/>
  <c r="K18" i="4" s="1"/>
  <c r="K19" i="4" a="1"/>
  <c r="K19" i="4" s="1"/>
  <c r="K11" i="4" a="1"/>
  <c r="K11" i="4" s="1"/>
  <c r="K20" i="4" a="1"/>
  <c r="K20" i="4" s="1"/>
  <c r="K12" i="4" a="1"/>
  <c r="K12" i="4" s="1"/>
  <c r="K5" i="4" a="1"/>
  <c r="K5" i="4" s="1"/>
  <c r="K13" i="4" a="1"/>
  <c r="K13" i="4" s="1"/>
  <c r="K14" i="4" a="1"/>
  <c r="K14" i="4" s="1"/>
  <c r="K15" i="4" a="1"/>
  <c r="K15" i="4" s="1"/>
  <c r="K7" i="4" a="1"/>
  <c r="K7" i="4" s="1"/>
  <c r="K10" i="4" a="1"/>
  <c r="K10" i="4" s="1"/>
  <c r="K24" i="4" a="1"/>
  <c r="K24" i="4" s="1"/>
  <c r="K16" i="4" a="1"/>
  <c r="K16" i="4" s="1"/>
  <c r="K8" i="4" a="1"/>
  <c r="K8" i="4" s="1"/>
  <c r="K6" i="4" a="1"/>
  <c r="K6" i="4" s="1"/>
  <c r="K4" i="4" a="1"/>
  <c r="K4" i="4" s="1"/>
  <c r="M2" i="4"/>
  <c r="L3" i="4"/>
  <c r="L173" i="4" l="1" a="1"/>
  <c r="L173" i="4" s="1"/>
  <c r="L165" i="4" a="1"/>
  <c r="L165" i="4" s="1"/>
  <c r="L157" i="4" a="1"/>
  <c r="L157" i="4" s="1"/>
  <c r="L174" i="4" a="1"/>
  <c r="L174" i="4" s="1"/>
  <c r="L166" i="4" a="1"/>
  <c r="L166" i="4" s="1"/>
  <c r="L158" i="4" a="1"/>
  <c r="L158" i="4" s="1"/>
  <c r="L175" i="4" a="1"/>
  <c r="L175" i="4" s="1"/>
  <c r="L168" i="4" a="1"/>
  <c r="L168" i="4" s="1"/>
  <c r="L160" i="4" a="1"/>
  <c r="L160" i="4" s="1"/>
  <c r="L169" i="4" a="1"/>
  <c r="L169" i="4" s="1"/>
  <c r="L161" i="4" a="1"/>
  <c r="L161" i="4" s="1"/>
  <c r="L172" i="4" a="1"/>
  <c r="L172" i="4" s="1"/>
  <c r="L164" i="4" a="1"/>
  <c r="L164" i="4" s="1"/>
  <c r="L156" i="4" a="1"/>
  <c r="L156" i="4" s="1"/>
  <c r="L150" i="4" a="1"/>
  <c r="L150" i="4" s="1"/>
  <c r="L163" i="4" a="1"/>
  <c r="L163" i="4" s="1"/>
  <c r="L151" i="4" a="1"/>
  <c r="L151" i="4" s="1"/>
  <c r="L167" i="4" a="1"/>
  <c r="L167" i="4" s="1"/>
  <c r="L152" i="4" a="1"/>
  <c r="L152" i="4" s="1"/>
  <c r="L144" i="4" a="1"/>
  <c r="L144" i="4" s="1"/>
  <c r="L153" i="4" a="1"/>
  <c r="L153" i="4" s="1"/>
  <c r="L145" i="4" a="1"/>
  <c r="L145" i="4" s="1"/>
  <c r="L171" i="4" a="1"/>
  <c r="L171" i="4" s="1"/>
  <c r="L162" i="4" a="1"/>
  <c r="L162" i="4" s="1"/>
  <c r="L146" i="4" a="1"/>
  <c r="L146" i="4" s="1"/>
  <c r="L154" i="4" a="1"/>
  <c r="L154" i="4" s="1"/>
  <c r="L155" i="4" a="1"/>
  <c r="L155" i="4" s="1"/>
  <c r="L148" i="4" a="1"/>
  <c r="L148" i="4" s="1"/>
  <c r="L140" i="4" a="1"/>
  <c r="L140" i="4" s="1"/>
  <c r="L138" i="4" a="1"/>
  <c r="L138" i="4" s="1"/>
  <c r="L130" i="4" a="1"/>
  <c r="L130" i="4" s="1"/>
  <c r="L139" i="4" a="1"/>
  <c r="L139" i="4" s="1"/>
  <c r="L131" i="4" a="1"/>
  <c r="L131" i="4" s="1"/>
  <c r="L132" i="4" a="1"/>
  <c r="L132" i="4" s="1"/>
  <c r="L147" i="4" a="1"/>
  <c r="L147" i="4" s="1"/>
  <c r="L141" i="4" a="1"/>
  <c r="L141" i="4" s="1"/>
  <c r="L133" i="4" a="1"/>
  <c r="L133" i="4" s="1"/>
  <c r="L149" i="4" a="1"/>
  <c r="L149" i="4" s="1"/>
  <c r="L142" i="4" a="1"/>
  <c r="L142" i="4" s="1"/>
  <c r="L134" i="4" a="1"/>
  <c r="L134" i="4" s="1"/>
  <c r="L126" i="4" a="1"/>
  <c r="L126" i="4" s="1"/>
  <c r="L135" i="4" a="1"/>
  <c r="L135" i="4" s="1"/>
  <c r="L127" i="4" a="1"/>
  <c r="L127" i="4" s="1"/>
  <c r="L143" i="4" a="1"/>
  <c r="L143" i="4" s="1"/>
  <c r="L137" i="4" a="1"/>
  <c r="L137" i="4" s="1"/>
  <c r="L129" i="4" a="1"/>
  <c r="L129" i="4" s="1"/>
  <c r="L170" i="4" a="1"/>
  <c r="L170" i="4" s="1"/>
  <c r="L122" i="4" a="1"/>
  <c r="L122" i="4" s="1"/>
  <c r="L114" i="4" a="1"/>
  <c r="L114" i="4" s="1"/>
  <c r="L123" i="4" a="1"/>
  <c r="L123" i="4" s="1"/>
  <c r="L159" i="4" a="1"/>
  <c r="L159" i="4" s="1"/>
  <c r="L124" i="4" a="1"/>
  <c r="L124" i="4" s="1"/>
  <c r="L116" i="4" a="1"/>
  <c r="L116" i="4" s="1"/>
  <c r="L108" i="4" a="1"/>
  <c r="L108" i="4" s="1"/>
  <c r="L128" i="4" a="1"/>
  <c r="L128" i="4" s="1"/>
  <c r="L117" i="4" a="1"/>
  <c r="L117" i="4" s="1"/>
  <c r="L109" i="4" a="1"/>
  <c r="L109" i="4" s="1"/>
  <c r="L118" i="4" a="1"/>
  <c r="L118" i="4" s="1"/>
  <c r="L110" i="4" a="1"/>
  <c r="L110" i="4" s="1"/>
  <c r="L119" i="4" a="1"/>
  <c r="L119" i="4" s="1"/>
  <c r="L120" i="4" a="1"/>
  <c r="L120" i="4" s="1"/>
  <c r="L112" i="4" a="1"/>
  <c r="L112" i="4" s="1"/>
  <c r="L101" i="4" a="1"/>
  <c r="L101" i="4" s="1"/>
  <c r="L93" i="4" a="1"/>
  <c r="L93" i="4" s="1"/>
  <c r="L111" i="4" a="1"/>
  <c r="L111" i="4" s="1"/>
  <c r="L107" i="4" a="1"/>
  <c r="L107" i="4" s="1"/>
  <c r="L102" i="4" a="1"/>
  <c r="L102" i="4" s="1"/>
  <c r="L113" i="4" a="1"/>
  <c r="L113" i="4" s="1"/>
  <c r="L103" i="4" a="1"/>
  <c r="L103" i="4" s="1"/>
  <c r="L115" i="4" a="1"/>
  <c r="L115" i="4" s="1"/>
  <c r="L104" i="4" a="1"/>
  <c r="L104" i="4" s="1"/>
  <c r="L96" i="4" a="1"/>
  <c r="L96" i="4" s="1"/>
  <c r="L136" i="4" a="1"/>
  <c r="L136" i="4" s="1"/>
  <c r="L105" i="4" a="1"/>
  <c r="L105" i="4" s="1"/>
  <c r="L97" i="4" a="1"/>
  <c r="L97" i="4" s="1"/>
  <c r="L121" i="4" a="1"/>
  <c r="L121" i="4" s="1"/>
  <c r="L106" i="4" a="1"/>
  <c r="L106" i="4" s="1"/>
  <c r="L98" i="4" a="1"/>
  <c r="L98" i="4" s="1"/>
  <c r="L125" i="4" a="1"/>
  <c r="L125" i="4" s="1"/>
  <c r="L100" i="4" a="1"/>
  <c r="L100" i="4" s="1"/>
  <c r="L92" i="4" a="1"/>
  <c r="L92" i="4" s="1"/>
  <c r="L94" i="4" a="1"/>
  <c r="L94" i="4" s="1"/>
  <c r="L82" i="4" a="1"/>
  <c r="L82" i="4" s="1"/>
  <c r="L74" i="4" a="1"/>
  <c r="L74" i="4" s="1"/>
  <c r="L99" i="4" a="1"/>
  <c r="L99" i="4" s="1"/>
  <c r="L84" i="4" a="1"/>
  <c r="L84" i="4" s="1"/>
  <c r="L76" i="4" a="1"/>
  <c r="L76" i="4" s="1"/>
  <c r="L85" i="4" a="1"/>
  <c r="L85" i="4" s="1"/>
  <c r="L77" i="4" a="1"/>
  <c r="L77" i="4" s="1"/>
  <c r="L91" i="4" a="1"/>
  <c r="L91" i="4" s="1"/>
  <c r="L86" i="4" a="1"/>
  <c r="L86" i="4" s="1"/>
  <c r="L78" i="4" a="1"/>
  <c r="L78" i="4" s="1"/>
  <c r="L95" i="4" a="1"/>
  <c r="L95" i="4" s="1"/>
  <c r="L87" i="4" a="1"/>
  <c r="L87" i="4" s="1"/>
  <c r="L88" i="4" a="1"/>
  <c r="L88" i="4" s="1"/>
  <c r="L80" i="4" a="1"/>
  <c r="L80" i="4" s="1"/>
  <c r="L66" i="4" a="1"/>
  <c r="L66" i="4" s="1"/>
  <c r="L58" i="4" a="1"/>
  <c r="L58" i="4" s="1"/>
  <c r="L81" i="4" a="1"/>
  <c r="L81" i="4" s="1"/>
  <c r="L67" i="4" a="1"/>
  <c r="L67" i="4" s="1"/>
  <c r="L59" i="4" a="1"/>
  <c r="L59" i="4" s="1"/>
  <c r="L83" i="4" a="1"/>
  <c r="L83" i="4" s="1"/>
  <c r="L68" i="4" a="1"/>
  <c r="L68" i="4" s="1"/>
  <c r="L60" i="4" a="1"/>
  <c r="L60" i="4" s="1"/>
  <c r="L52" i="4" a="1"/>
  <c r="L52" i="4" s="1"/>
  <c r="L89" i="4" a="1"/>
  <c r="L89" i="4" s="1"/>
  <c r="L69" i="4" a="1"/>
  <c r="L69" i="4" s="1"/>
  <c r="L61" i="4" a="1"/>
  <c r="L61" i="4" s="1"/>
  <c r="L53" i="4" a="1"/>
  <c r="L53" i="4" s="1"/>
  <c r="L90" i="4" a="1"/>
  <c r="L90" i="4" s="1"/>
  <c r="L70" i="4" a="1"/>
  <c r="L70" i="4" s="1"/>
  <c r="L62" i="4" a="1"/>
  <c r="L62" i="4" s="1"/>
  <c r="L54" i="4" a="1"/>
  <c r="L54" i="4" s="1"/>
  <c r="L75" i="4" a="1"/>
  <c r="L75" i="4" s="1"/>
  <c r="L73" i="4" a="1"/>
  <c r="L73" i="4" s="1"/>
  <c r="L71" i="4" a="1"/>
  <c r="L71" i="4" s="1"/>
  <c r="L63" i="4" a="1"/>
  <c r="L63" i="4" s="1"/>
  <c r="L79" i="4" a="1"/>
  <c r="L79" i="4" s="1"/>
  <c r="L72" i="4" a="1"/>
  <c r="L72" i="4" s="1"/>
  <c r="L64" i="4" a="1"/>
  <c r="L64" i="4" s="1"/>
  <c r="L56" i="4" a="1"/>
  <c r="L56" i="4" s="1"/>
  <c r="L65" i="4" a="1"/>
  <c r="L65" i="4" s="1"/>
  <c r="L57" i="4" a="1"/>
  <c r="L57" i="4" s="1"/>
  <c r="L49" i="4" a="1"/>
  <c r="L49" i="4" s="1"/>
  <c r="L48" i="4" a="1"/>
  <c r="L48" i="4" s="1"/>
  <c r="L40" i="4" a="1"/>
  <c r="L40" i="4" s="1"/>
  <c r="L32" i="4" a="1"/>
  <c r="L32" i="4" s="1"/>
  <c r="L24" i="4" a="1"/>
  <c r="L24" i="4" s="1"/>
  <c r="L55" i="4" a="1"/>
  <c r="L55" i="4" s="1"/>
  <c r="L41" i="4" a="1"/>
  <c r="L41" i="4" s="1"/>
  <c r="L33" i="4" a="1"/>
  <c r="L33" i="4" s="1"/>
  <c r="L50" i="4" a="1"/>
  <c r="L50" i="4" s="1"/>
  <c r="L42" i="4" a="1"/>
  <c r="L42" i="4" s="1"/>
  <c r="L34" i="4" a="1"/>
  <c r="L34" i="4" s="1"/>
  <c r="L26" i="4" a="1"/>
  <c r="L26" i="4" s="1"/>
  <c r="L51" i="4" a="1"/>
  <c r="L51" i="4" s="1"/>
  <c r="L43" i="4" a="1"/>
  <c r="L43" i="4" s="1"/>
  <c r="L35" i="4" a="1"/>
  <c r="L35" i="4" s="1"/>
  <c r="L27" i="4" a="1"/>
  <c r="L27" i="4" s="1"/>
  <c r="L44" i="4" a="1"/>
  <c r="L44" i="4" s="1"/>
  <c r="L36" i="4" a="1"/>
  <c r="L36" i="4" s="1"/>
  <c r="L28" i="4" a="1"/>
  <c r="L28" i="4" s="1"/>
  <c r="L45" i="4" a="1"/>
  <c r="L45" i="4" s="1"/>
  <c r="L37" i="4" a="1"/>
  <c r="L37" i="4" s="1"/>
  <c r="L46" i="4" a="1"/>
  <c r="L46" i="4" s="1"/>
  <c r="L38" i="4" a="1"/>
  <c r="L38" i="4" s="1"/>
  <c r="L30" i="4" a="1"/>
  <c r="L30" i="4" s="1"/>
  <c r="L22" i="4" a="1"/>
  <c r="L22" i="4" s="1"/>
  <c r="L47" i="4" a="1"/>
  <c r="L47" i="4" s="1"/>
  <c r="L39" i="4" a="1"/>
  <c r="L39" i="4" s="1"/>
  <c r="L31" i="4" a="1"/>
  <c r="L31" i="4" s="1"/>
  <c r="L23" i="4" a="1"/>
  <c r="L23" i="4" s="1"/>
  <c r="L18" i="4" a="1"/>
  <c r="L18" i="4" s="1"/>
  <c r="L10" i="4" a="1"/>
  <c r="L10" i="4" s="1"/>
  <c r="L11" i="4" a="1"/>
  <c r="L11" i="4" s="1"/>
  <c r="L19" i="4" a="1"/>
  <c r="L19" i="4" s="1"/>
  <c r="L29" i="4" a="1"/>
  <c r="L29" i="4" s="1"/>
  <c r="L20" i="4" a="1"/>
  <c r="L20" i="4" s="1"/>
  <c r="L12" i="4" a="1"/>
  <c r="L12" i="4" s="1"/>
  <c r="L5" i="4" a="1"/>
  <c r="L5" i="4" s="1"/>
  <c r="L13" i="4" a="1"/>
  <c r="L13" i="4" s="1"/>
  <c r="L14" i="4" a="1"/>
  <c r="L14" i="4" s="1"/>
  <c r="L7" i="4" a="1"/>
  <c r="L7" i="4" s="1"/>
  <c r="L21" i="4" a="1"/>
  <c r="L21" i="4" s="1"/>
  <c r="L15" i="4" a="1"/>
  <c r="L15" i="4" s="1"/>
  <c r="L16" i="4" a="1"/>
  <c r="L16" i="4" s="1"/>
  <c r="L8" i="4" a="1"/>
  <c r="L8" i="4" s="1"/>
  <c r="L25" i="4" a="1"/>
  <c r="L25" i="4" s="1"/>
  <c r="L17" i="4" a="1"/>
  <c r="L17" i="4" s="1"/>
  <c r="L9" i="4" a="1"/>
  <c r="L9" i="4" s="1"/>
  <c r="L6" i="4" a="1"/>
  <c r="L6" i="4" s="1"/>
  <c r="L4" i="4" a="1"/>
  <c r="L4" i="4" s="1"/>
  <c r="M3" i="4"/>
  <c r="N2" i="4"/>
  <c r="M174" i="4" l="1" a="1"/>
  <c r="M174" i="4" s="1"/>
  <c r="M166" i="4" a="1"/>
  <c r="M166" i="4" s="1"/>
  <c r="M158" i="4" a="1"/>
  <c r="M158" i="4" s="1"/>
  <c r="M175" i="4" a="1"/>
  <c r="M175" i="4" s="1"/>
  <c r="M167" i="4" a="1"/>
  <c r="M167" i="4" s="1"/>
  <c r="M159" i="4" a="1"/>
  <c r="M159" i="4" s="1"/>
  <c r="M169" i="4" a="1"/>
  <c r="M169" i="4" s="1"/>
  <c r="M161" i="4" a="1"/>
  <c r="M161" i="4" s="1"/>
  <c r="M170" i="4" a="1"/>
  <c r="M170" i="4" s="1"/>
  <c r="M162" i="4" a="1"/>
  <c r="M162" i="4" s="1"/>
  <c r="M154" i="4" a="1"/>
  <c r="M154" i="4" s="1"/>
  <c r="M173" i="4" a="1"/>
  <c r="M173" i="4" s="1"/>
  <c r="M165" i="4" a="1"/>
  <c r="M165" i="4" s="1"/>
  <c r="M157" i="4" a="1"/>
  <c r="M157" i="4" s="1"/>
  <c r="M172" i="4" a="1"/>
  <c r="M172" i="4" s="1"/>
  <c r="M163" i="4" a="1"/>
  <c r="M163" i="4" s="1"/>
  <c r="M151" i="4" a="1"/>
  <c r="M151" i="4" s="1"/>
  <c r="M152" i="4" a="1"/>
  <c r="M152" i="4" s="1"/>
  <c r="M156" i="4" a="1"/>
  <c r="M156" i="4" s="1"/>
  <c r="M153" i="4" a="1"/>
  <c r="M153" i="4" s="1"/>
  <c r="M145" i="4" a="1"/>
  <c r="M145" i="4" s="1"/>
  <c r="M171" i="4" a="1"/>
  <c r="M171" i="4" s="1"/>
  <c r="M160" i="4" a="1"/>
  <c r="M160" i="4" s="1"/>
  <c r="M146" i="4" a="1"/>
  <c r="M146" i="4" s="1"/>
  <c r="M147" i="4" a="1"/>
  <c r="M147" i="4" s="1"/>
  <c r="M164" i="4" a="1"/>
  <c r="M164" i="4" s="1"/>
  <c r="M155" i="4" a="1"/>
  <c r="M155" i="4" s="1"/>
  <c r="M168" i="4" a="1"/>
  <c r="M168" i="4" s="1"/>
  <c r="M149" i="4" a="1"/>
  <c r="M149" i="4" s="1"/>
  <c r="M141" i="4" a="1"/>
  <c r="M141" i="4" s="1"/>
  <c r="M139" i="4" a="1"/>
  <c r="M139" i="4" s="1"/>
  <c r="M131" i="4" a="1"/>
  <c r="M131" i="4" s="1"/>
  <c r="M132" i="4" a="1"/>
  <c r="M132" i="4" s="1"/>
  <c r="M140" i="4" a="1"/>
  <c r="M140" i="4" s="1"/>
  <c r="M133" i="4" a="1"/>
  <c r="M133" i="4" s="1"/>
  <c r="M142" i="4" a="1"/>
  <c r="M142" i="4" s="1"/>
  <c r="M134" i="4" a="1"/>
  <c r="M134" i="4" s="1"/>
  <c r="M126" i="4" a="1"/>
  <c r="M126" i="4" s="1"/>
  <c r="M135" i="4" a="1"/>
  <c r="M135" i="4" s="1"/>
  <c r="M127" i="4" a="1"/>
  <c r="M127" i="4" s="1"/>
  <c r="M150" i="4" a="1"/>
  <c r="M150" i="4" s="1"/>
  <c r="M136" i="4" a="1"/>
  <c r="M136" i="4" s="1"/>
  <c r="M128" i="4" a="1"/>
  <c r="M128" i="4" s="1"/>
  <c r="M148" i="4" a="1"/>
  <c r="M148" i="4" s="1"/>
  <c r="M138" i="4" a="1"/>
  <c r="M138" i="4" s="1"/>
  <c r="M130" i="4" a="1"/>
  <c r="M130" i="4" s="1"/>
  <c r="M123" i="4" a="1"/>
  <c r="M123" i="4" s="1"/>
  <c r="M115" i="4" a="1"/>
  <c r="M115" i="4" s="1"/>
  <c r="M124" i="4" a="1"/>
  <c r="M124" i="4" s="1"/>
  <c r="M116" i="4" a="1"/>
  <c r="M116" i="4" s="1"/>
  <c r="M117" i="4" a="1"/>
  <c r="M117" i="4" s="1"/>
  <c r="M109" i="4" a="1"/>
  <c r="M109" i="4" s="1"/>
  <c r="M137" i="4" a="1"/>
  <c r="M137" i="4" s="1"/>
  <c r="M118" i="4" a="1"/>
  <c r="M118" i="4" s="1"/>
  <c r="M110" i="4" a="1"/>
  <c r="M110" i="4" s="1"/>
  <c r="M119" i="4" a="1"/>
  <c r="M119" i="4" s="1"/>
  <c r="M111" i="4" a="1"/>
  <c r="M111" i="4" s="1"/>
  <c r="M144" i="4" a="1"/>
  <c r="M144" i="4" s="1"/>
  <c r="M120" i="4" a="1"/>
  <c r="M120" i="4" s="1"/>
  <c r="M125" i="4" a="1"/>
  <c r="M125" i="4" s="1"/>
  <c r="M121" i="4" a="1"/>
  <c r="M121" i="4" s="1"/>
  <c r="M113" i="4" a="1"/>
  <c r="M113" i="4" s="1"/>
  <c r="M107" i="4" a="1"/>
  <c r="M107" i="4" s="1"/>
  <c r="M102" i="4" a="1"/>
  <c r="M102" i="4" s="1"/>
  <c r="M94" i="4" a="1"/>
  <c r="M94" i="4" s="1"/>
  <c r="M143" i="4" a="1"/>
  <c r="M143" i="4" s="1"/>
  <c r="M129" i="4" a="1"/>
  <c r="M129" i="4" s="1"/>
  <c r="M122" i="4" a="1"/>
  <c r="M122" i="4" s="1"/>
  <c r="M103" i="4" a="1"/>
  <c r="M103" i="4" s="1"/>
  <c r="M104" i="4" a="1"/>
  <c r="M104" i="4" s="1"/>
  <c r="M105" i="4" a="1"/>
  <c r="M105" i="4" s="1"/>
  <c r="M97" i="4" a="1"/>
  <c r="M97" i="4" s="1"/>
  <c r="M106" i="4" a="1"/>
  <c r="M106" i="4" s="1"/>
  <c r="M98" i="4" a="1"/>
  <c r="M98" i="4" s="1"/>
  <c r="M90" i="4" a="1"/>
  <c r="M90" i="4" s="1"/>
  <c r="M112" i="4" a="1"/>
  <c r="M112" i="4" s="1"/>
  <c r="M99" i="4" a="1"/>
  <c r="M99" i="4" s="1"/>
  <c r="M91" i="4" a="1"/>
  <c r="M91" i="4" s="1"/>
  <c r="M101" i="4" a="1"/>
  <c r="M101" i="4" s="1"/>
  <c r="M93" i="4" a="1"/>
  <c r="M93" i="4" s="1"/>
  <c r="M114" i="4" a="1"/>
  <c r="M114" i="4" s="1"/>
  <c r="M83" i="4" a="1"/>
  <c r="M83" i="4" s="1"/>
  <c r="M75" i="4" a="1"/>
  <c r="M75" i="4" s="1"/>
  <c r="M85" i="4" a="1"/>
  <c r="M85" i="4" s="1"/>
  <c r="M77" i="4" a="1"/>
  <c r="M77" i="4" s="1"/>
  <c r="M86" i="4" a="1"/>
  <c r="M86" i="4" s="1"/>
  <c r="M78" i="4" a="1"/>
  <c r="M78" i="4" s="1"/>
  <c r="M95" i="4" a="1"/>
  <c r="M95" i="4" s="1"/>
  <c r="M87" i="4" a="1"/>
  <c r="M87" i="4" s="1"/>
  <c r="M79" i="4" a="1"/>
  <c r="M79" i="4" s="1"/>
  <c r="M88" i="4" a="1"/>
  <c r="M88" i="4" s="1"/>
  <c r="M100" i="4" a="1"/>
  <c r="M100" i="4" s="1"/>
  <c r="M89" i="4" a="1"/>
  <c r="M89" i="4" s="1"/>
  <c r="M81" i="4" a="1"/>
  <c r="M81" i="4" s="1"/>
  <c r="M73" i="4" a="1"/>
  <c r="M73" i="4" s="1"/>
  <c r="M96" i="4" a="1"/>
  <c r="M96" i="4" s="1"/>
  <c r="M74" i="4" a="1"/>
  <c r="M74" i="4" s="1"/>
  <c r="M67" i="4" a="1"/>
  <c r="M67" i="4" s="1"/>
  <c r="M59" i="4" a="1"/>
  <c r="M59" i="4" s="1"/>
  <c r="M82" i="4" a="1"/>
  <c r="M82" i="4" s="1"/>
  <c r="M76" i="4" a="1"/>
  <c r="M76" i="4" s="1"/>
  <c r="M68" i="4" a="1"/>
  <c r="M68" i="4" s="1"/>
  <c r="M60" i="4" a="1"/>
  <c r="M60" i="4" s="1"/>
  <c r="M84" i="4" a="1"/>
  <c r="M84" i="4" s="1"/>
  <c r="M80" i="4" a="1"/>
  <c r="M80" i="4" s="1"/>
  <c r="M69" i="4" a="1"/>
  <c r="M69" i="4" s="1"/>
  <c r="M61" i="4" a="1"/>
  <c r="M61" i="4" s="1"/>
  <c r="M53" i="4" a="1"/>
  <c r="M53" i="4" s="1"/>
  <c r="M92" i="4" a="1"/>
  <c r="M92" i="4" s="1"/>
  <c r="M70" i="4" a="1"/>
  <c r="M70" i="4" s="1"/>
  <c r="M62" i="4" a="1"/>
  <c r="M62" i="4" s="1"/>
  <c r="M54" i="4" a="1"/>
  <c r="M54" i="4" s="1"/>
  <c r="M108" i="4" a="1"/>
  <c r="M108" i="4" s="1"/>
  <c r="M71" i="4" a="1"/>
  <c r="M71" i="4" s="1"/>
  <c r="M63" i="4" a="1"/>
  <c r="M63" i="4" s="1"/>
  <c r="M55" i="4" a="1"/>
  <c r="M55" i="4" s="1"/>
  <c r="M72" i="4" a="1"/>
  <c r="M72" i="4" s="1"/>
  <c r="M64" i="4" a="1"/>
  <c r="M64" i="4" s="1"/>
  <c r="M65" i="4" a="1"/>
  <c r="M65" i="4" s="1"/>
  <c r="M57" i="4" a="1"/>
  <c r="M57" i="4" s="1"/>
  <c r="M49" i="4" a="1"/>
  <c r="M49" i="4" s="1"/>
  <c r="M66" i="4" a="1"/>
  <c r="M66" i="4" s="1"/>
  <c r="M58" i="4" a="1"/>
  <c r="M58" i="4" s="1"/>
  <c r="M50" i="4" a="1"/>
  <c r="M50" i="4" s="1"/>
  <c r="M52" i="4" a="1"/>
  <c r="M52" i="4" s="1"/>
  <c r="M41" i="4" a="1"/>
  <c r="M41" i="4" s="1"/>
  <c r="M33" i="4" a="1"/>
  <c r="M33" i="4" s="1"/>
  <c r="M25" i="4" a="1"/>
  <c r="M25" i="4" s="1"/>
  <c r="M56" i="4" a="1"/>
  <c r="M56" i="4" s="1"/>
  <c r="M42" i="4" a="1"/>
  <c r="M42" i="4" s="1"/>
  <c r="M34" i="4" a="1"/>
  <c r="M34" i="4" s="1"/>
  <c r="M51" i="4" a="1"/>
  <c r="M51" i="4" s="1"/>
  <c r="M43" i="4" a="1"/>
  <c r="M43" i="4" s="1"/>
  <c r="M35" i="4" a="1"/>
  <c r="M35" i="4" s="1"/>
  <c r="M27" i="4" a="1"/>
  <c r="M27" i="4" s="1"/>
  <c r="M44" i="4" a="1"/>
  <c r="M44" i="4" s="1"/>
  <c r="M36" i="4" a="1"/>
  <c r="M36" i="4" s="1"/>
  <c r="M28" i="4" a="1"/>
  <c r="M28" i="4" s="1"/>
  <c r="M45" i="4" a="1"/>
  <c r="M45" i="4" s="1"/>
  <c r="M37" i="4" a="1"/>
  <c r="M37" i="4" s="1"/>
  <c r="M29" i="4" a="1"/>
  <c r="M29" i="4" s="1"/>
  <c r="M46" i="4" a="1"/>
  <c r="M46" i="4" s="1"/>
  <c r="M38" i="4" a="1"/>
  <c r="M38" i="4" s="1"/>
  <c r="M30" i="4" a="1"/>
  <c r="M30" i="4" s="1"/>
  <c r="M47" i="4" a="1"/>
  <c r="M47" i="4" s="1"/>
  <c r="M39" i="4" a="1"/>
  <c r="M39" i="4" s="1"/>
  <c r="M31" i="4" a="1"/>
  <c r="M31" i="4" s="1"/>
  <c r="M23" i="4" a="1"/>
  <c r="M23" i="4" s="1"/>
  <c r="M48" i="4" a="1"/>
  <c r="M48" i="4" s="1"/>
  <c r="M40" i="4" a="1"/>
  <c r="M40" i="4" s="1"/>
  <c r="M32" i="4" a="1"/>
  <c r="M32" i="4" s="1"/>
  <c r="M24" i="4" a="1"/>
  <c r="M24" i="4" s="1"/>
  <c r="M19" i="4" a="1"/>
  <c r="M19" i="4" s="1"/>
  <c r="M11" i="4" a="1"/>
  <c r="M11" i="4" s="1"/>
  <c r="M20" i="4" a="1"/>
  <c r="M20" i="4" s="1"/>
  <c r="M12" i="4" a="1"/>
  <c r="M12" i="4" s="1"/>
  <c r="M13" i="4" a="1"/>
  <c r="M13" i="4" s="1"/>
  <c r="M14" i="4" a="1"/>
  <c r="M14" i="4" s="1"/>
  <c r="M21" i="4" a="1"/>
  <c r="M21" i="4" s="1"/>
  <c r="M15" i="4" a="1"/>
  <c r="M15" i="4" s="1"/>
  <c r="M7" i="4" a="1"/>
  <c r="M7" i="4" s="1"/>
  <c r="M8" i="4" a="1"/>
  <c r="M8" i="4" s="1"/>
  <c r="M16" i="4" a="1"/>
  <c r="M16" i="4" s="1"/>
  <c r="M22" i="4" a="1"/>
  <c r="M22" i="4" s="1"/>
  <c r="M17" i="4" a="1"/>
  <c r="M17" i="4" s="1"/>
  <c r="M9" i="4" a="1"/>
  <c r="M9" i="4" s="1"/>
  <c r="M6" i="4" a="1"/>
  <c r="M6" i="4" s="1"/>
  <c r="M5" i="4" a="1"/>
  <c r="M5" i="4" s="1"/>
  <c r="M26" i="4" a="1"/>
  <c r="M26" i="4" s="1"/>
  <c r="M18" i="4" a="1"/>
  <c r="M18" i="4" s="1"/>
  <c r="M10" i="4" a="1"/>
  <c r="M10" i="4" s="1"/>
  <c r="M4" i="4" a="1"/>
  <c r="M4" i="4" s="1"/>
  <c r="N3" i="4"/>
  <c r="O2" i="4"/>
  <c r="N175" i="4" l="1" a="1"/>
  <c r="N175" i="4" s="1"/>
  <c r="N167" i="4" a="1"/>
  <c r="N167" i="4" s="1"/>
  <c r="N159" i="4" a="1"/>
  <c r="N159" i="4" s="1"/>
  <c r="N168" i="4" a="1"/>
  <c r="N168" i="4" s="1"/>
  <c r="N160" i="4" a="1"/>
  <c r="N160" i="4" s="1"/>
  <c r="N170" i="4" a="1"/>
  <c r="N170" i="4" s="1"/>
  <c r="N162" i="4" a="1"/>
  <c r="N162" i="4" s="1"/>
  <c r="N171" i="4" a="1"/>
  <c r="N171" i="4" s="1"/>
  <c r="N163" i="4" a="1"/>
  <c r="N163" i="4" s="1"/>
  <c r="N155" i="4" a="1"/>
  <c r="N155" i="4" s="1"/>
  <c r="N174" i="4" a="1"/>
  <c r="N174" i="4" s="1"/>
  <c r="N166" i="4" a="1"/>
  <c r="N166" i="4" s="1"/>
  <c r="N158" i="4" a="1"/>
  <c r="N158" i="4" s="1"/>
  <c r="N152" i="4" a="1"/>
  <c r="N152" i="4" s="1"/>
  <c r="N144" i="4" a="1"/>
  <c r="N144" i="4" s="1"/>
  <c r="N165" i="4" a="1"/>
  <c r="N165" i="4" s="1"/>
  <c r="N156" i="4" a="1"/>
  <c r="N156" i="4" s="1"/>
  <c r="N153" i="4" a="1"/>
  <c r="N153" i="4" s="1"/>
  <c r="N169" i="4" a="1"/>
  <c r="N169" i="4" s="1"/>
  <c r="N146" i="4" a="1"/>
  <c r="N146" i="4" s="1"/>
  <c r="N147" i="4" a="1"/>
  <c r="N147" i="4" s="1"/>
  <c r="N164" i="4" a="1"/>
  <c r="N164" i="4" s="1"/>
  <c r="N154" i="4" a="1"/>
  <c r="N154" i="4" s="1"/>
  <c r="N148" i="4" a="1"/>
  <c r="N148" i="4" s="1"/>
  <c r="N173" i="4" a="1"/>
  <c r="N173" i="4" s="1"/>
  <c r="N157" i="4" a="1"/>
  <c r="N157" i="4" s="1"/>
  <c r="N150" i="4" a="1"/>
  <c r="N150" i="4" s="1"/>
  <c r="N142" i="4" a="1"/>
  <c r="N142" i="4" s="1"/>
  <c r="N132" i="4" a="1"/>
  <c r="N132" i="4" s="1"/>
  <c r="N151" i="4" a="1"/>
  <c r="N151" i="4" s="1"/>
  <c r="N140" i="4" a="1"/>
  <c r="N140" i="4" s="1"/>
  <c r="N133" i="4" a="1"/>
  <c r="N133" i="4" s="1"/>
  <c r="N145" i="4" a="1"/>
  <c r="N145" i="4" s="1"/>
  <c r="N141" i="4" a="1"/>
  <c r="N141" i="4" s="1"/>
  <c r="N134" i="4" a="1"/>
  <c r="N134" i="4" s="1"/>
  <c r="N172" i="4" a="1"/>
  <c r="N172" i="4" s="1"/>
  <c r="N161" i="4" a="1"/>
  <c r="N161" i="4" s="1"/>
  <c r="N149" i="4" a="1"/>
  <c r="N149" i="4" s="1"/>
  <c r="N135" i="4" a="1"/>
  <c r="N135" i="4" s="1"/>
  <c r="N127" i="4" a="1"/>
  <c r="N127" i="4" s="1"/>
  <c r="N136" i="4" a="1"/>
  <c r="N136" i="4" s="1"/>
  <c r="N128" i="4" a="1"/>
  <c r="N128" i="4" s="1"/>
  <c r="N143" i="4" a="1"/>
  <c r="N143" i="4" s="1"/>
  <c r="N137" i="4" a="1"/>
  <c r="N137" i="4" s="1"/>
  <c r="N129" i="4" a="1"/>
  <c r="N129" i="4" s="1"/>
  <c r="N139" i="4" a="1"/>
  <c r="N139" i="4" s="1"/>
  <c r="N131" i="4" a="1"/>
  <c r="N131" i="4" s="1"/>
  <c r="N124" i="4" a="1"/>
  <c r="N124" i="4" s="1"/>
  <c r="N116" i="4" a="1"/>
  <c r="N116" i="4" s="1"/>
  <c r="N117" i="4" a="1"/>
  <c r="N117" i="4" s="1"/>
  <c r="N126" i="4" a="1"/>
  <c r="N126" i="4" s="1"/>
  <c r="N118" i="4" a="1"/>
  <c r="N118" i="4" s="1"/>
  <c r="N110" i="4" a="1"/>
  <c r="N110" i="4" s="1"/>
  <c r="N130" i="4" a="1"/>
  <c r="N130" i="4" s="1"/>
  <c r="N119" i="4" a="1"/>
  <c r="N119" i="4" s="1"/>
  <c r="N111" i="4" a="1"/>
  <c r="N111" i="4" s="1"/>
  <c r="N120" i="4" a="1"/>
  <c r="N120" i="4" s="1"/>
  <c r="N112" i="4" a="1"/>
  <c r="N112" i="4" s="1"/>
  <c r="N125" i="4" a="1"/>
  <c r="N125" i="4" s="1"/>
  <c r="N121" i="4" a="1"/>
  <c r="N121" i="4" s="1"/>
  <c r="N122" i="4" a="1"/>
  <c r="N122" i="4" s="1"/>
  <c r="N114" i="4" a="1"/>
  <c r="N114" i="4" s="1"/>
  <c r="N109" i="4" a="1"/>
  <c r="N109" i="4" s="1"/>
  <c r="N103" i="4" a="1"/>
  <c r="N103" i="4" s="1"/>
  <c r="N95" i="4" a="1"/>
  <c r="N95" i="4" s="1"/>
  <c r="N113" i="4" a="1"/>
  <c r="N113" i="4" s="1"/>
  <c r="N104" i="4" a="1"/>
  <c r="N104" i="4" s="1"/>
  <c r="N115" i="4" a="1"/>
  <c r="N115" i="4" s="1"/>
  <c r="N105" i="4" a="1"/>
  <c r="N105" i="4" s="1"/>
  <c r="N97" i="4" a="1"/>
  <c r="N97" i="4" s="1"/>
  <c r="N138" i="4" a="1"/>
  <c r="N138" i="4" s="1"/>
  <c r="N106" i="4" a="1"/>
  <c r="N106" i="4" s="1"/>
  <c r="N98" i="4" a="1"/>
  <c r="N98" i="4" s="1"/>
  <c r="N99" i="4" a="1"/>
  <c r="N99" i="4" s="1"/>
  <c r="N91" i="4" a="1"/>
  <c r="N91" i="4" s="1"/>
  <c r="N123" i="4" a="1"/>
  <c r="N123" i="4" s="1"/>
  <c r="N108" i="4" a="1"/>
  <c r="N108" i="4" s="1"/>
  <c r="N100" i="4" a="1"/>
  <c r="N100" i="4" s="1"/>
  <c r="N92" i="4" a="1"/>
  <c r="N92" i="4" s="1"/>
  <c r="N107" i="4" a="1"/>
  <c r="N107" i="4" s="1"/>
  <c r="N102" i="4" a="1"/>
  <c r="N102" i="4" s="1"/>
  <c r="N94" i="4" a="1"/>
  <c r="N94" i="4" s="1"/>
  <c r="N96" i="4" a="1"/>
  <c r="N96" i="4" s="1"/>
  <c r="N90" i="4" a="1"/>
  <c r="N90" i="4" s="1"/>
  <c r="N84" i="4" a="1"/>
  <c r="N84" i="4" s="1"/>
  <c r="N76" i="4" a="1"/>
  <c r="N76" i="4" s="1"/>
  <c r="N101" i="4" a="1"/>
  <c r="N101" i="4" s="1"/>
  <c r="N86" i="4" a="1"/>
  <c r="N86" i="4" s="1"/>
  <c r="N78" i="4" a="1"/>
  <c r="N78" i="4" s="1"/>
  <c r="N93" i="4" a="1"/>
  <c r="N93" i="4" s="1"/>
  <c r="N87" i="4" a="1"/>
  <c r="N87" i="4" s="1"/>
  <c r="N79" i="4" a="1"/>
  <c r="N79" i="4" s="1"/>
  <c r="N88" i="4" a="1"/>
  <c r="N88" i="4" s="1"/>
  <c r="N80" i="4" a="1"/>
  <c r="N80" i="4" s="1"/>
  <c r="N89" i="4" a="1"/>
  <c r="N89" i="4" s="1"/>
  <c r="N81" i="4" a="1"/>
  <c r="N81" i="4" s="1"/>
  <c r="N82" i="4" a="1"/>
  <c r="N82" i="4" s="1"/>
  <c r="N74" i="4" a="1"/>
  <c r="N74" i="4" s="1"/>
  <c r="N68" i="4" a="1"/>
  <c r="N68" i="4" s="1"/>
  <c r="N60" i="4" a="1"/>
  <c r="N60" i="4" s="1"/>
  <c r="N52" i="4" a="1"/>
  <c r="N52" i="4" s="1"/>
  <c r="N83" i="4" a="1"/>
  <c r="N83" i="4" s="1"/>
  <c r="N69" i="4" a="1"/>
  <c r="N69" i="4" s="1"/>
  <c r="N61" i="4" a="1"/>
  <c r="N61" i="4" s="1"/>
  <c r="N85" i="4" a="1"/>
  <c r="N85" i="4" s="1"/>
  <c r="N70" i="4" a="1"/>
  <c r="N70" i="4" s="1"/>
  <c r="N62" i="4" a="1"/>
  <c r="N62" i="4" s="1"/>
  <c r="N54" i="4" a="1"/>
  <c r="N54" i="4" s="1"/>
  <c r="N71" i="4" a="1"/>
  <c r="N71" i="4" s="1"/>
  <c r="N63" i="4" a="1"/>
  <c r="N63" i="4" s="1"/>
  <c r="N55" i="4" a="1"/>
  <c r="N55" i="4" s="1"/>
  <c r="N75" i="4" a="1"/>
  <c r="N75" i="4" s="1"/>
  <c r="N73" i="4" a="1"/>
  <c r="N73" i="4" s="1"/>
  <c r="N72" i="4" a="1"/>
  <c r="N72" i="4" s="1"/>
  <c r="N64" i="4" a="1"/>
  <c r="N64" i="4" s="1"/>
  <c r="N56" i="4" a="1"/>
  <c r="N56" i="4" s="1"/>
  <c r="N77" i="4" a="1"/>
  <c r="N77" i="4" s="1"/>
  <c r="N65" i="4" a="1"/>
  <c r="N65" i="4" s="1"/>
  <c r="N66" i="4" a="1"/>
  <c r="N66" i="4" s="1"/>
  <c r="N58" i="4" a="1"/>
  <c r="N58" i="4" s="1"/>
  <c r="N50" i="4" a="1"/>
  <c r="N50" i="4" s="1"/>
  <c r="N67" i="4" a="1"/>
  <c r="N67" i="4" s="1"/>
  <c r="N59" i="4" a="1"/>
  <c r="N59" i="4" s="1"/>
  <c r="N51" i="4" a="1"/>
  <c r="N51" i="4" s="1"/>
  <c r="N53" i="4" a="1"/>
  <c r="N53" i="4" s="1"/>
  <c r="N42" i="4" a="1"/>
  <c r="N42" i="4" s="1"/>
  <c r="N34" i="4" a="1"/>
  <c r="N34" i="4" s="1"/>
  <c r="N26" i="4" a="1"/>
  <c r="N26" i="4" s="1"/>
  <c r="N57" i="4" a="1"/>
  <c r="N57" i="4" s="1"/>
  <c r="N49" i="4" a="1"/>
  <c r="N49" i="4" s="1"/>
  <c r="N43" i="4" a="1"/>
  <c r="N43" i="4" s="1"/>
  <c r="N35" i="4" a="1"/>
  <c r="N35" i="4" s="1"/>
  <c r="N44" i="4" a="1"/>
  <c r="N44" i="4" s="1"/>
  <c r="N36" i="4" a="1"/>
  <c r="N36" i="4" s="1"/>
  <c r="N28" i="4" a="1"/>
  <c r="N28" i="4" s="1"/>
  <c r="N45" i="4" a="1"/>
  <c r="N45" i="4" s="1"/>
  <c r="N37" i="4" a="1"/>
  <c r="N37" i="4" s="1"/>
  <c r="N29" i="4" a="1"/>
  <c r="N29" i="4" s="1"/>
  <c r="N21" i="4" a="1"/>
  <c r="N21" i="4" s="1"/>
  <c r="N46" i="4" a="1"/>
  <c r="N46" i="4" s="1"/>
  <c r="N38" i="4" a="1"/>
  <c r="N38" i="4" s="1"/>
  <c r="N30" i="4" a="1"/>
  <c r="N30" i="4" s="1"/>
  <c r="N22" i="4" a="1"/>
  <c r="N22" i="4" s="1"/>
  <c r="N47" i="4" a="1"/>
  <c r="N47" i="4" s="1"/>
  <c r="N39" i="4" a="1"/>
  <c r="N39" i="4" s="1"/>
  <c r="N31" i="4" a="1"/>
  <c r="N31" i="4" s="1"/>
  <c r="N48" i="4" a="1"/>
  <c r="N48" i="4" s="1"/>
  <c r="N40" i="4" a="1"/>
  <c r="N40" i="4" s="1"/>
  <c r="N32" i="4" a="1"/>
  <c r="N32" i="4" s="1"/>
  <c r="N24" i="4" a="1"/>
  <c r="N24" i="4" s="1"/>
  <c r="N41" i="4" a="1"/>
  <c r="N41" i="4" s="1"/>
  <c r="N33" i="4" a="1"/>
  <c r="N33" i="4" s="1"/>
  <c r="N25" i="4" a="1"/>
  <c r="N25" i="4" s="1"/>
  <c r="N20" i="4" a="1"/>
  <c r="N20" i="4" s="1"/>
  <c r="N12" i="4" a="1"/>
  <c r="N12" i="4" s="1"/>
  <c r="N5" i="4" a="1"/>
  <c r="N5" i="4" s="1"/>
  <c r="N14" i="4" a="1"/>
  <c r="N14" i="4" s="1"/>
  <c r="N15" i="4" a="1"/>
  <c r="N15" i="4" s="1"/>
  <c r="N7" i="4" a="1"/>
  <c r="N7" i="4" s="1"/>
  <c r="N6" i="4" a="1"/>
  <c r="N6" i="4" s="1"/>
  <c r="N16" i="4" a="1"/>
  <c r="N16" i="4" s="1"/>
  <c r="N8" i="4" a="1"/>
  <c r="N8" i="4" s="1"/>
  <c r="N9" i="4" a="1"/>
  <c r="N9" i="4" s="1"/>
  <c r="N17" i="4" a="1"/>
  <c r="N17" i="4" s="1"/>
  <c r="N23" i="4" a="1"/>
  <c r="N23" i="4" s="1"/>
  <c r="N18" i="4" a="1"/>
  <c r="N18" i="4" s="1"/>
  <c r="N10" i="4" a="1"/>
  <c r="N10" i="4" s="1"/>
  <c r="N13" i="4" a="1"/>
  <c r="N13" i="4" s="1"/>
  <c r="N27" i="4" a="1"/>
  <c r="N27" i="4" s="1"/>
  <c r="N19" i="4" a="1"/>
  <c r="N19" i="4" s="1"/>
  <c r="N11" i="4" a="1"/>
  <c r="N11" i="4" s="1"/>
  <c r="N4" i="4" a="1"/>
  <c r="N4" i="4" s="1"/>
  <c r="O3" i="4"/>
  <c r="P2" i="4"/>
  <c r="O168" i="4" l="1" a="1"/>
  <c r="O168" i="4" s="1"/>
  <c r="O160" i="4" a="1"/>
  <c r="O160" i="4" s="1"/>
  <c r="O169" i="4" a="1"/>
  <c r="O169" i="4" s="1"/>
  <c r="O161" i="4" a="1"/>
  <c r="O161" i="4" s="1"/>
  <c r="O171" i="4" a="1"/>
  <c r="O171" i="4" s="1"/>
  <c r="O163" i="4" a="1"/>
  <c r="O163" i="4" s="1"/>
  <c r="O155" i="4" a="1"/>
  <c r="O155" i="4" s="1"/>
  <c r="O172" i="4" a="1"/>
  <c r="O172" i="4" s="1"/>
  <c r="O164" i="4" a="1"/>
  <c r="O164" i="4" s="1"/>
  <c r="O156" i="4" a="1"/>
  <c r="O156" i="4" s="1"/>
  <c r="O175" i="4" a="1"/>
  <c r="O175" i="4" s="1"/>
  <c r="O167" i="4" a="1"/>
  <c r="O167" i="4" s="1"/>
  <c r="O159" i="4" a="1"/>
  <c r="O159" i="4" s="1"/>
  <c r="O165" i="4" a="1"/>
  <c r="O165" i="4" s="1"/>
  <c r="O153" i="4" a="1"/>
  <c r="O153" i="4" s="1"/>
  <c r="O145" i="4" a="1"/>
  <c r="O145" i="4" s="1"/>
  <c r="O158" i="4" a="1"/>
  <c r="O158" i="4" s="1"/>
  <c r="O147" i="4" a="1"/>
  <c r="O147" i="4" s="1"/>
  <c r="O162" i="4" a="1"/>
  <c r="O162" i="4" s="1"/>
  <c r="O154" i="4" a="1"/>
  <c r="O154" i="4" s="1"/>
  <c r="O148" i="4" a="1"/>
  <c r="O148" i="4" s="1"/>
  <c r="O173" i="4" a="1"/>
  <c r="O173" i="4" s="1"/>
  <c r="O149" i="4" a="1"/>
  <c r="O149" i="4" s="1"/>
  <c r="O174" i="4" a="1"/>
  <c r="O174" i="4" s="1"/>
  <c r="O166" i="4" a="1"/>
  <c r="O166" i="4" s="1"/>
  <c r="O157" i="4" a="1"/>
  <c r="O157" i="4" s="1"/>
  <c r="O150" i="4" a="1"/>
  <c r="O150" i="4" s="1"/>
  <c r="O170" i="4" a="1"/>
  <c r="O170" i="4" s="1"/>
  <c r="O151" i="4" a="1"/>
  <c r="O151" i="4" s="1"/>
  <c r="O143" i="4" a="1"/>
  <c r="O143" i="4" s="1"/>
  <c r="O140" i="4" a="1"/>
  <c r="O140" i="4" s="1"/>
  <c r="O133" i="4" a="1"/>
  <c r="O133" i="4" s="1"/>
  <c r="O125" i="4" a="1"/>
  <c r="O125" i="4" s="1"/>
  <c r="O141" i="4" a="1"/>
  <c r="O141" i="4" s="1"/>
  <c r="O134" i="4" a="1"/>
  <c r="O134" i="4" s="1"/>
  <c r="O142" i="4" a="1"/>
  <c r="O142" i="4" s="1"/>
  <c r="O135" i="4" a="1"/>
  <c r="O135" i="4" s="1"/>
  <c r="O136" i="4" a="1"/>
  <c r="O136" i="4" s="1"/>
  <c r="O128" i="4" a="1"/>
  <c r="O128" i="4" s="1"/>
  <c r="O137" i="4" a="1"/>
  <c r="O137" i="4" s="1"/>
  <c r="O129" i="4" a="1"/>
  <c r="O129" i="4" s="1"/>
  <c r="O152" i="4" a="1"/>
  <c r="O152" i="4" s="1"/>
  <c r="O144" i="4" a="1"/>
  <c r="O144" i="4" s="1"/>
  <c r="O138" i="4" a="1"/>
  <c r="O138" i="4" s="1"/>
  <c r="O130" i="4" a="1"/>
  <c r="O130" i="4" s="1"/>
  <c r="O132" i="4" a="1"/>
  <c r="O132" i="4" s="1"/>
  <c r="O117" i="4" a="1"/>
  <c r="O117" i="4" s="1"/>
  <c r="O109" i="4" a="1"/>
  <c r="O109" i="4" s="1"/>
  <c r="O126" i="4" a="1"/>
  <c r="O126" i="4" s="1"/>
  <c r="O118" i="4" a="1"/>
  <c r="O118" i="4" s="1"/>
  <c r="O146" i="4" a="1"/>
  <c r="O146" i="4" s="1"/>
  <c r="O131" i="4" a="1"/>
  <c r="O131" i="4" s="1"/>
  <c r="O119" i="4" a="1"/>
  <c r="O119" i="4" s="1"/>
  <c r="O111" i="4" a="1"/>
  <c r="O111" i="4" s="1"/>
  <c r="O139" i="4" a="1"/>
  <c r="O139" i="4" s="1"/>
  <c r="O120" i="4" a="1"/>
  <c r="O120" i="4" s="1"/>
  <c r="O112" i="4" a="1"/>
  <c r="O112" i="4" s="1"/>
  <c r="O121" i="4" a="1"/>
  <c r="O121" i="4" s="1"/>
  <c r="O113" i="4" a="1"/>
  <c r="O113" i="4" s="1"/>
  <c r="O122" i="4" a="1"/>
  <c r="O122" i="4" s="1"/>
  <c r="O127" i="4" a="1"/>
  <c r="O127" i="4" s="1"/>
  <c r="O123" i="4" a="1"/>
  <c r="O123" i="4" s="1"/>
  <c r="O115" i="4" a="1"/>
  <c r="O115" i="4" s="1"/>
  <c r="O107" i="4" a="1"/>
  <c r="O107" i="4" s="1"/>
  <c r="O116" i="4" a="1"/>
  <c r="O116" i="4" s="1"/>
  <c r="O104" i="4" a="1"/>
  <c r="O104" i="4" s="1"/>
  <c r="O96" i="4" a="1"/>
  <c r="O96" i="4" s="1"/>
  <c r="O124" i="4" a="1"/>
  <c r="O124" i="4" s="1"/>
  <c r="O105" i="4" a="1"/>
  <c r="O105" i="4" s="1"/>
  <c r="O97" i="4" a="1"/>
  <c r="O97" i="4" s="1"/>
  <c r="O106" i="4" a="1"/>
  <c r="O106" i="4" s="1"/>
  <c r="O98" i="4" a="1"/>
  <c r="O98" i="4" s="1"/>
  <c r="O99" i="4" a="1"/>
  <c r="O99" i="4" s="1"/>
  <c r="O110" i="4" a="1"/>
  <c r="O110" i="4" s="1"/>
  <c r="O108" i="4" a="1"/>
  <c r="O108" i="4" s="1"/>
  <c r="O100" i="4" a="1"/>
  <c r="O100" i="4" s="1"/>
  <c r="O92" i="4" a="1"/>
  <c r="O92" i="4" s="1"/>
  <c r="O114" i="4" a="1"/>
  <c r="O114" i="4" s="1"/>
  <c r="O101" i="4" a="1"/>
  <c r="O101" i="4" s="1"/>
  <c r="O93" i="4" a="1"/>
  <c r="O93" i="4" s="1"/>
  <c r="O103" i="4" a="1"/>
  <c r="O103" i="4" s="1"/>
  <c r="O95" i="4" a="1"/>
  <c r="O95" i="4" s="1"/>
  <c r="O85" i="4" a="1"/>
  <c r="O85" i="4" s="1"/>
  <c r="O77" i="4" a="1"/>
  <c r="O77" i="4" s="1"/>
  <c r="O87" i="4" a="1"/>
  <c r="O87" i="4" s="1"/>
  <c r="O79" i="4" a="1"/>
  <c r="O79" i="4" s="1"/>
  <c r="O91" i="4" a="1"/>
  <c r="O91" i="4" s="1"/>
  <c r="O88" i="4" a="1"/>
  <c r="O88" i="4" s="1"/>
  <c r="O80" i="4" a="1"/>
  <c r="O80" i="4" s="1"/>
  <c r="O89" i="4" a="1"/>
  <c r="O89" i="4" s="1"/>
  <c r="O81" i="4" a="1"/>
  <c r="O81" i="4" s="1"/>
  <c r="O73" i="4" a="1"/>
  <c r="O73" i="4" s="1"/>
  <c r="O82" i="4" a="1"/>
  <c r="O82" i="4" s="1"/>
  <c r="O102" i="4" a="1"/>
  <c r="O102" i="4" s="1"/>
  <c r="O83" i="4" a="1"/>
  <c r="O83" i="4" s="1"/>
  <c r="O75" i="4" a="1"/>
  <c r="O75" i="4" s="1"/>
  <c r="O76" i="4" a="1"/>
  <c r="O76" i="4" s="1"/>
  <c r="O69" i="4" a="1"/>
  <c r="O69" i="4" s="1"/>
  <c r="O61" i="4" a="1"/>
  <c r="O61" i="4" s="1"/>
  <c r="O53" i="4" a="1"/>
  <c r="O53" i="4" s="1"/>
  <c r="O84" i="4" a="1"/>
  <c r="O84" i="4" s="1"/>
  <c r="O78" i="4" a="1"/>
  <c r="O78" i="4" s="1"/>
  <c r="O70" i="4" a="1"/>
  <c r="O70" i="4" s="1"/>
  <c r="O62" i="4" a="1"/>
  <c r="O62" i="4" s="1"/>
  <c r="O86" i="4" a="1"/>
  <c r="O86" i="4" s="1"/>
  <c r="O71" i="4" a="1"/>
  <c r="O71" i="4" s="1"/>
  <c r="O63" i="4" a="1"/>
  <c r="O63" i="4" s="1"/>
  <c r="O55" i="4" a="1"/>
  <c r="O55" i="4" s="1"/>
  <c r="O90" i="4" a="1"/>
  <c r="O90" i="4" s="1"/>
  <c r="O72" i="4" a="1"/>
  <c r="O72" i="4" s="1"/>
  <c r="O64" i="4" a="1"/>
  <c r="O64" i="4" s="1"/>
  <c r="O56" i="4" a="1"/>
  <c r="O56" i="4" s="1"/>
  <c r="O65" i="4" a="1"/>
  <c r="O65" i="4" s="1"/>
  <c r="O57" i="4" a="1"/>
  <c r="O57" i="4" s="1"/>
  <c r="O94" i="4" a="1"/>
  <c r="O94" i="4" s="1"/>
  <c r="O66" i="4" a="1"/>
  <c r="O66" i="4" s="1"/>
  <c r="O58" i="4" a="1"/>
  <c r="O58" i="4" s="1"/>
  <c r="O67" i="4" a="1"/>
  <c r="O67" i="4" s="1"/>
  <c r="O59" i="4" a="1"/>
  <c r="O59" i="4" s="1"/>
  <c r="O51" i="4" a="1"/>
  <c r="O51" i="4" s="1"/>
  <c r="O74" i="4" a="1"/>
  <c r="O74" i="4" s="1"/>
  <c r="O68" i="4" a="1"/>
  <c r="O68" i="4" s="1"/>
  <c r="O60" i="4" a="1"/>
  <c r="O60" i="4" s="1"/>
  <c r="O52" i="4" a="1"/>
  <c r="O52" i="4" s="1"/>
  <c r="O54" i="4" a="1"/>
  <c r="O54" i="4" s="1"/>
  <c r="O49" i="4" a="1"/>
  <c r="O49" i="4" s="1"/>
  <c r="O43" i="4" a="1"/>
  <c r="O43" i="4" s="1"/>
  <c r="O35" i="4" a="1"/>
  <c r="O35" i="4" s="1"/>
  <c r="O27" i="4" a="1"/>
  <c r="O27" i="4" s="1"/>
  <c r="O50" i="4" a="1"/>
  <c r="O50" i="4" s="1"/>
  <c r="O44" i="4" a="1"/>
  <c r="O44" i="4" s="1"/>
  <c r="O36" i="4" a="1"/>
  <c r="O36" i="4" s="1"/>
  <c r="O45" i="4" a="1"/>
  <c r="O45" i="4" s="1"/>
  <c r="O37" i="4" a="1"/>
  <c r="O37" i="4" s="1"/>
  <c r="O29" i="4" a="1"/>
  <c r="O29" i="4" s="1"/>
  <c r="O21" i="4" a="1"/>
  <c r="O21" i="4" s="1"/>
  <c r="O46" i="4" a="1"/>
  <c r="O46" i="4" s="1"/>
  <c r="O38" i="4" a="1"/>
  <c r="O38" i="4" s="1"/>
  <c r="O30" i="4" a="1"/>
  <c r="O30" i="4" s="1"/>
  <c r="O22" i="4" a="1"/>
  <c r="O22" i="4" s="1"/>
  <c r="O47" i="4" a="1"/>
  <c r="O47" i="4" s="1"/>
  <c r="O39" i="4" a="1"/>
  <c r="O39" i="4" s="1"/>
  <c r="O31" i="4" a="1"/>
  <c r="O31" i="4" s="1"/>
  <c r="O23" i="4" a="1"/>
  <c r="O23" i="4" s="1"/>
  <c r="O48" i="4" a="1"/>
  <c r="O48" i="4" s="1"/>
  <c r="O40" i="4" a="1"/>
  <c r="O40" i="4" s="1"/>
  <c r="O32" i="4" a="1"/>
  <c r="O32" i="4" s="1"/>
  <c r="O41" i="4" a="1"/>
  <c r="O41" i="4" s="1"/>
  <c r="O33" i="4" a="1"/>
  <c r="O33" i="4" s="1"/>
  <c r="O25" i="4" a="1"/>
  <c r="O25" i="4" s="1"/>
  <c r="O42" i="4" a="1"/>
  <c r="O42" i="4" s="1"/>
  <c r="O34" i="4" a="1"/>
  <c r="O34" i="4" s="1"/>
  <c r="O26" i="4" a="1"/>
  <c r="O26" i="4" s="1"/>
  <c r="O13" i="4" a="1"/>
  <c r="O13" i="4" s="1"/>
  <c r="O14" i="4" a="1"/>
  <c r="O14" i="4" s="1"/>
  <c r="O15" i="4" a="1"/>
  <c r="O15" i="4" s="1"/>
  <c r="O7" i="4" a="1"/>
  <c r="O7" i="4" s="1"/>
  <c r="O10" i="4" a="1"/>
  <c r="O10" i="4" s="1"/>
  <c r="O16" i="4" a="1"/>
  <c r="O16" i="4" s="1"/>
  <c r="O8" i="4" a="1"/>
  <c r="O8" i="4" s="1"/>
  <c r="O17" i="4" a="1"/>
  <c r="O17" i="4" s="1"/>
  <c r="O9" i="4" a="1"/>
  <c r="O9" i="4" s="1"/>
  <c r="O6" i="4" a="1"/>
  <c r="O6" i="4" s="1"/>
  <c r="O18" i="4" a="1"/>
  <c r="O18" i="4" s="1"/>
  <c r="O24" i="4" a="1"/>
  <c r="O24" i="4" s="1"/>
  <c r="O19" i="4" a="1"/>
  <c r="O19" i="4" s="1"/>
  <c r="O11" i="4" a="1"/>
  <c r="O11" i="4" s="1"/>
  <c r="O28" i="4" a="1"/>
  <c r="O28" i="4" s="1"/>
  <c r="O20" i="4" a="1"/>
  <c r="O20" i="4" s="1"/>
  <c r="O12" i="4" a="1"/>
  <c r="O12" i="4" s="1"/>
  <c r="O5" i="4" a="1"/>
  <c r="O5" i="4" s="1"/>
  <c r="O4" i="4" a="1"/>
  <c r="O4" i="4" s="1"/>
  <c r="P3" i="4"/>
  <c r="Q2" i="4"/>
  <c r="P169" i="4" l="1" a="1"/>
  <c r="P169" i="4" s="1"/>
  <c r="P161" i="4" a="1"/>
  <c r="P161" i="4" s="1"/>
  <c r="P170" i="4" a="1"/>
  <c r="P170" i="4" s="1"/>
  <c r="P162" i="4" a="1"/>
  <c r="P162" i="4" s="1"/>
  <c r="P154" i="4" a="1"/>
  <c r="P154" i="4" s="1"/>
  <c r="P172" i="4" a="1"/>
  <c r="P172" i="4" s="1"/>
  <c r="P164" i="4" a="1"/>
  <c r="P164" i="4" s="1"/>
  <c r="P156" i="4" a="1"/>
  <c r="P156" i="4" s="1"/>
  <c r="P173" i="4" a="1"/>
  <c r="P173" i="4" s="1"/>
  <c r="P165" i="4" a="1"/>
  <c r="P165" i="4" s="1"/>
  <c r="P157" i="4" a="1"/>
  <c r="P157" i="4" s="1"/>
  <c r="P168" i="4" a="1"/>
  <c r="P168" i="4" s="1"/>
  <c r="P160" i="4" a="1"/>
  <c r="P160" i="4" s="1"/>
  <c r="P146" i="4" a="1"/>
  <c r="P146" i="4" s="1"/>
  <c r="P167" i="4" a="1"/>
  <c r="P167" i="4" s="1"/>
  <c r="P158" i="4" a="1"/>
  <c r="P158" i="4" s="1"/>
  <c r="P171" i="4" a="1"/>
  <c r="P171" i="4" s="1"/>
  <c r="P148" i="4" a="1"/>
  <c r="P148" i="4" s="1"/>
  <c r="P140" i="4" a="1"/>
  <c r="P140" i="4" s="1"/>
  <c r="P149" i="4" a="1"/>
  <c r="P149" i="4" s="1"/>
  <c r="P174" i="4" a="1"/>
  <c r="P174" i="4" s="1"/>
  <c r="P166" i="4" a="1"/>
  <c r="P166" i="4" s="1"/>
  <c r="P155" i="4" a="1"/>
  <c r="P155" i="4" s="1"/>
  <c r="P150" i="4" a="1"/>
  <c r="P150" i="4" s="1"/>
  <c r="P175" i="4" a="1"/>
  <c r="P175" i="4" s="1"/>
  <c r="P151" i="4" a="1"/>
  <c r="P151" i="4" s="1"/>
  <c r="P159" i="4" a="1"/>
  <c r="P159" i="4" s="1"/>
  <c r="P152" i="4" a="1"/>
  <c r="P152" i="4" s="1"/>
  <c r="P144" i="4" a="1"/>
  <c r="P144" i="4" s="1"/>
  <c r="P163" i="4" a="1"/>
  <c r="P163" i="4" s="1"/>
  <c r="P141" i="4" a="1"/>
  <c r="P141" i="4" s="1"/>
  <c r="P134" i="4" a="1"/>
  <c r="P134" i="4" s="1"/>
  <c r="P126" i="4" a="1"/>
  <c r="P126" i="4" s="1"/>
  <c r="P153" i="4" a="1"/>
  <c r="P153" i="4" s="1"/>
  <c r="P145" i="4" a="1"/>
  <c r="P145" i="4" s="1"/>
  <c r="P142" i="4" a="1"/>
  <c r="P142" i="4" s="1"/>
  <c r="P135" i="4" a="1"/>
  <c r="P135" i="4" s="1"/>
  <c r="P147" i="4" a="1"/>
  <c r="P147" i="4" s="1"/>
  <c r="P136" i="4" a="1"/>
  <c r="P136" i="4" s="1"/>
  <c r="P137" i="4" a="1"/>
  <c r="P137" i="4" s="1"/>
  <c r="P129" i="4" a="1"/>
  <c r="P129" i="4" s="1"/>
  <c r="P143" i="4" a="1"/>
  <c r="P143" i="4" s="1"/>
  <c r="P138" i="4" a="1"/>
  <c r="P138" i="4" s="1"/>
  <c r="P130" i="4" a="1"/>
  <c r="P130" i="4" s="1"/>
  <c r="P139" i="4" a="1"/>
  <c r="P139" i="4" s="1"/>
  <c r="P131" i="4" a="1"/>
  <c r="P131" i="4" s="1"/>
  <c r="P133" i="4" a="1"/>
  <c r="P133" i="4" s="1"/>
  <c r="P125" i="4" a="1"/>
  <c r="P125" i="4" s="1"/>
  <c r="P118" i="4" a="1"/>
  <c r="P118" i="4" s="1"/>
  <c r="P110" i="4" a="1"/>
  <c r="P110" i="4" s="1"/>
  <c r="P119" i="4" a="1"/>
  <c r="P119" i="4" s="1"/>
  <c r="P128" i="4" a="1"/>
  <c r="P128" i="4" s="1"/>
  <c r="P120" i="4" a="1"/>
  <c r="P120" i="4" s="1"/>
  <c r="P112" i="4" a="1"/>
  <c r="P112" i="4" s="1"/>
  <c r="P121" i="4" a="1"/>
  <c r="P121" i="4" s="1"/>
  <c r="P113" i="4" a="1"/>
  <c r="P113" i="4" s="1"/>
  <c r="P122" i="4" a="1"/>
  <c r="P122" i="4" s="1"/>
  <c r="P114" i="4" a="1"/>
  <c r="P114" i="4" s="1"/>
  <c r="P127" i="4" a="1"/>
  <c r="P127" i="4" s="1"/>
  <c r="P123" i="4" a="1"/>
  <c r="P123" i="4" s="1"/>
  <c r="P132" i="4" a="1"/>
  <c r="P132" i="4" s="1"/>
  <c r="P124" i="4" a="1"/>
  <c r="P124" i="4" s="1"/>
  <c r="P116" i="4" a="1"/>
  <c r="P116" i="4" s="1"/>
  <c r="P108" i="4" a="1"/>
  <c r="P108" i="4" s="1"/>
  <c r="P111" i="4" a="1"/>
  <c r="P111" i="4" s="1"/>
  <c r="P105" i="4" a="1"/>
  <c r="P105" i="4" s="1"/>
  <c r="P97" i="4" a="1"/>
  <c r="P97" i="4" s="1"/>
  <c r="P115" i="4" a="1"/>
  <c r="P115" i="4" s="1"/>
  <c r="P106" i="4" a="1"/>
  <c r="P106" i="4" s="1"/>
  <c r="P98" i="4" a="1"/>
  <c r="P98" i="4" s="1"/>
  <c r="P99" i="4" a="1"/>
  <c r="P99" i="4" s="1"/>
  <c r="P100" i="4" a="1"/>
  <c r="P100" i="4" s="1"/>
  <c r="P92" i="4" a="1"/>
  <c r="P92" i="4" s="1"/>
  <c r="P117" i="4" a="1"/>
  <c r="P117" i="4" s="1"/>
  <c r="P101" i="4" a="1"/>
  <c r="P101" i="4" s="1"/>
  <c r="P93" i="4" a="1"/>
  <c r="P93" i="4" s="1"/>
  <c r="P102" i="4" a="1"/>
  <c r="P102" i="4" s="1"/>
  <c r="P94" i="4" a="1"/>
  <c r="P94" i="4" s="1"/>
  <c r="P109" i="4" a="1"/>
  <c r="P109" i="4" s="1"/>
  <c r="P104" i="4" a="1"/>
  <c r="P104" i="4" s="1"/>
  <c r="P96" i="4" a="1"/>
  <c r="P96" i="4" s="1"/>
  <c r="P86" i="4" a="1"/>
  <c r="P86" i="4" s="1"/>
  <c r="P78" i="4" a="1"/>
  <c r="P78" i="4" s="1"/>
  <c r="P103" i="4" a="1"/>
  <c r="P103" i="4" s="1"/>
  <c r="P91" i="4" a="1"/>
  <c r="P91" i="4" s="1"/>
  <c r="P88" i="4" a="1"/>
  <c r="P88" i="4" s="1"/>
  <c r="P80" i="4" a="1"/>
  <c r="P80" i="4" s="1"/>
  <c r="P107" i="4" a="1"/>
  <c r="P107" i="4" s="1"/>
  <c r="P95" i="4" a="1"/>
  <c r="P95" i="4" s="1"/>
  <c r="P89" i="4" a="1"/>
  <c r="P89" i="4" s="1"/>
  <c r="P81" i="4" a="1"/>
  <c r="P81" i="4" s="1"/>
  <c r="P73" i="4" a="1"/>
  <c r="P73" i="4" s="1"/>
  <c r="P82" i="4" a="1"/>
  <c r="P82" i="4" s="1"/>
  <c r="P74" i="4" a="1"/>
  <c r="P74" i="4" s="1"/>
  <c r="P83" i="4" a="1"/>
  <c r="P83" i="4" s="1"/>
  <c r="P90" i="4" a="1"/>
  <c r="P90" i="4" s="1"/>
  <c r="P84" i="4" a="1"/>
  <c r="P84" i="4" s="1"/>
  <c r="P76" i="4" a="1"/>
  <c r="P76" i="4" s="1"/>
  <c r="P70" i="4" a="1"/>
  <c r="P70" i="4" s="1"/>
  <c r="P62" i="4" a="1"/>
  <c r="P62" i="4" s="1"/>
  <c r="P54" i="4" a="1"/>
  <c r="P54" i="4" s="1"/>
  <c r="P85" i="4" a="1"/>
  <c r="P85" i="4" s="1"/>
  <c r="P71" i="4" a="1"/>
  <c r="P71" i="4" s="1"/>
  <c r="P63" i="4" a="1"/>
  <c r="P63" i="4" s="1"/>
  <c r="P87" i="4" a="1"/>
  <c r="P87" i="4" s="1"/>
  <c r="P72" i="4" a="1"/>
  <c r="P72" i="4" s="1"/>
  <c r="P64" i="4" a="1"/>
  <c r="P64" i="4" s="1"/>
  <c r="P56" i="4" a="1"/>
  <c r="P56" i="4" s="1"/>
  <c r="P75" i="4" a="1"/>
  <c r="P75" i="4" s="1"/>
  <c r="P65" i="4" a="1"/>
  <c r="P65" i="4" s="1"/>
  <c r="P57" i="4" a="1"/>
  <c r="P57" i="4" s="1"/>
  <c r="P49" i="4" a="1"/>
  <c r="P49" i="4" s="1"/>
  <c r="P77" i="4" a="1"/>
  <c r="P77" i="4" s="1"/>
  <c r="P66" i="4" a="1"/>
  <c r="P66" i="4" s="1"/>
  <c r="P58" i="4" a="1"/>
  <c r="P58" i="4" s="1"/>
  <c r="P79" i="4" a="1"/>
  <c r="P79" i="4" s="1"/>
  <c r="P67" i="4" a="1"/>
  <c r="P67" i="4" s="1"/>
  <c r="P59" i="4" a="1"/>
  <c r="P59" i="4" s="1"/>
  <c r="P68" i="4" a="1"/>
  <c r="P68" i="4" s="1"/>
  <c r="P60" i="4" a="1"/>
  <c r="P60" i="4" s="1"/>
  <c r="P52" i="4" a="1"/>
  <c r="P52" i="4" s="1"/>
  <c r="P69" i="4" a="1"/>
  <c r="P69" i="4" s="1"/>
  <c r="P61" i="4" a="1"/>
  <c r="P61" i="4" s="1"/>
  <c r="P53" i="4" a="1"/>
  <c r="P53" i="4" s="1"/>
  <c r="P55" i="4" a="1"/>
  <c r="P55" i="4" s="1"/>
  <c r="P50" i="4" a="1"/>
  <c r="P50" i="4" s="1"/>
  <c r="P44" i="4" a="1"/>
  <c r="P44" i="4" s="1"/>
  <c r="P36" i="4" a="1"/>
  <c r="P36" i="4" s="1"/>
  <c r="P28" i="4" a="1"/>
  <c r="P28" i="4" s="1"/>
  <c r="P51" i="4" a="1"/>
  <c r="P51" i="4" s="1"/>
  <c r="P45" i="4" a="1"/>
  <c r="P45" i="4" s="1"/>
  <c r="P37" i="4" a="1"/>
  <c r="P37" i="4" s="1"/>
  <c r="P29" i="4" a="1"/>
  <c r="P29" i="4" s="1"/>
  <c r="P46" i="4" a="1"/>
  <c r="P46" i="4" s="1"/>
  <c r="P38" i="4" a="1"/>
  <c r="P38" i="4" s="1"/>
  <c r="P30" i="4" a="1"/>
  <c r="P30" i="4" s="1"/>
  <c r="P22" i="4" a="1"/>
  <c r="P22" i="4" s="1"/>
  <c r="P47" i="4" a="1"/>
  <c r="P47" i="4" s="1"/>
  <c r="P39" i="4" a="1"/>
  <c r="P39" i="4" s="1"/>
  <c r="P31" i="4" a="1"/>
  <c r="P31" i="4" s="1"/>
  <c r="P23" i="4" a="1"/>
  <c r="P23" i="4" s="1"/>
  <c r="P48" i="4" a="1"/>
  <c r="P48" i="4" s="1"/>
  <c r="P40" i="4" a="1"/>
  <c r="P40" i="4" s="1"/>
  <c r="P32" i="4" a="1"/>
  <c r="P32" i="4" s="1"/>
  <c r="P24" i="4" a="1"/>
  <c r="P24" i="4" s="1"/>
  <c r="P41" i="4" a="1"/>
  <c r="P41" i="4" s="1"/>
  <c r="P33" i="4" a="1"/>
  <c r="P33" i="4" s="1"/>
  <c r="P42" i="4" a="1"/>
  <c r="P42" i="4" s="1"/>
  <c r="P34" i="4" a="1"/>
  <c r="P34" i="4" s="1"/>
  <c r="P26" i="4" a="1"/>
  <c r="P26" i="4" s="1"/>
  <c r="P43" i="4" a="1"/>
  <c r="P43" i="4" s="1"/>
  <c r="P35" i="4" a="1"/>
  <c r="P35" i="4" s="1"/>
  <c r="P27" i="4" a="1"/>
  <c r="P27" i="4" s="1"/>
  <c r="P14" i="4" a="1"/>
  <c r="P14" i="4" s="1"/>
  <c r="P15" i="4" a="1"/>
  <c r="P15" i="4" s="1"/>
  <c r="P16" i="4" a="1"/>
  <c r="P16" i="4" s="1"/>
  <c r="P8" i="4" a="1"/>
  <c r="P8" i="4" s="1"/>
  <c r="P21" i="4" a="1"/>
  <c r="P21" i="4" s="1"/>
  <c r="P17" i="4" a="1"/>
  <c r="P17" i="4" s="1"/>
  <c r="P9" i="4" a="1"/>
  <c r="P9" i="4" s="1"/>
  <c r="P6" i="4" a="1"/>
  <c r="P6" i="4" s="1"/>
  <c r="P18" i="4" a="1"/>
  <c r="P18" i="4" s="1"/>
  <c r="P10" i="4" a="1"/>
  <c r="P10" i="4" s="1"/>
  <c r="P19" i="4" a="1"/>
  <c r="P19" i="4" s="1"/>
  <c r="P11" i="4" a="1"/>
  <c r="P11" i="4" s="1"/>
  <c r="P25" i="4" a="1"/>
  <c r="P25" i="4" s="1"/>
  <c r="P20" i="4" a="1"/>
  <c r="P20" i="4" s="1"/>
  <c r="P12" i="4" a="1"/>
  <c r="P12" i="4" s="1"/>
  <c r="P5" i="4" a="1"/>
  <c r="P5" i="4" s="1"/>
  <c r="P13" i="4" a="1"/>
  <c r="P13" i="4" s="1"/>
  <c r="P7" i="4" a="1"/>
  <c r="P7" i="4" s="1"/>
  <c r="P4" i="4" a="1"/>
  <c r="P4" i="4" s="1"/>
  <c r="Q3" i="4"/>
  <c r="R2" i="4"/>
  <c r="Q170" i="4" l="1" a="1"/>
  <c r="Q170" i="4" s="1"/>
  <c r="Q162" i="4" a="1"/>
  <c r="Q162" i="4" s="1"/>
  <c r="Q154" i="4" a="1"/>
  <c r="Q154" i="4" s="1"/>
  <c r="Q171" i="4" a="1"/>
  <c r="Q171" i="4" s="1"/>
  <c r="Q163" i="4" a="1"/>
  <c r="Q163" i="4" s="1"/>
  <c r="Q155" i="4" a="1"/>
  <c r="Q155" i="4" s="1"/>
  <c r="Q173" i="4" a="1"/>
  <c r="Q173" i="4" s="1"/>
  <c r="Q165" i="4" a="1"/>
  <c r="Q165" i="4" s="1"/>
  <c r="Q157" i="4" a="1"/>
  <c r="Q157" i="4" s="1"/>
  <c r="Q174" i="4" a="1"/>
  <c r="Q174" i="4" s="1"/>
  <c r="Q166" i="4" a="1"/>
  <c r="Q166" i="4" s="1"/>
  <c r="Q158" i="4" a="1"/>
  <c r="Q158" i="4" s="1"/>
  <c r="Q169" i="4" a="1"/>
  <c r="Q169" i="4" s="1"/>
  <c r="Q161" i="4" a="1"/>
  <c r="Q161" i="4" s="1"/>
  <c r="Q167" i="4" a="1"/>
  <c r="Q167" i="4" s="1"/>
  <c r="Q156" i="4" a="1"/>
  <c r="Q156" i="4" s="1"/>
  <c r="Q147" i="4" a="1"/>
  <c r="Q147" i="4" s="1"/>
  <c r="Q160" i="4" a="1"/>
  <c r="Q160" i="4" s="1"/>
  <c r="Q149" i="4" a="1"/>
  <c r="Q149" i="4" s="1"/>
  <c r="Q141" i="4" a="1"/>
  <c r="Q141" i="4" s="1"/>
  <c r="Q164" i="4" a="1"/>
  <c r="Q164" i="4" s="1"/>
  <c r="Q150" i="4" a="1"/>
  <c r="Q150" i="4" s="1"/>
  <c r="Q175" i="4" a="1"/>
  <c r="Q175" i="4" s="1"/>
  <c r="Q151" i="4" a="1"/>
  <c r="Q151" i="4" s="1"/>
  <c r="Q168" i="4" a="1"/>
  <c r="Q168" i="4" s="1"/>
  <c r="Q159" i="4" a="1"/>
  <c r="Q159" i="4" s="1"/>
  <c r="Q152" i="4" a="1"/>
  <c r="Q152" i="4" s="1"/>
  <c r="Q172" i="4" a="1"/>
  <c r="Q172" i="4" s="1"/>
  <c r="Q153" i="4" a="1"/>
  <c r="Q153" i="4" s="1"/>
  <c r="Q145" i="4" a="1"/>
  <c r="Q145" i="4" s="1"/>
  <c r="Q142" i="4" a="1"/>
  <c r="Q142" i="4" s="1"/>
  <c r="Q135" i="4" a="1"/>
  <c r="Q135" i="4" s="1"/>
  <c r="Q127" i="4" a="1"/>
  <c r="Q127" i="4" s="1"/>
  <c r="Q136" i="4" a="1"/>
  <c r="Q136" i="4" s="1"/>
  <c r="Q137" i="4" a="1"/>
  <c r="Q137" i="4" s="1"/>
  <c r="Q143" i="4" a="1"/>
  <c r="Q143" i="4" s="1"/>
  <c r="Q138" i="4" a="1"/>
  <c r="Q138" i="4" s="1"/>
  <c r="Q130" i="4" a="1"/>
  <c r="Q130" i="4" s="1"/>
  <c r="Q144" i="4" a="1"/>
  <c r="Q144" i="4" s="1"/>
  <c r="Q139" i="4" a="1"/>
  <c r="Q139" i="4" s="1"/>
  <c r="Q131" i="4" a="1"/>
  <c r="Q131" i="4" s="1"/>
  <c r="Q146" i="4" a="1"/>
  <c r="Q146" i="4" s="1"/>
  <c r="Q132" i="4" a="1"/>
  <c r="Q132" i="4" s="1"/>
  <c r="Q140" i="4" a="1"/>
  <c r="Q140" i="4" s="1"/>
  <c r="Q134" i="4" a="1"/>
  <c r="Q134" i="4" s="1"/>
  <c r="Q126" i="4" a="1"/>
  <c r="Q126" i="4" s="1"/>
  <c r="Q119" i="4" a="1"/>
  <c r="Q119" i="4" s="1"/>
  <c r="Q111" i="4" a="1"/>
  <c r="Q111" i="4" s="1"/>
  <c r="Q128" i="4" a="1"/>
  <c r="Q128" i="4" s="1"/>
  <c r="Q120" i="4" a="1"/>
  <c r="Q120" i="4" s="1"/>
  <c r="Q133" i="4" a="1"/>
  <c r="Q133" i="4" s="1"/>
  <c r="Q121" i="4" a="1"/>
  <c r="Q121" i="4" s="1"/>
  <c r="Q113" i="4" a="1"/>
  <c r="Q113" i="4" s="1"/>
  <c r="Q122" i="4" a="1"/>
  <c r="Q122" i="4" s="1"/>
  <c r="Q114" i="4" a="1"/>
  <c r="Q114" i="4" s="1"/>
  <c r="Q125" i="4" a="1"/>
  <c r="Q125" i="4" s="1"/>
  <c r="Q123" i="4" a="1"/>
  <c r="Q123" i="4" s="1"/>
  <c r="Q115" i="4" a="1"/>
  <c r="Q115" i="4" s="1"/>
  <c r="Q124" i="4" a="1"/>
  <c r="Q124" i="4" s="1"/>
  <c r="Q116" i="4" a="1"/>
  <c r="Q116" i="4" s="1"/>
  <c r="Q129" i="4" a="1"/>
  <c r="Q129" i="4" s="1"/>
  <c r="Q117" i="4" a="1"/>
  <c r="Q117" i="4" s="1"/>
  <c r="Q109" i="4" a="1"/>
  <c r="Q109" i="4" s="1"/>
  <c r="Q148" i="4" a="1"/>
  <c r="Q148" i="4" s="1"/>
  <c r="Q118" i="4" a="1"/>
  <c r="Q118" i="4" s="1"/>
  <c r="Q106" i="4" a="1"/>
  <c r="Q106" i="4" s="1"/>
  <c r="Q98" i="4" a="1"/>
  <c r="Q98" i="4" s="1"/>
  <c r="Q99" i="4" a="1"/>
  <c r="Q99" i="4" s="1"/>
  <c r="Q100" i="4" a="1"/>
  <c r="Q100" i="4" s="1"/>
  <c r="Q110" i="4" a="1"/>
  <c r="Q110" i="4" s="1"/>
  <c r="Q108" i="4" a="1"/>
  <c r="Q108" i="4" s="1"/>
  <c r="Q101" i="4" a="1"/>
  <c r="Q101" i="4" s="1"/>
  <c r="Q93" i="4" a="1"/>
  <c r="Q93" i="4" s="1"/>
  <c r="Q112" i="4" a="1"/>
  <c r="Q112" i="4" s="1"/>
  <c r="Q102" i="4" a="1"/>
  <c r="Q102" i="4" s="1"/>
  <c r="Q94" i="4" a="1"/>
  <c r="Q94" i="4" s="1"/>
  <c r="Q107" i="4" a="1"/>
  <c r="Q107" i="4" s="1"/>
  <c r="Q103" i="4" a="1"/>
  <c r="Q103" i="4" s="1"/>
  <c r="Q95" i="4" a="1"/>
  <c r="Q95" i="4" s="1"/>
  <c r="Q105" i="4" a="1"/>
  <c r="Q105" i="4" s="1"/>
  <c r="Q97" i="4" a="1"/>
  <c r="Q97" i="4" s="1"/>
  <c r="Q87" i="4" a="1"/>
  <c r="Q87" i="4" s="1"/>
  <c r="Q79" i="4" a="1"/>
  <c r="Q79" i="4" s="1"/>
  <c r="Q89" i="4" a="1"/>
  <c r="Q89" i="4" s="1"/>
  <c r="Q81" i="4" a="1"/>
  <c r="Q81" i="4" s="1"/>
  <c r="Q73" i="4" a="1"/>
  <c r="Q73" i="4" s="1"/>
  <c r="Q82" i="4" a="1"/>
  <c r="Q82" i="4" s="1"/>
  <c r="Q74" i="4" a="1"/>
  <c r="Q74" i="4" s="1"/>
  <c r="Q83" i="4" a="1"/>
  <c r="Q83" i="4" s="1"/>
  <c r="Q75" i="4" a="1"/>
  <c r="Q75" i="4" s="1"/>
  <c r="Q90" i="4" a="1"/>
  <c r="Q90" i="4" s="1"/>
  <c r="Q84" i="4" a="1"/>
  <c r="Q84" i="4" s="1"/>
  <c r="Q104" i="4" a="1"/>
  <c r="Q104" i="4" s="1"/>
  <c r="Q92" i="4" a="1"/>
  <c r="Q92" i="4" s="1"/>
  <c r="Q85" i="4" a="1"/>
  <c r="Q85" i="4" s="1"/>
  <c r="Q77" i="4" a="1"/>
  <c r="Q77" i="4" s="1"/>
  <c r="Q78" i="4" a="1"/>
  <c r="Q78" i="4" s="1"/>
  <c r="Q71" i="4" a="1"/>
  <c r="Q71" i="4" s="1"/>
  <c r="Q63" i="4" a="1"/>
  <c r="Q63" i="4" s="1"/>
  <c r="Q55" i="4" a="1"/>
  <c r="Q55" i="4" s="1"/>
  <c r="Q86" i="4" a="1"/>
  <c r="Q86" i="4" s="1"/>
  <c r="Q80" i="4" a="1"/>
  <c r="Q80" i="4" s="1"/>
  <c r="Q72" i="4" a="1"/>
  <c r="Q72" i="4" s="1"/>
  <c r="Q64" i="4" a="1"/>
  <c r="Q64" i="4" s="1"/>
  <c r="Q88" i="4" a="1"/>
  <c r="Q88" i="4" s="1"/>
  <c r="Q65" i="4" a="1"/>
  <c r="Q65" i="4" s="1"/>
  <c r="Q57" i="4" a="1"/>
  <c r="Q57" i="4" s="1"/>
  <c r="Q49" i="4" a="1"/>
  <c r="Q49" i="4" s="1"/>
  <c r="Q66" i="4" a="1"/>
  <c r="Q66" i="4" s="1"/>
  <c r="Q58" i="4" a="1"/>
  <c r="Q58" i="4" s="1"/>
  <c r="Q50" i="4" a="1"/>
  <c r="Q50" i="4" s="1"/>
  <c r="Q67" i="4" a="1"/>
  <c r="Q67" i="4" s="1"/>
  <c r="Q59" i="4" a="1"/>
  <c r="Q59" i="4" s="1"/>
  <c r="Q68" i="4" a="1"/>
  <c r="Q68" i="4" s="1"/>
  <c r="Q60" i="4" a="1"/>
  <c r="Q60" i="4" s="1"/>
  <c r="Q91" i="4" a="1"/>
  <c r="Q91" i="4" s="1"/>
  <c r="Q69" i="4" a="1"/>
  <c r="Q69" i="4" s="1"/>
  <c r="Q61" i="4" a="1"/>
  <c r="Q61" i="4" s="1"/>
  <c r="Q53" i="4" a="1"/>
  <c r="Q53" i="4" s="1"/>
  <c r="Q96" i="4" a="1"/>
  <c r="Q96" i="4" s="1"/>
  <c r="Q76" i="4" a="1"/>
  <c r="Q76" i="4" s="1"/>
  <c r="Q70" i="4" a="1"/>
  <c r="Q70" i="4" s="1"/>
  <c r="Q62" i="4" a="1"/>
  <c r="Q62" i="4" s="1"/>
  <c r="Q54" i="4" a="1"/>
  <c r="Q54" i="4" s="1"/>
  <c r="Q56" i="4" a="1"/>
  <c r="Q56" i="4" s="1"/>
  <c r="Q51" i="4" a="1"/>
  <c r="Q51" i="4" s="1"/>
  <c r="Q45" i="4" a="1"/>
  <c r="Q45" i="4" s="1"/>
  <c r="Q37" i="4" a="1"/>
  <c r="Q37" i="4" s="1"/>
  <c r="Q29" i="4" a="1"/>
  <c r="Q29" i="4" s="1"/>
  <c r="Q46" i="4" a="1"/>
  <c r="Q46" i="4" s="1"/>
  <c r="Q38" i="4" a="1"/>
  <c r="Q38" i="4" s="1"/>
  <c r="Q30" i="4" a="1"/>
  <c r="Q30" i="4" s="1"/>
  <c r="Q47" i="4" a="1"/>
  <c r="Q47" i="4" s="1"/>
  <c r="Q39" i="4" a="1"/>
  <c r="Q39" i="4" s="1"/>
  <c r="Q31" i="4" a="1"/>
  <c r="Q31" i="4" s="1"/>
  <c r="Q23" i="4" a="1"/>
  <c r="Q23" i="4" s="1"/>
  <c r="Q48" i="4" a="1"/>
  <c r="Q48" i="4" s="1"/>
  <c r="Q40" i="4" a="1"/>
  <c r="Q40" i="4" s="1"/>
  <c r="Q32" i="4" a="1"/>
  <c r="Q32" i="4" s="1"/>
  <c r="Q24" i="4" a="1"/>
  <c r="Q24" i="4" s="1"/>
  <c r="Q41" i="4" a="1"/>
  <c r="Q41" i="4" s="1"/>
  <c r="Q33" i="4" a="1"/>
  <c r="Q33" i="4" s="1"/>
  <c r="Q25" i="4" a="1"/>
  <c r="Q25" i="4" s="1"/>
  <c r="Q42" i="4" a="1"/>
  <c r="Q42" i="4" s="1"/>
  <c r="Q34" i="4" a="1"/>
  <c r="Q34" i="4" s="1"/>
  <c r="Q43" i="4" a="1"/>
  <c r="Q43" i="4" s="1"/>
  <c r="Q35" i="4" a="1"/>
  <c r="Q35" i="4" s="1"/>
  <c r="Q27" i="4" a="1"/>
  <c r="Q27" i="4" s="1"/>
  <c r="Q52" i="4" a="1"/>
  <c r="Q52" i="4" s="1"/>
  <c r="Q44" i="4" a="1"/>
  <c r="Q44" i="4" s="1"/>
  <c r="Q36" i="4" a="1"/>
  <c r="Q36" i="4" s="1"/>
  <c r="Q28" i="4" a="1"/>
  <c r="Q28" i="4" s="1"/>
  <c r="Q15" i="4" a="1"/>
  <c r="Q15" i="4" s="1"/>
  <c r="Q7" i="4" a="1"/>
  <c r="Q7" i="4" s="1"/>
  <c r="Q8" i="4" a="1"/>
  <c r="Q8" i="4" s="1"/>
  <c r="Q16" i="4" a="1"/>
  <c r="Q16" i="4" s="1"/>
  <c r="Q21" i="4" a="1"/>
  <c r="Q21" i="4" s="1"/>
  <c r="Q17" i="4" a="1"/>
  <c r="Q17" i="4" s="1"/>
  <c r="Q9" i="4" a="1"/>
  <c r="Q9" i="4" s="1"/>
  <c r="Q6" i="4" a="1"/>
  <c r="Q6" i="4" s="1"/>
  <c r="Q5" i="4" a="1"/>
  <c r="Q5" i="4" s="1"/>
  <c r="Q18" i="4" a="1"/>
  <c r="Q18" i="4" s="1"/>
  <c r="Q10" i="4" a="1"/>
  <c r="Q10" i="4" s="1"/>
  <c r="Q19" i="4" a="1"/>
  <c r="Q19" i="4" s="1"/>
  <c r="Q11" i="4" a="1"/>
  <c r="Q11" i="4" s="1"/>
  <c r="Q22" i="4" a="1"/>
  <c r="Q22" i="4" s="1"/>
  <c r="Q20" i="4" a="1"/>
  <c r="Q20" i="4" s="1"/>
  <c r="Q12" i="4" a="1"/>
  <c r="Q12" i="4" s="1"/>
  <c r="Q26" i="4" a="1"/>
  <c r="Q26" i="4" s="1"/>
  <c r="Q13" i="4" a="1"/>
  <c r="Q13" i="4" s="1"/>
  <c r="Q14" i="4" a="1"/>
  <c r="Q14" i="4" s="1"/>
  <c r="Q4" i="4" a="1"/>
  <c r="Q4" i="4" s="1"/>
  <c r="R3" i="4"/>
  <c r="S2" i="4"/>
  <c r="R171" i="4" l="1" a="1"/>
  <c r="R171" i="4" s="1"/>
  <c r="R163" i="4" a="1"/>
  <c r="R163" i="4" s="1"/>
  <c r="R155" i="4" a="1"/>
  <c r="R155" i="4" s="1"/>
  <c r="R172" i="4" a="1"/>
  <c r="R172" i="4" s="1"/>
  <c r="R164" i="4" a="1"/>
  <c r="R164" i="4" s="1"/>
  <c r="R156" i="4" a="1"/>
  <c r="R156" i="4" s="1"/>
  <c r="R173" i="4" a="1"/>
  <c r="R173" i="4" s="1"/>
  <c r="R174" i="4" a="1"/>
  <c r="R174" i="4" s="1"/>
  <c r="R166" i="4" a="1"/>
  <c r="R166" i="4" s="1"/>
  <c r="R158" i="4" a="1"/>
  <c r="R158" i="4" s="1"/>
  <c r="R175" i="4" a="1"/>
  <c r="R175" i="4" s="1"/>
  <c r="R167" i="4" a="1"/>
  <c r="R167" i="4" s="1"/>
  <c r="R159" i="4" a="1"/>
  <c r="R159" i="4" s="1"/>
  <c r="R170" i="4" a="1"/>
  <c r="R170" i="4" s="1"/>
  <c r="R162" i="4" a="1"/>
  <c r="R162" i="4" s="1"/>
  <c r="R154" i="4" a="1"/>
  <c r="R154" i="4" s="1"/>
  <c r="R148" i="4" a="1"/>
  <c r="R148" i="4" s="1"/>
  <c r="R169" i="4" a="1"/>
  <c r="R169" i="4" s="1"/>
  <c r="R160" i="4" a="1"/>
  <c r="R160" i="4" s="1"/>
  <c r="R150" i="4" a="1"/>
  <c r="R150" i="4" s="1"/>
  <c r="R142" i="4" a="1"/>
  <c r="R142" i="4" s="1"/>
  <c r="R151" i="4" a="1"/>
  <c r="R151" i="4" s="1"/>
  <c r="R143" i="4" a="1"/>
  <c r="R143" i="4" s="1"/>
  <c r="R168" i="4" a="1"/>
  <c r="R168" i="4" s="1"/>
  <c r="R157" i="4" a="1"/>
  <c r="R157" i="4" s="1"/>
  <c r="R152" i="4" a="1"/>
  <c r="R152" i="4" s="1"/>
  <c r="R144" i="4" a="1"/>
  <c r="R144" i="4" s="1"/>
  <c r="R153" i="4" a="1"/>
  <c r="R153" i="4" s="1"/>
  <c r="R161" i="4" a="1"/>
  <c r="R161" i="4" s="1"/>
  <c r="R146" i="4" a="1"/>
  <c r="R146" i="4" s="1"/>
  <c r="R145" i="4" a="1"/>
  <c r="R145" i="4" s="1"/>
  <c r="R136" i="4" a="1"/>
  <c r="R136" i="4" s="1"/>
  <c r="R128" i="4" a="1"/>
  <c r="R128" i="4" s="1"/>
  <c r="R147" i="4" a="1"/>
  <c r="R147" i="4" s="1"/>
  <c r="R137" i="4" a="1"/>
  <c r="R137" i="4" s="1"/>
  <c r="R149" i="4" a="1"/>
  <c r="R149" i="4" s="1"/>
  <c r="R138" i="4" a="1"/>
  <c r="R138" i="4" s="1"/>
  <c r="R139" i="4" a="1"/>
  <c r="R139" i="4" s="1"/>
  <c r="R131" i="4" a="1"/>
  <c r="R131" i="4" s="1"/>
  <c r="R132" i="4" a="1"/>
  <c r="R132" i="4" s="1"/>
  <c r="R124" i="4" a="1"/>
  <c r="R124" i="4" s="1"/>
  <c r="R165" i="4" a="1"/>
  <c r="R165" i="4" s="1"/>
  <c r="R133" i="4" a="1"/>
  <c r="R133" i="4" s="1"/>
  <c r="R125" i="4" a="1"/>
  <c r="R125" i="4" s="1"/>
  <c r="R141" i="4" a="1"/>
  <c r="R141" i="4" s="1"/>
  <c r="R135" i="4" a="1"/>
  <c r="R135" i="4" s="1"/>
  <c r="R127" i="4" a="1"/>
  <c r="R127" i="4" s="1"/>
  <c r="R126" i="4" a="1"/>
  <c r="R126" i="4" s="1"/>
  <c r="R120" i="4" a="1"/>
  <c r="R120" i="4" s="1"/>
  <c r="R112" i="4" a="1"/>
  <c r="R112" i="4" s="1"/>
  <c r="R121" i="4" a="1"/>
  <c r="R121" i="4" s="1"/>
  <c r="R130" i="4" a="1"/>
  <c r="R130" i="4" s="1"/>
  <c r="R122" i="4" a="1"/>
  <c r="R122" i="4" s="1"/>
  <c r="R114" i="4" a="1"/>
  <c r="R114" i="4" s="1"/>
  <c r="R123" i="4" a="1"/>
  <c r="R123" i="4" s="1"/>
  <c r="R115" i="4" a="1"/>
  <c r="R115" i="4" s="1"/>
  <c r="R107" i="4" a="1"/>
  <c r="R107" i="4" s="1"/>
  <c r="R116" i="4" a="1"/>
  <c r="R116" i="4" s="1"/>
  <c r="R108" i="4" a="1"/>
  <c r="R108" i="4" s="1"/>
  <c r="R129" i="4" a="1"/>
  <c r="R129" i="4" s="1"/>
  <c r="R117" i="4" a="1"/>
  <c r="R117" i="4" s="1"/>
  <c r="R134" i="4" a="1"/>
  <c r="R134" i="4" s="1"/>
  <c r="R118" i="4" a="1"/>
  <c r="R118" i="4" s="1"/>
  <c r="R110" i="4" a="1"/>
  <c r="R110" i="4" s="1"/>
  <c r="R113" i="4" a="1"/>
  <c r="R113" i="4" s="1"/>
  <c r="R99" i="4" a="1"/>
  <c r="R99" i="4" s="1"/>
  <c r="R91" i="4" a="1"/>
  <c r="R91" i="4" s="1"/>
  <c r="R100" i="4" a="1"/>
  <c r="R100" i="4" s="1"/>
  <c r="R140" i="4" a="1"/>
  <c r="R140" i="4" s="1"/>
  <c r="R101" i="4" a="1"/>
  <c r="R101" i="4" s="1"/>
  <c r="R102" i="4" a="1"/>
  <c r="R102" i="4" s="1"/>
  <c r="R94" i="4" a="1"/>
  <c r="R94" i="4" s="1"/>
  <c r="R119" i="4" a="1"/>
  <c r="R119" i="4" s="1"/>
  <c r="R103" i="4" a="1"/>
  <c r="R103" i="4" s="1"/>
  <c r="R95" i="4" a="1"/>
  <c r="R95" i="4" s="1"/>
  <c r="R104" i="4" a="1"/>
  <c r="R104" i="4" s="1"/>
  <c r="R96" i="4" a="1"/>
  <c r="R96" i="4" s="1"/>
  <c r="R111" i="4" a="1"/>
  <c r="R111" i="4" s="1"/>
  <c r="R106" i="4" a="1"/>
  <c r="R106" i="4" s="1"/>
  <c r="R98" i="4" a="1"/>
  <c r="R98" i="4" s="1"/>
  <c r="R90" i="4" a="1"/>
  <c r="R90" i="4" s="1"/>
  <c r="R88" i="4" a="1"/>
  <c r="R88" i="4" s="1"/>
  <c r="R80" i="4" a="1"/>
  <c r="R80" i="4" s="1"/>
  <c r="R105" i="4" a="1"/>
  <c r="R105" i="4" s="1"/>
  <c r="R93" i="4" a="1"/>
  <c r="R93" i="4" s="1"/>
  <c r="R82" i="4" a="1"/>
  <c r="R82" i="4" s="1"/>
  <c r="R74" i="4" a="1"/>
  <c r="R74" i="4" s="1"/>
  <c r="R83" i="4" a="1"/>
  <c r="R83" i="4" s="1"/>
  <c r="R75" i="4" a="1"/>
  <c r="R75" i="4" s="1"/>
  <c r="R84" i="4" a="1"/>
  <c r="R84" i="4" s="1"/>
  <c r="R76" i="4" a="1"/>
  <c r="R76" i="4" s="1"/>
  <c r="R92" i="4" a="1"/>
  <c r="R92" i="4" s="1"/>
  <c r="R85" i="4" a="1"/>
  <c r="R85" i="4" s="1"/>
  <c r="R86" i="4" a="1"/>
  <c r="R86" i="4" s="1"/>
  <c r="R78" i="4" a="1"/>
  <c r="R78" i="4" s="1"/>
  <c r="R81" i="4" a="1"/>
  <c r="R81" i="4" s="1"/>
  <c r="R72" i="4" a="1"/>
  <c r="R72" i="4" s="1"/>
  <c r="R64" i="4" a="1"/>
  <c r="R64" i="4" s="1"/>
  <c r="R56" i="4" a="1"/>
  <c r="R56" i="4" s="1"/>
  <c r="R87" i="4" a="1"/>
  <c r="R87" i="4" s="1"/>
  <c r="R65" i="4" a="1"/>
  <c r="R65" i="4" s="1"/>
  <c r="R89" i="4" a="1"/>
  <c r="R89" i="4" s="1"/>
  <c r="R66" i="4" a="1"/>
  <c r="R66" i="4" s="1"/>
  <c r="R58" i="4" a="1"/>
  <c r="R58" i="4" s="1"/>
  <c r="R50" i="4" a="1"/>
  <c r="R50" i="4" s="1"/>
  <c r="R109" i="4" a="1"/>
  <c r="R109" i="4" s="1"/>
  <c r="R77" i="4" a="1"/>
  <c r="R77" i="4" s="1"/>
  <c r="R73" i="4" a="1"/>
  <c r="R73" i="4" s="1"/>
  <c r="R67" i="4" a="1"/>
  <c r="R67" i="4" s="1"/>
  <c r="R59" i="4" a="1"/>
  <c r="R59" i="4" s="1"/>
  <c r="R51" i="4" a="1"/>
  <c r="R51" i="4" s="1"/>
  <c r="R79" i="4" a="1"/>
  <c r="R79" i="4" s="1"/>
  <c r="R68" i="4" a="1"/>
  <c r="R68" i="4" s="1"/>
  <c r="R60" i="4" a="1"/>
  <c r="R60" i="4" s="1"/>
  <c r="R52" i="4" a="1"/>
  <c r="R52" i="4" s="1"/>
  <c r="R69" i="4" a="1"/>
  <c r="R69" i="4" s="1"/>
  <c r="R61" i="4" a="1"/>
  <c r="R61" i="4" s="1"/>
  <c r="R97" i="4" a="1"/>
  <c r="R97" i="4" s="1"/>
  <c r="R70" i="4" a="1"/>
  <c r="R70" i="4" s="1"/>
  <c r="R62" i="4" a="1"/>
  <c r="R62" i="4" s="1"/>
  <c r="R54" i="4" a="1"/>
  <c r="R54" i="4" s="1"/>
  <c r="R71" i="4" a="1"/>
  <c r="R71" i="4" s="1"/>
  <c r="R63" i="4" a="1"/>
  <c r="R63" i="4" s="1"/>
  <c r="R55" i="4" a="1"/>
  <c r="R55" i="4" s="1"/>
  <c r="R57" i="4" a="1"/>
  <c r="R57" i="4" s="1"/>
  <c r="R46" i="4" a="1"/>
  <c r="R46" i="4" s="1"/>
  <c r="R38" i="4" a="1"/>
  <c r="R38" i="4" s="1"/>
  <c r="R30" i="4" a="1"/>
  <c r="R30" i="4" s="1"/>
  <c r="R22" i="4" a="1"/>
  <c r="R22" i="4" s="1"/>
  <c r="R47" i="4" a="1"/>
  <c r="R47" i="4" s="1"/>
  <c r="R39" i="4" a="1"/>
  <c r="R39" i="4" s="1"/>
  <c r="R31" i="4" a="1"/>
  <c r="R31" i="4" s="1"/>
  <c r="R48" i="4" a="1"/>
  <c r="R48" i="4" s="1"/>
  <c r="R40" i="4" a="1"/>
  <c r="R40" i="4" s="1"/>
  <c r="R32" i="4" a="1"/>
  <c r="R32" i="4" s="1"/>
  <c r="R24" i="4" a="1"/>
  <c r="R24" i="4" s="1"/>
  <c r="R41" i="4" a="1"/>
  <c r="R41" i="4" s="1"/>
  <c r="R33" i="4" a="1"/>
  <c r="R33" i="4" s="1"/>
  <c r="R25" i="4" a="1"/>
  <c r="R25" i="4" s="1"/>
  <c r="R42" i="4" a="1"/>
  <c r="R42" i="4" s="1"/>
  <c r="R34" i="4" a="1"/>
  <c r="R34" i="4" s="1"/>
  <c r="R26" i="4" a="1"/>
  <c r="R26" i="4" s="1"/>
  <c r="R43" i="4" a="1"/>
  <c r="R43" i="4" s="1"/>
  <c r="R35" i="4" a="1"/>
  <c r="R35" i="4" s="1"/>
  <c r="R44" i="4" a="1"/>
  <c r="R44" i="4" s="1"/>
  <c r="R36" i="4" a="1"/>
  <c r="R36" i="4" s="1"/>
  <c r="R28" i="4" a="1"/>
  <c r="R28" i="4" s="1"/>
  <c r="R53" i="4" a="1"/>
  <c r="R53" i="4" s="1"/>
  <c r="R49" i="4" a="1"/>
  <c r="R49" i="4" s="1"/>
  <c r="R45" i="4" a="1"/>
  <c r="R45" i="4" s="1"/>
  <c r="R37" i="4" a="1"/>
  <c r="R37" i="4" s="1"/>
  <c r="R29" i="4" a="1"/>
  <c r="R29" i="4" s="1"/>
  <c r="R21" i="4" a="1"/>
  <c r="R21" i="4" s="1"/>
  <c r="R16" i="4" a="1"/>
  <c r="R16" i="4" s="1"/>
  <c r="R8" i="4" a="1"/>
  <c r="R8" i="4" s="1"/>
  <c r="R9" i="4" a="1"/>
  <c r="R9" i="4" s="1"/>
  <c r="R17" i="4" a="1"/>
  <c r="R17" i="4" s="1"/>
  <c r="R18" i="4" a="1"/>
  <c r="R18" i="4" s="1"/>
  <c r="R10" i="4" a="1"/>
  <c r="R10" i="4" s="1"/>
  <c r="R5" i="4" a="1"/>
  <c r="R5" i="4" s="1"/>
  <c r="R19" i="4" a="1"/>
  <c r="R19" i="4" s="1"/>
  <c r="R11" i="4" a="1"/>
  <c r="R11" i="4" s="1"/>
  <c r="R20" i="4" a="1"/>
  <c r="R20" i="4" s="1"/>
  <c r="R12" i="4" a="1"/>
  <c r="R12" i="4" s="1"/>
  <c r="R23" i="4" a="1"/>
  <c r="R23" i="4" s="1"/>
  <c r="R13" i="4" a="1"/>
  <c r="R13" i="4" s="1"/>
  <c r="R27" i="4" a="1"/>
  <c r="R27" i="4" s="1"/>
  <c r="R14" i="4" a="1"/>
  <c r="R14" i="4" s="1"/>
  <c r="R15" i="4" a="1"/>
  <c r="R15" i="4" s="1"/>
  <c r="R7" i="4" a="1"/>
  <c r="R7" i="4" s="1"/>
  <c r="R6" i="4" a="1"/>
  <c r="R6" i="4" s="1"/>
  <c r="R4" i="4" a="1"/>
  <c r="R4" i="4" s="1"/>
  <c r="S3" i="4"/>
  <c r="T2" i="4"/>
  <c r="S172" i="4" l="1" a="1"/>
  <c r="S172" i="4" s="1"/>
  <c r="S164" i="4" a="1"/>
  <c r="S164" i="4" s="1"/>
  <c r="S156" i="4" a="1"/>
  <c r="S156" i="4" s="1"/>
  <c r="S173" i="4" a="1"/>
  <c r="S173" i="4" s="1"/>
  <c r="S165" i="4" a="1"/>
  <c r="S165" i="4" s="1"/>
  <c r="S157" i="4" a="1"/>
  <c r="S157" i="4" s="1"/>
  <c r="S174" i="4" a="1"/>
  <c r="S174" i="4" s="1"/>
  <c r="S175" i="4" a="1"/>
  <c r="S175" i="4" s="1"/>
  <c r="S167" i="4" a="1"/>
  <c r="S167" i="4" s="1"/>
  <c r="S159" i="4" a="1"/>
  <c r="S159" i="4" s="1"/>
  <c r="S168" i="4" a="1"/>
  <c r="S168" i="4" s="1"/>
  <c r="S160" i="4" a="1"/>
  <c r="S160" i="4" s="1"/>
  <c r="S171" i="4" a="1"/>
  <c r="S171" i="4" s="1"/>
  <c r="S163" i="4" a="1"/>
  <c r="S163" i="4" s="1"/>
  <c r="S155" i="4" a="1"/>
  <c r="S155" i="4" s="1"/>
  <c r="S169" i="4" a="1"/>
  <c r="S169" i="4" s="1"/>
  <c r="S158" i="4" a="1"/>
  <c r="S158" i="4" s="1"/>
  <c r="S149" i="4" a="1"/>
  <c r="S149" i="4" s="1"/>
  <c r="S150" i="4" a="1"/>
  <c r="S150" i="4" s="1"/>
  <c r="S162" i="4" a="1"/>
  <c r="S162" i="4" s="1"/>
  <c r="S154" i="4" a="1"/>
  <c r="S154" i="4" s="1"/>
  <c r="S151" i="4" a="1"/>
  <c r="S151" i="4" s="1"/>
  <c r="S143" i="4" a="1"/>
  <c r="S143" i="4" s="1"/>
  <c r="S166" i="4" a="1"/>
  <c r="S166" i="4" s="1"/>
  <c r="S152" i="4" a="1"/>
  <c r="S152" i="4" s="1"/>
  <c r="S144" i="4" a="1"/>
  <c r="S144" i="4" s="1"/>
  <c r="S153" i="4" a="1"/>
  <c r="S153" i="4" s="1"/>
  <c r="S145" i="4" a="1"/>
  <c r="S145" i="4" s="1"/>
  <c r="S170" i="4" a="1"/>
  <c r="S170" i="4" s="1"/>
  <c r="S161" i="4" a="1"/>
  <c r="S161" i="4" s="1"/>
  <c r="S147" i="4" a="1"/>
  <c r="S147" i="4" s="1"/>
  <c r="S137" i="4" a="1"/>
  <c r="S137" i="4" s="1"/>
  <c r="S129" i="4" a="1"/>
  <c r="S129" i="4" s="1"/>
  <c r="S138" i="4" a="1"/>
  <c r="S138" i="4" s="1"/>
  <c r="S139" i="4" a="1"/>
  <c r="S139" i="4" s="1"/>
  <c r="S131" i="4" a="1"/>
  <c r="S131" i="4" s="1"/>
  <c r="S132" i="4" a="1"/>
  <c r="S132" i="4" s="1"/>
  <c r="S146" i="4" a="1"/>
  <c r="S146" i="4" s="1"/>
  <c r="S133" i="4" a="1"/>
  <c r="S133" i="4" s="1"/>
  <c r="S125" i="4" a="1"/>
  <c r="S125" i="4" s="1"/>
  <c r="S148" i="4" a="1"/>
  <c r="S148" i="4" s="1"/>
  <c r="S140" i="4" a="1"/>
  <c r="S140" i="4" s="1"/>
  <c r="S134" i="4" a="1"/>
  <c r="S134" i="4" s="1"/>
  <c r="S126" i="4" a="1"/>
  <c r="S126" i="4" s="1"/>
  <c r="S142" i="4" a="1"/>
  <c r="S142" i="4" s="1"/>
  <c r="S136" i="4" a="1"/>
  <c r="S136" i="4" s="1"/>
  <c r="S128" i="4" a="1"/>
  <c r="S128" i="4" s="1"/>
  <c r="S121" i="4" a="1"/>
  <c r="S121" i="4" s="1"/>
  <c r="S113" i="4" a="1"/>
  <c r="S113" i="4" s="1"/>
  <c r="S130" i="4" a="1"/>
  <c r="S130" i="4" s="1"/>
  <c r="S122" i="4" a="1"/>
  <c r="S122" i="4" s="1"/>
  <c r="S135" i="4" a="1"/>
  <c r="S135" i="4" s="1"/>
  <c r="S123" i="4" a="1"/>
  <c r="S123" i="4" s="1"/>
  <c r="S115" i="4" a="1"/>
  <c r="S115" i="4" s="1"/>
  <c r="S107" i="4" a="1"/>
  <c r="S107" i="4" s="1"/>
  <c r="S116" i="4" a="1"/>
  <c r="S116" i="4" s="1"/>
  <c r="S108" i="4" a="1"/>
  <c r="S108" i="4" s="1"/>
  <c r="S141" i="4" a="1"/>
  <c r="S141" i="4" s="1"/>
  <c r="S127" i="4" a="1"/>
  <c r="S127" i="4" s="1"/>
  <c r="S124" i="4" a="1"/>
  <c r="S124" i="4" s="1"/>
  <c r="S117" i="4" a="1"/>
  <c r="S117" i="4" s="1"/>
  <c r="S109" i="4" a="1"/>
  <c r="S109" i="4" s="1"/>
  <c r="S118" i="4" a="1"/>
  <c r="S118" i="4" s="1"/>
  <c r="S119" i="4" a="1"/>
  <c r="S119" i="4" s="1"/>
  <c r="S111" i="4" a="1"/>
  <c r="S111" i="4" s="1"/>
  <c r="S120" i="4" a="1"/>
  <c r="S120" i="4" s="1"/>
  <c r="S100" i="4" a="1"/>
  <c r="S100" i="4" s="1"/>
  <c r="S92" i="4" a="1"/>
  <c r="S92" i="4" s="1"/>
  <c r="S101" i="4" a="1"/>
  <c r="S101" i="4" s="1"/>
  <c r="S110" i="4" a="1"/>
  <c r="S110" i="4" s="1"/>
  <c r="S102" i="4" a="1"/>
  <c r="S102" i="4" s="1"/>
  <c r="S112" i="4" a="1"/>
  <c r="S112" i="4" s="1"/>
  <c r="S103" i="4" a="1"/>
  <c r="S103" i="4" s="1"/>
  <c r="S95" i="4" a="1"/>
  <c r="S95" i="4" s="1"/>
  <c r="S114" i="4" a="1"/>
  <c r="S114" i="4" s="1"/>
  <c r="S104" i="4" a="1"/>
  <c r="S104" i="4" s="1"/>
  <c r="S96" i="4" a="1"/>
  <c r="S96" i="4" s="1"/>
  <c r="S105" i="4" a="1"/>
  <c r="S105" i="4" s="1"/>
  <c r="S97" i="4" a="1"/>
  <c r="S97" i="4" s="1"/>
  <c r="S99" i="4" a="1"/>
  <c r="S99" i="4" s="1"/>
  <c r="S91" i="4" a="1"/>
  <c r="S91" i="4" s="1"/>
  <c r="S89" i="4" a="1"/>
  <c r="S89" i="4" s="1"/>
  <c r="S81" i="4" a="1"/>
  <c r="S81" i="4" s="1"/>
  <c r="S83" i="4" a="1"/>
  <c r="S83" i="4" s="1"/>
  <c r="S75" i="4" a="1"/>
  <c r="S75" i="4" s="1"/>
  <c r="S84" i="4" a="1"/>
  <c r="S84" i="4" s="1"/>
  <c r="S76" i="4" a="1"/>
  <c r="S76" i="4" s="1"/>
  <c r="S90" i="4" a="1"/>
  <c r="S90" i="4" s="1"/>
  <c r="S85" i="4" a="1"/>
  <c r="S85" i="4" s="1"/>
  <c r="S77" i="4" a="1"/>
  <c r="S77" i="4" s="1"/>
  <c r="S98" i="4" a="1"/>
  <c r="S98" i="4" s="1"/>
  <c r="S86" i="4" a="1"/>
  <c r="S86" i="4" s="1"/>
  <c r="S106" i="4" a="1"/>
  <c r="S106" i="4" s="1"/>
  <c r="S94" i="4" a="1"/>
  <c r="S94" i="4" s="1"/>
  <c r="S87" i="4" a="1"/>
  <c r="S87" i="4" s="1"/>
  <c r="S79" i="4" a="1"/>
  <c r="S79" i="4" s="1"/>
  <c r="S93" i="4" a="1"/>
  <c r="S93" i="4" s="1"/>
  <c r="S82" i="4" a="1"/>
  <c r="S82" i="4" s="1"/>
  <c r="S80" i="4" a="1"/>
  <c r="S80" i="4" s="1"/>
  <c r="S65" i="4" a="1"/>
  <c r="S65" i="4" s="1"/>
  <c r="S57" i="4" a="1"/>
  <c r="S57" i="4" s="1"/>
  <c r="S88" i="4" a="1"/>
  <c r="S88" i="4" s="1"/>
  <c r="S66" i="4" a="1"/>
  <c r="S66" i="4" s="1"/>
  <c r="S58" i="4" a="1"/>
  <c r="S58" i="4" s="1"/>
  <c r="S73" i="4" a="1"/>
  <c r="S73" i="4" s="1"/>
  <c r="S67" i="4" a="1"/>
  <c r="S67" i="4" s="1"/>
  <c r="S59" i="4" a="1"/>
  <c r="S59" i="4" s="1"/>
  <c r="S51" i="4" a="1"/>
  <c r="S51" i="4" s="1"/>
  <c r="S68" i="4" a="1"/>
  <c r="S68" i="4" s="1"/>
  <c r="S60" i="4" a="1"/>
  <c r="S60" i="4" s="1"/>
  <c r="S52" i="4" a="1"/>
  <c r="S52" i="4" s="1"/>
  <c r="S69" i="4" a="1"/>
  <c r="S69" i="4" s="1"/>
  <c r="S61" i="4" a="1"/>
  <c r="S61" i="4" s="1"/>
  <c r="S53" i="4" a="1"/>
  <c r="S53" i="4" s="1"/>
  <c r="S70" i="4" a="1"/>
  <c r="S70" i="4" s="1"/>
  <c r="S62" i="4" a="1"/>
  <c r="S62" i="4" s="1"/>
  <c r="S74" i="4" a="1"/>
  <c r="S74" i="4" s="1"/>
  <c r="S71" i="4" a="1"/>
  <c r="S71" i="4" s="1"/>
  <c r="S63" i="4" a="1"/>
  <c r="S63" i="4" s="1"/>
  <c r="S55" i="4" a="1"/>
  <c r="S55" i="4" s="1"/>
  <c r="S78" i="4" a="1"/>
  <c r="S78" i="4" s="1"/>
  <c r="S72" i="4" a="1"/>
  <c r="S72" i="4" s="1"/>
  <c r="S64" i="4" a="1"/>
  <c r="S64" i="4" s="1"/>
  <c r="S56" i="4" a="1"/>
  <c r="S56" i="4" s="1"/>
  <c r="S47" i="4" a="1"/>
  <c r="S47" i="4" s="1"/>
  <c r="S39" i="4" a="1"/>
  <c r="S39" i="4" s="1"/>
  <c r="S31" i="4" a="1"/>
  <c r="S31" i="4" s="1"/>
  <c r="S23" i="4" a="1"/>
  <c r="S23" i="4" s="1"/>
  <c r="S48" i="4" a="1"/>
  <c r="S48" i="4" s="1"/>
  <c r="S40" i="4" a="1"/>
  <c r="S40" i="4" s="1"/>
  <c r="S32" i="4" a="1"/>
  <c r="S32" i="4" s="1"/>
  <c r="S41" i="4" a="1"/>
  <c r="S41" i="4" s="1"/>
  <c r="S33" i="4" a="1"/>
  <c r="S33" i="4" s="1"/>
  <c r="S25" i="4" a="1"/>
  <c r="S25" i="4" s="1"/>
  <c r="S42" i="4" a="1"/>
  <c r="S42" i="4" s="1"/>
  <c r="S34" i="4" a="1"/>
  <c r="S34" i="4" s="1"/>
  <c r="S26" i="4" a="1"/>
  <c r="S26" i="4" s="1"/>
  <c r="S43" i="4" a="1"/>
  <c r="S43" i="4" s="1"/>
  <c r="S35" i="4" a="1"/>
  <c r="S35" i="4" s="1"/>
  <c r="S27" i="4" a="1"/>
  <c r="S27" i="4" s="1"/>
  <c r="S44" i="4" a="1"/>
  <c r="S44" i="4" s="1"/>
  <c r="S36" i="4" a="1"/>
  <c r="S36" i="4" s="1"/>
  <c r="S49" i="4" a="1"/>
  <c r="S49" i="4" s="1"/>
  <c r="S45" i="4" a="1"/>
  <c r="S45" i="4" s="1"/>
  <c r="S37" i="4" a="1"/>
  <c r="S37" i="4" s="1"/>
  <c r="S29" i="4" a="1"/>
  <c r="S29" i="4" s="1"/>
  <c r="S21" i="4" a="1"/>
  <c r="S21" i="4" s="1"/>
  <c r="S54" i="4" a="1"/>
  <c r="S54" i="4" s="1"/>
  <c r="S50" i="4" a="1"/>
  <c r="S50" i="4" s="1"/>
  <c r="S46" i="4" a="1"/>
  <c r="S46" i="4" s="1"/>
  <c r="S38" i="4" a="1"/>
  <c r="S38" i="4" s="1"/>
  <c r="S30" i="4" a="1"/>
  <c r="S30" i="4" s="1"/>
  <c r="S22" i="4" a="1"/>
  <c r="S22" i="4" s="1"/>
  <c r="S17" i="4" a="1"/>
  <c r="S17" i="4" s="1"/>
  <c r="S9" i="4" a="1"/>
  <c r="S9" i="4" s="1"/>
  <c r="S6" i="4" a="1"/>
  <c r="S6" i="4" s="1"/>
  <c r="S10" i="4" a="1"/>
  <c r="S10" i="4" s="1"/>
  <c r="S18" i="4" a="1"/>
  <c r="S18" i="4" s="1"/>
  <c r="S19" i="4" a="1"/>
  <c r="S19" i="4" s="1"/>
  <c r="S11" i="4" a="1"/>
  <c r="S11" i="4" s="1"/>
  <c r="S20" i="4" a="1"/>
  <c r="S20" i="4" s="1"/>
  <c r="S12" i="4" a="1"/>
  <c r="S12" i="4" s="1"/>
  <c r="S5" i="4" a="1"/>
  <c r="S5" i="4" s="1"/>
  <c r="S13" i="4" a="1"/>
  <c r="S13" i="4" s="1"/>
  <c r="S24" i="4" a="1"/>
  <c r="S24" i="4" s="1"/>
  <c r="S14" i="4" a="1"/>
  <c r="S14" i="4" s="1"/>
  <c r="S28" i="4" a="1"/>
  <c r="S28" i="4" s="1"/>
  <c r="S15" i="4" a="1"/>
  <c r="S15" i="4" s="1"/>
  <c r="S7" i="4" a="1"/>
  <c r="S7" i="4" s="1"/>
  <c r="S16" i="4" a="1"/>
  <c r="S16" i="4" s="1"/>
  <c r="S8" i="4" a="1"/>
  <c r="S8" i="4" s="1"/>
  <c r="S4" i="4" a="1"/>
  <c r="S4" i="4" s="1"/>
  <c r="T3" i="4"/>
  <c r="U2" i="4"/>
  <c r="T173" i="4" l="1" a="1"/>
  <c r="T173" i="4" s="1"/>
  <c r="T165" i="4" a="1"/>
  <c r="T165" i="4" s="1"/>
  <c r="T157" i="4" a="1"/>
  <c r="T157" i="4" s="1"/>
  <c r="T174" i="4" a="1"/>
  <c r="T174" i="4" s="1"/>
  <c r="T166" i="4" a="1"/>
  <c r="T166" i="4" s="1"/>
  <c r="T158" i="4" a="1"/>
  <c r="T158" i="4" s="1"/>
  <c r="T175" i="4" a="1"/>
  <c r="T175" i="4" s="1"/>
  <c r="T168" i="4" a="1"/>
  <c r="T168" i="4" s="1"/>
  <c r="T160" i="4" a="1"/>
  <c r="T160" i="4" s="1"/>
  <c r="T169" i="4" a="1"/>
  <c r="T169" i="4" s="1"/>
  <c r="T161" i="4" a="1"/>
  <c r="T161" i="4" s="1"/>
  <c r="T172" i="4" a="1"/>
  <c r="T172" i="4" s="1"/>
  <c r="T164" i="4" a="1"/>
  <c r="T164" i="4" s="1"/>
  <c r="T156" i="4" a="1"/>
  <c r="T156" i="4" s="1"/>
  <c r="T150" i="4" a="1"/>
  <c r="T150" i="4" s="1"/>
  <c r="T171" i="4" a="1"/>
  <c r="T171" i="4" s="1"/>
  <c r="T162" i="4" a="1"/>
  <c r="T162" i="4" s="1"/>
  <c r="T154" i="4" a="1"/>
  <c r="T154" i="4" s="1"/>
  <c r="T151" i="4" a="1"/>
  <c r="T151" i="4" s="1"/>
  <c r="T152" i="4" a="1"/>
  <c r="T152" i="4" s="1"/>
  <c r="T144" i="4" a="1"/>
  <c r="T144" i="4" s="1"/>
  <c r="T155" i="4" a="1"/>
  <c r="T155" i="4" s="1"/>
  <c r="T153" i="4" a="1"/>
  <c r="T153" i="4" s="1"/>
  <c r="T145" i="4" a="1"/>
  <c r="T145" i="4" s="1"/>
  <c r="T170" i="4" a="1"/>
  <c r="T170" i="4" s="1"/>
  <c r="T159" i="4" a="1"/>
  <c r="T159" i="4" s="1"/>
  <c r="T146" i="4" a="1"/>
  <c r="T146" i="4" s="1"/>
  <c r="T163" i="4" a="1"/>
  <c r="T163" i="4" s="1"/>
  <c r="T148" i="4" a="1"/>
  <c r="T148" i="4" s="1"/>
  <c r="T140" i="4" a="1"/>
  <c r="T140" i="4" s="1"/>
  <c r="T147" i="4" a="1"/>
  <c r="T147" i="4" s="1"/>
  <c r="T138" i="4" a="1"/>
  <c r="T138" i="4" s="1"/>
  <c r="T130" i="4" a="1"/>
  <c r="T130" i="4" s="1"/>
  <c r="T149" i="4" a="1"/>
  <c r="T149" i="4" s="1"/>
  <c r="T139" i="4" a="1"/>
  <c r="T139" i="4" s="1"/>
  <c r="T131" i="4" a="1"/>
  <c r="T131" i="4" s="1"/>
  <c r="T167" i="4" a="1"/>
  <c r="T167" i="4" s="1"/>
  <c r="T143" i="4" a="1"/>
  <c r="T143" i="4" s="1"/>
  <c r="T132" i="4" a="1"/>
  <c r="T132" i="4" s="1"/>
  <c r="T133" i="4" a="1"/>
  <c r="T133" i="4" s="1"/>
  <c r="T125" i="4" a="1"/>
  <c r="T125" i="4" s="1"/>
  <c r="T134" i="4" a="1"/>
  <c r="T134" i="4" s="1"/>
  <c r="T126" i="4" a="1"/>
  <c r="T126" i="4" s="1"/>
  <c r="T141" i="4" a="1"/>
  <c r="T141" i="4" s="1"/>
  <c r="T135" i="4" a="1"/>
  <c r="T135" i="4" s="1"/>
  <c r="T127" i="4" a="1"/>
  <c r="T127" i="4" s="1"/>
  <c r="T137" i="4" a="1"/>
  <c r="T137" i="4" s="1"/>
  <c r="T129" i="4" a="1"/>
  <c r="T129" i="4" s="1"/>
  <c r="T128" i="4" a="1"/>
  <c r="T128" i="4" s="1"/>
  <c r="T122" i="4" a="1"/>
  <c r="T122" i="4" s="1"/>
  <c r="T114" i="4" a="1"/>
  <c r="T114" i="4" s="1"/>
  <c r="T142" i="4" a="1"/>
  <c r="T142" i="4" s="1"/>
  <c r="T123" i="4" a="1"/>
  <c r="T123" i="4" s="1"/>
  <c r="T116" i="4" a="1"/>
  <c r="T116" i="4" s="1"/>
  <c r="T108" i="4" a="1"/>
  <c r="T108" i="4" s="1"/>
  <c r="T124" i="4" a="1"/>
  <c r="T124" i="4" s="1"/>
  <c r="T117" i="4" a="1"/>
  <c r="T117" i="4" s="1"/>
  <c r="T109" i="4" a="1"/>
  <c r="T109" i="4" s="1"/>
  <c r="T118" i="4" a="1"/>
  <c r="T118" i="4" s="1"/>
  <c r="T110" i="4" a="1"/>
  <c r="T110" i="4" s="1"/>
  <c r="T119" i="4" a="1"/>
  <c r="T119" i="4" s="1"/>
  <c r="T136" i="4" a="1"/>
  <c r="T136" i="4" s="1"/>
  <c r="T120" i="4" a="1"/>
  <c r="T120" i="4" s="1"/>
  <c r="T112" i="4" a="1"/>
  <c r="T112" i="4" s="1"/>
  <c r="T115" i="4" a="1"/>
  <c r="T115" i="4" s="1"/>
  <c r="T101" i="4" a="1"/>
  <c r="T101" i="4" s="1"/>
  <c r="T93" i="4" a="1"/>
  <c r="T93" i="4" s="1"/>
  <c r="T102" i="4" a="1"/>
  <c r="T102" i="4" s="1"/>
  <c r="T103" i="4" a="1"/>
  <c r="T103" i="4" s="1"/>
  <c r="T104" i="4" a="1"/>
  <c r="T104" i="4" s="1"/>
  <c r="T96" i="4" a="1"/>
  <c r="T96" i="4" s="1"/>
  <c r="T121" i="4" a="1"/>
  <c r="T121" i="4" s="1"/>
  <c r="T107" i="4" a="1"/>
  <c r="T107" i="4" s="1"/>
  <c r="T105" i="4" a="1"/>
  <c r="T105" i="4" s="1"/>
  <c r="T97" i="4" a="1"/>
  <c r="T97" i="4" s="1"/>
  <c r="T106" i="4" a="1"/>
  <c r="T106" i="4" s="1"/>
  <c r="T98" i="4" a="1"/>
  <c r="T98" i="4" s="1"/>
  <c r="T113" i="4" a="1"/>
  <c r="T113" i="4" s="1"/>
  <c r="T100" i="4" a="1"/>
  <c r="T100" i="4" s="1"/>
  <c r="T92" i="4" a="1"/>
  <c r="T92" i="4" s="1"/>
  <c r="T91" i="4" a="1"/>
  <c r="T91" i="4" s="1"/>
  <c r="T82" i="4" a="1"/>
  <c r="T82" i="4" s="1"/>
  <c r="T74" i="4" a="1"/>
  <c r="T74" i="4" s="1"/>
  <c r="T95" i="4" a="1"/>
  <c r="T95" i="4" s="1"/>
  <c r="T84" i="4" a="1"/>
  <c r="T84" i="4" s="1"/>
  <c r="T76" i="4" a="1"/>
  <c r="T76" i="4" s="1"/>
  <c r="T90" i="4" a="1"/>
  <c r="T90" i="4" s="1"/>
  <c r="T85" i="4" a="1"/>
  <c r="T85" i="4" s="1"/>
  <c r="T77" i="4" a="1"/>
  <c r="T77" i="4" s="1"/>
  <c r="T111" i="4" a="1"/>
  <c r="T111" i="4" s="1"/>
  <c r="T86" i="4" a="1"/>
  <c r="T86" i="4" s="1"/>
  <c r="T78" i="4" a="1"/>
  <c r="T78" i="4" s="1"/>
  <c r="T94" i="4" a="1"/>
  <c r="T94" i="4" s="1"/>
  <c r="T87" i="4" a="1"/>
  <c r="T87" i="4" s="1"/>
  <c r="T88" i="4" a="1"/>
  <c r="T88" i="4" s="1"/>
  <c r="T80" i="4" a="1"/>
  <c r="T80" i="4" s="1"/>
  <c r="T83" i="4" a="1"/>
  <c r="T83" i="4" s="1"/>
  <c r="T66" i="4" a="1"/>
  <c r="T66" i="4" s="1"/>
  <c r="T58" i="4" a="1"/>
  <c r="T58" i="4" s="1"/>
  <c r="T89" i="4" a="1"/>
  <c r="T89" i="4" s="1"/>
  <c r="T73" i="4" a="1"/>
  <c r="T73" i="4" s="1"/>
  <c r="T67" i="4" a="1"/>
  <c r="T67" i="4" s="1"/>
  <c r="T59" i="4" a="1"/>
  <c r="T59" i="4" s="1"/>
  <c r="T75" i="4" a="1"/>
  <c r="T75" i="4" s="1"/>
  <c r="T68" i="4" a="1"/>
  <c r="T68" i="4" s="1"/>
  <c r="T60" i="4" a="1"/>
  <c r="T60" i="4" s="1"/>
  <c r="T52" i="4" a="1"/>
  <c r="T52" i="4" s="1"/>
  <c r="T79" i="4" a="1"/>
  <c r="T79" i="4" s="1"/>
  <c r="T69" i="4" a="1"/>
  <c r="T69" i="4" s="1"/>
  <c r="T61" i="4" a="1"/>
  <c r="T61" i="4" s="1"/>
  <c r="T53" i="4" a="1"/>
  <c r="T53" i="4" s="1"/>
  <c r="T99" i="4" a="1"/>
  <c r="T99" i="4" s="1"/>
  <c r="T70" i="4" a="1"/>
  <c r="T70" i="4" s="1"/>
  <c r="T62" i="4" a="1"/>
  <c r="T62" i="4" s="1"/>
  <c r="T54" i="4" a="1"/>
  <c r="T54" i="4" s="1"/>
  <c r="T71" i="4" a="1"/>
  <c r="T71" i="4" s="1"/>
  <c r="T63" i="4" a="1"/>
  <c r="T63" i="4" s="1"/>
  <c r="T72" i="4" a="1"/>
  <c r="T72" i="4" s="1"/>
  <c r="T64" i="4" a="1"/>
  <c r="T64" i="4" s="1"/>
  <c r="T56" i="4" a="1"/>
  <c r="T56" i="4" s="1"/>
  <c r="T81" i="4" a="1"/>
  <c r="T81" i="4" s="1"/>
  <c r="T65" i="4" a="1"/>
  <c r="T65" i="4" s="1"/>
  <c r="T57" i="4" a="1"/>
  <c r="T57" i="4" s="1"/>
  <c r="T49" i="4" a="1"/>
  <c r="T49" i="4" s="1"/>
  <c r="T48" i="4" a="1"/>
  <c r="T48" i="4" s="1"/>
  <c r="T40" i="4" a="1"/>
  <c r="T40" i="4" s="1"/>
  <c r="T32" i="4" a="1"/>
  <c r="T32" i="4" s="1"/>
  <c r="T24" i="4" a="1"/>
  <c r="T24" i="4" s="1"/>
  <c r="T41" i="4" a="1"/>
  <c r="T41" i="4" s="1"/>
  <c r="T33" i="4" a="1"/>
  <c r="T33" i="4" s="1"/>
  <c r="T42" i="4" a="1"/>
  <c r="T42" i="4" s="1"/>
  <c r="T34" i="4" a="1"/>
  <c r="T34" i="4" s="1"/>
  <c r="T26" i="4" a="1"/>
  <c r="T26" i="4" s="1"/>
  <c r="T43" i="4" a="1"/>
  <c r="T43" i="4" s="1"/>
  <c r="T35" i="4" a="1"/>
  <c r="T35" i="4" s="1"/>
  <c r="T27" i="4" a="1"/>
  <c r="T27" i="4" s="1"/>
  <c r="T44" i="4" a="1"/>
  <c r="T44" i="4" s="1"/>
  <c r="T36" i="4" a="1"/>
  <c r="T36" i="4" s="1"/>
  <c r="T28" i="4" a="1"/>
  <c r="T28" i="4" s="1"/>
  <c r="T45" i="4" a="1"/>
  <c r="T45" i="4" s="1"/>
  <c r="T37" i="4" a="1"/>
  <c r="T37" i="4" s="1"/>
  <c r="T50" i="4" a="1"/>
  <c r="T50" i="4" s="1"/>
  <c r="T46" i="4" a="1"/>
  <c r="T46" i="4" s="1"/>
  <c r="T38" i="4" a="1"/>
  <c r="T38" i="4" s="1"/>
  <c r="T30" i="4" a="1"/>
  <c r="T30" i="4" s="1"/>
  <c r="T22" i="4" a="1"/>
  <c r="T22" i="4" s="1"/>
  <c r="T55" i="4" a="1"/>
  <c r="T55" i="4" s="1"/>
  <c r="T51" i="4" a="1"/>
  <c r="T51" i="4" s="1"/>
  <c r="T47" i="4" a="1"/>
  <c r="T47" i="4" s="1"/>
  <c r="T39" i="4" a="1"/>
  <c r="T39" i="4" s="1"/>
  <c r="T31" i="4" a="1"/>
  <c r="T31" i="4" s="1"/>
  <c r="T23" i="4" a="1"/>
  <c r="T23" i="4" s="1"/>
  <c r="T18" i="4" a="1"/>
  <c r="T18" i="4" s="1"/>
  <c r="T10" i="4" a="1"/>
  <c r="T10" i="4" s="1"/>
  <c r="T29" i="4" a="1"/>
  <c r="T29" i="4" s="1"/>
  <c r="T21" i="4" a="1"/>
  <c r="T21" i="4" s="1"/>
  <c r="T19" i="4" a="1"/>
  <c r="T19" i="4" s="1"/>
  <c r="T11" i="4" a="1"/>
  <c r="T11" i="4" s="1"/>
  <c r="T20" i="4" a="1"/>
  <c r="T20" i="4" s="1"/>
  <c r="T12" i="4" a="1"/>
  <c r="T12" i="4" s="1"/>
  <c r="T13" i="4" a="1"/>
  <c r="T13" i="4" s="1"/>
  <c r="T14" i="4" a="1"/>
  <c r="T14" i="4" s="1"/>
  <c r="T25" i="4" a="1"/>
  <c r="T25" i="4" s="1"/>
  <c r="T15" i="4" a="1"/>
  <c r="T15" i="4" s="1"/>
  <c r="T7" i="4" a="1"/>
  <c r="T7" i="4" s="1"/>
  <c r="T16" i="4" a="1"/>
  <c r="T16" i="4" s="1"/>
  <c r="T8" i="4" a="1"/>
  <c r="T8" i="4" s="1"/>
  <c r="T17" i="4" a="1"/>
  <c r="T17" i="4" s="1"/>
  <c r="T9" i="4" a="1"/>
  <c r="T9" i="4" s="1"/>
  <c r="T6" i="4" a="1"/>
  <c r="T6" i="4" s="1"/>
  <c r="T4" i="4" a="1"/>
  <c r="T4" i="4" s="1"/>
  <c r="U3" i="4"/>
  <c r="V2" i="4"/>
  <c r="U174" i="4" l="1" a="1"/>
  <c r="U174" i="4" s="1"/>
  <c r="U166" i="4" a="1"/>
  <c r="U166" i="4" s="1"/>
  <c r="U158" i="4" a="1"/>
  <c r="U158" i="4" s="1"/>
  <c r="U175" i="4" a="1"/>
  <c r="U175" i="4" s="1"/>
  <c r="U167" i="4" a="1"/>
  <c r="U167" i="4" s="1"/>
  <c r="U159" i="4" a="1"/>
  <c r="U159" i="4" s="1"/>
  <c r="U169" i="4" a="1"/>
  <c r="U169" i="4" s="1"/>
  <c r="U161" i="4" a="1"/>
  <c r="U161" i="4" s="1"/>
  <c r="U170" i="4" a="1"/>
  <c r="U170" i="4" s="1"/>
  <c r="U162" i="4" a="1"/>
  <c r="U162" i="4" s="1"/>
  <c r="U154" i="4" a="1"/>
  <c r="U154" i="4" s="1"/>
  <c r="U173" i="4" a="1"/>
  <c r="U173" i="4" s="1"/>
  <c r="U165" i="4" a="1"/>
  <c r="U165" i="4" s="1"/>
  <c r="U157" i="4" a="1"/>
  <c r="U157" i="4" s="1"/>
  <c r="U171" i="4" a="1"/>
  <c r="U171" i="4" s="1"/>
  <c r="U160" i="4" a="1"/>
  <c r="U160" i="4" s="1"/>
  <c r="U151" i="4" a="1"/>
  <c r="U151" i="4" s="1"/>
  <c r="U152" i="4" a="1"/>
  <c r="U152" i="4" s="1"/>
  <c r="U164" i="4" a="1"/>
  <c r="U164" i="4" s="1"/>
  <c r="U155" i="4" a="1"/>
  <c r="U155" i="4" s="1"/>
  <c r="U153" i="4" a="1"/>
  <c r="U153" i="4" s="1"/>
  <c r="U145" i="4" a="1"/>
  <c r="U145" i="4" s="1"/>
  <c r="U168" i="4" a="1"/>
  <c r="U168" i="4" s="1"/>
  <c r="U146" i="4" a="1"/>
  <c r="U146" i="4" s="1"/>
  <c r="U147" i="4" a="1"/>
  <c r="U147" i="4" s="1"/>
  <c r="U172" i="4" a="1"/>
  <c r="U172" i="4" s="1"/>
  <c r="U163" i="4" a="1"/>
  <c r="U163" i="4" s="1"/>
  <c r="U149" i="4" a="1"/>
  <c r="U149" i="4" s="1"/>
  <c r="U141" i="4" a="1"/>
  <c r="U141" i="4" s="1"/>
  <c r="U139" i="4" a="1"/>
  <c r="U139" i="4" s="1"/>
  <c r="U131" i="4" a="1"/>
  <c r="U131" i="4" s="1"/>
  <c r="U143" i="4" a="1"/>
  <c r="U143" i="4" s="1"/>
  <c r="U132" i="4" a="1"/>
  <c r="U132" i="4" s="1"/>
  <c r="U156" i="4" a="1"/>
  <c r="U156" i="4" s="1"/>
  <c r="U133" i="4" a="1"/>
  <c r="U133" i="4" s="1"/>
  <c r="U144" i="4" a="1"/>
  <c r="U144" i="4" s="1"/>
  <c r="U134" i="4" a="1"/>
  <c r="U134" i="4" s="1"/>
  <c r="U126" i="4" a="1"/>
  <c r="U126" i="4" s="1"/>
  <c r="U150" i="4" a="1"/>
  <c r="U150" i="4" s="1"/>
  <c r="U148" i="4" a="1"/>
  <c r="U148" i="4" s="1"/>
  <c r="U140" i="4" a="1"/>
  <c r="U140" i="4" s="1"/>
  <c r="U135" i="4" a="1"/>
  <c r="U135" i="4" s="1"/>
  <c r="U127" i="4" a="1"/>
  <c r="U127" i="4" s="1"/>
  <c r="U142" i="4" a="1"/>
  <c r="U142" i="4" s="1"/>
  <c r="U136" i="4" a="1"/>
  <c r="U136" i="4" s="1"/>
  <c r="U128" i="4" a="1"/>
  <c r="U128" i="4" s="1"/>
  <c r="U138" i="4" a="1"/>
  <c r="U138" i="4" s="1"/>
  <c r="U130" i="4" a="1"/>
  <c r="U130" i="4" s="1"/>
  <c r="U123" i="4" a="1"/>
  <c r="U123" i="4" s="1"/>
  <c r="U115" i="4" a="1"/>
  <c r="U115" i="4" s="1"/>
  <c r="U116" i="4" a="1"/>
  <c r="U116" i="4" s="1"/>
  <c r="U137" i="4" a="1"/>
  <c r="U137" i="4" s="1"/>
  <c r="U124" i="4" a="1"/>
  <c r="U124" i="4" s="1"/>
  <c r="U117" i="4" a="1"/>
  <c r="U117" i="4" s="1"/>
  <c r="U109" i="4" a="1"/>
  <c r="U109" i="4" s="1"/>
  <c r="U125" i="4" a="1"/>
  <c r="U125" i="4" s="1"/>
  <c r="U118" i="4" a="1"/>
  <c r="U118" i="4" s="1"/>
  <c r="U110" i="4" a="1"/>
  <c r="U110" i="4" s="1"/>
  <c r="U129" i="4" a="1"/>
  <c r="U129" i="4" s="1"/>
  <c r="U119" i="4" a="1"/>
  <c r="U119" i="4" s="1"/>
  <c r="U111" i="4" a="1"/>
  <c r="U111" i="4" s="1"/>
  <c r="U120" i="4" a="1"/>
  <c r="U120" i="4" s="1"/>
  <c r="U121" i="4" a="1"/>
  <c r="U121" i="4" s="1"/>
  <c r="U113" i="4" a="1"/>
  <c r="U113" i="4" s="1"/>
  <c r="U122" i="4" a="1"/>
  <c r="U122" i="4" s="1"/>
  <c r="U102" i="4" a="1"/>
  <c r="U102" i="4" s="1"/>
  <c r="U94" i="4" a="1"/>
  <c r="U94" i="4" s="1"/>
  <c r="U103" i="4" a="1"/>
  <c r="U103" i="4" s="1"/>
  <c r="U112" i="4" a="1"/>
  <c r="U112" i="4" s="1"/>
  <c r="U108" i="4" a="1"/>
  <c r="U108" i="4" s="1"/>
  <c r="U104" i="4" a="1"/>
  <c r="U104" i="4" s="1"/>
  <c r="U114" i="4" a="1"/>
  <c r="U114" i="4" s="1"/>
  <c r="U107" i="4" a="1"/>
  <c r="U107" i="4" s="1"/>
  <c r="U105" i="4" a="1"/>
  <c r="U105" i="4" s="1"/>
  <c r="U97" i="4" a="1"/>
  <c r="U97" i="4" s="1"/>
  <c r="U106" i="4" a="1"/>
  <c r="U106" i="4" s="1"/>
  <c r="U98" i="4" a="1"/>
  <c r="U98" i="4" s="1"/>
  <c r="U90" i="4" a="1"/>
  <c r="U90" i="4" s="1"/>
  <c r="U99" i="4" a="1"/>
  <c r="U99" i="4" s="1"/>
  <c r="U91" i="4" a="1"/>
  <c r="U91" i="4" s="1"/>
  <c r="U101" i="4" a="1"/>
  <c r="U101" i="4" s="1"/>
  <c r="U93" i="4" a="1"/>
  <c r="U93" i="4" s="1"/>
  <c r="U83" i="4" a="1"/>
  <c r="U83" i="4" s="1"/>
  <c r="U75" i="4" a="1"/>
  <c r="U75" i="4" s="1"/>
  <c r="U85" i="4" a="1"/>
  <c r="U85" i="4" s="1"/>
  <c r="U77" i="4" a="1"/>
  <c r="U77" i="4" s="1"/>
  <c r="U86" i="4" a="1"/>
  <c r="U86" i="4" s="1"/>
  <c r="U78" i="4" a="1"/>
  <c r="U78" i="4" s="1"/>
  <c r="U92" i="4" a="1"/>
  <c r="U92" i="4" s="1"/>
  <c r="U87" i="4" a="1"/>
  <c r="U87" i="4" s="1"/>
  <c r="U79" i="4" a="1"/>
  <c r="U79" i="4" s="1"/>
  <c r="U100" i="4" a="1"/>
  <c r="U100" i="4" s="1"/>
  <c r="U88" i="4" a="1"/>
  <c r="U88" i="4" s="1"/>
  <c r="U96" i="4" a="1"/>
  <c r="U96" i="4" s="1"/>
  <c r="U89" i="4" a="1"/>
  <c r="U89" i="4" s="1"/>
  <c r="U81" i="4" a="1"/>
  <c r="U81" i="4" s="1"/>
  <c r="U73" i="4" a="1"/>
  <c r="U73" i="4" s="1"/>
  <c r="U84" i="4" a="1"/>
  <c r="U84" i="4" s="1"/>
  <c r="U67" i="4" a="1"/>
  <c r="U67" i="4" s="1"/>
  <c r="U59" i="4" a="1"/>
  <c r="U59" i="4" s="1"/>
  <c r="U68" i="4" a="1"/>
  <c r="U68" i="4" s="1"/>
  <c r="U60" i="4" a="1"/>
  <c r="U60" i="4" s="1"/>
  <c r="U95" i="4" a="1"/>
  <c r="U95" i="4" s="1"/>
  <c r="U69" i="4" a="1"/>
  <c r="U69" i="4" s="1"/>
  <c r="U61" i="4" a="1"/>
  <c r="U61" i="4" s="1"/>
  <c r="U53" i="4" a="1"/>
  <c r="U53" i="4" s="1"/>
  <c r="U70" i="4" a="1"/>
  <c r="U70" i="4" s="1"/>
  <c r="U62" i="4" a="1"/>
  <c r="U62" i="4" s="1"/>
  <c r="U54" i="4" a="1"/>
  <c r="U54" i="4" s="1"/>
  <c r="U71" i="4" a="1"/>
  <c r="U71" i="4" s="1"/>
  <c r="U63" i="4" a="1"/>
  <c r="U63" i="4" s="1"/>
  <c r="U55" i="4" a="1"/>
  <c r="U55" i="4" s="1"/>
  <c r="U74" i="4" a="1"/>
  <c r="U74" i="4" s="1"/>
  <c r="U72" i="4" a="1"/>
  <c r="U72" i="4" s="1"/>
  <c r="U64" i="4" a="1"/>
  <c r="U64" i="4" s="1"/>
  <c r="U76" i="4" a="1"/>
  <c r="U76" i="4" s="1"/>
  <c r="U65" i="4" a="1"/>
  <c r="U65" i="4" s="1"/>
  <c r="U57" i="4" a="1"/>
  <c r="U57" i="4" s="1"/>
  <c r="U49" i="4" a="1"/>
  <c r="U49" i="4" s="1"/>
  <c r="U82" i="4" a="1"/>
  <c r="U82" i="4" s="1"/>
  <c r="U80" i="4" a="1"/>
  <c r="U80" i="4" s="1"/>
  <c r="U66" i="4" a="1"/>
  <c r="U66" i="4" s="1"/>
  <c r="U58" i="4" a="1"/>
  <c r="U58" i="4" s="1"/>
  <c r="U50" i="4" a="1"/>
  <c r="U50" i="4" s="1"/>
  <c r="U41" i="4" a="1"/>
  <c r="U41" i="4" s="1"/>
  <c r="U33" i="4" a="1"/>
  <c r="U33" i="4" s="1"/>
  <c r="U25" i="4" a="1"/>
  <c r="U25" i="4" s="1"/>
  <c r="U42" i="4" a="1"/>
  <c r="U42" i="4" s="1"/>
  <c r="U34" i="4" a="1"/>
  <c r="U34" i="4" s="1"/>
  <c r="U43" i="4" a="1"/>
  <c r="U43" i="4" s="1"/>
  <c r="U35" i="4" a="1"/>
  <c r="U35" i="4" s="1"/>
  <c r="U27" i="4" a="1"/>
  <c r="U27" i="4" s="1"/>
  <c r="U44" i="4" a="1"/>
  <c r="U44" i="4" s="1"/>
  <c r="U36" i="4" a="1"/>
  <c r="U36" i="4" s="1"/>
  <c r="U28" i="4" a="1"/>
  <c r="U28" i="4" s="1"/>
  <c r="U45" i="4" a="1"/>
  <c r="U45" i="4" s="1"/>
  <c r="U37" i="4" a="1"/>
  <c r="U37" i="4" s="1"/>
  <c r="U29" i="4" a="1"/>
  <c r="U29" i="4" s="1"/>
  <c r="U46" i="4" a="1"/>
  <c r="U46" i="4" s="1"/>
  <c r="U38" i="4" a="1"/>
  <c r="U38" i="4" s="1"/>
  <c r="U30" i="4" a="1"/>
  <c r="U30" i="4" s="1"/>
  <c r="U52" i="4" a="1"/>
  <c r="U52" i="4" s="1"/>
  <c r="U51" i="4" a="1"/>
  <c r="U51" i="4" s="1"/>
  <c r="U47" i="4" a="1"/>
  <c r="U47" i="4" s="1"/>
  <c r="U39" i="4" a="1"/>
  <c r="U39" i="4" s="1"/>
  <c r="U31" i="4" a="1"/>
  <c r="U31" i="4" s="1"/>
  <c r="U23" i="4" a="1"/>
  <c r="U23" i="4" s="1"/>
  <c r="U56" i="4" a="1"/>
  <c r="U56" i="4" s="1"/>
  <c r="U48" i="4" a="1"/>
  <c r="U48" i="4" s="1"/>
  <c r="U40" i="4" a="1"/>
  <c r="U40" i="4" s="1"/>
  <c r="U32" i="4" a="1"/>
  <c r="U32" i="4" s="1"/>
  <c r="U24" i="4" a="1"/>
  <c r="U24" i="4" s="1"/>
  <c r="U21" i="4" a="1"/>
  <c r="U21" i="4" s="1"/>
  <c r="U19" i="4" a="1"/>
  <c r="U19" i="4" s="1"/>
  <c r="U11" i="4" a="1"/>
  <c r="U11" i="4" s="1"/>
  <c r="U12" i="4" a="1"/>
  <c r="U12" i="4" s="1"/>
  <c r="U20" i="4" a="1"/>
  <c r="U20" i="4" s="1"/>
  <c r="U13" i="4" a="1"/>
  <c r="U13" i="4" s="1"/>
  <c r="U14" i="4" a="1"/>
  <c r="U14" i="4" s="1"/>
  <c r="U22" i="4" a="1"/>
  <c r="U22" i="4" s="1"/>
  <c r="U15" i="4" a="1"/>
  <c r="U15" i="4" s="1"/>
  <c r="U7" i="4" a="1"/>
  <c r="U7" i="4" s="1"/>
  <c r="U26" i="4" a="1"/>
  <c r="U26" i="4" s="1"/>
  <c r="U16" i="4" a="1"/>
  <c r="U16" i="4" s="1"/>
  <c r="U8" i="4" a="1"/>
  <c r="U8" i="4" s="1"/>
  <c r="U17" i="4" a="1"/>
  <c r="U17" i="4" s="1"/>
  <c r="U9" i="4" a="1"/>
  <c r="U9" i="4" s="1"/>
  <c r="U6" i="4" a="1"/>
  <c r="U6" i="4" s="1"/>
  <c r="U18" i="4" a="1"/>
  <c r="U18" i="4" s="1"/>
  <c r="U10" i="4" a="1"/>
  <c r="U10" i="4" s="1"/>
  <c r="U4" i="4" a="1"/>
  <c r="U4" i="4" s="1"/>
  <c r="V3" i="4"/>
  <c r="W2" i="4"/>
  <c r="V175" i="4" l="1" a="1"/>
  <c r="V175" i="4" s="1"/>
  <c r="V167" i="4" a="1"/>
  <c r="V167" i="4" s="1"/>
  <c r="V159" i="4" a="1"/>
  <c r="V159" i="4" s="1"/>
  <c r="V168" i="4" a="1"/>
  <c r="V168" i="4" s="1"/>
  <c r="V160" i="4" a="1"/>
  <c r="V160" i="4" s="1"/>
  <c r="V170" i="4" a="1"/>
  <c r="V170" i="4" s="1"/>
  <c r="V162" i="4" a="1"/>
  <c r="V162" i="4" s="1"/>
  <c r="V171" i="4" a="1"/>
  <c r="V171" i="4" s="1"/>
  <c r="V163" i="4" a="1"/>
  <c r="V163" i="4" s="1"/>
  <c r="V155" i="4" a="1"/>
  <c r="V155" i="4" s="1"/>
  <c r="V174" i="4" a="1"/>
  <c r="V174" i="4" s="1"/>
  <c r="V166" i="4" a="1"/>
  <c r="V166" i="4" s="1"/>
  <c r="V158" i="4" a="1"/>
  <c r="V158" i="4" s="1"/>
  <c r="V154" i="4" a="1"/>
  <c r="V154" i="4" s="1"/>
  <c r="V152" i="4" a="1"/>
  <c r="V152" i="4" s="1"/>
  <c r="V144" i="4" a="1"/>
  <c r="V144" i="4" s="1"/>
  <c r="V164" i="4" a="1"/>
  <c r="V164" i="4" s="1"/>
  <c r="V153" i="4" a="1"/>
  <c r="V153" i="4" s="1"/>
  <c r="V146" i="4" a="1"/>
  <c r="V146" i="4" s="1"/>
  <c r="V173" i="4" a="1"/>
  <c r="V173" i="4" s="1"/>
  <c r="V157" i="4" a="1"/>
  <c r="V157" i="4" s="1"/>
  <c r="V147" i="4" a="1"/>
  <c r="V147" i="4" s="1"/>
  <c r="V172" i="4" a="1"/>
  <c r="V172" i="4" s="1"/>
  <c r="V161" i="4" a="1"/>
  <c r="V161" i="4" s="1"/>
  <c r="V148" i="4" a="1"/>
  <c r="V148" i="4" s="1"/>
  <c r="V165" i="4" a="1"/>
  <c r="V165" i="4" s="1"/>
  <c r="V156" i="4" a="1"/>
  <c r="V156" i="4" s="1"/>
  <c r="V150" i="4" a="1"/>
  <c r="V150" i="4" s="1"/>
  <c r="V142" i="4" a="1"/>
  <c r="V142" i="4" s="1"/>
  <c r="V151" i="4" a="1"/>
  <c r="V151" i="4" s="1"/>
  <c r="V149" i="4" a="1"/>
  <c r="V149" i="4" s="1"/>
  <c r="V143" i="4" a="1"/>
  <c r="V143" i="4" s="1"/>
  <c r="V132" i="4" a="1"/>
  <c r="V132" i="4" s="1"/>
  <c r="V133" i="4" a="1"/>
  <c r="V133" i="4" s="1"/>
  <c r="V134" i="4" a="1"/>
  <c r="V134" i="4" s="1"/>
  <c r="V140" i="4" a="1"/>
  <c r="V140" i="4" s="1"/>
  <c r="V135" i="4" a="1"/>
  <c r="V135" i="4" s="1"/>
  <c r="V127" i="4" a="1"/>
  <c r="V127" i="4" s="1"/>
  <c r="V141" i="4" a="1"/>
  <c r="V141" i="4" s="1"/>
  <c r="V136" i="4" a="1"/>
  <c r="V136" i="4" s="1"/>
  <c r="V128" i="4" a="1"/>
  <c r="V128" i="4" s="1"/>
  <c r="V137" i="4" a="1"/>
  <c r="V137" i="4" s="1"/>
  <c r="V129" i="4" a="1"/>
  <c r="V129" i="4" s="1"/>
  <c r="V169" i="4" a="1"/>
  <c r="V169" i="4" s="1"/>
  <c r="V145" i="4" a="1"/>
  <c r="V145" i="4" s="1"/>
  <c r="V139" i="4" a="1"/>
  <c r="V139" i="4" s="1"/>
  <c r="V131" i="4" a="1"/>
  <c r="V131" i="4" s="1"/>
  <c r="V130" i="4" a="1"/>
  <c r="V130" i="4" s="1"/>
  <c r="V116" i="4" a="1"/>
  <c r="V116" i="4" s="1"/>
  <c r="V124" i="4" a="1"/>
  <c r="V124" i="4" s="1"/>
  <c r="V117" i="4" a="1"/>
  <c r="V117" i="4" s="1"/>
  <c r="V125" i="4" a="1"/>
  <c r="V125" i="4" s="1"/>
  <c r="V118" i="4" a="1"/>
  <c r="V118" i="4" s="1"/>
  <c r="V110" i="4" a="1"/>
  <c r="V110" i="4" s="1"/>
  <c r="V119" i="4" a="1"/>
  <c r="V119" i="4" s="1"/>
  <c r="V111" i="4" a="1"/>
  <c r="V111" i="4" s="1"/>
  <c r="V120" i="4" a="1"/>
  <c r="V120" i="4" s="1"/>
  <c r="V112" i="4" a="1"/>
  <c r="V112" i="4" s="1"/>
  <c r="V121" i="4" a="1"/>
  <c r="V121" i="4" s="1"/>
  <c r="V138" i="4" a="1"/>
  <c r="V138" i="4" s="1"/>
  <c r="V122" i="4" a="1"/>
  <c r="V122" i="4" s="1"/>
  <c r="V114" i="4" a="1"/>
  <c r="V114" i="4" s="1"/>
  <c r="V103" i="4" a="1"/>
  <c r="V103" i="4" s="1"/>
  <c r="V95" i="4" a="1"/>
  <c r="V95" i="4" s="1"/>
  <c r="V108" i="4" a="1"/>
  <c r="V108" i="4" s="1"/>
  <c r="V104" i="4" a="1"/>
  <c r="V104" i="4" s="1"/>
  <c r="V107" i="4" a="1"/>
  <c r="V107" i="4" s="1"/>
  <c r="V105" i="4" a="1"/>
  <c r="V105" i="4" s="1"/>
  <c r="V97" i="4" a="1"/>
  <c r="V97" i="4" s="1"/>
  <c r="V106" i="4" a="1"/>
  <c r="V106" i="4" s="1"/>
  <c r="V98" i="4" a="1"/>
  <c r="V98" i="4" s="1"/>
  <c r="V123" i="4" a="1"/>
  <c r="V123" i="4" s="1"/>
  <c r="V99" i="4" a="1"/>
  <c r="V99" i="4" s="1"/>
  <c r="V91" i="4" a="1"/>
  <c r="V91" i="4" s="1"/>
  <c r="V126" i="4" a="1"/>
  <c r="V126" i="4" s="1"/>
  <c r="V109" i="4" a="1"/>
  <c r="V109" i="4" s="1"/>
  <c r="V100" i="4" a="1"/>
  <c r="V100" i="4" s="1"/>
  <c r="V92" i="4" a="1"/>
  <c r="V92" i="4" s="1"/>
  <c r="V115" i="4" a="1"/>
  <c r="V115" i="4" s="1"/>
  <c r="V102" i="4" a="1"/>
  <c r="V102" i="4" s="1"/>
  <c r="V94" i="4" a="1"/>
  <c r="V94" i="4" s="1"/>
  <c r="V93" i="4" a="1"/>
  <c r="V93" i="4" s="1"/>
  <c r="V84" i="4" a="1"/>
  <c r="V84" i="4" s="1"/>
  <c r="V76" i="4" a="1"/>
  <c r="V76" i="4" s="1"/>
  <c r="V90" i="4" a="1"/>
  <c r="V90" i="4" s="1"/>
  <c r="V86" i="4" a="1"/>
  <c r="V86" i="4" s="1"/>
  <c r="V78" i="4" a="1"/>
  <c r="V78" i="4" s="1"/>
  <c r="V87" i="4" a="1"/>
  <c r="V87" i="4" s="1"/>
  <c r="V79" i="4" a="1"/>
  <c r="V79" i="4" s="1"/>
  <c r="V88" i="4" a="1"/>
  <c r="V88" i="4" s="1"/>
  <c r="V80" i="4" a="1"/>
  <c r="V80" i="4" s="1"/>
  <c r="V96" i="4" a="1"/>
  <c r="V96" i="4" s="1"/>
  <c r="V89" i="4" a="1"/>
  <c r="V89" i="4" s="1"/>
  <c r="V81" i="4" a="1"/>
  <c r="V81" i="4" s="1"/>
  <c r="V82" i="4" a="1"/>
  <c r="V82" i="4" s="1"/>
  <c r="V74" i="4" a="1"/>
  <c r="V74" i="4" s="1"/>
  <c r="V85" i="4" a="1"/>
  <c r="V85" i="4" s="1"/>
  <c r="V73" i="4" a="1"/>
  <c r="V73" i="4" s="1"/>
  <c r="V68" i="4" a="1"/>
  <c r="V68" i="4" s="1"/>
  <c r="V60" i="4" a="1"/>
  <c r="V60" i="4" s="1"/>
  <c r="V52" i="4" a="1"/>
  <c r="V52" i="4" s="1"/>
  <c r="V75" i="4" a="1"/>
  <c r="V75" i="4" s="1"/>
  <c r="V69" i="4" a="1"/>
  <c r="V69" i="4" s="1"/>
  <c r="V61" i="4" a="1"/>
  <c r="V61" i="4" s="1"/>
  <c r="V113" i="4" a="1"/>
  <c r="V113" i="4" s="1"/>
  <c r="V101" i="4" a="1"/>
  <c r="V101" i="4" s="1"/>
  <c r="V77" i="4" a="1"/>
  <c r="V77" i="4" s="1"/>
  <c r="V70" i="4" a="1"/>
  <c r="V70" i="4" s="1"/>
  <c r="V62" i="4" a="1"/>
  <c r="V62" i="4" s="1"/>
  <c r="V54" i="4" a="1"/>
  <c r="V54" i="4" s="1"/>
  <c r="V71" i="4" a="1"/>
  <c r="V71" i="4" s="1"/>
  <c r="V63" i="4" a="1"/>
  <c r="V63" i="4" s="1"/>
  <c r="V55" i="4" a="1"/>
  <c r="V55" i="4" s="1"/>
  <c r="V72" i="4" a="1"/>
  <c r="V72" i="4" s="1"/>
  <c r="V64" i="4" a="1"/>
  <c r="V64" i="4" s="1"/>
  <c r="V56" i="4" a="1"/>
  <c r="V56" i="4" s="1"/>
  <c r="V65" i="4" a="1"/>
  <c r="V65" i="4" s="1"/>
  <c r="V57" i="4" a="1"/>
  <c r="V57" i="4" s="1"/>
  <c r="V66" i="4" a="1"/>
  <c r="V66" i="4" s="1"/>
  <c r="V58" i="4" a="1"/>
  <c r="V58" i="4" s="1"/>
  <c r="V50" i="4" a="1"/>
  <c r="V50" i="4" s="1"/>
  <c r="V83" i="4" a="1"/>
  <c r="V83" i="4" s="1"/>
  <c r="V67" i="4" a="1"/>
  <c r="V67" i="4" s="1"/>
  <c r="V59" i="4" a="1"/>
  <c r="V59" i="4" s="1"/>
  <c r="V51" i="4" a="1"/>
  <c r="V51" i="4" s="1"/>
  <c r="V42" i="4" a="1"/>
  <c r="V42" i="4" s="1"/>
  <c r="V34" i="4" a="1"/>
  <c r="V34" i="4" s="1"/>
  <c r="V26" i="4" a="1"/>
  <c r="V26" i="4" s="1"/>
  <c r="V43" i="4" a="1"/>
  <c r="V43" i="4" s="1"/>
  <c r="V35" i="4" a="1"/>
  <c r="V35" i="4" s="1"/>
  <c r="V44" i="4" a="1"/>
  <c r="V44" i="4" s="1"/>
  <c r="V36" i="4" a="1"/>
  <c r="V36" i="4" s="1"/>
  <c r="V28" i="4" a="1"/>
  <c r="V28" i="4" s="1"/>
  <c r="V45" i="4" a="1"/>
  <c r="V45" i="4" s="1"/>
  <c r="V37" i="4" a="1"/>
  <c r="V37" i="4" s="1"/>
  <c r="V29" i="4" a="1"/>
  <c r="V29" i="4" s="1"/>
  <c r="V21" i="4" a="1"/>
  <c r="V21" i="4" s="1"/>
  <c r="V46" i="4" a="1"/>
  <c r="V46" i="4" s="1"/>
  <c r="V38" i="4" a="1"/>
  <c r="V38" i="4" s="1"/>
  <c r="V30" i="4" a="1"/>
  <c r="V30" i="4" s="1"/>
  <c r="V22" i="4" a="1"/>
  <c r="V22" i="4" s="1"/>
  <c r="V49" i="4" a="1"/>
  <c r="V49" i="4" s="1"/>
  <c r="V47" i="4" a="1"/>
  <c r="V47" i="4" s="1"/>
  <c r="V39" i="4" a="1"/>
  <c r="V39" i="4" s="1"/>
  <c r="V31" i="4" a="1"/>
  <c r="V31" i="4" s="1"/>
  <c r="V53" i="4" a="1"/>
  <c r="V53" i="4" s="1"/>
  <c r="V48" i="4" a="1"/>
  <c r="V48" i="4" s="1"/>
  <c r="V40" i="4" a="1"/>
  <c r="V40" i="4" s="1"/>
  <c r="V32" i="4" a="1"/>
  <c r="V32" i="4" s="1"/>
  <c r="V24" i="4" a="1"/>
  <c r="V24" i="4" s="1"/>
  <c r="V41" i="4" a="1"/>
  <c r="V41" i="4" s="1"/>
  <c r="V33" i="4" a="1"/>
  <c r="V33" i="4" s="1"/>
  <c r="V25" i="4" a="1"/>
  <c r="V25" i="4" s="1"/>
  <c r="V20" i="4" a="1"/>
  <c r="V20" i="4" s="1"/>
  <c r="V12" i="4" a="1"/>
  <c r="V12" i="4" s="1"/>
  <c r="V13" i="4" a="1"/>
  <c r="V13" i="4" s="1"/>
  <c r="V14" i="4" a="1"/>
  <c r="V14" i="4" s="1"/>
  <c r="V6" i="4" a="1"/>
  <c r="V6" i="4" s="1"/>
  <c r="V15" i="4" a="1"/>
  <c r="V15" i="4" s="1"/>
  <c r="V7" i="4" a="1"/>
  <c r="V7" i="4" s="1"/>
  <c r="V9" i="4" a="1"/>
  <c r="V9" i="4" s="1"/>
  <c r="V23" i="4" a="1"/>
  <c r="V23" i="4" s="1"/>
  <c r="V16" i="4" a="1"/>
  <c r="V16" i="4" s="1"/>
  <c r="V8" i="4" a="1"/>
  <c r="V8" i="4" s="1"/>
  <c r="V27" i="4" a="1"/>
  <c r="V27" i="4" s="1"/>
  <c r="V17" i="4" a="1"/>
  <c r="V17" i="4" s="1"/>
  <c r="V18" i="4" a="1"/>
  <c r="V18" i="4" s="1"/>
  <c r="V10" i="4" a="1"/>
  <c r="V10" i="4" s="1"/>
  <c r="V19" i="4" a="1"/>
  <c r="V19" i="4" s="1"/>
  <c r="V11" i="4" a="1"/>
  <c r="V11" i="4" s="1"/>
  <c r="V4" i="4" a="1"/>
  <c r="V4" i="4" s="1"/>
  <c r="W3" i="4"/>
  <c r="X2" i="4"/>
  <c r="W168" i="4" l="1" a="1"/>
  <c r="W168" i="4" s="1"/>
  <c r="W160" i="4" a="1"/>
  <c r="W160" i="4" s="1"/>
  <c r="W169" i="4" a="1"/>
  <c r="W169" i="4" s="1"/>
  <c r="W161" i="4" a="1"/>
  <c r="W161" i="4" s="1"/>
  <c r="W171" i="4" a="1"/>
  <c r="W171" i="4" s="1"/>
  <c r="W163" i="4" a="1"/>
  <c r="W163" i="4" s="1"/>
  <c r="W155" i="4" a="1"/>
  <c r="W155" i="4" s="1"/>
  <c r="W172" i="4" a="1"/>
  <c r="W172" i="4" s="1"/>
  <c r="W164" i="4" a="1"/>
  <c r="W164" i="4" s="1"/>
  <c r="W156" i="4" a="1"/>
  <c r="W156" i="4" s="1"/>
  <c r="W175" i="4" a="1"/>
  <c r="W175" i="4" s="1"/>
  <c r="W167" i="4" a="1"/>
  <c r="W167" i="4" s="1"/>
  <c r="W159" i="4" a="1"/>
  <c r="W159" i="4" s="1"/>
  <c r="W162" i="4" a="1"/>
  <c r="W162" i="4" s="1"/>
  <c r="W153" i="4" a="1"/>
  <c r="W153" i="4" s="1"/>
  <c r="W145" i="4" a="1"/>
  <c r="W145" i="4" s="1"/>
  <c r="W173" i="4" a="1"/>
  <c r="W173" i="4" s="1"/>
  <c r="W166" i="4" a="1"/>
  <c r="W166" i="4" s="1"/>
  <c r="W157" i="4" a="1"/>
  <c r="W157" i="4" s="1"/>
  <c r="W147" i="4" a="1"/>
  <c r="W147" i="4" s="1"/>
  <c r="W174" i="4" a="1"/>
  <c r="W174" i="4" s="1"/>
  <c r="W170" i="4" a="1"/>
  <c r="W170" i="4" s="1"/>
  <c r="W148" i="4" a="1"/>
  <c r="W148" i="4" s="1"/>
  <c r="W149" i="4" a="1"/>
  <c r="W149" i="4" s="1"/>
  <c r="W165" i="4" a="1"/>
  <c r="W165" i="4" s="1"/>
  <c r="W150" i="4" a="1"/>
  <c r="W150" i="4" s="1"/>
  <c r="W151" i="4" a="1"/>
  <c r="W151" i="4" s="1"/>
  <c r="W143" i="4" a="1"/>
  <c r="W143" i="4" s="1"/>
  <c r="W133" i="4" a="1"/>
  <c r="W133" i="4" s="1"/>
  <c r="W125" i="4" a="1"/>
  <c r="W125" i="4" s="1"/>
  <c r="W134" i="4" a="1"/>
  <c r="W134" i="4" s="1"/>
  <c r="W144" i="4" a="1"/>
  <c r="W144" i="4" s="1"/>
  <c r="W140" i="4" a="1"/>
  <c r="W140" i="4" s="1"/>
  <c r="W135" i="4" a="1"/>
  <c r="W135" i="4" s="1"/>
  <c r="W146" i="4" a="1"/>
  <c r="W146" i="4" s="1"/>
  <c r="W141" i="4" a="1"/>
  <c r="W141" i="4" s="1"/>
  <c r="W136" i="4" a="1"/>
  <c r="W136" i="4" s="1"/>
  <c r="W128" i="4" a="1"/>
  <c r="W128" i="4" s="1"/>
  <c r="W152" i="4" a="1"/>
  <c r="W152" i="4" s="1"/>
  <c r="W142" i="4" a="1"/>
  <c r="W142" i="4" s="1"/>
  <c r="W137" i="4" a="1"/>
  <c r="W137" i="4" s="1"/>
  <c r="W129" i="4" a="1"/>
  <c r="W129" i="4" s="1"/>
  <c r="W154" i="4" a="1"/>
  <c r="W154" i="4" s="1"/>
  <c r="W138" i="4" a="1"/>
  <c r="W138" i="4" s="1"/>
  <c r="W130" i="4" a="1"/>
  <c r="W130" i="4" s="1"/>
  <c r="W158" i="4" a="1"/>
  <c r="W158" i="4" s="1"/>
  <c r="W132" i="4" a="1"/>
  <c r="W132" i="4" s="1"/>
  <c r="W124" i="4" a="1"/>
  <c r="W124" i="4" s="1"/>
  <c r="W117" i="4" a="1"/>
  <c r="W117" i="4" s="1"/>
  <c r="W109" i="4" a="1"/>
  <c r="W109" i="4" s="1"/>
  <c r="W131" i="4" a="1"/>
  <c r="W131" i="4" s="1"/>
  <c r="W118" i="4" a="1"/>
  <c r="W118" i="4" s="1"/>
  <c r="W139" i="4" a="1"/>
  <c r="W139" i="4" s="1"/>
  <c r="W119" i="4" a="1"/>
  <c r="W119" i="4" s="1"/>
  <c r="W111" i="4" a="1"/>
  <c r="W111" i="4" s="1"/>
  <c r="W127" i="4" a="1"/>
  <c r="W127" i="4" s="1"/>
  <c r="W120" i="4" a="1"/>
  <c r="W120" i="4" s="1"/>
  <c r="W112" i="4" a="1"/>
  <c r="W112" i="4" s="1"/>
  <c r="W121" i="4" a="1"/>
  <c r="W121" i="4" s="1"/>
  <c r="W113" i="4" a="1"/>
  <c r="W113" i="4" s="1"/>
  <c r="W122" i="4" a="1"/>
  <c r="W122" i="4" s="1"/>
  <c r="W126" i="4" a="1"/>
  <c r="W126" i="4" s="1"/>
  <c r="W123" i="4" a="1"/>
  <c r="W123" i="4" s="1"/>
  <c r="W115" i="4" a="1"/>
  <c r="W115" i="4" s="1"/>
  <c r="W107" i="4" a="1"/>
  <c r="W107" i="4" s="1"/>
  <c r="W108" i="4" a="1"/>
  <c r="W108" i="4" s="1"/>
  <c r="W104" i="4" a="1"/>
  <c r="W104" i="4" s="1"/>
  <c r="W96" i="4" a="1"/>
  <c r="W96" i="4" s="1"/>
  <c r="W110" i="4" a="1"/>
  <c r="W110" i="4" s="1"/>
  <c r="W105" i="4" a="1"/>
  <c r="W105" i="4" s="1"/>
  <c r="W97" i="4" a="1"/>
  <c r="W97" i="4" s="1"/>
  <c r="W114" i="4" a="1"/>
  <c r="W114" i="4" s="1"/>
  <c r="W106" i="4" a="1"/>
  <c r="W106" i="4" s="1"/>
  <c r="W98" i="4" a="1"/>
  <c r="W98" i="4" s="1"/>
  <c r="W99" i="4" a="1"/>
  <c r="W99" i="4" s="1"/>
  <c r="W91" i="4" a="1"/>
  <c r="W91" i="4" s="1"/>
  <c r="W100" i="4" a="1"/>
  <c r="W100" i="4" s="1"/>
  <c r="W92" i="4" a="1"/>
  <c r="W92" i="4" s="1"/>
  <c r="W101" i="4" a="1"/>
  <c r="W101" i="4" s="1"/>
  <c r="W93" i="4" a="1"/>
  <c r="W93" i="4" s="1"/>
  <c r="W116" i="4" a="1"/>
  <c r="W116" i="4" s="1"/>
  <c r="W103" i="4" a="1"/>
  <c r="W103" i="4" s="1"/>
  <c r="W95" i="4" a="1"/>
  <c r="W95" i="4" s="1"/>
  <c r="W85" i="4" a="1"/>
  <c r="W85" i="4" s="1"/>
  <c r="W77" i="4" a="1"/>
  <c r="W77" i="4" s="1"/>
  <c r="W87" i="4" a="1"/>
  <c r="W87" i="4" s="1"/>
  <c r="W79" i="4" a="1"/>
  <c r="W79" i="4" s="1"/>
  <c r="W88" i="4" a="1"/>
  <c r="W88" i="4" s="1"/>
  <c r="W80" i="4" a="1"/>
  <c r="W80" i="4" s="1"/>
  <c r="W94" i="4" a="1"/>
  <c r="W94" i="4" s="1"/>
  <c r="W89" i="4" a="1"/>
  <c r="W89" i="4" s="1"/>
  <c r="W81" i="4" a="1"/>
  <c r="W81" i="4" s="1"/>
  <c r="W73" i="4" a="1"/>
  <c r="W73" i="4" s="1"/>
  <c r="W102" i="4" a="1"/>
  <c r="W102" i="4" s="1"/>
  <c r="W82" i="4" a="1"/>
  <c r="W82" i="4" s="1"/>
  <c r="W83" i="4" a="1"/>
  <c r="W83" i="4" s="1"/>
  <c r="W75" i="4" a="1"/>
  <c r="W75" i="4" s="1"/>
  <c r="W86" i="4" a="1"/>
  <c r="W86" i="4" s="1"/>
  <c r="W69" i="4" a="1"/>
  <c r="W69" i="4" s="1"/>
  <c r="W61" i="4" a="1"/>
  <c r="W61" i="4" s="1"/>
  <c r="W53" i="4" a="1"/>
  <c r="W53" i="4" s="1"/>
  <c r="W70" i="4" a="1"/>
  <c r="W70" i="4" s="1"/>
  <c r="W62" i="4" a="1"/>
  <c r="W62" i="4" s="1"/>
  <c r="W90" i="4" a="1"/>
  <c r="W90" i="4" s="1"/>
  <c r="W71" i="4" a="1"/>
  <c r="W71" i="4" s="1"/>
  <c r="W63" i="4" a="1"/>
  <c r="W63" i="4" s="1"/>
  <c r="W55" i="4" a="1"/>
  <c r="W55" i="4" s="1"/>
  <c r="W72" i="4" a="1"/>
  <c r="W72" i="4" s="1"/>
  <c r="W64" i="4" a="1"/>
  <c r="W64" i="4" s="1"/>
  <c r="W56" i="4" a="1"/>
  <c r="W56" i="4" s="1"/>
  <c r="W74" i="4" a="1"/>
  <c r="W74" i="4" s="1"/>
  <c r="W65" i="4" a="1"/>
  <c r="W65" i="4" s="1"/>
  <c r="W57" i="4" a="1"/>
  <c r="W57" i="4" s="1"/>
  <c r="W76" i="4" a="1"/>
  <c r="W76" i="4" s="1"/>
  <c r="W66" i="4" a="1"/>
  <c r="W66" i="4" s="1"/>
  <c r="W58" i="4" a="1"/>
  <c r="W58" i="4" s="1"/>
  <c r="W78" i="4" a="1"/>
  <c r="W78" i="4" s="1"/>
  <c r="W67" i="4" a="1"/>
  <c r="W67" i="4" s="1"/>
  <c r="W59" i="4" a="1"/>
  <c r="W59" i="4" s="1"/>
  <c r="W51" i="4" a="1"/>
  <c r="W51" i="4" s="1"/>
  <c r="W84" i="4" a="1"/>
  <c r="W84" i="4" s="1"/>
  <c r="W68" i="4" a="1"/>
  <c r="W68" i="4" s="1"/>
  <c r="W60" i="4" a="1"/>
  <c r="W60" i="4" s="1"/>
  <c r="W52" i="4" a="1"/>
  <c r="W52" i="4" s="1"/>
  <c r="W43" i="4" a="1"/>
  <c r="W43" i="4" s="1"/>
  <c r="W35" i="4" a="1"/>
  <c r="W35" i="4" s="1"/>
  <c r="W27" i="4" a="1"/>
  <c r="W27" i="4" s="1"/>
  <c r="W44" i="4" a="1"/>
  <c r="W44" i="4" s="1"/>
  <c r="W36" i="4" a="1"/>
  <c r="W36" i="4" s="1"/>
  <c r="W45" i="4" a="1"/>
  <c r="W45" i="4" s="1"/>
  <c r="W37" i="4" a="1"/>
  <c r="W37" i="4" s="1"/>
  <c r="W29" i="4" a="1"/>
  <c r="W29" i="4" s="1"/>
  <c r="W21" i="4" a="1"/>
  <c r="W21" i="4" s="1"/>
  <c r="W46" i="4" a="1"/>
  <c r="W46" i="4" s="1"/>
  <c r="W38" i="4" a="1"/>
  <c r="W38" i="4" s="1"/>
  <c r="W30" i="4" a="1"/>
  <c r="W30" i="4" s="1"/>
  <c r="W22" i="4" a="1"/>
  <c r="W22" i="4" s="1"/>
  <c r="W49" i="4" a="1"/>
  <c r="W49" i="4" s="1"/>
  <c r="W47" i="4" a="1"/>
  <c r="W47" i="4" s="1"/>
  <c r="W39" i="4" a="1"/>
  <c r="W39" i="4" s="1"/>
  <c r="W31" i="4" a="1"/>
  <c r="W31" i="4" s="1"/>
  <c r="W23" i="4" a="1"/>
  <c r="W23" i="4" s="1"/>
  <c r="W50" i="4" a="1"/>
  <c r="W50" i="4" s="1"/>
  <c r="W48" i="4" a="1"/>
  <c r="W48" i="4" s="1"/>
  <c r="W40" i="4" a="1"/>
  <c r="W40" i="4" s="1"/>
  <c r="W32" i="4" a="1"/>
  <c r="W32" i="4" s="1"/>
  <c r="W54" i="4" a="1"/>
  <c r="W54" i="4" s="1"/>
  <c r="W41" i="4" a="1"/>
  <c r="W41" i="4" s="1"/>
  <c r="W33" i="4" a="1"/>
  <c r="W33" i="4" s="1"/>
  <c r="W25" i="4" a="1"/>
  <c r="W25" i="4" s="1"/>
  <c r="W42" i="4" a="1"/>
  <c r="W42" i="4" s="1"/>
  <c r="W34" i="4" a="1"/>
  <c r="W34" i="4" s="1"/>
  <c r="W26" i="4" a="1"/>
  <c r="W26" i="4" s="1"/>
  <c r="W13" i="4" a="1"/>
  <c r="W13" i="4" s="1"/>
  <c r="W14" i="4" a="1"/>
  <c r="W14" i="4" s="1"/>
  <c r="W15" i="4" a="1"/>
  <c r="W15" i="4" s="1"/>
  <c r="W7" i="4" a="1"/>
  <c r="W7" i="4" s="1"/>
  <c r="W16" i="4" a="1"/>
  <c r="W16" i="4" s="1"/>
  <c r="W8" i="4" a="1"/>
  <c r="W8" i="4" s="1"/>
  <c r="W24" i="4" a="1"/>
  <c r="W24" i="4" s="1"/>
  <c r="W17" i="4" a="1"/>
  <c r="W17" i="4" s="1"/>
  <c r="W9" i="4" a="1"/>
  <c r="W9" i="4" s="1"/>
  <c r="W6" i="4" a="1"/>
  <c r="W6" i="4" s="1"/>
  <c r="W28" i="4" a="1"/>
  <c r="W28" i="4" s="1"/>
  <c r="W18" i="4" a="1"/>
  <c r="W18" i="4" s="1"/>
  <c r="W10" i="4" a="1"/>
  <c r="W10" i="4" s="1"/>
  <c r="W19" i="4" a="1"/>
  <c r="W19" i="4" s="1"/>
  <c r="W11" i="4" a="1"/>
  <c r="W11" i="4" s="1"/>
  <c r="W20" i="4" a="1"/>
  <c r="W20" i="4" s="1"/>
  <c r="W12" i="4" a="1"/>
  <c r="W12" i="4" s="1"/>
  <c r="W4" i="4" a="1"/>
  <c r="W4" i="4" s="1"/>
  <c r="X3" i="4"/>
  <c r="Y2" i="4"/>
  <c r="X169" i="4" l="1" a="1"/>
  <c r="X169" i="4" s="1"/>
  <c r="X161" i="4" a="1"/>
  <c r="X161" i="4" s="1"/>
  <c r="X170" i="4" a="1"/>
  <c r="X170" i="4" s="1"/>
  <c r="X162" i="4" a="1"/>
  <c r="X162" i="4" s="1"/>
  <c r="X154" i="4" a="1"/>
  <c r="X154" i="4" s="1"/>
  <c r="X172" i="4" a="1"/>
  <c r="X172" i="4" s="1"/>
  <c r="X164" i="4" a="1"/>
  <c r="X164" i="4" s="1"/>
  <c r="X156" i="4" a="1"/>
  <c r="X156" i="4" s="1"/>
  <c r="X173" i="4" a="1"/>
  <c r="X173" i="4" s="1"/>
  <c r="X165" i="4" a="1"/>
  <c r="X165" i="4" s="1"/>
  <c r="X157" i="4" a="1"/>
  <c r="X157" i="4" s="1"/>
  <c r="X168" i="4" a="1"/>
  <c r="X168" i="4" s="1"/>
  <c r="X160" i="4" a="1"/>
  <c r="X160" i="4" s="1"/>
  <c r="X146" i="4" a="1"/>
  <c r="X146" i="4" s="1"/>
  <c r="X166" i="4" a="1"/>
  <c r="X166" i="4" s="1"/>
  <c r="X155" i="4" a="1"/>
  <c r="X155" i="4" s="1"/>
  <c r="X174" i="4" a="1"/>
  <c r="X174" i="4" s="1"/>
  <c r="X148" i="4" a="1"/>
  <c r="X148" i="4" s="1"/>
  <c r="X140" i="4" a="1"/>
  <c r="X140" i="4" s="1"/>
  <c r="X175" i="4" a="1"/>
  <c r="X175" i="4" s="1"/>
  <c r="X159" i="4" a="1"/>
  <c r="X159" i="4" s="1"/>
  <c r="X149" i="4" a="1"/>
  <c r="X149" i="4" s="1"/>
  <c r="X163" i="4" a="1"/>
  <c r="X163" i="4" s="1"/>
  <c r="X150" i="4" a="1"/>
  <c r="X150" i="4" s="1"/>
  <c r="X151" i="4" a="1"/>
  <c r="X151" i="4" s="1"/>
  <c r="X167" i="4" a="1"/>
  <c r="X167" i="4" s="1"/>
  <c r="X158" i="4" a="1"/>
  <c r="X158" i="4" s="1"/>
  <c r="X152" i="4" a="1"/>
  <c r="X152" i="4" s="1"/>
  <c r="X144" i="4" a="1"/>
  <c r="X144" i="4" s="1"/>
  <c r="X153" i="4" a="1"/>
  <c r="X153" i="4" s="1"/>
  <c r="X134" i="4" a="1"/>
  <c r="X134" i="4" s="1"/>
  <c r="X126" i="4" a="1"/>
  <c r="X126" i="4" s="1"/>
  <c r="X135" i="4" a="1"/>
  <c r="X135" i="4" s="1"/>
  <c r="X141" i="4" a="1"/>
  <c r="X141" i="4" s="1"/>
  <c r="X136" i="4" a="1"/>
  <c r="X136" i="4" s="1"/>
  <c r="X142" i="4" a="1"/>
  <c r="X142" i="4" s="1"/>
  <c r="X137" i="4" a="1"/>
  <c r="X137" i="4" s="1"/>
  <c r="X129" i="4" a="1"/>
  <c r="X129" i="4" s="1"/>
  <c r="X171" i="4" a="1"/>
  <c r="X171" i="4" s="1"/>
  <c r="X138" i="4" a="1"/>
  <c r="X138" i="4" s="1"/>
  <c r="X130" i="4" a="1"/>
  <c r="X130" i="4" s="1"/>
  <c r="X139" i="4" a="1"/>
  <c r="X139" i="4" s="1"/>
  <c r="X131" i="4" a="1"/>
  <c r="X131" i="4" s="1"/>
  <c r="X147" i="4" a="1"/>
  <c r="X147" i="4" s="1"/>
  <c r="X143" i="4" a="1"/>
  <c r="X143" i="4" s="1"/>
  <c r="X133" i="4" a="1"/>
  <c r="X133" i="4" s="1"/>
  <c r="X125" i="4" a="1"/>
  <c r="X125" i="4" s="1"/>
  <c r="X124" i="4" a="1"/>
  <c r="X124" i="4" s="1"/>
  <c r="X118" i="4" a="1"/>
  <c r="X118" i="4" s="1"/>
  <c r="X110" i="4" a="1"/>
  <c r="X110" i="4" s="1"/>
  <c r="X119" i="4" a="1"/>
  <c r="X119" i="4" s="1"/>
  <c r="X127" i="4" a="1"/>
  <c r="X127" i="4" s="1"/>
  <c r="X120" i="4" a="1"/>
  <c r="X120" i="4" s="1"/>
  <c r="X112" i="4" a="1"/>
  <c r="X112" i="4" s="1"/>
  <c r="X145" i="4" a="1"/>
  <c r="X145" i="4" s="1"/>
  <c r="X121" i="4" a="1"/>
  <c r="X121" i="4" s="1"/>
  <c r="X113" i="4" a="1"/>
  <c r="X113" i="4" s="1"/>
  <c r="X122" i="4" a="1"/>
  <c r="X122" i="4" s="1"/>
  <c r="X114" i="4" a="1"/>
  <c r="X114" i="4" s="1"/>
  <c r="X132" i="4" a="1"/>
  <c r="X132" i="4" s="1"/>
  <c r="X123" i="4" a="1"/>
  <c r="X123" i="4" s="1"/>
  <c r="X116" i="4" a="1"/>
  <c r="X116" i="4" s="1"/>
  <c r="X108" i="4" a="1"/>
  <c r="X108" i="4" s="1"/>
  <c r="X105" i="4" a="1"/>
  <c r="X105" i="4" s="1"/>
  <c r="X97" i="4" a="1"/>
  <c r="X97" i="4" s="1"/>
  <c r="X107" i="4" a="1"/>
  <c r="X107" i="4" s="1"/>
  <c r="X106" i="4" a="1"/>
  <c r="X106" i="4" s="1"/>
  <c r="X98" i="4" a="1"/>
  <c r="X98" i="4" s="1"/>
  <c r="X128" i="4" a="1"/>
  <c r="X128" i="4" s="1"/>
  <c r="X99" i="4" a="1"/>
  <c r="X99" i="4" s="1"/>
  <c r="X117" i="4" a="1"/>
  <c r="X117" i="4" s="1"/>
  <c r="X100" i="4" a="1"/>
  <c r="X100" i="4" s="1"/>
  <c r="X92" i="4" a="1"/>
  <c r="X92" i="4" s="1"/>
  <c r="X109" i="4" a="1"/>
  <c r="X109" i="4" s="1"/>
  <c r="X101" i="4" a="1"/>
  <c r="X101" i="4" s="1"/>
  <c r="X93" i="4" a="1"/>
  <c r="X93" i="4" s="1"/>
  <c r="X111" i="4" a="1"/>
  <c r="X111" i="4" s="1"/>
  <c r="X102" i="4" a="1"/>
  <c r="X102" i="4" s="1"/>
  <c r="X94" i="4" a="1"/>
  <c r="X94" i="4" s="1"/>
  <c r="X104" i="4" a="1"/>
  <c r="X104" i="4" s="1"/>
  <c r="X96" i="4" a="1"/>
  <c r="X96" i="4" s="1"/>
  <c r="X95" i="4" a="1"/>
  <c r="X95" i="4" s="1"/>
  <c r="X90" i="4" a="1"/>
  <c r="X90" i="4" s="1"/>
  <c r="X86" i="4" a="1"/>
  <c r="X86" i="4" s="1"/>
  <c r="X78" i="4" a="1"/>
  <c r="X78" i="4" s="1"/>
  <c r="X88" i="4" a="1"/>
  <c r="X88" i="4" s="1"/>
  <c r="X80" i="4" a="1"/>
  <c r="X80" i="4" s="1"/>
  <c r="X89" i="4" a="1"/>
  <c r="X89" i="4" s="1"/>
  <c r="X81" i="4" a="1"/>
  <c r="X81" i="4" s="1"/>
  <c r="X73" i="4" a="1"/>
  <c r="X73" i="4" s="1"/>
  <c r="X82" i="4" a="1"/>
  <c r="X82" i="4" s="1"/>
  <c r="X74" i="4" a="1"/>
  <c r="X74" i="4" s="1"/>
  <c r="X83" i="4" a="1"/>
  <c r="X83" i="4" s="1"/>
  <c r="X115" i="4" a="1"/>
  <c r="X115" i="4" s="1"/>
  <c r="X84" i="4" a="1"/>
  <c r="X84" i="4" s="1"/>
  <c r="X76" i="4" a="1"/>
  <c r="X76" i="4" s="1"/>
  <c r="X103" i="4" a="1"/>
  <c r="X103" i="4" s="1"/>
  <c r="X87" i="4" a="1"/>
  <c r="X87" i="4" s="1"/>
  <c r="X75" i="4" a="1"/>
  <c r="X75" i="4" s="1"/>
  <c r="X70" i="4" a="1"/>
  <c r="X70" i="4" s="1"/>
  <c r="X62" i="4" a="1"/>
  <c r="X62" i="4" s="1"/>
  <c r="X54" i="4" a="1"/>
  <c r="X54" i="4" s="1"/>
  <c r="X77" i="4" a="1"/>
  <c r="X77" i="4" s="1"/>
  <c r="X71" i="4" a="1"/>
  <c r="X71" i="4" s="1"/>
  <c r="X63" i="4" a="1"/>
  <c r="X63" i="4" s="1"/>
  <c r="X79" i="4" a="1"/>
  <c r="X79" i="4" s="1"/>
  <c r="X72" i="4" a="1"/>
  <c r="X72" i="4" s="1"/>
  <c r="X64" i="4" a="1"/>
  <c r="X64" i="4" s="1"/>
  <c r="X56" i="4" a="1"/>
  <c r="X56" i="4" s="1"/>
  <c r="X65" i="4" a="1"/>
  <c r="X65" i="4" s="1"/>
  <c r="X57" i="4" a="1"/>
  <c r="X57" i="4" s="1"/>
  <c r="X49" i="4" a="1"/>
  <c r="X49" i="4" s="1"/>
  <c r="X66" i="4" a="1"/>
  <c r="X66" i="4" s="1"/>
  <c r="X58" i="4" a="1"/>
  <c r="X58" i="4" s="1"/>
  <c r="X91" i="4" a="1"/>
  <c r="X91" i="4" s="1"/>
  <c r="X67" i="4" a="1"/>
  <c r="X67" i="4" s="1"/>
  <c r="X59" i="4" a="1"/>
  <c r="X59" i="4" s="1"/>
  <c r="X68" i="4" a="1"/>
  <c r="X68" i="4" s="1"/>
  <c r="X60" i="4" a="1"/>
  <c r="X60" i="4" s="1"/>
  <c r="X52" i="4" a="1"/>
  <c r="X52" i="4" s="1"/>
  <c r="X85" i="4" a="1"/>
  <c r="X85" i="4" s="1"/>
  <c r="X69" i="4" a="1"/>
  <c r="X69" i="4" s="1"/>
  <c r="X61" i="4" a="1"/>
  <c r="X61" i="4" s="1"/>
  <c r="X53" i="4" a="1"/>
  <c r="X53" i="4" s="1"/>
  <c r="X44" i="4" a="1"/>
  <c r="X44" i="4" s="1"/>
  <c r="X36" i="4" a="1"/>
  <c r="X36" i="4" s="1"/>
  <c r="X28" i="4" a="1"/>
  <c r="X28" i="4" s="1"/>
  <c r="X45" i="4" a="1"/>
  <c r="X45" i="4" s="1"/>
  <c r="X37" i="4" a="1"/>
  <c r="X37" i="4" s="1"/>
  <c r="X29" i="4" a="1"/>
  <c r="X29" i="4" s="1"/>
  <c r="X46" i="4" a="1"/>
  <c r="X46" i="4" s="1"/>
  <c r="X38" i="4" a="1"/>
  <c r="X38" i="4" s="1"/>
  <c r="X30" i="4" a="1"/>
  <c r="X30" i="4" s="1"/>
  <c r="X22" i="4" a="1"/>
  <c r="X22" i="4" s="1"/>
  <c r="X47" i="4" a="1"/>
  <c r="X47" i="4" s="1"/>
  <c r="X39" i="4" a="1"/>
  <c r="X39" i="4" s="1"/>
  <c r="X31" i="4" a="1"/>
  <c r="X31" i="4" s="1"/>
  <c r="X23" i="4" a="1"/>
  <c r="X23" i="4" s="1"/>
  <c r="X50" i="4" a="1"/>
  <c r="X50" i="4" s="1"/>
  <c r="X48" i="4" a="1"/>
  <c r="X48" i="4" s="1"/>
  <c r="X40" i="4" a="1"/>
  <c r="X40" i="4" s="1"/>
  <c r="X32" i="4" a="1"/>
  <c r="X32" i="4" s="1"/>
  <c r="X24" i="4" a="1"/>
  <c r="X24" i="4" s="1"/>
  <c r="X51" i="4" a="1"/>
  <c r="X51" i="4" s="1"/>
  <c r="X41" i="4" a="1"/>
  <c r="X41" i="4" s="1"/>
  <c r="X33" i="4" a="1"/>
  <c r="X33" i="4" s="1"/>
  <c r="X55" i="4" a="1"/>
  <c r="X55" i="4" s="1"/>
  <c r="X42" i="4" a="1"/>
  <c r="X42" i="4" s="1"/>
  <c r="X34" i="4" a="1"/>
  <c r="X34" i="4" s="1"/>
  <c r="X26" i="4" a="1"/>
  <c r="X26" i="4" s="1"/>
  <c r="X43" i="4" a="1"/>
  <c r="X43" i="4" s="1"/>
  <c r="X35" i="4" a="1"/>
  <c r="X35" i="4" s="1"/>
  <c r="X27" i="4" a="1"/>
  <c r="X27" i="4" s="1"/>
  <c r="X14" i="4" a="1"/>
  <c r="X14" i="4" s="1"/>
  <c r="X15" i="4" a="1"/>
  <c r="X15" i="4" s="1"/>
  <c r="X7" i="4" a="1"/>
  <c r="X7" i="4" s="1"/>
  <c r="X16" i="4" a="1"/>
  <c r="X16" i="4" s="1"/>
  <c r="X8" i="4" a="1"/>
  <c r="X8" i="4" s="1"/>
  <c r="X17" i="4" a="1"/>
  <c r="X17" i="4" s="1"/>
  <c r="X9" i="4" a="1"/>
  <c r="X9" i="4" s="1"/>
  <c r="X6" i="4" a="1"/>
  <c r="X6" i="4" s="1"/>
  <c r="X25" i="4" a="1"/>
  <c r="X25" i="4" s="1"/>
  <c r="X18" i="4" a="1"/>
  <c r="X18" i="4" s="1"/>
  <c r="X10" i="4" a="1"/>
  <c r="X10" i="4" s="1"/>
  <c r="X11" i="4" a="1"/>
  <c r="X11" i="4" s="1"/>
  <c r="X19" i="4" a="1"/>
  <c r="X19" i="4" s="1"/>
  <c r="X20" i="4" a="1"/>
  <c r="X20" i="4" s="1"/>
  <c r="X12" i="4" a="1"/>
  <c r="X12" i="4" s="1"/>
  <c r="X21" i="4" a="1"/>
  <c r="X21" i="4" s="1"/>
  <c r="X13" i="4" a="1"/>
  <c r="X13" i="4" s="1"/>
  <c r="X4" i="4" a="1"/>
  <c r="X4" i="4" s="1"/>
  <c r="Y3" i="4"/>
  <c r="Z2" i="4"/>
  <c r="Y170" i="4" l="1" a="1"/>
  <c r="Y170" i="4" s="1"/>
  <c r="Y162" i="4" a="1"/>
  <c r="Y162" i="4" s="1"/>
  <c r="Y154" i="4" a="1"/>
  <c r="Y154" i="4" s="1"/>
  <c r="Y171" i="4" a="1"/>
  <c r="Y171" i="4" s="1"/>
  <c r="Y163" i="4" a="1"/>
  <c r="Y163" i="4" s="1"/>
  <c r="Y155" i="4" a="1"/>
  <c r="Y155" i="4" s="1"/>
  <c r="Y173" i="4" a="1"/>
  <c r="Y173" i="4" s="1"/>
  <c r="Y165" i="4" a="1"/>
  <c r="Y165" i="4" s="1"/>
  <c r="Y157" i="4" a="1"/>
  <c r="Y157" i="4" s="1"/>
  <c r="Y174" i="4" a="1"/>
  <c r="Y174" i="4" s="1"/>
  <c r="Y166" i="4" a="1"/>
  <c r="Y166" i="4" s="1"/>
  <c r="Y158" i="4" a="1"/>
  <c r="Y158" i="4" s="1"/>
  <c r="Y169" i="4" a="1"/>
  <c r="Y169" i="4" s="1"/>
  <c r="Y161" i="4" a="1"/>
  <c r="Y161" i="4" s="1"/>
  <c r="Y164" i="4" a="1"/>
  <c r="Y164" i="4" s="1"/>
  <c r="Y147" i="4" a="1"/>
  <c r="Y147" i="4" s="1"/>
  <c r="Y175" i="4" a="1"/>
  <c r="Y175" i="4" s="1"/>
  <c r="Y168" i="4" a="1"/>
  <c r="Y168" i="4" s="1"/>
  <c r="Y159" i="4" a="1"/>
  <c r="Y159" i="4" s="1"/>
  <c r="Y149" i="4" a="1"/>
  <c r="Y149" i="4" s="1"/>
  <c r="Y141" i="4" a="1"/>
  <c r="Y141" i="4" s="1"/>
  <c r="Y172" i="4" a="1"/>
  <c r="Y172" i="4" s="1"/>
  <c r="Y150" i="4" a="1"/>
  <c r="Y150" i="4" s="1"/>
  <c r="Y151" i="4" a="1"/>
  <c r="Y151" i="4" s="1"/>
  <c r="Y167" i="4" a="1"/>
  <c r="Y167" i="4" s="1"/>
  <c r="Y156" i="4" a="1"/>
  <c r="Y156" i="4" s="1"/>
  <c r="Y152" i="4" a="1"/>
  <c r="Y152" i="4" s="1"/>
  <c r="Y153" i="4" a="1"/>
  <c r="Y153" i="4" s="1"/>
  <c r="Y145" i="4" a="1"/>
  <c r="Y145" i="4" s="1"/>
  <c r="Y135" i="4" a="1"/>
  <c r="Y135" i="4" s="1"/>
  <c r="Y127" i="4" a="1"/>
  <c r="Y127" i="4" s="1"/>
  <c r="Y144" i="4" a="1"/>
  <c r="Y144" i="4" s="1"/>
  <c r="Y140" i="4" a="1"/>
  <c r="Y140" i="4" s="1"/>
  <c r="Y136" i="4" a="1"/>
  <c r="Y136" i="4" s="1"/>
  <c r="Y146" i="4" a="1"/>
  <c r="Y146" i="4" s="1"/>
  <c r="Y142" i="4" a="1"/>
  <c r="Y142" i="4" s="1"/>
  <c r="Y137" i="4" a="1"/>
  <c r="Y137" i="4" s="1"/>
  <c r="Y148" i="4" a="1"/>
  <c r="Y148" i="4" s="1"/>
  <c r="Y138" i="4" a="1"/>
  <c r="Y138" i="4" s="1"/>
  <c r="Y130" i="4" a="1"/>
  <c r="Y130" i="4" s="1"/>
  <c r="Y160" i="4" a="1"/>
  <c r="Y160" i="4" s="1"/>
  <c r="Y139" i="4" a="1"/>
  <c r="Y139" i="4" s="1"/>
  <c r="Y131" i="4" a="1"/>
  <c r="Y131" i="4" s="1"/>
  <c r="Y132" i="4" a="1"/>
  <c r="Y132" i="4" s="1"/>
  <c r="Y124" i="4" a="1"/>
  <c r="Y124" i="4" s="1"/>
  <c r="Y134" i="4" a="1"/>
  <c r="Y134" i="4" s="1"/>
  <c r="Y126" i="4" a="1"/>
  <c r="Y126" i="4" s="1"/>
  <c r="Y119" i="4" a="1"/>
  <c r="Y119" i="4" s="1"/>
  <c r="Y111" i="4" a="1"/>
  <c r="Y111" i="4" s="1"/>
  <c r="Y133" i="4" a="1"/>
  <c r="Y133" i="4" s="1"/>
  <c r="Y125" i="4" a="1"/>
  <c r="Y125" i="4" s="1"/>
  <c r="Y120" i="4" a="1"/>
  <c r="Y120" i="4" s="1"/>
  <c r="Y121" i="4" a="1"/>
  <c r="Y121" i="4" s="1"/>
  <c r="Y113" i="4" a="1"/>
  <c r="Y113" i="4" s="1"/>
  <c r="Y129" i="4" a="1"/>
  <c r="Y129" i="4" s="1"/>
  <c r="Y122" i="4" a="1"/>
  <c r="Y122" i="4" s="1"/>
  <c r="Y114" i="4" a="1"/>
  <c r="Y114" i="4" s="1"/>
  <c r="Y123" i="4" a="1"/>
  <c r="Y123" i="4" s="1"/>
  <c r="Y115" i="4" a="1"/>
  <c r="Y115" i="4" s="1"/>
  <c r="Y116" i="4" a="1"/>
  <c r="Y116" i="4" s="1"/>
  <c r="Y143" i="4" a="1"/>
  <c r="Y143" i="4" s="1"/>
  <c r="Y128" i="4" a="1"/>
  <c r="Y128" i="4" s="1"/>
  <c r="Y117" i="4" a="1"/>
  <c r="Y117" i="4" s="1"/>
  <c r="Y109" i="4" a="1"/>
  <c r="Y109" i="4" s="1"/>
  <c r="Y110" i="4" a="1"/>
  <c r="Y110" i="4" s="1"/>
  <c r="Y107" i="4" a="1"/>
  <c r="Y107" i="4" s="1"/>
  <c r="Y106" i="4" a="1"/>
  <c r="Y106" i="4" s="1"/>
  <c r="Y98" i="4" a="1"/>
  <c r="Y98" i="4" s="1"/>
  <c r="Y112" i="4" a="1"/>
  <c r="Y112" i="4" s="1"/>
  <c r="Y99" i="4" a="1"/>
  <c r="Y99" i="4" s="1"/>
  <c r="Y100" i="4" a="1"/>
  <c r="Y100" i="4" s="1"/>
  <c r="Y101" i="4" a="1"/>
  <c r="Y101" i="4" s="1"/>
  <c r="Y93" i="4" a="1"/>
  <c r="Y93" i="4" s="1"/>
  <c r="Y102" i="4" a="1"/>
  <c r="Y102" i="4" s="1"/>
  <c r="Y94" i="4" a="1"/>
  <c r="Y94" i="4" s="1"/>
  <c r="Y103" i="4" a="1"/>
  <c r="Y103" i="4" s="1"/>
  <c r="Y95" i="4" a="1"/>
  <c r="Y95" i="4" s="1"/>
  <c r="Y118" i="4" a="1"/>
  <c r="Y118" i="4" s="1"/>
  <c r="Y108" i="4" a="1"/>
  <c r="Y108" i="4" s="1"/>
  <c r="Y105" i="4" a="1"/>
  <c r="Y105" i="4" s="1"/>
  <c r="Y97" i="4" a="1"/>
  <c r="Y97" i="4" s="1"/>
  <c r="Y87" i="4" a="1"/>
  <c r="Y87" i="4" s="1"/>
  <c r="Y79" i="4" a="1"/>
  <c r="Y79" i="4" s="1"/>
  <c r="Y89" i="4" a="1"/>
  <c r="Y89" i="4" s="1"/>
  <c r="Y81" i="4" a="1"/>
  <c r="Y81" i="4" s="1"/>
  <c r="Y73" i="4" a="1"/>
  <c r="Y73" i="4" s="1"/>
  <c r="Y92" i="4" a="1"/>
  <c r="Y92" i="4" s="1"/>
  <c r="Y82" i="4" a="1"/>
  <c r="Y82" i="4" s="1"/>
  <c r="Y74" i="4" a="1"/>
  <c r="Y74" i="4" s="1"/>
  <c r="Y96" i="4" a="1"/>
  <c r="Y96" i="4" s="1"/>
  <c r="Y83" i="4" a="1"/>
  <c r="Y83" i="4" s="1"/>
  <c r="Y75" i="4" a="1"/>
  <c r="Y75" i="4" s="1"/>
  <c r="Y104" i="4" a="1"/>
  <c r="Y104" i="4" s="1"/>
  <c r="Y84" i="4" a="1"/>
  <c r="Y84" i="4" s="1"/>
  <c r="Y91" i="4" a="1"/>
  <c r="Y91" i="4" s="1"/>
  <c r="Y85" i="4" a="1"/>
  <c r="Y85" i="4" s="1"/>
  <c r="Y77" i="4" a="1"/>
  <c r="Y77" i="4" s="1"/>
  <c r="Y88" i="4" a="1"/>
  <c r="Y88" i="4" s="1"/>
  <c r="Y71" i="4" a="1"/>
  <c r="Y71" i="4" s="1"/>
  <c r="Y63" i="4" a="1"/>
  <c r="Y63" i="4" s="1"/>
  <c r="Y55" i="4" a="1"/>
  <c r="Y55" i="4" s="1"/>
  <c r="Y90" i="4" a="1"/>
  <c r="Y90" i="4" s="1"/>
  <c r="Y72" i="4" a="1"/>
  <c r="Y72" i="4" s="1"/>
  <c r="Y64" i="4" a="1"/>
  <c r="Y64" i="4" s="1"/>
  <c r="Y65" i="4" a="1"/>
  <c r="Y65" i="4" s="1"/>
  <c r="Y57" i="4" a="1"/>
  <c r="Y57" i="4" s="1"/>
  <c r="Y49" i="4" a="1"/>
  <c r="Y49" i="4" s="1"/>
  <c r="Y66" i="4" a="1"/>
  <c r="Y66" i="4" s="1"/>
  <c r="Y58" i="4" a="1"/>
  <c r="Y58" i="4" s="1"/>
  <c r="Y50" i="4" a="1"/>
  <c r="Y50" i="4" s="1"/>
  <c r="Y76" i="4" a="1"/>
  <c r="Y76" i="4" s="1"/>
  <c r="Y67" i="4" a="1"/>
  <c r="Y67" i="4" s="1"/>
  <c r="Y59" i="4" a="1"/>
  <c r="Y59" i="4" s="1"/>
  <c r="Y51" i="4" a="1"/>
  <c r="Y51" i="4" s="1"/>
  <c r="Y78" i="4" a="1"/>
  <c r="Y78" i="4" s="1"/>
  <c r="Y68" i="4" a="1"/>
  <c r="Y68" i="4" s="1"/>
  <c r="Y60" i="4" a="1"/>
  <c r="Y60" i="4" s="1"/>
  <c r="Y80" i="4" a="1"/>
  <c r="Y80" i="4" s="1"/>
  <c r="Y69" i="4" a="1"/>
  <c r="Y69" i="4" s="1"/>
  <c r="Y61" i="4" a="1"/>
  <c r="Y61" i="4" s="1"/>
  <c r="Y53" i="4" a="1"/>
  <c r="Y53" i="4" s="1"/>
  <c r="Y86" i="4" a="1"/>
  <c r="Y86" i="4" s="1"/>
  <c r="Y70" i="4" a="1"/>
  <c r="Y70" i="4" s="1"/>
  <c r="Y62" i="4" a="1"/>
  <c r="Y62" i="4" s="1"/>
  <c r="Y54" i="4" a="1"/>
  <c r="Y54" i="4" s="1"/>
  <c r="Y45" i="4" a="1"/>
  <c r="Y45" i="4" s="1"/>
  <c r="Y37" i="4" a="1"/>
  <c r="Y37" i="4" s="1"/>
  <c r="Y29" i="4" a="1"/>
  <c r="Y29" i="4" s="1"/>
  <c r="Y46" i="4" a="1"/>
  <c r="Y46" i="4" s="1"/>
  <c r="Y38" i="4" a="1"/>
  <c r="Y38" i="4" s="1"/>
  <c r="Y30" i="4" a="1"/>
  <c r="Y30" i="4" s="1"/>
  <c r="Y47" i="4" a="1"/>
  <c r="Y47" i="4" s="1"/>
  <c r="Y39" i="4" a="1"/>
  <c r="Y39" i="4" s="1"/>
  <c r="Y31" i="4" a="1"/>
  <c r="Y31" i="4" s="1"/>
  <c r="Y23" i="4" a="1"/>
  <c r="Y23" i="4" s="1"/>
  <c r="Y48" i="4" a="1"/>
  <c r="Y48" i="4" s="1"/>
  <c r="Y40" i="4" a="1"/>
  <c r="Y40" i="4" s="1"/>
  <c r="Y32" i="4" a="1"/>
  <c r="Y32" i="4" s="1"/>
  <c r="Y24" i="4" a="1"/>
  <c r="Y24" i="4" s="1"/>
  <c r="Y41" i="4" a="1"/>
  <c r="Y41" i="4" s="1"/>
  <c r="Y33" i="4" a="1"/>
  <c r="Y33" i="4" s="1"/>
  <c r="Y25" i="4" a="1"/>
  <c r="Y25" i="4" s="1"/>
  <c r="Y52" i="4" a="1"/>
  <c r="Y52" i="4" s="1"/>
  <c r="Y42" i="4" a="1"/>
  <c r="Y42" i="4" s="1"/>
  <c r="Y34" i="4" a="1"/>
  <c r="Y34" i="4" s="1"/>
  <c r="Y56" i="4" a="1"/>
  <c r="Y56" i="4" s="1"/>
  <c r="Y43" i="4" a="1"/>
  <c r="Y43" i="4" s="1"/>
  <c r="Y35" i="4" a="1"/>
  <c r="Y35" i="4" s="1"/>
  <c r="Y27" i="4" a="1"/>
  <c r="Y27" i="4" s="1"/>
  <c r="Y44" i="4" a="1"/>
  <c r="Y44" i="4" s="1"/>
  <c r="Y36" i="4" a="1"/>
  <c r="Y36" i="4" s="1"/>
  <c r="Y28" i="4" a="1"/>
  <c r="Y28" i="4" s="1"/>
  <c r="Y20" i="4" a="1"/>
  <c r="Y20" i="4" s="1"/>
  <c r="Y15" i="4" a="1"/>
  <c r="Y15" i="4" s="1"/>
  <c r="Y7" i="4" a="1"/>
  <c r="Y7" i="4" s="1"/>
  <c r="Y16" i="4" a="1"/>
  <c r="Y16" i="4" s="1"/>
  <c r="Y8" i="4" a="1"/>
  <c r="Y8" i="4" s="1"/>
  <c r="Y17" i="4" a="1"/>
  <c r="Y17" i="4" s="1"/>
  <c r="Y9" i="4" a="1"/>
  <c r="Y9" i="4" s="1"/>
  <c r="Y6" i="4" a="1"/>
  <c r="Y6" i="4" s="1"/>
  <c r="Y22" i="4" a="1"/>
  <c r="Y22" i="4" s="1"/>
  <c r="Y18" i="4" a="1"/>
  <c r="Y18" i="4" s="1"/>
  <c r="Y10" i="4" a="1"/>
  <c r="Y10" i="4" s="1"/>
  <c r="Y26" i="4" a="1"/>
  <c r="Y26" i="4" s="1"/>
  <c r="Y19" i="4" a="1"/>
  <c r="Y19" i="4" s="1"/>
  <c r="Y11" i="4" a="1"/>
  <c r="Y11" i="4" s="1"/>
  <c r="Y12" i="4" a="1"/>
  <c r="Y12" i="4" s="1"/>
  <c r="Y5" i="4" a="1"/>
  <c r="Y5" i="4" s="1"/>
  <c r="Y21" i="4" a="1"/>
  <c r="Y21" i="4" s="1"/>
  <c r="Y13" i="4" a="1"/>
  <c r="Y13" i="4" s="1"/>
  <c r="Y14" i="4" a="1"/>
  <c r="Y14" i="4" s="1"/>
  <c r="Y4" i="4" a="1"/>
  <c r="Y4" i="4" s="1"/>
  <c r="Z3" i="4"/>
  <c r="AA2" i="4"/>
  <c r="Z171" i="4" l="1" a="1"/>
  <c r="Z171" i="4" s="1"/>
  <c r="Z163" i="4" a="1"/>
  <c r="Z163" i="4" s="1"/>
  <c r="Z155" i="4" a="1"/>
  <c r="Z155" i="4" s="1"/>
  <c r="Z172" i="4" a="1"/>
  <c r="Z172" i="4" s="1"/>
  <c r="Z164" i="4" a="1"/>
  <c r="Z164" i="4" s="1"/>
  <c r="Z156" i="4" a="1"/>
  <c r="Z156" i="4" s="1"/>
  <c r="Z173" i="4" a="1"/>
  <c r="Z173" i="4" s="1"/>
  <c r="Z174" i="4" a="1"/>
  <c r="Z174" i="4" s="1"/>
  <c r="Z166" i="4" a="1"/>
  <c r="Z166" i="4" s="1"/>
  <c r="Z158" i="4" a="1"/>
  <c r="Z158" i="4" s="1"/>
  <c r="Z175" i="4" a="1"/>
  <c r="Z175" i="4" s="1"/>
  <c r="Z167" i="4" a="1"/>
  <c r="Z167" i="4" s="1"/>
  <c r="Z159" i="4" a="1"/>
  <c r="Z159" i="4" s="1"/>
  <c r="Z170" i="4" a="1"/>
  <c r="Z170" i="4" s="1"/>
  <c r="Z162" i="4" a="1"/>
  <c r="Z162" i="4" s="1"/>
  <c r="Z154" i="4" a="1"/>
  <c r="Z154" i="4" s="1"/>
  <c r="Z148" i="4" a="1"/>
  <c r="Z148" i="4" s="1"/>
  <c r="Z168" i="4" a="1"/>
  <c r="Z168" i="4" s="1"/>
  <c r="Z157" i="4" a="1"/>
  <c r="Z157" i="4" s="1"/>
  <c r="Z149" i="4" a="1"/>
  <c r="Z149" i="4" s="1"/>
  <c r="Z150" i="4" a="1"/>
  <c r="Z150" i="4" s="1"/>
  <c r="Z142" i="4" a="1"/>
  <c r="Z142" i="4" s="1"/>
  <c r="Z161" i="4" a="1"/>
  <c r="Z161" i="4" s="1"/>
  <c r="Z151" i="4" a="1"/>
  <c r="Z151" i="4" s="1"/>
  <c r="Z143" i="4" a="1"/>
  <c r="Z143" i="4" s="1"/>
  <c r="Z165" i="4" a="1"/>
  <c r="Z165" i="4" s="1"/>
  <c r="Z152" i="4" a="1"/>
  <c r="Z152" i="4" s="1"/>
  <c r="Z144" i="4" a="1"/>
  <c r="Z144" i="4" s="1"/>
  <c r="Z153" i="4" a="1"/>
  <c r="Z153" i="4" s="1"/>
  <c r="Z169" i="4" a="1"/>
  <c r="Z169" i="4" s="1"/>
  <c r="Z160" i="4" a="1"/>
  <c r="Z160" i="4" s="1"/>
  <c r="Z146" i="4" a="1"/>
  <c r="Z146" i="4" s="1"/>
  <c r="Z140" i="4" a="1"/>
  <c r="Z140" i="4" s="1"/>
  <c r="Z136" i="4" a="1"/>
  <c r="Z136" i="4" s="1"/>
  <c r="Z128" i="4" a="1"/>
  <c r="Z128" i="4" s="1"/>
  <c r="Z141" i="4" a="1"/>
  <c r="Z141" i="4" s="1"/>
  <c r="Z137" i="4" a="1"/>
  <c r="Z137" i="4" s="1"/>
  <c r="Z138" i="4" a="1"/>
  <c r="Z138" i="4" s="1"/>
  <c r="Z139" i="4" a="1"/>
  <c r="Z139" i="4" s="1"/>
  <c r="Z131" i="4" a="1"/>
  <c r="Z131" i="4" s="1"/>
  <c r="Z132" i="4" a="1"/>
  <c r="Z132" i="4" s="1"/>
  <c r="Z124" i="4" a="1"/>
  <c r="Z124" i="4" s="1"/>
  <c r="Z145" i="4" a="1"/>
  <c r="Z145" i="4" s="1"/>
  <c r="Z133" i="4" a="1"/>
  <c r="Z133" i="4" s="1"/>
  <c r="Z125" i="4" a="1"/>
  <c r="Z125" i="4" s="1"/>
  <c r="Z135" i="4" a="1"/>
  <c r="Z135" i="4" s="1"/>
  <c r="Z127" i="4" a="1"/>
  <c r="Z127" i="4" s="1"/>
  <c r="Z147" i="4" a="1"/>
  <c r="Z147" i="4" s="1"/>
  <c r="Z120" i="4" a="1"/>
  <c r="Z120" i="4" s="1"/>
  <c r="Z112" i="4" a="1"/>
  <c r="Z112" i="4" s="1"/>
  <c r="Z121" i="4" a="1"/>
  <c r="Z121" i="4" s="1"/>
  <c r="Z129" i="4" a="1"/>
  <c r="Z129" i="4" s="1"/>
  <c r="Z122" i="4" a="1"/>
  <c r="Z122" i="4" s="1"/>
  <c r="Z114" i="4" a="1"/>
  <c r="Z114" i="4" s="1"/>
  <c r="Z123" i="4" a="1"/>
  <c r="Z123" i="4" s="1"/>
  <c r="Z115" i="4" a="1"/>
  <c r="Z115" i="4" s="1"/>
  <c r="Z107" i="4" a="1"/>
  <c r="Z107" i="4" s="1"/>
  <c r="Z116" i="4" a="1"/>
  <c r="Z116" i="4" s="1"/>
  <c r="Z108" i="4" a="1"/>
  <c r="Z108" i="4" s="1"/>
  <c r="Z134" i="4" a="1"/>
  <c r="Z134" i="4" s="1"/>
  <c r="Z126" i="4" a="1"/>
  <c r="Z126" i="4" s="1"/>
  <c r="Z117" i="4" a="1"/>
  <c r="Z117" i="4" s="1"/>
  <c r="Z118" i="4" a="1"/>
  <c r="Z118" i="4" s="1"/>
  <c r="Z110" i="4" a="1"/>
  <c r="Z110" i="4" s="1"/>
  <c r="Z99" i="4" a="1"/>
  <c r="Z99" i="4" s="1"/>
  <c r="Z91" i="4" a="1"/>
  <c r="Z91" i="4" s="1"/>
  <c r="Z100" i="4" a="1"/>
  <c r="Z100" i="4" s="1"/>
  <c r="Z101" i="4" a="1"/>
  <c r="Z101" i="4" s="1"/>
  <c r="Z119" i="4" a="1"/>
  <c r="Z119" i="4" s="1"/>
  <c r="Z109" i="4" a="1"/>
  <c r="Z109" i="4" s="1"/>
  <c r="Z102" i="4" a="1"/>
  <c r="Z102" i="4" s="1"/>
  <c r="Z94" i="4" a="1"/>
  <c r="Z94" i="4" s="1"/>
  <c r="Z111" i="4" a="1"/>
  <c r="Z111" i="4" s="1"/>
  <c r="Z103" i="4" a="1"/>
  <c r="Z103" i="4" s="1"/>
  <c r="Z95" i="4" a="1"/>
  <c r="Z95" i="4" s="1"/>
  <c r="Z113" i="4" a="1"/>
  <c r="Z113" i="4" s="1"/>
  <c r="Z104" i="4" a="1"/>
  <c r="Z104" i="4" s="1"/>
  <c r="Z96" i="4" a="1"/>
  <c r="Z96" i="4" s="1"/>
  <c r="Z130" i="4" a="1"/>
  <c r="Z130" i="4" s="1"/>
  <c r="Z106" i="4" a="1"/>
  <c r="Z106" i="4" s="1"/>
  <c r="Z98" i="4" a="1"/>
  <c r="Z98" i="4" s="1"/>
  <c r="Z90" i="4" a="1"/>
  <c r="Z90" i="4" s="1"/>
  <c r="Z97" i="4" a="1"/>
  <c r="Z97" i="4" s="1"/>
  <c r="Z88" i="4" a="1"/>
  <c r="Z88" i="4" s="1"/>
  <c r="Z80" i="4" a="1"/>
  <c r="Z80" i="4" s="1"/>
  <c r="Z92" i="4" a="1"/>
  <c r="Z92" i="4" s="1"/>
  <c r="Z82" i="4" a="1"/>
  <c r="Z82" i="4" s="1"/>
  <c r="Z74" i="4" a="1"/>
  <c r="Z74" i="4" s="1"/>
  <c r="Z83" i="4" a="1"/>
  <c r="Z83" i="4" s="1"/>
  <c r="Z75" i="4" a="1"/>
  <c r="Z75" i="4" s="1"/>
  <c r="Z84" i="4" a="1"/>
  <c r="Z84" i="4" s="1"/>
  <c r="Z76" i="4" a="1"/>
  <c r="Z76" i="4" s="1"/>
  <c r="Z85" i="4" a="1"/>
  <c r="Z85" i="4" s="1"/>
  <c r="Z86" i="4" a="1"/>
  <c r="Z86" i="4" s="1"/>
  <c r="Z78" i="4" a="1"/>
  <c r="Z78" i="4" s="1"/>
  <c r="Z89" i="4" a="1"/>
  <c r="Z89" i="4" s="1"/>
  <c r="Z77" i="4" a="1"/>
  <c r="Z77" i="4" s="1"/>
  <c r="Z72" i="4" a="1"/>
  <c r="Z72" i="4" s="1"/>
  <c r="Z64" i="4" a="1"/>
  <c r="Z64" i="4" s="1"/>
  <c r="Z56" i="4" a="1"/>
  <c r="Z56" i="4" s="1"/>
  <c r="Z79" i="4" a="1"/>
  <c r="Z79" i="4" s="1"/>
  <c r="Z65" i="4" a="1"/>
  <c r="Z65" i="4" s="1"/>
  <c r="Z57" i="4" a="1"/>
  <c r="Z57" i="4" s="1"/>
  <c r="Z66" i="4" a="1"/>
  <c r="Z66" i="4" s="1"/>
  <c r="Z58" i="4" a="1"/>
  <c r="Z58" i="4" s="1"/>
  <c r="Z50" i="4" a="1"/>
  <c r="Z50" i="4" s="1"/>
  <c r="Z67" i="4" a="1"/>
  <c r="Z67" i="4" s="1"/>
  <c r="Z59" i="4" a="1"/>
  <c r="Z59" i="4" s="1"/>
  <c r="Z51" i="4" a="1"/>
  <c r="Z51" i="4" s="1"/>
  <c r="Z68" i="4" a="1"/>
  <c r="Z68" i="4" s="1"/>
  <c r="Z60" i="4" a="1"/>
  <c r="Z60" i="4" s="1"/>
  <c r="Z52" i="4" a="1"/>
  <c r="Z52" i="4" s="1"/>
  <c r="Z69" i="4" a="1"/>
  <c r="Z69" i="4" s="1"/>
  <c r="Z61" i="4" a="1"/>
  <c r="Z61" i="4" s="1"/>
  <c r="Z105" i="4" a="1"/>
  <c r="Z105" i="4" s="1"/>
  <c r="Z81" i="4" a="1"/>
  <c r="Z81" i="4" s="1"/>
  <c r="Z70" i="4" a="1"/>
  <c r="Z70" i="4" s="1"/>
  <c r="Z62" i="4" a="1"/>
  <c r="Z62" i="4" s="1"/>
  <c r="Z54" i="4" a="1"/>
  <c r="Z54" i="4" s="1"/>
  <c r="Z93" i="4" a="1"/>
  <c r="Z93" i="4" s="1"/>
  <c r="Z87" i="4" a="1"/>
  <c r="Z87" i="4" s="1"/>
  <c r="Z73" i="4" a="1"/>
  <c r="Z73" i="4" s="1"/>
  <c r="Z71" i="4" a="1"/>
  <c r="Z71" i="4" s="1"/>
  <c r="Z63" i="4" a="1"/>
  <c r="Z63" i="4" s="1"/>
  <c r="Z55" i="4" a="1"/>
  <c r="Z55" i="4" s="1"/>
  <c r="Z46" i="4" a="1"/>
  <c r="Z46" i="4" s="1"/>
  <c r="Z38" i="4" a="1"/>
  <c r="Z38" i="4" s="1"/>
  <c r="Z30" i="4" a="1"/>
  <c r="Z30" i="4" s="1"/>
  <c r="Z22" i="4" a="1"/>
  <c r="Z22" i="4" s="1"/>
  <c r="Z47" i="4" a="1"/>
  <c r="Z47" i="4" s="1"/>
  <c r="Z39" i="4" a="1"/>
  <c r="Z39" i="4" s="1"/>
  <c r="Z31" i="4" a="1"/>
  <c r="Z31" i="4" s="1"/>
  <c r="Z48" i="4" a="1"/>
  <c r="Z48" i="4" s="1"/>
  <c r="Z40" i="4" a="1"/>
  <c r="Z40" i="4" s="1"/>
  <c r="Z32" i="4" a="1"/>
  <c r="Z32" i="4" s="1"/>
  <c r="Z24" i="4" a="1"/>
  <c r="Z24" i="4" s="1"/>
  <c r="Z49" i="4" a="1"/>
  <c r="Z49" i="4" s="1"/>
  <c r="Z41" i="4" a="1"/>
  <c r="Z41" i="4" s="1"/>
  <c r="Z33" i="4" a="1"/>
  <c r="Z33" i="4" s="1"/>
  <c r="Z25" i="4" a="1"/>
  <c r="Z25" i="4" s="1"/>
  <c r="Z42" i="4" a="1"/>
  <c r="Z42" i="4" s="1"/>
  <c r="Z34" i="4" a="1"/>
  <c r="Z34" i="4" s="1"/>
  <c r="Z26" i="4" a="1"/>
  <c r="Z26" i="4" s="1"/>
  <c r="Z53" i="4" a="1"/>
  <c r="Z53" i="4" s="1"/>
  <c r="Z43" i="4" a="1"/>
  <c r="Z43" i="4" s="1"/>
  <c r="Z35" i="4" a="1"/>
  <c r="Z35" i="4" s="1"/>
  <c r="Z44" i="4" a="1"/>
  <c r="Z44" i="4" s="1"/>
  <c r="Z36" i="4" a="1"/>
  <c r="Z36" i="4" s="1"/>
  <c r="Z28" i="4" a="1"/>
  <c r="Z28" i="4" s="1"/>
  <c r="Z20" i="4" a="1"/>
  <c r="Z20" i="4" s="1"/>
  <c r="Z45" i="4" a="1"/>
  <c r="Z45" i="4" s="1"/>
  <c r="Z37" i="4" a="1"/>
  <c r="Z37" i="4" s="1"/>
  <c r="Z29" i="4" a="1"/>
  <c r="Z29" i="4" s="1"/>
  <c r="Z21" i="4" a="1"/>
  <c r="Z21" i="4" s="1"/>
  <c r="Z16" i="4" a="1"/>
  <c r="Z16" i="4" s="1"/>
  <c r="Z8" i="4" a="1"/>
  <c r="Z8" i="4" s="1"/>
  <c r="Z17" i="4" a="1"/>
  <c r="Z17" i="4" s="1"/>
  <c r="Z18" i="4" a="1"/>
  <c r="Z18" i="4" s="1"/>
  <c r="Z10" i="4" a="1"/>
  <c r="Z10" i="4" s="1"/>
  <c r="Z23" i="4" a="1"/>
  <c r="Z23" i="4" s="1"/>
  <c r="Z19" i="4" a="1"/>
  <c r="Z19" i="4" s="1"/>
  <c r="Z11" i="4" a="1"/>
  <c r="Z11" i="4" s="1"/>
  <c r="Z5" i="4" a="1"/>
  <c r="Z5" i="4" s="1"/>
  <c r="Z27" i="4" a="1"/>
  <c r="Z27" i="4" s="1"/>
  <c r="Z12" i="4" a="1"/>
  <c r="Z12" i="4" s="1"/>
  <c r="Z13" i="4" a="1"/>
  <c r="Z13" i="4" s="1"/>
  <c r="Z14" i="4" a="1"/>
  <c r="Z14" i="4" s="1"/>
  <c r="Z6" i="4" a="1"/>
  <c r="Z6" i="4" s="1"/>
  <c r="Z15" i="4" a="1"/>
  <c r="Z15" i="4" s="1"/>
  <c r="Z7" i="4" a="1"/>
  <c r="Z7" i="4" s="1"/>
  <c r="Z9" i="4" a="1"/>
  <c r="Z9" i="4" s="1"/>
  <c r="Z4" i="4" a="1"/>
  <c r="Z4" i="4" s="1"/>
  <c r="AA3" i="4"/>
  <c r="AB2" i="4"/>
  <c r="AA172" i="4" l="1" a="1"/>
  <c r="AA172" i="4" s="1"/>
  <c r="AA164" i="4" a="1"/>
  <c r="AA164" i="4" s="1"/>
  <c r="AA156" i="4" a="1"/>
  <c r="AA156" i="4" s="1"/>
  <c r="AA173" i="4" a="1"/>
  <c r="AA173" i="4" s="1"/>
  <c r="AA165" i="4" a="1"/>
  <c r="AA165" i="4" s="1"/>
  <c r="AA157" i="4" a="1"/>
  <c r="AA157" i="4" s="1"/>
  <c r="AA174" i="4" a="1"/>
  <c r="AA174" i="4" s="1"/>
  <c r="AA175" i="4" a="1"/>
  <c r="AA175" i="4" s="1"/>
  <c r="AA167" i="4" a="1"/>
  <c r="AA167" i="4" s="1"/>
  <c r="AA159" i="4" a="1"/>
  <c r="AA159" i="4" s="1"/>
  <c r="AA168" i="4" a="1"/>
  <c r="AA168" i="4" s="1"/>
  <c r="AA160" i="4" a="1"/>
  <c r="AA160" i="4" s="1"/>
  <c r="AA171" i="4" a="1"/>
  <c r="AA171" i="4" s="1"/>
  <c r="AA163" i="4" a="1"/>
  <c r="AA163" i="4" s="1"/>
  <c r="AA155" i="4" a="1"/>
  <c r="AA155" i="4" s="1"/>
  <c r="AA166" i="4" a="1"/>
  <c r="AA166" i="4" s="1"/>
  <c r="AA149" i="4" a="1"/>
  <c r="AA149" i="4" s="1"/>
  <c r="AA150" i="4" a="1"/>
  <c r="AA150" i="4" s="1"/>
  <c r="AA170" i="4" a="1"/>
  <c r="AA170" i="4" s="1"/>
  <c r="AA161" i="4" a="1"/>
  <c r="AA161" i="4" s="1"/>
  <c r="AA151" i="4" a="1"/>
  <c r="AA151" i="4" s="1"/>
  <c r="AA143" i="4" a="1"/>
  <c r="AA143" i="4" s="1"/>
  <c r="AA152" i="4" a="1"/>
  <c r="AA152" i="4" s="1"/>
  <c r="AA144" i="4" a="1"/>
  <c r="AA144" i="4" s="1"/>
  <c r="AA153" i="4" a="1"/>
  <c r="AA153" i="4" s="1"/>
  <c r="AA145" i="4" a="1"/>
  <c r="AA145" i="4" s="1"/>
  <c r="AA169" i="4" a="1"/>
  <c r="AA169" i="4" s="1"/>
  <c r="AA158" i="4" a="1"/>
  <c r="AA158" i="4" s="1"/>
  <c r="AA154" i="4" a="1"/>
  <c r="AA154" i="4" s="1"/>
  <c r="AA147" i="4" a="1"/>
  <c r="AA147" i="4" s="1"/>
  <c r="AA141" i="4" a="1"/>
  <c r="AA141" i="4" s="1"/>
  <c r="AA137" i="4" a="1"/>
  <c r="AA137" i="4" s="1"/>
  <c r="AA129" i="4" a="1"/>
  <c r="AA129" i="4" s="1"/>
  <c r="AA162" i="4" a="1"/>
  <c r="AA162" i="4" s="1"/>
  <c r="AA146" i="4" a="1"/>
  <c r="AA146" i="4" s="1"/>
  <c r="AA142" i="4" a="1"/>
  <c r="AA142" i="4" s="1"/>
  <c r="AA138" i="4" a="1"/>
  <c r="AA138" i="4" s="1"/>
  <c r="AA148" i="4" a="1"/>
  <c r="AA148" i="4" s="1"/>
  <c r="AA139" i="4" a="1"/>
  <c r="AA139" i="4" s="1"/>
  <c r="AA131" i="4" a="1"/>
  <c r="AA131" i="4" s="1"/>
  <c r="AA132" i="4" a="1"/>
  <c r="AA132" i="4" s="1"/>
  <c r="AA133" i="4" a="1"/>
  <c r="AA133" i="4" s="1"/>
  <c r="AA125" i="4" a="1"/>
  <c r="AA125" i="4" s="1"/>
  <c r="AA134" i="4" a="1"/>
  <c r="AA134" i="4" s="1"/>
  <c r="AA126" i="4" a="1"/>
  <c r="AA126" i="4" s="1"/>
  <c r="AA140" i="4" a="1"/>
  <c r="AA140" i="4" s="1"/>
  <c r="AA136" i="4" a="1"/>
  <c r="AA136" i="4" s="1"/>
  <c r="AA128" i="4" a="1"/>
  <c r="AA128" i="4" s="1"/>
  <c r="AA121" i="4" a="1"/>
  <c r="AA121" i="4" s="1"/>
  <c r="AA113" i="4" a="1"/>
  <c r="AA113" i="4" s="1"/>
  <c r="AA135" i="4" a="1"/>
  <c r="AA135" i="4" s="1"/>
  <c r="AA127" i="4" a="1"/>
  <c r="AA127" i="4" s="1"/>
  <c r="AA122" i="4" a="1"/>
  <c r="AA122" i="4" s="1"/>
  <c r="AA123" i="4" a="1"/>
  <c r="AA123" i="4" s="1"/>
  <c r="AA115" i="4" a="1"/>
  <c r="AA115" i="4" s="1"/>
  <c r="AA107" i="4" a="1"/>
  <c r="AA107" i="4" s="1"/>
  <c r="AA116" i="4" a="1"/>
  <c r="AA116" i="4" s="1"/>
  <c r="AA108" i="4" a="1"/>
  <c r="AA108" i="4" s="1"/>
  <c r="AA117" i="4" a="1"/>
  <c r="AA117" i="4" s="1"/>
  <c r="AA109" i="4" a="1"/>
  <c r="AA109" i="4" s="1"/>
  <c r="AA118" i="4" a="1"/>
  <c r="AA118" i="4" s="1"/>
  <c r="AA130" i="4" a="1"/>
  <c r="AA130" i="4" s="1"/>
  <c r="AA119" i="4" a="1"/>
  <c r="AA119" i="4" s="1"/>
  <c r="AA111" i="4" a="1"/>
  <c r="AA111" i="4" s="1"/>
  <c r="AA124" i="4" a="1"/>
  <c r="AA124" i="4" s="1"/>
  <c r="AA112" i="4" a="1"/>
  <c r="AA112" i="4" s="1"/>
  <c r="AA100" i="4" a="1"/>
  <c r="AA100" i="4" s="1"/>
  <c r="AA92" i="4" a="1"/>
  <c r="AA92" i="4" s="1"/>
  <c r="AA114" i="4" a="1"/>
  <c r="AA114" i="4" s="1"/>
  <c r="AA101" i="4" a="1"/>
  <c r="AA101" i="4" s="1"/>
  <c r="AA102" i="4" a="1"/>
  <c r="AA102" i="4" s="1"/>
  <c r="AA103" i="4" a="1"/>
  <c r="AA103" i="4" s="1"/>
  <c r="AA95" i="4" a="1"/>
  <c r="AA95" i="4" s="1"/>
  <c r="AA104" i="4" a="1"/>
  <c r="AA104" i="4" s="1"/>
  <c r="AA96" i="4" a="1"/>
  <c r="AA96" i="4" s="1"/>
  <c r="AA105" i="4" a="1"/>
  <c r="AA105" i="4" s="1"/>
  <c r="AA97" i="4" a="1"/>
  <c r="AA97" i="4" s="1"/>
  <c r="AA120" i="4" a="1"/>
  <c r="AA120" i="4" s="1"/>
  <c r="AA110" i="4" a="1"/>
  <c r="AA110" i="4" s="1"/>
  <c r="AA99" i="4" a="1"/>
  <c r="AA99" i="4" s="1"/>
  <c r="AA91" i="4" a="1"/>
  <c r="AA91" i="4" s="1"/>
  <c r="AA89" i="4" a="1"/>
  <c r="AA89" i="4" s="1"/>
  <c r="AA81" i="4" a="1"/>
  <c r="AA81" i="4" s="1"/>
  <c r="AA73" i="4" a="1"/>
  <c r="AA73" i="4" s="1"/>
  <c r="AA83" i="4" a="1"/>
  <c r="AA83" i="4" s="1"/>
  <c r="AA75" i="4" a="1"/>
  <c r="AA75" i="4" s="1"/>
  <c r="AA94" i="4" a="1"/>
  <c r="AA94" i="4" s="1"/>
  <c r="AA84" i="4" a="1"/>
  <c r="AA84" i="4" s="1"/>
  <c r="AA76" i="4" a="1"/>
  <c r="AA76" i="4" s="1"/>
  <c r="AA98" i="4" a="1"/>
  <c r="AA98" i="4" s="1"/>
  <c r="AA85" i="4" a="1"/>
  <c r="AA85" i="4" s="1"/>
  <c r="AA77" i="4" a="1"/>
  <c r="AA77" i="4" s="1"/>
  <c r="AA106" i="4" a="1"/>
  <c r="AA106" i="4" s="1"/>
  <c r="AA86" i="4" a="1"/>
  <c r="AA86" i="4" s="1"/>
  <c r="AA93" i="4" a="1"/>
  <c r="AA93" i="4" s="1"/>
  <c r="AA90" i="4" a="1"/>
  <c r="AA90" i="4" s="1"/>
  <c r="AA87" i="4" a="1"/>
  <c r="AA87" i="4" s="1"/>
  <c r="AA79" i="4" a="1"/>
  <c r="AA79" i="4" s="1"/>
  <c r="AA65" i="4" a="1"/>
  <c r="AA65" i="4" s="1"/>
  <c r="AA57" i="4" a="1"/>
  <c r="AA57" i="4" s="1"/>
  <c r="AA66" i="4" a="1"/>
  <c r="AA66" i="4" s="1"/>
  <c r="AA58" i="4" a="1"/>
  <c r="AA58" i="4" s="1"/>
  <c r="AA67" i="4" a="1"/>
  <c r="AA67" i="4" s="1"/>
  <c r="AA59" i="4" a="1"/>
  <c r="AA59" i="4" s="1"/>
  <c r="AA51" i="4" a="1"/>
  <c r="AA51" i="4" s="1"/>
  <c r="AA74" i="4" a="1"/>
  <c r="AA74" i="4" s="1"/>
  <c r="AA68" i="4" a="1"/>
  <c r="AA68" i="4" s="1"/>
  <c r="AA60" i="4" a="1"/>
  <c r="AA60" i="4" s="1"/>
  <c r="AA52" i="4" a="1"/>
  <c r="AA52" i="4" s="1"/>
  <c r="AA78" i="4" a="1"/>
  <c r="AA78" i="4" s="1"/>
  <c r="AA69" i="4" a="1"/>
  <c r="AA69" i="4" s="1"/>
  <c r="AA61" i="4" a="1"/>
  <c r="AA61" i="4" s="1"/>
  <c r="AA53" i="4" a="1"/>
  <c r="AA53" i="4" s="1"/>
  <c r="AA80" i="4" a="1"/>
  <c r="AA80" i="4" s="1"/>
  <c r="AA70" i="4" a="1"/>
  <c r="AA70" i="4" s="1"/>
  <c r="AA62" i="4" a="1"/>
  <c r="AA62" i="4" s="1"/>
  <c r="AA82" i="4" a="1"/>
  <c r="AA82" i="4" s="1"/>
  <c r="AA71" i="4" a="1"/>
  <c r="AA71" i="4" s="1"/>
  <c r="AA63" i="4" a="1"/>
  <c r="AA63" i="4" s="1"/>
  <c r="AA55" i="4" a="1"/>
  <c r="AA55" i="4" s="1"/>
  <c r="AA88" i="4" a="1"/>
  <c r="AA88" i="4" s="1"/>
  <c r="AA72" i="4" a="1"/>
  <c r="AA72" i="4" s="1"/>
  <c r="AA64" i="4" a="1"/>
  <c r="AA64" i="4" s="1"/>
  <c r="AA56" i="4" a="1"/>
  <c r="AA56" i="4" s="1"/>
  <c r="AA47" i="4" a="1"/>
  <c r="AA47" i="4" s="1"/>
  <c r="AA39" i="4" a="1"/>
  <c r="AA39" i="4" s="1"/>
  <c r="AA31" i="4" a="1"/>
  <c r="AA31" i="4" s="1"/>
  <c r="AA23" i="4" a="1"/>
  <c r="AA23" i="4" s="1"/>
  <c r="AA48" i="4" a="1"/>
  <c r="AA48" i="4" s="1"/>
  <c r="AA40" i="4" a="1"/>
  <c r="AA40" i="4" s="1"/>
  <c r="AA32" i="4" a="1"/>
  <c r="AA32" i="4" s="1"/>
  <c r="AA49" i="4" a="1"/>
  <c r="AA49" i="4" s="1"/>
  <c r="AA41" i="4" a="1"/>
  <c r="AA41" i="4" s="1"/>
  <c r="AA33" i="4" a="1"/>
  <c r="AA33" i="4" s="1"/>
  <c r="AA25" i="4" a="1"/>
  <c r="AA25" i="4" s="1"/>
  <c r="AA50" i="4" a="1"/>
  <c r="AA50" i="4" s="1"/>
  <c r="AA42" i="4" a="1"/>
  <c r="AA42" i="4" s="1"/>
  <c r="AA34" i="4" a="1"/>
  <c r="AA34" i="4" s="1"/>
  <c r="AA26" i="4" a="1"/>
  <c r="AA26" i="4" s="1"/>
  <c r="AA43" i="4" a="1"/>
  <c r="AA43" i="4" s="1"/>
  <c r="AA35" i="4" a="1"/>
  <c r="AA35" i="4" s="1"/>
  <c r="AA27" i="4" a="1"/>
  <c r="AA27" i="4" s="1"/>
  <c r="AA54" i="4" a="1"/>
  <c r="AA54" i="4" s="1"/>
  <c r="AA44" i="4" a="1"/>
  <c r="AA44" i="4" s="1"/>
  <c r="AA36" i="4" a="1"/>
  <c r="AA36" i="4" s="1"/>
  <c r="AA45" i="4" a="1"/>
  <c r="AA45" i="4" s="1"/>
  <c r="AA37" i="4" a="1"/>
  <c r="AA37" i="4" s="1"/>
  <c r="AA29" i="4" a="1"/>
  <c r="AA29" i="4" s="1"/>
  <c r="AA21" i="4" a="1"/>
  <c r="AA21" i="4" s="1"/>
  <c r="AA46" i="4" a="1"/>
  <c r="AA46" i="4" s="1"/>
  <c r="AA38" i="4" a="1"/>
  <c r="AA38" i="4" s="1"/>
  <c r="AA30" i="4" a="1"/>
  <c r="AA30" i="4" s="1"/>
  <c r="AA22" i="4" a="1"/>
  <c r="AA22" i="4" s="1"/>
  <c r="AA17" i="4" a="1"/>
  <c r="AA17" i="4" s="1"/>
  <c r="AA9" i="4" a="1"/>
  <c r="AA9" i="4" s="1"/>
  <c r="AA6" i="4" a="1"/>
  <c r="AA6" i="4" s="1"/>
  <c r="AA18" i="4" a="1"/>
  <c r="AA18" i="4" s="1"/>
  <c r="AA19" i="4" a="1"/>
  <c r="AA19" i="4" s="1"/>
  <c r="AA11" i="4" a="1"/>
  <c r="AA11" i="4" s="1"/>
  <c r="AA24" i="4" a="1"/>
  <c r="AA24" i="4" s="1"/>
  <c r="AA12" i="4" a="1"/>
  <c r="AA12" i="4" s="1"/>
  <c r="AA28" i="4" a="1"/>
  <c r="AA28" i="4" s="1"/>
  <c r="AA13" i="4" a="1"/>
  <c r="AA13" i="4" s="1"/>
  <c r="AA20" i="4" a="1"/>
  <c r="AA20" i="4" s="1"/>
  <c r="AA14" i="4" a="1"/>
  <c r="AA14" i="4" s="1"/>
  <c r="AA15" i="4" a="1"/>
  <c r="AA15" i="4" s="1"/>
  <c r="AA7" i="4" a="1"/>
  <c r="AA7" i="4" s="1"/>
  <c r="AA16" i="4" a="1"/>
  <c r="AA16" i="4" s="1"/>
  <c r="AA8" i="4" a="1"/>
  <c r="AA8" i="4" s="1"/>
  <c r="AA10" i="4" a="1"/>
  <c r="AA10" i="4" s="1"/>
  <c r="AA4" i="4" a="1"/>
  <c r="AA4" i="4" s="1"/>
  <c r="AB3" i="4"/>
  <c r="AC2" i="4"/>
  <c r="AB173" i="4" l="1" a="1"/>
  <c r="AB173" i="4" s="1"/>
  <c r="AB165" i="4" a="1"/>
  <c r="AB165" i="4" s="1"/>
  <c r="AB157" i="4" a="1"/>
  <c r="AB157" i="4" s="1"/>
  <c r="AB174" i="4" a="1"/>
  <c r="AB174" i="4" s="1"/>
  <c r="AB166" i="4" a="1"/>
  <c r="AB166" i="4" s="1"/>
  <c r="AB158" i="4" a="1"/>
  <c r="AB158" i="4" s="1"/>
  <c r="AB175" i="4" a="1"/>
  <c r="AB175" i="4" s="1"/>
  <c r="AB168" i="4" a="1"/>
  <c r="AB168" i="4" s="1"/>
  <c r="AB160" i="4" a="1"/>
  <c r="AB160" i="4" s="1"/>
  <c r="AB169" i="4" a="1"/>
  <c r="AB169" i="4" s="1"/>
  <c r="AB161" i="4" a="1"/>
  <c r="AB161" i="4" s="1"/>
  <c r="AB172" i="4" a="1"/>
  <c r="AB172" i="4" s="1"/>
  <c r="AB164" i="4" a="1"/>
  <c r="AB164" i="4" s="1"/>
  <c r="AB156" i="4" a="1"/>
  <c r="AB156" i="4" s="1"/>
  <c r="AB155" i="4" a="1"/>
  <c r="AB155" i="4" s="1"/>
  <c r="AB150" i="4" a="1"/>
  <c r="AB150" i="4" s="1"/>
  <c r="AB170" i="4" a="1"/>
  <c r="AB170" i="4" s="1"/>
  <c r="AB159" i="4" a="1"/>
  <c r="AB159" i="4" s="1"/>
  <c r="AB151" i="4" a="1"/>
  <c r="AB151" i="4" s="1"/>
  <c r="AB152" i="4" a="1"/>
  <c r="AB152" i="4" s="1"/>
  <c r="AB144" i="4" a="1"/>
  <c r="AB144" i="4" s="1"/>
  <c r="AB163" i="4" a="1"/>
  <c r="AB163" i="4" s="1"/>
  <c r="AB153" i="4" a="1"/>
  <c r="AB153" i="4" s="1"/>
  <c r="AB145" i="4" a="1"/>
  <c r="AB145" i="4" s="1"/>
  <c r="AB167" i="4" a="1"/>
  <c r="AB167" i="4" s="1"/>
  <c r="AB146" i="4" a="1"/>
  <c r="AB146" i="4" s="1"/>
  <c r="AB154" i="4" a="1"/>
  <c r="AB154" i="4" s="1"/>
  <c r="AB171" i="4" a="1"/>
  <c r="AB171" i="4" s="1"/>
  <c r="AB162" i="4" a="1"/>
  <c r="AB162" i="4" s="1"/>
  <c r="AB148" i="4" a="1"/>
  <c r="AB148" i="4" s="1"/>
  <c r="AB140" i="4" a="1"/>
  <c r="AB140" i="4" s="1"/>
  <c r="AB142" i="4" a="1"/>
  <c r="AB142" i="4" s="1"/>
  <c r="AB138" i="4" a="1"/>
  <c r="AB138" i="4" s="1"/>
  <c r="AB130" i="4" a="1"/>
  <c r="AB130" i="4" s="1"/>
  <c r="AB139" i="4" a="1"/>
  <c r="AB139" i="4" s="1"/>
  <c r="AB131" i="4" a="1"/>
  <c r="AB131" i="4" s="1"/>
  <c r="AB132" i="4" a="1"/>
  <c r="AB132" i="4" s="1"/>
  <c r="AB133" i="4" a="1"/>
  <c r="AB133" i="4" s="1"/>
  <c r="AB125" i="4" a="1"/>
  <c r="AB125" i="4" s="1"/>
  <c r="AB134" i="4" a="1"/>
  <c r="AB134" i="4" s="1"/>
  <c r="AB126" i="4" a="1"/>
  <c r="AB126" i="4" s="1"/>
  <c r="AB147" i="4" a="1"/>
  <c r="AB147" i="4" s="1"/>
  <c r="AB143" i="4" a="1"/>
  <c r="AB143" i="4" s="1"/>
  <c r="AB135" i="4" a="1"/>
  <c r="AB135" i="4" s="1"/>
  <c r="AB127" i="4" a="1"/>
  <c r="AB127" i="4" s="1"/>
  <c r="AB149" i="4" a="1"/>
  <c r="AB149" i="4" s="1"/>
  <c r="AB141" i="4" a="1"/>
  <c r="AB141" i="4" s="1"/>
  <c r="AB137" i="4" a="1"/>
  <c r="AB137" i="4" s="1"/>
  <c r="AB129" i="4" a="1"/>
  <c r="AB129" i="4" s="1"/>
  <c r="AB122" i="4" a="1"/>
  <c r="AB122" i="4" s="1"/>
  <c r="AB114" i="4" a="1"/>
  <c r="AB114" i="4" s="1"/>
  <c r="AB123" i="4" a="1"/>
  <c r="AB123" i="4" s="1"/>
  <c r="AB116" i="4" a="1"/>
  <c r="AB116" i="4" s="1"/>
  <c r="AB108" i="4" a="1"/>
  <c r="AB108" i="4" s="1"/>
  <c r="AB117" i="4" a="1"/>
  <c r="AB117" i="4" s="1"/>
  <c r="AB109" i="4" a="1"/>
  <c r="AB109" i="4" s="1"/>
  <c r="AB118" i="4" a="1"/>
  <c r="AB118" i="4" s="1"/>
  <c r="AB110" i="4" a="1"/>
  <c r="AB110" i="4" s="1"/>
  <c r="AB136" i="4" a="1"/>
  <c r="AB136" i="4" s="1"/>
  <c r="AB128" i="4" a="1"/>
  <c r="AB128" i="4" s="1"/>
  <c r="AB119" i="4" a="1"/>
  <c r="AB119" i="4" s="1"/>
  <c r="AB124" i="4" a="1"/>
  <c r="AB124" i="4" s="1"/>
  <c r="AB120" i="4" a="1"/>
  <c r="AB120" i="4" s="1"/>
  <c r="AB112" i="4" a="1"/>
  <c r="AB112" i="4" s="1"/>
  <c r="AB101" i="4" a="1"/>
  <c r="AB101" i="4" s="1"/>
  <c r="AB93" i="4" a="1"/>
  <c r="AB93" i="4" s="1"/>
  <c r="AB102" i="4" a="1"/>
  <c r="AB102" i="4" s="1"/>
  <c r="AB103" i="4" a="1"/>
  <c r="AB103" i="4" s="1"/>
  <c r="AB121" i="4" a="1"/>
  <c r="AB121" i="4" s="1"/>
  <c r="AB111" i="4" a="1"/>
  <c r="AB111" i="4" s="1"/>
  <c r="AB104" i="4" a="1"/>
  <c r="AB104" i="4" s="1"/>
  <c r="AB96" i="4" a="1"/>
  <c r="AB96" i="4" s="1"/>
  <c r="AB113" i="4" a="1"/>
  <c r="AB113" i="4" s="1"/>
  <c r="AB105" i="4" a="1"/>
  <c r="AB105" i="4" s="1"/>
  <c r="AB97" i="4" a="1"/>
  <c r="AB97" i="4" s="1"/>
  <c r="AB115" i="4" a="1"/>
  <c r="AB115" i="4" s="1"/>
  <c r="AB106" i="4" a="1"/>
  <c r="AB106" i="4" s="1"/>
  <c r="AB98" i="4" a="1"/>
  <c r="AB98" i="4" s="1"/>
  <c r="AB107" i="4" a="1"/>
  <c r="AB107" i="4" s="1"/>
  <c r="AB100" i="4" a="1"/>
  <c r="AB100" i="4" s="1"/>
  <c r="AB92" i="4" a="1"/>
  <c r="AB92" i="4" s="1"/>
  <c r="AB99" i="4" a="1"/>
  <c r="AB99" i="4" s="1"/>
  <c r="AB82" i="4" a="1"/>
  <c r="AB82" i="4" s="1"/>
  <c r="AB74" i="4" a="1"/>
  <c r="AB74" i="4" s="1"/>
  <c r="AB94" i="4" a="1"/>
  <c r="AB94" i="4" s="1"/>
  <c r="AB84" i="4" a="1"/>
  <c r="AB84" i="4" s="1"/>
  <c r="AB76" i="4" a="1"/>
  <c r="AB76" i="4" s="1"/>
  <c r="AB85" i="4" a="1"/>
  <c r="AB85" i="4" s="1"/>
  <c r="AB77" i="4" a="1"/>
  <c r="AB77" i="4" s="1"/>
  <c r="AB86" i="4" a="1"/>
  <c r="AB86" i="4" s="1"/>
  <c r="AB78" i="4" a="1"/>
  <c r="AB78" i="4" s="1"/>
  <c r="AB91" i="4" a="1"/>
  <c r="AB91" i="4" s="1"/>
  <c r="AB90" i="4" a="1"/>
  <c r="AB90" i="4" s="1"/>
  <c r="AB87" i="4" a="1"/>
  <c r="AB87" i="4" s="1"/>
  <c r="AB88" i="4" a="1"/>
  <c r="AB88" i="4" s="1"/>
  <c r="AB80" i="4" a="1"/>
  <c r="AB80" i="4" s="1"/>
  <c r="AB72" i="4" a="1"/>
  <c r="AB72" i="4" s="1"/>
  <c r="AB79" i="4" a="1"/>
  <c r="AB79" i="4" s="1"/>
  <c r="AB66" i="4" a="1"/>
  <c r="AB66" i="4" s="1"/>
  <c r="AB58" i="4" a="1"/>
  <c r="AB58" i="4" s="1"/>
  <c r="AB95" i="4" a="1"/>
  <c r="AB95" i="4" s="1"/>
  <c r="AB67" i="4" a="1"/>
  <c r="AB67" i="4" s="1"/>
  <c r="AB59" i="4" a="1"/>
  <c r="AB59" i="4" s="1"/>
  <c r="AB68" i="4" a="1"/>
  <c r="AB68" i="4" s="1"/>
  <c r="AB60" i="4" a="1"/>
  <c r="AB60" i="4" s="1"/>
  <c r="AB52" i="4" a="1"/>
  <c r="AB52" i="4" s="1"/>
  <c r="AB69" i="4" a="1"/>
  <c r="AB69" i="4" s="1"/>
  <c r="AB61" i="4" a="1"/>
  <c r="AB61" i="4" s="1"/>
  <c r="AB53" i="4" a="1"/>
  <c r="AB53" i="4" s="1"/>
  <c r="AB70" i="4" a="1"/>
  <c r="AB70" i="4" s="1"/>
  <c r="AB62" i="4" a="1"/>
  <c r="AB62" i="4" s="1"/>
  <c r="AB54" i="4" a="1"/>
  <c r="AB54" i="4" s="1"/>
  <c r="AB81" i="4" a="1"/>
  <c r="AB81" i="4" s="1"/>
  <c r="AB71" i="4" a="1"/>
  <c r="AB71" i="4" s="1"/>
  <c r="AB63" i="4" a="1"/>
  <c r="AB63" i="4" s="1"/>
  <c r="AB83" i="4" a="1"/>
  <c r="AB83" i="4" s="1"/>
  <c r="AB73" i="4" a="1"/>
  <c r="AB73" i="4" s="1"/>
  <c r="AB64" i="4" a="1"/>
  <c r="AB64" i="4" s="1"/>
  <c r="AB56" i="4" a="1"/>
  <c r="AB56" i="4" s="1"/>
  <c r="AB89" i="4" a="1"/>
  <c r="AB89" i="4" s="1"/>
  <c r="AB75" i="4" a="1"/>
  <c r="AB75" i="4" s="1"/>
  <c r="AB65" i="4" a="1"/>
  <c r="AB65" i="4" s="1"/>
  <c r="AB57" i="4" a="1"/>
  <c r="AB57" i="4" s="1"/>
  <c r="AB49" i="4" a="1"/>
  <c r="AB49" i="4" s="1"/>
  <c r="AB48" i="4" a="1"/>
  <c r="AB48" i="4" s="1"/>
  <c r="AB40" i="4" a="1"/>
  <c r="AB40" i="4" s="1"/>
  <c r="AB32" i="4" a="1"/>
  <c r="AB32" i="4" s="1"/>
  <c r="AB24" i="4" a="1"/>
  <c r="AB24" i="4" s="1"/>
  <c r="AB41" i="4" a="1"/>
  <c r="AB41" i="4" s="1"/>
  <c r="AB33" i="4" a="1"/>
  <c r="AB33" i="4" s="1"/>
  <c r="AB50" i="4" a="1"/>
  <c r="AB50" i="4" s="1"/>
  <c r="AB42" i="4" a="1"/>
  <c r="AB42" i="4" s="1"/>
  <c r="AB34" i="4" a="1"/>
  <c r="AB34" i="4" s="1"/>
  <c r="AB26" i="4" a="1"/>
  <c r="AB26" i="4" s="1"/>
  <c r="AB43" i="4" a="1"/>
  <c r="AB43" i="4" s="1"/>
  <c r="AB35" i="4" a="1"/>
  <c r="AB35" i="4" s="1"/>
  <c r="AB27" i="4" a="1"/>
  <c r="AB27" i="4" s="1"/>
  <c r="AB51" i="4" a="1"/>
  <c r="AB51" i="4" s="1"/>
  <c r="AB44" i="4" a="1"/>
  <c r="AB44" i="4" s="1"/>
  <c r="AB36" i="4" a="1"/>
  <c r="AB36" i="4" s="1"/>
  <c r="AB28" i="4" a="1"/>
  <c r="AB28" i="4" s="1"/>
  <c r="AB55" i="4" a="1"/>
  <c r="AB55" i="4" s="1"/>
  <c r="AB45" i="4" a="1"/>
  <c r="AB45" i="4" s="1"/>
  <c r="AB37" i="4" a="1"/>
  <c r="AB37" i="4" s="1"/>
  <c r="AB46" i="4" a="1"/>
  <c r="AB46" i="4" s="1"/>
  <c r="AB38" i="4" a="1"/>
  <c r="AB38" i="4" s="1"/>
  <c r="AB30" i="4" a="1"/>
  <c r="AB30" i="4" s="1"/>
  <c r="AB22" i="4" a="1"/>
  <c r="AB22" i="4" s="1"/>
  <c r="AB47" i="4" a="1"/>
  <c r="AB47" i="4" s="1"/>
  <c r="AB39" i="4" a="1"/>
  <c r="AB39" i="4" s="1"/>
  <c r="AB31" i="4" a="1"/>
  <c r="AB31" i="4" s="1"/>
  <c r="AB23" i="4" a="1"/>
  <c r="AB23" i="4" s="1"/>
  <c r="AB29" i="4" a="1"/>
  <c r="AB29" i="4" s="1"/>
  <c r="AB18" i="4" a="1"/>
  <c r="AB18" i="4" s="1"/>
  <c r="AB10" i="4" a="1"/>
  <c r="AB10" i="4" s="1"/>
  <c r="AB11" i="4" a="1"/>
  <c r="AB11" i="4" s="1"/>
  <c r="AB19" i="4" a="1"/>
  <c r="AB19" i="4" s="1"/>
  <c r="AB12" i="4" a="1"/>
  <c r="AB12" i="4" s="1"/>
  <c r="AB7" i="4" a="1"/>
  <c r="AB7" i="4" s="1"/>
  <c r="AB25" i="4" a="1"/>
  <c r="AB25" i="4" s="1"/>
  <c r="AB13" i="4" a="1"/>
  <c r="AB13" i="4" s="1"/>
  <c r="AB20" i="4" a="1"/>
  <c r="AB20" i="4" s="1"/>
  <c r="AB14" i="4" a="1"/>
  <c r="AB14" i="4" s="1"/>
  <c r="AB21" i="4" a="1"/>
  <c r="AB21" i="4" s="1"/>
  <c r="AB15" i="4" a="1"/>
  <c r="AB15" i="4" s="1"/>
  <c r="AB16" i="4" a="1"/>
  <c r="AB16" i="4" s="1"/>
  <c r="AB8" i="4" a="1"/>
  <c r="AB8" i="4" s="1"/>
  <c r="AB17" i="4" a="1"/>
  <c r="AB17" i="4" s="1"/>
  <c r="AB9" i="4" a="1"/>
  <c r="AB9" i="4" s="1"/>
  <c r="AB6" i="4" a="1"/>
  <c r="AB6" i="4" s="1"/>
  <c r="AB4" i="4" a="1"/>
  <c r="AB4" i="4" s="1"/>
  <c r="AC3" i="4"/>
  <c r="AD2" i="4"/>
  <c r="AC174" i="4" l="1" a="1"/>
  <c r="AC174" i="4" s="1"/>
  <c r="AC166" i="4" a="1"/>
  <c r="AC166" i="4" s="1"/>
  <c r="AC158" i="4" a="1"/>
  <c r="AC158" i="4" s="1"/>
  <c r="AC175" i="4" a="1"/>
  <c r="AC175" i="4" s="1"/>
  <c r="AC167" i="4" a="1"/>
  <c r="AC167" i="4" s="1"/>
  <c r="AC159" i="4" a="1"/>
  <c r="AC159" i="4" s="1"/>
  <c r="AC169" i="4" a="1"/>
  <c r="AC169" i="4" s="1"/>
  <c r="AC161" i="4" a="1"/>
  <c r="AC161" i="4" s="1"/>
  <c r="AC170" i="4" a="1"/>
  <c r="AC170" i="4" s="1"/>
  <c r="AC162" i="4" a="1"/>
  <c r="AC162" i="4" s="1"/>
  <c r="AC154" i="4" a="1"/>
  <c r="AC154" i="4" s="1"/>
  <c r="AC173" i="4" a="1"/>
  <c r="AC173" i="4" s="1"/>
  <c r="AC165" i="4" a="1"/>
  <c r="AC165" i="4" s="1"/>
  <c r="AC157" i="4" a="1"/>
  <c r="AC157" i="4" s="1"/>
  <c r="AC168" i="4" a="1"/>
  <c r="AC168" i="4" s="1"/>
  <c r="AC151" i="4" a="1"/>
  <c r="AC151" i="4" s="1"/>
  <c r="AC152" i="4" a="1"/>
  <c r="AC152" i="4" s="1"/>
  <c r="AC172" i="4" a="1"/>
  <c r="AC172" i="4" s="1"/>
  <c r="AC163" i="4" a="1"/>
  <c r="AC163" i="4" s="1"/>
  <c r="AC153" i="4" a="1"/>
  <c r="AC153" i="4" s="1"/>
  <c r="AC145" i="4" a="1"/>
  <c r="AC145" i="4" s="1"/>
  <c r="AC146" i="4" a="1"/>
  <c r="AC146" i="4" s="1"/>
  <c r="AC156" i="4" a="1"/>
  <c r="AC156" i="4" s="1"/>
  <c r="AC147" i="4" a="1"/>
  <c r="AC147" i="4" s="1"/>
  <c r="AC171" i="4" a="1"/>
  <c r="AC171" i="4" s="1"/>
  <c r="AC160" i="4" a="1"/>
  <c r="AC160" i="4" s="1"/>
  <c r="AC149" i="4" a="1"/>
  <c r="AC149" i="4" s="1"/>
  <c r="AC141" i="4" a="1"/>
  <c r="AC141" i="4" s="1"/>
  <c r="AC144" i="4" a="1"/>
  <c r="AC144" i="4" s="1"/>
  <c r="AC139" i="4" a="1"/>
  <c r="AC139" i="4" s="1"/>
  <c r="AC131" i="4" a="1"/>
  <c r="AC131" i="4" s="1"/>
  <c r="AC148" i="4" a="1"/>
  <c r="AC148" i="4" s="1"/>
  <c r="AC132" i="4" a="1"/>
  <c r="AC132" i="4" s="1"/>
  <c r="AC133" i="4" a="1"/>
  <c r="AC133" i="4" s="1"/>
  <c r="AC155" i="4" a="1"/>
  <c r="AC155" i="4" s="1"/>
  <c r="AC150" i="4" a="1"/>
  <c r="AC150" i="4" s="1"/>
  <c r="AC134" i="4" a="1"/>
  <c r="AC134" i="4" s="1"/>
  <c r="AC126" i="4" a="1"/>
  <c r="AC126" i="4" s="1"/>
  <c r="AC143" i="4" a="1"/>
  <c r="AC143" i="4" s="1"/>
  <c r="AC135" i="4" a="1"/>
  <c r="AC135" i="4" s="1"/>
  <c r="AC127" i="4" a="1"/>
  <c r="AC127" i="4" s="1"/>
  <c r="AC136" i="4" a="1"/>
  <c r="AC136" i="4" s="1"/>
  <c r="AC128" i="4" a="1"/>
  <c r="AC128" i="4" s="1"/>
  <c r="AC142" i="4" a="1"/>
  <c r="AC142" i="4" s="1"/>
  <c r="AC138" i="4" a="1"/>
  <c r="AC138" i="4" s="1"/>
  <c r="AC130" i="4" a="1"/>
  <c r="AC130" i="4" s="1"/>
  <c r="AC125" i="4" a="1"/>
  <c r="AC125" i="4" s="1"/>
  <c r="AC123" i="4" a="1"/>
  <c r="AC123" i="4" s="1"/>
  <c r="AC115" i="4" a="1"/>
  <c r="AC115" i="4" s="1"/>
  <c r="AC164" i="4" a="1"/>
  <c r="AC164" i="4" s="1"/>
  <c r="AC137" i="4" a="1"/>
  <c r="AC137" i="4" s="1"/>
  <c r="AC129" i="4" a="1"/>
  <c r="AC129" i="4" s="1"/>
  <c r="AC116" i="4" a="1"/>
  <c r="AC116" i="4" s="1"/>
  <c r="AC117" i="4" a="1"/>
  <c r="AC117" i="4" s="1"/>
  <c r="AC109" i="4" a="1"/>
  <c r="AC109" i="4" s="1"/>
  <c r="AC118" i="4" a="1"/>
  <c r="AC118" i="4" s="1"/>
  <c r="AC110" i="4" a="1"/>
  <c r="AC110" i="4" s="1"/>
  <c r="AC119" i="4" a="1"/>
  <c r="AC119" i="4" s="1"/>
  <c r="AC111" i="4" a="1"/>
  <c r="AC111" i="4" s="1"/>
  <c r="AC124" i="4" a="1"/>
  <c r="AC124" i="4" s="1"/>
  <c r="AC120" i="4" a="1"/>
  <c r="AC120" i="4" s="1"/>
  <c r="AC140" i="4" a="1"/>
  <c r="AC140" i="4" s="1"/>
  <c r="AC121" i="4" a="1"/>
  <c r="AC121" i="4" s="1"/>
  <c r="AC113" i="4" a="1"/>
  <c r="AC113" i="4" s="1"/>
  <c r="AC114" i="4" a="1"/>
  <c r="AC114" i="4" s="1"/>
  <c r="AC102" i="4" a="1"/>
  <c r="AC102" i="4" s="1"/>
  <c r="AC94" i="4" a="1"/>
  <c r="AC94" i="4" s="1"/>
  <c r="AC103" i="4" a="1"/>
  <c r="AC103" i="4" s="1"/>
  <c r="AC104" i="4" a="1"/>
  <c r="AC104" i="4" s="1"/>
  <c r="AC96" i="4" a="1"/>
  <c r="AC96" i="4" s="1"/>
  <c r="AC105" i="4" a="1"/>
  <c r="AC105" i="4" s="1"/>
  <c r="AC97" i="4" a="1"/>
  <c r="AC97" i="4" s="1"/>
  <c r="AC106" i="4" a="1"/>
  <c r="AC106" i="4" s="1"/>
  <c r="AC98" i="4" a="1"/>
  <c r="AC98" i="4" s="1"/>
  <c r="AC90" i="4" a="1"/>
  <c r="AC90" i="4" s="1"/>
  <c r="AC99" i="4" a="1"/>
  <c r="AC99" i="4" s="1"/>
  <c r="AC91" i="4" a="1"/>
  <c r="AC91" i="4" s="1"/>
  <c r="AC122" i="4" a="1"/>
  <c r="AC122" i="4" s="1"/>
  <c r="AC112" i="4" a="1"/>
  <c r="AC112" i="4" s="1"/>
  <c r="AC101" i="4" a="1"/>
  <c r="AC101" i="4" s="1"/>
  <c r="AC93" i="4" a="1"/>
  <c r="AC93" i="4" s="1"/>
  <c r="AC108" i="4" a="1"/>
  <c r="AC108" i="4" s="1"/>
  <c r="AC83" i="4" a="1"/>
  <c r="AC83" i="4" s="1"/>
  <c r="AC75" i="4" a="1"/>
  <c r="AC75" i="4" s="1"/>
  <c r="AC107" i="4" a="1"/>
  <c r="AC107" i="4" s="1"/>
  <c r="AC85" i="4" a="1"/>
  <c r="AC85" i="4" s="1"/>
  <c r="AC77" i="4" a="1"/>
  <c r="AC77" i="4" s="1"/>
  <c r="AC86" i="4" a="1"/>
  <c r="AC86" i="4" s="1"/>
  <c r="AC78" i="4" a="1"/>
  <c r="AC78" i="4" s="1"/>
  <c r="AC100" i="4" a="1"/>
  <c r="AC100" i="4" s="1"/>
  <c r="AC87" i="4" a="1"/>
  <c r="AC87" i="4" s="1"/>
  <c r="AC79" i="4" a="1"/>
  <c r="AC79" i="4" s="1"/>
  <c r="AC88" i="4" a="1"/>
  <c r="AC88" i="4" s="1"/>
  <c r="AC80" i="4" a="1"/>
  <c r="AC80" i="4" s="1"/>
  <c r="AC95" i="4" a="1"/>
  <c r="AC95" i="4" s="1"/>
  <c r="AC89" i="4" a="1"/>
  <c r="AC89" i="4" s="1"/>
  <c r="AC81" i="4" a="1"/>
  <c r="AC81" i="4" s="1"/>
  <c r="AC73" i="4" a="1"/>
  <c r="AC73" i="4" s="1"/>
  <c r="AC67" i="4" a="1"/>
  <c r="AC67" i="4" s="1"/>
  <c r="AC59" i="4" a="1"/>
  <c r="AC59" i="4" s="1"/>
  <c r="AC51" i="4" a="1"/>
  <c r="AC51" i="4" s="1"/>
  <c r="AC68" i="4" a="1"/>
  <c r="AC68" i="4" s="1"/>
  <c r="AC60" i="4" a="1"/>
  <c r="AC60" i="4" s="1"/>
  <c r="AC92" i="4" a="1"/>
  <c r="AC92" i="4" s="1"/>
  <c r="AC74" i="4" a="1"/>
  <c r="AC74" i="4" s="1"/>
  <c r="AC69" i="4" a="1"/>
  <c r="AC69" i="4" s="1"/>
  <c r="AC61" i="4" a="1"/>
  <c r="AC61" i="4" s="1"/>
  <c r="AC53" i="4" a="1"/>
  <c r="AC53" i="4" s="1"/>
  <c r="AC76" i="4" a="1"/>
  <c r="AC76" i="4" s="1"/>
  <c r="AC70" i="4" a="1"/>
  <c r="AC70" i="4" s="1"/>
  <c r="AC62" i="4" a="1"/>
  <c r="AC62" i="4" s="1"/>
  <c r="AC54" i="4" a="1"/>
  <c r="AC54" i="4" s="1"/>
  <c r="AC71" i="4" a="1"/>
  <c r="AC71" i="4" s="1"/>
  <c r="AC63" i="4" a="1"/>
  <c r="AC63" i="4" s="1"/>
  <c r="AC55" i="4" a="1"/>
  <c r="AC55" i="4" s="1"/>
  <c r="AC82" i="4" a="1"/>
  <c r="AC82" i="4" s="1"/>
  <c r="AC64" i="4" a="1"/>
  <c r="AC64" i="4" s="1"/>
  <c r="AC84" i="4" a="1"/>
  <c r="AC84" i="4" s="1"/>
  <c r="AC72" i="4" a="1"/>
  <c r="AC72" i="4" s="1"/>
  <c r="AC65" i="4" a="1"/>
  <c r="AC65" i="4" s="1"/>
  <c r="AC57" i="4" a="1"/>
  <c r="AC57" i="4" s="1"/>
  <c r="AC49" i="4" a="1"/>
  <c r="AC49" i="4" s="1"/>
  <c r="AC66" i="4" a="1"/>
  <c r="AC66" i="4" s="1"/>
  <c r="AC58" i="4" a="1"/>
  <c r="AC58" i="4" s="1"/>
  <c r="AC50" i="4" a="1"/>
  <c r="AC50" i="4" s="1"/>
  <c r="AC41" i="4" a="1"/>
  <c r="AC41" i="4" s="1"/>
  <c r="AC33" i="4" a="1"/>
  <c r="AC33" i="4" s="1"/>
  <c r="AC25" i="4" a="1"/>
  <c r="AC25" i="4" s="1"/>
  <c r="AC42" i="4" a="1"/>
  <c r="AC42" i="4" s="1"/>
  <c r="AC34" i="4" a="1"/>
  <c r="AC34" i="4" s="1"/>
  <c r="AC43" i="4" a="1"/>
  <c r="AC43" i="4" s="1"/>
  <c r="AC35" i="4" a="1"/>
  <c r="AC35" i="4" s="1"/>
  <c r="AC27" i="4" a="1"/>
  <c r="AC27" i="4" s="1"/>
  <c r="AC44" i="4" a="1"/>
  <c r="AC44" i="4" s="1"/>
  <c r="AC36" i="4" a="1"/>
  <c r="AC36" i="4" s="1"/>
  <c r="AC28" i="4" a="1"/>
  <c r="AC28" i="4" s="1"/>
  <c r="AC20" i="4" a="1"/>
  <c r="AC20" i="4" s="1"/>
  <c r="AC52" i="4" a="1"/>
  <c r="AC52" i="4" s="1"/>
  <c r="AC45" i="4" a="1"/>
  <c r="AC45" i="4" s="1"/>
  <c r="AC37" i="4" a="1"/>
  <c r="AC37" i="4" s="1"/>
  <c r="AC29" i="4" a="1"/>
  <c r="AC29" i="4" s="1"/>
  <c r="AC56" i="4" a="1"/>
  <c r="AC56" i="4" s="1"/>
  <c r="AC46" i="4" a="1"/>
  <c r="AC46" i="4" s="1"/>
  <c r="AC38" i="4" a="1"/>
  <c r="AC38" i="4" s="1"/>
  <c r="AC30" i="4" a="1"/>
  <c r="AC30" i="4" s="1"/>
  <c r="AC47" i="4" a="1"/>
  <c r="AC47" i="4" s="1"/>
  <c r="AC39" i="4" a="1"/>
  <c r="AC39" i="4" s="1"/>
  <c r="AC31" i="4" a="1"/>
  <c r="AC31" i="4" s="1"/>
  <c r="AC23" i="4" a="1"/>
  <c r="AC23" i="4" s="1"/>
  <c r="AC48" i="4" a="1"/>
  <c r="AC48" i="4" s="1"/>
  <c r="AC40" i="4" a="1"/>
  <c r="AC40" i="4" s="1"/>
  <c r="AC32" i="4" a="1"/>
  <c r="AC32" i="4" s="1"/>
  <c r="AC24" i="4" a="1"/>
  <c r="AC24" i="4" s="1"/>
  <c r="AC19" i="4" a="1"/>
  <c r="AC19" i="4" s="1"/>
  <c r="AC11" i="4" a="1"/>
  <c r="AC11" i="4" s="1"/>
  <c r="AC22" i="4" a="1"/>
  <c r="AC22" i="4" s="1"/>
  <c r="AC13" i="4" a="1"/>
  <c r="AC13" i="4" s="1"/>
  <c r="AC26" i="4" a="1"/>
  <c r="AC26" i="4" s="1"/>
  <c r="AC14" i="4" a="1"/>
  <c r="AC14" i="4" s="1"/>
  <c r="AC8" i="4" a="1"/>
  <c r="AC8" i="4" s="1"/>
  <c r="AC21" i="4" a="1"/>
  <c r="AC21" i="4" s="1"/>
  <c r="AC15" i="4" a="1"/>
  <c r="AC15" i="4" s="1"/>
  <c r="AC7" i="4" a="1"/>
  <c r="AC7" i="4" s="1"/>
  <c r="AC16" i="4" a="1"/>
  <c r="AC16" i="4" s="1"/>
  <c r="AC17" i="4" a="1"/>
  <c r="AC17" i="4" s="1"/>
  <c r="AC9" i="4" a="1"/>
  <c r="AC9" i="4" s="1"/>
  <c r="AC6" i="4" a="1"/>
  <c r="AC6" i="4" s="1"/>
  <c r="AC18" i="4" a="1"/>
  <c r="AC18" i="4" s="1"/>
  <c r="AC10" i="4" a="1"/>
  <c r="AC10" i="4" s="1"/>
  <c r="AC12" i="4" a="1"/>
  <c r="AC12" i="4" s="1"/>
  <c r="AC4" i="4" a="1"/>
  <c r="AC4" i="4" s="1"/>
  <c r="AD3" i="4"/>
  <c r="AE2" i="4"/>
  <c r="AD175" i="4" l="1" a="1"/>
  <c r="AD175" i="4" s="1"/>
  <c r="AD167" i="4" a="1"/>
  <c r="AD167" i="4" s="1"/>
  <c r="AD159" i="4" a="1"/>
  <c r="AD159" i="4" s="1"/>
  <c r="AD168" i="4" a="1"/>
  <c r="AD168" i="4" s="1"/>
  <c r="AD160" i="4" a="1"/>
  <c r="AD160" i="4" s="1"/>
  <c r="AD170" i="4" a="1"/>
  <c r="AD170" i="4" s="1"/>
  <c r="AD162" i="4" a="1"/>
  <c r="AD162" i="4" s="1"/>
  <c r="AD171" i="4" a="1"/>
  <c r="AD171" i="4" s="1"/>
  <c r="AD163" i="4" a="1"/>
  <c r="AD163" i="4" s="1"/>
  <c r="AD155" i="4" a="1"/>
  <c r="AD155" i="4" s="1"/>
  <c r="AD174" i="4" a="1"/>
  <c r="AD174" i="4" s="1"/>
  <c r="AD166" i="4" a="1"/>
  <c r="AD166" i="4" s="1"/>
  <c r="AD158" i="4" a="1"/>
  <c r="AD158" i="4" s="1"/>
  <c r="AD157" i="4" a="1"/>
  <c r="AD157" i="4" s="1"/>
  <c r="AD152" i="4" a="1"/>
  <c r="AD152" i="4" s="1"/>
  <c r="AD144" i="4" a="1"/>
  <c r="AD144" i="4" s="1"/>
  <c r="AD173" i="4" a="1"/>
  <c r="AD173" i="4" s="1"/>
  <c r="AD172" i="4" a="1"/>
  <c r="AD172" i="4" s="1"/>
  <c r="AD161" i="4" a="1"/>
  <c r="AD161" i="4" s="1"/>
  <c r="AD153" i="4" a="1"/>
  <c r="AD153" i="4" s="1"/>
  <c r="AD146" i="4" a="1"/>
  <c r="AD146" i="4" s="1"/>
  <c r="AD165" i="4" a="1"/>
  <c r="AD165" i="4" s="1"/>
  <c r="AD156" i="4" a="1"/>
  <c r="AD156" i="4" s="1"/>
  <c r="AD147" i="4" a="1"/>
  <c r="AD147" i="4" s="1"/>
  <c r="AD169" i="4" a="1"/>
  <c r="AD169" i="4" s="1"/>
  <c r="AD154" i="4" a="1"/>
  <c r="AD154" i="4" s="1"/>
  <c r="AD148" i="4" a="1"/>
  <c r="AD148" i="4" s="1"/>
  <c r="AD149" i="4" a="1"/>
  <c r="AD149" i="4" s="1"/>
  <c r="AD164" i="4" a="1"/>
  <c r="AD164" i="4" s="1"/>
  <c r="AD150" i="4" a="1"/>
  <c r="AD150" i="4" s="1"/>
  <c r="AD142" i="4" a="1"/>
  <c r="AD142" i="4" s="1"/>
  <c r="AD132" i="4" a="1"/>
  <c r="AD132" i="4" s="1"/>
  <c r="AD124" i="4" a="1"/>
  <c r="AD124" i="4" s="1"/>
  <c r="AD133" i="4" a="1"/>
  <c r="AD133" i="4" s="1"/>
  <c r="AD134" i="4" a="1"/>
  <c r="AD134" i="4" s="1"/>
  <c r="AD143" i="4" a="1"/>
  <c r="AD143" i="4" s="1"/>
  <c r="AD135" i="4" a="1"/>
  <c r="AD135" i="4" s="1"/>
  <c r="AD127" i="4" a="1"/>
  <c r="AD127" i="4" s="1"/>
  <c r="AD145" i="4" a="1"/>
  <c r="AD145" i="4" s="1"/>
  <c r="AD136" i="4" a="1"/>
  <c r="AD136" i="4" s="1"/>
  <c r="AD128" i="4" a="1"/>
  <c r="AD128" i="4" s="1"/>
  <c r="AD140" i="4" a="1"/>
  <c r="AD140" i="4" s="1"/>
  <c r="AD137" i="4" a="1"/>
  <c r="AD137" i="4" s="1"/>
  <c r="AD129" i="4" a="1"/>
  <c r="AD129" i="4" s="1"/>
  <c r="AD151" i="4" a="1"/>
  <c r="AD151" i="4" s="1"/>
  <c r="AD139" i="4" a="1"/>
  <c r="AD139" i="4" s="1"/>
  <c r="AD131" i="4" a="1"/>
  <c r="AD131" i="4" s="1"/>
  <c r="AD116" i="4" a="1"/>
  <c r="AD116" i="4" s="1"/>
  <c r="AD108" i="4" a="1"/>
  <c r="AD108" i="4" s="1"/>
  <c r="AD117" i="4" a="1"/>
  <c r="AD117" i="4" s="1"/>
  <c r="AD118" i="4" a="1"/>
  <c r="AD118" i="4" s="1"/>
  <c r="AD110" i="4" a="1"/>
  <c r="AD110" i="4" s="1"/>
  <c r="AD141" i="4" a="1"/>
  <c r="AD141" i="4" s="1"/>
  <c r="AD119" i="4" a="1"/>
  <c r="AD119" i="4" s="1"/>
  <c r="AD111" i="4" a="1"/>
  <c r="AD111" i="4" s="1"/>
  <c r="AD126" i="4" a="1"/>
  <c r="AD126" i="4" s="1"/>
  <c r="AD120" i="4" a="1"/>
  <c r="AD120" i="4" s="1"/>
  <c r="AD112" i="4" a="1"/>
  <c r="AD112" i="4" s="1"/>
  <c r="AD138" i="4" a="1"/>
  <c r="AD138" i="4" s="1"/>
  <c r="AD130" i="4" a="1"/>
  <c r="AD130" i="4" s="1"/>
  <c r="AD121" i="4" a="1"/>
  <c r="AD121" i="4" s="1"/>
  <c r="AD122" i="4" a="1"/>
  <c r="AD122" i="4" s="1"/>
  <c r="AD114" i="4" a="1"/>
  <c r="AD114" i="4" s="1"/>
  <c r="AD103" i="4" a="1"/>
  <c r="AD103" i="4" s="1"/>
  <c r="AD95" i="4" a="1"/>
  <c r="AD95" i="4" s="1"/>
  <c r="AD104" i="4" a="1"/>
  <c r="AD104" i="4" s="1"/>
  <c r="AD96" i="4" a="1"/>
  <c r="AD96" i="4" s="1"/>
  <c r="AD109" i="4" a="1"/>
  <c r="AD109" i="4" s="1"/>
  <c r="AD105" i="4" a="1"/>
  <c r="AD105" i="4" s="1"/>
  <c r="AD97" i="4" a="1"/>
  <c r="AD97" i="4" s="1"/>
  <c r="AD123" i="4" a="1"/>
  <c r="AD123" i="4" s="1"/>
  <c r="AD113" i="4" a="1"/>
  <c r="AD113" i="4" s="1"/>
  <c r="AD106" i="4" a="1"/>
  <c r="AD106" i="4" s="1"/>
  <c r="AD98" i="4" a="1"/>
  <c r="AD98" i="4" s="1"/>
  <c r="AD115" i="4" a="1"/>
  <c r="AD115" i="4" s="1"/>
  <c r="AD99" i="4" a="1"/>
  <c r="AD99" i="4" s="1"/>
  <c r="AD91" i="4" a="1"/>
  <c r="AD91" i="4" s="1"/>
  <c r="AD107" i="4" a="1"/>
  <c r="AD107" i="4" s="1"/>
  <c r="AD100" i="4" a="1"/>
  <c r="AD100" i="4" s="1"/>
  <c r="AD92" i="4" a="1"/>
  <c r="AD92" i="4" s="1"/>
  <c r="AD102" i="4" a="1"/>
  <c r="AD102" i="4" s="1"/>
  <c r="AD94" i="4" a="1"/>
  <c r="AD94" i="4" s="1"/>
  <c r="AD101" i="4" a="1"/>
  <c r="AD101" i="4" s="1"/>
  <c r="AD84" i="4" a="1"/>
  <c r="AD84" i="4" s="1"/>
  <c r="AD76" i="4" a="1"/>
  <c r="AD76" i="4" s="1"/>
  <c r="AD86" i="4" a="1"/>
  <c r="AD86" i="4" s="1"/>
  <c r="AD78" i="4" a="1"/>
  <c r="AD78" i="4" s="1"/>
  <c r="AD87" i="4" a="1"/>
  <c r="AD87" i="4" s="1"/>
  <c r="AD79" i="4" a="1"/>
  <c r="AD79" i="4" s="1"/>
  <c r="AD90" i="4" a="1"/>
  <c r="AD90" i="4" s="1"/>
  <c r="AD88" i="4" a="1"/>
  <c r="AD88" i="4" s="1"/>
  <c r="AD80" i="4" a="1"/>
  <c r="AD80" i="4" s="1"/>
  <c r="AD93" i="4" a="1"/>
  <c r="AD93" i="4" s="1"/>
  <c r="AD89" i="4" a="1"/>
  <c r="AD89" i="4" s="1"/>
  <c r="AD81" i="4" a="1"/>
  <c r="AD81" i="4" s="1"/>
  <c r="AD82" i="4" a="1"/>
  <c r="AD82" i="4" s="1"/>
  <c r="AD74" i="4" a="1"/>
  <c r="AD74" i="4" s="1"/>
  <c r="AD125" i="4" a="1"/>
  <c r="AD125" i="4" s="1"/>
  <c r="AD68" i="4" a="1"/>
  <c r="AD68" i="4" s="1"/>
  <c r="AD60" i="4" a="1"/>
  <c r="AD60" i="4" s="1"/>
  <c r="AD52" i="4" a="1"/>
  <c r="AD52" i="4" s="1"/>
  <c r="AD69" i="4" a="1"/>
  <c r="AD69" i="4" s="1"/>
  <c r="AD61" i="4" a="1"/>
  <c r="AD61" i="4" s="1"/>
  <c r="AD70" i="4" a="1"/>
  <c r="AD70" i="4" s="1"/>
  <c r="AD62" i="4" a="1"/>
  <c r="AD62" i="4" s="1"/>
  <c r="AD54" i="4" a="1"/>
  <c r="AD54" i="4" s="1"/>
  <c r="AD71" i="4" a="1"/>
  <c r="AD71" i="4" s="1"/>
  <c r="AD63" i="4" a="1"/>
  <c r="AD63" i="4" s="1"/>
  <c r="AD55" i="4" a="1"/>
  <c r="AD55" i="4" s="1"/>
  <c r="AD64" i="4" a="1"/>
  <c r="AD64" i="4" s="1"/>
  <c r="AD56" i="4" a="1"/>
  <c r="AD56" i="4" s="1"/>
  <c r="AD83" i="4" a="1"/>
  <c r="AD83" i="4" s="1"/>
  <c r="AD73" i="4" a="1"/>
  <c r="AD73" i="4" s="1"/>
  <c r="AD72" i="4" a="1"/>
  <c r="AD72" i="4" s="1"/>
  <c r="AD65" i="4" a="1"/>
  <c r="AD65" i="4" s="1"/>
  <c r="AD57" i="4" a="1"/>
  <c r="AD57" i="4" s="1"/>
  <c r="AD85" i="4" a="1"/>
  <c r="AD85" i="4" s="1"/>
  <c r="AD75" i="4" a="1"/>
  <c r="AD75" i="4" s="1"/>
  <c r="AD66" i="4" a="1"/>
  <c r="AD66" i="4" s="1"/>
  <c r="AD58" i="4" a="1"/>
  <c r="AD58" i="4" s="1"/>
  <c r="AD50" i="4" a="1"/>
  <c r="AD50" i="4" s="1"/>
  <c r="AD77" i="4" a="1"/>
  <c r="AD77" i="4" s="1"/>
  <c r="AD67" i="4" a="1"/>
  <c r="AD67" i="4" s="1"/>
  <c r="AD59" i="4" a="1"/>
  <c r="AD59" i="4" s="1"/>
  <c r="AD51" i="4" a="1"/>
  <c r="AD51" i="4" s="1"/>
  <c r="AD42" i="4" a="1"/>
  <c r="AD42" i="4" s="1"/>
  <c r="AD34" i="4" a="1"/>
  <c r="AD34" i="4" s="1"/>
  <c r="AD26" i="4" a="1"/>
  <c r="AD26" i="4" s="1"/>
  <c r="AD49" i="4" a="1"/>
  <c r="AD49" i="4" s="1"/>
  <c r="AD43" i="4" a="1"/>
  <c r="AD43" i="4" s="1"/>
  <c r="AD35" i="4" a="1"/>
  <c r="AD35" i="4" s="1"/>
  <c r="AD44" i="4" a="1"/>
  <c r="AD44" i="4" s="1"/>
  <c r="AD36" i="4" a="1"/>
  <c r="AD36" i="4" s="1"/>
  <c r="AD28" i="4" a="1"/>
  <c r="AD28" i="4" s="1"/>
  <c r="AD20" i="4" a="1"/>
  <c r="AD20" i="4" s="1"/>
  <c r="AD45" i="4" a="1"/>
  <c r="AD45" i="4" s="1"/>
  <c r="AD37" i="4" a="1"/>
  <c r="AD37" i="4" s="1"/>
  <c r="AD29" i="4" a="1"/>
  <c r="AD29" i="4" s="1"/>
  <c r="AD21" i="4" a="1"/>
  <c r="AD21" i="4" s="1"/>
  <c r="AD53" i="4" a="1"/>
  <c r="AD53" i="4" s="1"/>
  <c r="AD46" i="4" a="1"/>
  <c r="AD46" i="4" s="1"/>
  <c r="AD38" i="4" a="1"/>
  <c r="AD38" i="4" s="1"/>
  <c r="AD30" i="4" a="1"/>
  <c r="AD30" i="4" s="1"/>
  <c r="AD22" i="4" a="1"/>
  <c r="AD22" i="4" s="1"/>
  <c r="AD47" i="4" a="1"/>
  <c r="AD47" i="4" s="1"/>
  <c r="AD39" i="4" a="1"/>
  <c r="AD39" i="4" s="1"/>
  <c r="AD31" i="4" a="1"/>
  <c r="AD31" i="4" s="1"/>
  <c r="AD48" i="4" a="1"/>
  <c r="AD48" i="4" s="1"/>
  <c r="AD40" i="4" a="1"/>
  <c r="AD40" i="4" s="1"/>
  <c r="AD32" i="4" a="1"/>
  <c r="AD32" i="4" s="1"/>
  <c r="AD24" i="4" a="1"/>
  <c r="AD24" i="4" s="1"/>
  <c r="AD41" i="4" a="1"/>
  <c r="AD41" i="4" s="1"/>
  <c r="AD33" i="4" a="1"/>
  <c r="AD33" i="4" s="1"/>
  <c r="AD25" i="4" a="1"/>
  <c r="AD25" i="4" s="1"/>
  <c r="AD12" i="4" a="1"/>
  <c r="AD12" i="4" s="1"/>
  <c r="AD13" i="4" a="1"/>
  <c r="AD13" i="4" s="1"/>
  <c r="AD23" i="4" a="1"/>
  <c r="AD23" i="4" s="1"/>
  <c r="AD14" i="4" a="1"/>
  <c r="AD14" i="4" s="1"/>
  <c r="AD27" i="4" a="1"/>
  <c r="AD27" i="4" s="1"/>
  <c r="AD15" i="4" a="1"/>
  <c r="AD15" i="4" s="1"/>
  <c r="AD7" i="4" a="1"/>
  <c r="AD7" i="4" s="1"/>
  <c r="AD6" i="4" a="1"/>
  <c r="AD6" i="4" s="1"/>
  <c r="AD16" i="4" a="1"/>
  <c r="AD16" i="4" s="1"/>
  <c r="AD8" i="4" a="1"/>
  <c r="AD8" i="4" s="1"/>
  <c r="AD17" i="4" a="1"/>
  <c r="AD17" i="4" s="1"/>
  <c r="AD9" i="4" a="1"/>
  <c r="AD9" i="4" s="1"/>
  <c r="AD18" i="4" a="1"/>
  <c r="AD18" i="4" s="1"/>
  <c r="AD10" i="4" a="1"/>
  <c r="AD10" i="4" s="1"/>
  <c r="AD19" i="4" a="1"/>
  <c r="AD19" i="4" s="1"/>
  <c r="AD11" i="4" a="1"/>
  <c r="AD11" i="4" s="1"/>
  <c r="AD4" i="4" a="1"/>
  <c r="AD4" i="4" s="1"/>
  <c r="AE3" i="4"/>
  <c r="AF2" i="4"/>
  <c r="AE168" i="4" l="1" a="1"/>
  <c r="AE168" i="4" s="1"/>
  <c r="AE160" i="4" a="1"/>
  <c r="AE160" i="4" s="1"/>
  <c r="AE169" i="4" a="1"/>
  <c r="AE169" i="4" s="1"/>
  <c r="AE161" i="4" a="1"/>
  <c r="AE161" i="4" s="1"/>
  <c r="AE171" i="4" a="1"/>
  <c r="AE171" i="4" s="1"/>
  <c r="AE163" i="4" a="1"/>
  <c r="AE163" i="4" s="1"/>
  <c r="AE155" i="4" a="1"/>
  <c r="AE155" i="4" s="1"/>
  <c r="AE172" i="4" a="1"/>
  <c r="AE172" i="4" s="1"/>
  <c r="AE164" i="4" a="1"/>
  <c r="AE164" i="4" s="1"/>
  <c r="AE156" i="4" a="1"/>
  <c r="AE156" i="4" s="1"/>
  <c r="AE175" i="4" a="1"/>
  <c r="AE175" i="4" s="1"/>
  <c r="AE167" i="4" a="1"/>
  <c r="AE167" i="4" s="1"/>
  <c r="AE159" i="4" a="1"/>
  <c r="AE159" i="4" s="1"/>
  <c r="AE173" i="4" a="1"/>
  <c r="AE173" i="4" s="1"/>
  <c r="AE170" i="4" a="1"/>
  <c r="AE170" i="4" s="1"/>
  <c r="AE153" i="4" a="1"/>
  <c r="AE153" i="4" s="1"/>
  <c r="AE145" i="4" a="1"/>
  <c r="AE145" i="4" s="1"/>
  <c r="AE174" i="4" a="1"/>
  <c r="AE174" i="4" s="1"/>
  <c r="AE165" i="4" a="1"/>
  <c r="AE165" i="4" s="1"/>
  <c r="AE147" i="4" a="1"/>
  <c r="AE147" i="4" s="1"/>
  <c r="AE154" i="4" a="1"/>
  <c r="AE154" i="4" s="1"/>
  <c r="AE148" i="4" a="1"/>
  <c r="AE148" i="4" s="1"/>
  <c r="AE158" i="4" a="1"/>
  <c r="AE158" i="4" s="1"/>
  <c r="AE149" i="4" a="1"/>
  <c r="AE149" i="4" s="1"/>
  <c r="AE162" i="4" a="1"/>
  <c r="AE162" i="4" s="1"/>
  <c r="AE150" i="4" a="1"/>
  <c r="AE150" i="4" s="1"/>
  <c r="AE151" i="4" a="1"/>
  <c r="AE151" i="4" s="1"/>
  <c r="AE143" i="4" a="1"/>
  <c r="AE143" i="4" s="1"/>
  <c r="AE157" i="4" a="1"/>
  <c r="AE157" i="4" s="1"/>
  <c r="AE146" i="4" a="1"/>
  <c r="AE146" i="4" s="1"/>
  <c r="AE133" i="4" a="1"/>
  <c r="AE133" i="4" s="1"/>
  <c r="AE125" i="4" a="1"/>
  <c r="AE125" i="4" s="1"/>
  <c r="AE134" i="4" a="1"/>
  <c r="AE134" i="4" s="1"/>
  <c r="AE135" i="4" a="1"/>
  <c r="AE135" i="4" s="1"/>
  <c r="AE166" i="4" a="1"/>
  <c r="AE166" i="4" s="1"/>
  <c r="AE152" i="4" a="1"/>
  <c r="AE152" i="4" s="1"/>
  <c r="AE136" i="4" a="1"/>
  <c r="AE136" i="4" s="1"/>
  <c r="AE128" i="4" a="1"/>
  <c r="AE128" i="4" s="1"/>
  <c r="AE140" i="4" a="1"/>
  <c r="AE140" i="4" s="1"/>
  <c r="AE137" i="4" a="1"/>
  <c r="AE137" i="4" s="1"/>
  <c r="AE129" i="4" a="1"/>
  <c r="AE129" i="4" s="1"/>
  <c r="AE141" i="4" a="1"/>
  <c r="AE141" i="4" s="1"/>
  <c r="AE138" i="4" a="1"/>
  <c r="AE138" i="4" s="1"/>
  <c r="AE130" i="4" a="1"/>
  <c r="AE130" i="4" s="1"/>
  <c r="AE144" i="4" a="1"/>
  <c r="AE144" i="4" s="1"/>
  <c r="AE132" i="4" a="1"/>
  <c r="AE132" i="4" s="1"/>
  <c r="AE124" i="4" a="1"/>
  <c r="AE124" i="4" s="1"/>
  <c r="AE142" i="4" a="1"/>
  <c r="AE142" i="4" s="1"/>
  <c r="AE131" i="4" a="1"/>
  <c r="AE131" i="4" s="1"/>
  <c r="AE127" i="4" a="1"/>
  <c r="AE127" i="4" s="1"/>
  <c r="AE117" i="4" a="1"/>
  <c r="AE117" i="4" s="1"/>
  <c r="AE109" i="4" a="1"/>
  <c r="AE109" i="4" s="1"/>
  <c r="AE139" i="4" a="1"/>
  <c r="AE139" i="4" s="1"/>
  <c r="AE118" i="4" a="1"/>
  <c r="AE118" i="4" s="1"/>
  <c r="AE119" i="4" a="1"/>
  <c r="AE119" i="4" s="1"/>
  <c r="AE111" i="4" a="1"/>
  <c r="AE111" i="4" s="1"/>
  <c r="AE126" i="4" a="1"/>
  <c r="AE126" i="4" s="1"/>
  <c r="AE120" i="4" a="1"/>
  <c r="AE120" i="4" s="1"/>
  <c r="AE112" i="4" a="1"/>
  <c r="AE112" i="4" s="1"/>
  <c r="AE121" i="4" a="1"/>
  <c r="AE121" i="4" s="1"/>
  <c r="AE113" i="4" a="1"/>
  <c r="AE113" i="4" s="1"/>
  <c r="AE122" i="4" a="1"/>
  <c r="AE122" i="4" s="1"/>
  <c r="AE123" i="4" a="1"/>
  <c r="AE123" i="4" s="1"/>
  <c r="AE115" i="4" a="1"/>
  <c r="AE115" i="4" s="1"/>
  <c r="AE107" i="4" a="1"/>
  <c r="AE107" i="4" s="1"/>
  <c r="AE104" i="4" a="1"/>
  <c r="AE104" i="4" s="1"/>
  <c r="AE96" i="4" a="1"/>
  <c r="AE96" i="4" s="1"/>
  <c r="AE105" i="4" a="1"/>
  <c r="AE105" i="4" s="1"/>
  <c r="AE97" i="4" a="1"/>
  <c r="AE97" i="4" s="1"/>
  <c r="AE106" i="4" a="1"/>
  <c r="AE106" i="4" s="1"/>
  <c r="AE98" i="4" a="1"/>
  <c r="AE98" i="4" s="1"/>
  <c r="AE99" i="4" a="1"/>
  <c r="AE99" i="4" s="1"/>
  <c r="AE91" i="4" a="1"/>
  <c r="AE91" i="4" s="1"/>
  <c r="AE100" i="4" a="1"/>
  <c r="AE100" i="4" s="1"/>
  <c r="AE92" i="4" a="1"/>
  <c r="AE92" i="4" s="1"/>
  <c r="AE108" i="4" a="1"/>
  <c r="AE108" i="4" s="1"/>
  <c r="AE101" i="4" a="1"/>
  <c r="AE101" i="4" s="1"/>
  <c r="AE93" i="4" a="1"/>
  <c r="AE93" i="4" s="1"/>
  <c r="AE114" i="4" a="1"/>
  <c r="AE114" i="4" s="1"/>
  <c r="AE103" i="4" a="1"/>
  <c r="AE103" i="4" s="1"/>
  <c r="AE95" i="4" a="1"/>
  <c r="AE95" i="4" s="1"/>
  <c r="AE85" i="4" a="1"/>
  <c r="AE85" i="4" s="1"/>
  <c r="AE77" i="4" a="1"/>
  <c r="AE77" i="4" s="1"/>
  <c r="AE87" i="4" a="1"/>
  <c r="AE87" i="4" s="1"/>
  <c r="AE79" i="4" a="1"/>
  <c r="AE79" i="4" s="1"/>
  <c r="AE90" i="4" a="1"/>
  <c r="AE90" i="4" s="1"/>
  <c r="AE88" i="4" a="1"/>
  <c r="AE88" i="4" s="1"/>
  <c r="AE80" i="4" a="1"/>
  <c r="AE80" i="4" s="1"/>
  <c r="AE102" i="4" a="1"/>
  <c r="AE102" i="4" s="1"/>
  <c r="AE89" i="4" a="1"/>
  <c r="AE89" i="4" s="1"/>
  <c r="AE81" i="4" a="1"/>
  <c r="AE81" i="4" s="1"/>
  <c r="AE73" i="4" a="1"/>
  <c r="AE73" i="4" s="1"/>
  <c r="AE116" i="4" a="1"/>
  <c r="AE116" i="4" s="1"/>
  <c r="AE110" i="4" a="1"/>
  <c r="AE110" i="4" s="1"/>
  <c r="AE82" i="4" a="1"/>
  <c r="AE82" i="4" s="1"/>
  <c r="AE83" i="4" a="1"/>
  <c r="AE83" i="4" s="1"/>
  <c r="AE75" i="4" a="1"/>
  <c r="AE75" i="4" s="1"/>
  <c r="AE69" i="4" a="1"/>
  <c r="AE69" i="4" s="1"/>
  <c r="AE61" i="4" a="1"/>
  <c r="AE61" i="4" s="1"/>
  <c r="AE53" i="4" a="1"/>
  <c r="AE53" i="4" s="1"/>
  <c r="AE74" i="4" a="1"/>
  <c r="AE74" i="4" s="1"/>
  <c r="AE70" i="4" a="1"/>
  <c r="AE70" i="4" s="1"/>
  <c r="AE62" i="4" a="1"/>
  <c r="AE62" i="4" s="1"/>
  <c r="AE76" i="4" a="1"/>
  <c r="AE76" i="4" s="1"/>
  <c r="AE71" i="4" a="1"/>
  <c r="AE71" i="4" s="1"/>
  <c r="AE63" i="4" a="1"/>
  <c r="AE63" i="4" s="1"/>
  <c r="AE55" i="4" a="1"/>
  <c r="AE55" i="4" s="1"/>
  <c r="AE78" i="4" a="1"/>
  <c r="AE78" i="4" s="1"/>
  <c r="AE64" i="4" a="1"/>
  <c r="AE64" i="4" s="1"/>
  <c r="AE56" i="4" a="1"/>
  <c r="AE56" i="4" s="1"/>
  <c r="AE94" i="4" a="1"/>
  <c r="AE94" i="4" s="1"/>
  <c r="AE72" i="4" a="1"/>
  <c r="AE72" i="4" s="1"/>
  <c r="AE65" i="4" a="1"/>
  <c r="AE65" i="4" s="1"/>
  <c r="AE57" i="4" a="1"/>
  <c r="AE57" i="4" s="1"/>
  <c r="AE84" i="4" a="1"/>
  <c r="AE84" i="4" s="1"/>
  <c r="AE66" i="4" a="1"/>
  <c r="AE66" i="4" s="1"/>
  <c r="AE58" i="4" a="1"/>
  <c r="AE58" i="4" s="1"/>
  <c r="AE86" i="4" a="1"/>
  <c r="AE86" i="4" s="1"/>
  <c r="AE67" i="4" a="1"/>
  <c r="AE67" i="4" s="1"/>
  <c r="AE59" i="4" a="1"/>
  <c r="AE59" i="4" s="1"/>
  <c r="AE51" i="4" a="1"/>
  <c r="AE51" i="4" s="1"/>
  <c r="AE68" i="4" a="1"/>
  <c r="AE68" i="4" s="1"/>
  <c r="AE60" i="4" a="1"/>
  <c r="AE60" i="4" s="1"/>
  <c r="AE52" i="4" a="1"/>
  <c r="AE52" i="4" s="1"/>
  <c r="AE49" i="4" a="1"/>
  <c r="AE49" i="4" s="1"/>
  <c r="AE43" i="4" a="1"/>
  <c r="AE43" i="4" s="1"/>
  <c r="AE35" i="4" a="1"/>
  <c r="AE35" i="4" s="1"/>
  <c r="AE27" i="4" a="1"/>
  <c r="AE27" i="4" s="1"/>
  <c r="AE50" i="4" a="1"/>
  <c r="AE50" i="4" s="1"/>
  <c r="AE44" i="4" a="1"/>
  <c r="AE44" i="4" s="1"/>
  <c r="AE36" i="4" a="1"/>
  <c r="AE36" i="4" s="1"/>
  <c r="AE28" i="4" a="1"/>
  <c r="AE28" i="4" s="1"/>
  <c r="AE45" i="4" a="1"/>
  <c r="AE45" i="4" s="1"/>
  <c r="AE37" i="4" a="1"/>
  <c r="AE37" i="4" s="1"/>
  <c r="AE29" i="4" a="1"/>
  <c r="AE29" i="4" s="1"/>
  <c r="AE21" i="4" a="1"/>
  <c r="AE21" i="4" s="1"/>
  <c r="AE46" i="4" a="1"/>
  <c r="AE46" i="4" s="1"/>
  <c r="AE38" i="4" a="1"/>
  <c r="AE38" i="4" s="1"/>
  <c r="AE30" i="4" a="1"/>
  <c r="AE30" i="4" s="1"/>
  <c r="AE22" i="4" a="1"/>
  <c r="AE22" i="4" s="1"/>
  <c r="AE54" i="4" a="1"/>
  <c r="AE54" i="4" s="1"/>
  <c r="AE47" i="4" a="1"/>
  <c r="AE47" i="4" s="1"/>
  <c r="AE39" i="4" a="1"/>
  <c r="AE39" i="4" s="1"/>
  <c r="AE31" i="4" a="1"/>
  <c r="AE31" i="4" s="1"/>
  <c r="AE23" i="4" a="1"/>
  <c r="AE23" i="4" s="1"/>
  <c r="AE48" i="4" a="1"/>
  <c r="AE48" i="4" s="1"/>
  <c r="AE40" i="4" a="1"/>
  <c r="AE40" i="4" s="1"/>
  <c r="AE32" i="4" a="1"/>
  <c r="AE32" i="4" s="1"/>
  <c r="AE41" i="4" a="1"/>
  <c r="AE41" i="4" s="1"/>
  <c r="AE33" i="4" a="1"/>
  <c r="AE33" i="4" s="1"/>
  <c r="AE25" i="4" a="1"/>
  <c r="AE25" i="4" s="1"/>
  <c r="AE42" i="4" a="1"/>
  <c r="AE42" i="4" s="1"/>
  <c r="AE34" i="4" a="1"/>
  <c r="AE34" i="4" s="1"/>
  <c r="AE26" i="4" a="1"/>
  <c r="AE26" i="4" s="1"/>
  <c r="AE13" i="4" a="1"/>
  <c r="AE13" i="4" s="1"/>
  <c r="AE14" i="4" a="1"/>
  <c r="AE14" i="4" s="1"/>
  <c r="AE24" i="4" a="1"/>
  <c r="AE24" i="4" s="1"/>
  <c r="AE15" i="4" a="1"/>
  <c r="AE15" i="4" s="1"/>
  <c r="AE7" i="4" a="1"/>
  <c r="AE7" i="4" s="1"/>
  <c r="AE20" i="4" a="1"/>
  <c r="AE20" i="4" s="1"/>
  <c r="AE16" i="4" a="1"/>
  <c r="AE16" i="4" s="1"/>
  <c r="AE8" i="4" a="1"/>
  <c r="AE8" i="4" s="1"/>
  <c r="AE10" i="4" a="1"/>
  <c r="AE10" i="4" s="1"/>
  <c r="AE17" i="4" a="1"/>
  <c r="AE17" i="4" s="1"/>
  <c r="AE9" i="4" a="1"/>
  <c r="AE9" i="4" s="1"/>
  <c r="AE6" i="4" a="1"/>
  <c r="AE6" i="4" s="1"/>
  <c r="AE18" i="4" a="1"/>
  <c r="AE18" i="4" s="1"/>
  <c r="AE19" i="4" a="1"/>
  <c r="AE19" i="4" s="1"/>
  <c r="AE11" i="4" a="1"/>
  <c r="AE11" i="4" s="1"/>
  <c r="AE12" i="4" a="1"/>
  <c r="AE12" i="4" s="1"/>
  <c r="AE4" i="4" a="1"/>
  <c r="AE4" i="4" s="1"/>
  <c r="AF3" i="4"/>
  <c r="AG2" i="4"/>
  <c r="AF169" i="4" l="1" a="1"/>
  <c r="AF169" i="4" s="1"/>
  <c r="AF161" i="4" a="1"/>
  <c r="AF161" i="4" s="1"/>
  <c r="AF170" i="4" a="1"/>
  <c r="AF170" i="4" s="1"/>
  <c r="AF162" i="4" a="1"/>
  <c r="AF162" i="4" s="1"/>
  <c r="AF154" i="4" a="1"/>
  <c r="AF154" i="4" s="1"/>
  <c r="AF172" i="4" a="1"/>
  <c r="AF172" i="4" s="1"/>
  <c r="AF164" i="4" a="1"/>
  <c r="AF164" i="4" s="1"/>
  <c r="AF156" i="4" a="1"/>
  <c r="AF156" i="4" s="1"/>
  <c r="AF173" i="4" a="1"/>
  <c r="AF173" i="4" s="1"/>
  <c r="AF165" i="4" a="1"/>
  <c r="AF165" i="4" s="1"/>
  <c r="AF157" i="4" a="1"/>
  <c r="AF157" i="4" s="1"/>
  <c r="AF168" i="4" a="1"/>
  <c r="AF168" i="4" s="1"/>
  <c r="AF160" i="4" a="1"/>
  <c r="AF160" i="4" s="1"/>
  <c r="AF174" i="4" a="1"/>
  <c r="AF174" i="4" s="1"/>
  <c r="AF159" i="4" a="1"/>
  <c r="AF159" i="4" s="1"/>
  <c r="AF146" i="4" a="1"/>
  <c r="AF146" i="4" s="1"/>
  <c r="AF175" i="4" a="1"/>
  <c r="AF175" i="4" s="1"/>
  <c r="AF163" i="4" a="1"/>
  <c r="AF163" i="4" s="1"/>
  <c r="AF148" i="4" a="1"/>
  <c r="AF148" i="4" s="1"/>
  <c r="AF140" i="4" a="1"/>
  <c r="AF140" i="4" s="1"/>
  <c r="AF167" i="4" a="1"/>
  <c r="AF167" i="4" s="1"/>
  <c r="AF158" i="4" a="1"/>
  <c r="AF158" i="4" s="1"/>
  <c r="AF149" i="4" a="1"/>
  <c r="AF149" i="4" s="1"/>
  <c r="AF171" i="4" a="1"/>
  <c r="AF171" i="4" s="1"/>
  <c r="AF150" i="4" a="1"/>
  <c r="AF150" i="4" s="1"/>
  <c r="AF151" i="4" a="1"/>
  <c r="AF151" i="4" s="1"/>
  <c r="AF166" i="4" a="1"/>
  <c r="AF166" i="4" s="1"/>
  <c r="AF155" i="4" a="1"/>
  <c r="AF155" i="4" s="1"/>
  <c r="AF152" i="4" a="1"/>
  <c r="AF152" i="4" s="1"/>
  <c r="AF144" i="4" a="1"/>
  <c r="AF144" i="4" s="1"/>
  <c r="AF134" i="4" a="1"/>
  <c r="AF134" i="4" s="1"/>
  <c r="AF126" i="4" a="1"/>
  <c r="AF126" i="4" s="1"/>
  <c r="AF135" i="4" a="1"/>
  <c r="AF135" i="4" s="1"/>
  <c r="AF143" i="4" a="1"/>
  <c r="AF143" i="4" s="1"/>
  <c r="AF136" i="4" a="1"/>
  <c r="AF136" i="4" s="1"/>
  <c r="AF145" i="4" a="1"/>
  <c r="AF145" i="4" s="1"/>
  <c r="AF137" i="4" a="1"/>
  <c r="AF137" i="4" s="1"/>
  <c r="AF129" i="4" a="1"/>
  <c r="AF129" i="4" s="1"/>
  <c r="AF147" i="4" a="1"/>
  <c r="AF147" i="4" s="1"/>
  <c r="AF141" i="4" a="1"/>
  <c r="AF141" i="4" s="1"/>
  <c r="AF138" i="4" a="1"/>
  <c r="AF138" i="4" s="1"/>
  <c r="AF130" i="4" a="1"/>
  <c r="AF130" i="4" s="1"/>
  <c r="AF142" i="4" a="1"/>
  <c r="AF142" i="4" s="1"/>
  <c r="AF139" i="4" a="1"/>
  <c r="AF139" i="4" s="1"/>
  <c r="AF131" i="4" a="1"/>
  <c r="AF131" i="4" s="1"/>
  <c r="AF153" i="4" a="1"/>
  <c r="AF153" i="4" s="1"/>
  <c r="AF133" i="4" a="1"/>
  <c r="AF133" i="4" s="1"/>
  <c r="AF125" i="4" a="1"/>
  <c r="AF125" i="4" s="1"/>
  <c r="AF118" i="4" a="1"/>
  <c r="AF118" i="4" s="1"/>
  <c r="AF110" i="4" a="1"/>
  <c r="AF110" i="4" s="1"/>
  <c r="AF119" i="4" a="1"/>
  <c r="AF119" i="4" s="1"/>
  <c r="AF120" i="4" a="1"/>
  <c r="AF120" i="4" s="1"/>
  <c r="AF112" i="4" a="1"/>
  <c r="AF112" i="4" s="1"/>
  <c r="AF121" i="4" a="1"/>
  <c r="AF121" i="4" s="1"/>
  <c r="AF113" i="4" a="1"/>
  <c r="AF113" i="4" s="1"/>
  <c r="AF132" i="4" a="1"/>
  <c r="AF132" i="4" s="1"/>
  <c r="AF128" i="4" a="1"/>
  <c r="AF128" i="4" s="1"/>
  <c r="AF124" i="4" a="1"/>
  <c r="AF124" i="4" s="1"/>
  <c r="AF122" i="4" a="1"/>
  <c r="AF122" i="4" s="1"/>
  <c r="AF114" i="4" a="1"/>
  <c r="AF114" i="4" s="1"/>
  <c r="AF123" i="4" a="1"/>
  <c r="AF123" i="4" s="1"/>
  <c r="AF116" i="4" a="1"/>
  <c r="AF116" i="4" s="1"/>
  <c r="AF108" i="4" a="1"/>
  <c r="AF108" i="4" s="1"/>
  <c r="AF105" i="4" a="1"/>
  <c r="AF105" i="4" s="1"/>
  <c r="AF97" i="4" a="1"/>
  <c r="AF97" i="4" s="1"/>
  <c r="AF109" i="4" a="1"/>
  <c r="AF109" i="4" s="1"/>
  <c r="AF106" i="4" a="1"/>
  <c r="AF106" i="4" s="1"/>
  <c r="AF98" i="4" a="1"/>
  <c r="AF98" i="4" s="1"/>
  <c r="AF117" i="4" a="1"/>
  <c r="AF117" i="4" s="1"/>
  <c r="AF111" i="4" a="1"/>
  <c r="AF111" i="4" s="1"/>
  <c r="AF99" i="4" a="1"/>
  <c r="AF99" i="4" s="1"/>
  <c r="AF127" i="4" a="1"/>
  <c r="AF127" i="4" s="1"/>
  <c r="AF115" i="4" a="1"/>
  <c r="AF115" i="4" s="1"/>
  <c r="AF100" i="4" a="1"/>
  <c r="AF100" i="4" s="1"/>
  <c r="AF92" i="4" a="1"/>
  <c r="AF92" i="4" s="1"/>
  <c r="AF107" i="4" a="1"/>
  <c r="AF107" i="4" s="1"/>
  <c r="AF101" i="4" a="1"/>
  <c r="AF101" i="4" s="1"/>
  <c r="AF93" i="4" a="1"/>
  <c r="AF93" i="4" s="1"/>
  <c r="AF102" i="4" a="1"/>
  <c r="AF102" i="4" s="1"/>
  <c r="AF94" i="4" a="1"/>
  <c r="AF94" i="4" s="1"/>
  <c r="AF104" i="4" a="1"/>
  <c r="AF104" i="4" s="1"/>
  <c r="AF96" i="4" a="1"/>
  <c r="AF96" i="4" s="1"/>
  <c r="AF103" i="4" a="1"/>
  <c r="AF103" i="4" s="1"/>
  <c r="AF86" i="4" a="1"/>
  <c r="AF86" i="4" s="1"/>
  <c r="AF78" i="4" a="1"/>
  <c r="AF78" i="4" s="1"/>
  <c r="AF90" i="4" a="1"/>
  <c r="AF90" i="4" s="1"/>
  <c r="AF88" i="4" a="1"/>
  <c r="AF88" i="4" s="1"/>
  <c r="AF80" i="4" a="1"/>
  <c r="AF80" i="4" s="1"/>
  <c r="AF72" i="4" a="1"/>
  <c r="AF72" i="4" s="1"/>
  <c r="AF89" i="4" a="1"/>
  <c r="AF89" i="4" s="1"/>
  <c r="AF81" i="4" a="1"/>
  <c r="AF81" i="4" s="1"/>
  <c r="AF73" i="4" a="1"/>
  <c r="AF73" i="4" s="1"/>
  <c r="AF91" i="4" a="1"/>
  <c r="AF91" i="4" s="1"/>
  <c r="AF82" i="4" a="1"/>
  <c r="AF82" i="4" s="1"/>
  <c r="AF74" i="4" a="1"/>
  <c r="AF74" i="4" s="1"/>
  <c r="AF95" i="4" a="1"/>
  <c r="AF95" i="4" s="1"/>
  <c r="AF83" i="4" a="1"/>
  <c r="AF83" i="4" s="1"/>
  <c r="AF84" i="4" a="1"/>
  <c r="AF84" i="4" s="1"/>
  <c r="AF76" i="4" a="1"/>
  <c r="AF76" i="4" s="1"/>
  <c r="AF70" i="4" a="1"/>
  <c r="AF70" i="4" s="1"/>
  <c r="AF62" i="4" a="1"/>
  <c r="AF62" i="4" s="1"/>
  <c r="AF54" i="4" a="1"/>
  <c r="AF54" i="4" s="1"/>
  <c r="AF71" i="4" a="1"/>
  <c r="AF71" i="4" s="1"/>
  <c r="AF63" i="4" a="1"/>
  <c r="AF63" i="4" s="1"/>
  <c r="AF64" i="4" a="1"/>
  <c r="AF64" i="4" s="1"/>
  <c r="AF56" i="4" a="1"/>
  <c r="AF56" i="4" s="1"/>
  <c r="AF65" i="4" a="1"/>
  <c r="AF65" i="4" s="1"/>
  <c r="AF57" i="4" a="1"/>
  <c r="AF57" i="4" s="1"/>
  <c r="AF49" i="4" a="1"/>
  <c r="AF49" i="4" s="1"/>
  <c r="AF66" i="4" a="1"/>
  <c r="AF66" i="4" s="1"/>
  <c r="AF58" i="4" a="1"/>
  <c r="AF58" i="4" s="1"/>
  <c r="AF85" i="4" a="1"/>
  <c r="AF85" i="4" s="1"/>
  <c r="AF75" i="4" a="1"/>
  <c r="AF75" i="4" s="1"/>
  <c r="AF67" i="4" a="1"/>
  <c r="AF67" i="4" s="1"/>
  <c r="AF59" i="4" a="1"/>
  <c r="AF59" i="4" s="1"/>
  <c r="AF87" i="4" a="1"/>
  <c r="AF87" i="4" s="1"/>
  <c r="AF77" i="4" a="1"/>
  <c r="AF77" i="4" s="1"/>
  <c r="AF68" i="4" a="1"/>
  <c r="AF68" i="4" s="1"/>
  <c r="AF60" i="4" a="1"/>
  <c r="AF60" i="4" s="1"/>
  <c r="AF52" i="4" a="1"/>
  <c r="AF52" i="4" s="1"/>
  <c r="AF79" i="4" a="1"/>
  <c r="AF79" i="4" s="1"/>
  <c r="AF69" i="4" a="1"/>
  <c r="AF69" i="4" s="1"/>
  <c r="AF61" i="4" a="1"/>
  <c r="AF61" i="4" s="1"/>
  <c r="AF53" i="4" a="1"/>
  <c r="AF53" i="4" s="1"/>
  <c r="AF50" i="4" a="1"/>
  <c r="AF50" i="4" s="1"/>
  <c r="AF44" i="4" a="1"/>
  <c r="AF44" i="4" s="1"/>
  <c r="AF36" i="4" a="1"/>
  <c r="AF36" i="4" s="1"/>
  <c r="AF28" i="4" a="1"/>
  <c r="AF28" i="4" s="1"/>
  <c r="AF45" i="4" a="1"/>
  <c r="AF45" i="4" s="1"/>
  <c r="AF37" i="4" a="1"/>
  <c r="AF37" i="4" s="1"/>
  <c r="AF29" i="4" a="1"/>
  <c r="AF29" i="4" s="1"/>
  <c r="AF46" i="4" a="1"/>
  <c r="AF46" i="4" s="1"/>
  <c r="AF38" i="4" a="1"/>
  <c r="AF38" i="4" s="1"/>
  <c r="AF30" i="4" a="1"/>
  <c r="AF30" i="4" s="1"/>
  <c r="AF22" i="4" a="1"/>
  <c r="AF22" i="4" s="1"/>
  <c r="AF51" i="4" a="1"/>
  <c r="AF51" i="4" s="1"/>
  <c r="AF47" i="4" a="1"/>
  <c r="AF47" i="4" s="1"/>
  <c r="AF39" i="4" a="1"/>
  <c r="AF39" i="4" s="1"/>
  <c r="AF31" i="4" a="1"/>
  <c r="AF31" i="4" s="1"/>
  <c r="AF23" i="4" a="1"/>
  <c r="AF23" i="4" s="1"/>
  <c r="AF55" i="4" a="1"/>
  <c r="AF55" i="4" s="1"/>
  <c r="AF48" i="4" a="1"/>
  <c r="AF48" i="4" s="1"/>
  <c r="AF40" i="4" a="1"/>
  <c r="AF40" i="4" s="1"/>
  <c r="AF32" i="4" a="1"/>
  <c r="AF32" i="4" s="1"/>
  <c r="AF24" i="4" a="1"/>
  <c r="AF24" i="4" s="1"/>
  <c r="AF41" i="4" a="1"/>
  <c r="AF41" i="4" s="1"/>
  <c r="AF33" i="4" a="1"/>
  <c r="AF33" i="4" s="1"/>
  <c r="AF42" i="4" a="1"/>
  <c r="AF42" i="4" s="1"/>
  <c r="AF34" i="4" a="1"/>
  <c r="AF34" i="4" s="1"/>
  <c r="AF26" i="4" a="1"/>
  <c r="AF26" i="4" s="1"/>
  <c r="AF43" i="4" a="1"/>
  <c r="AF43" i="4" s="1"/>
  <c r="AF35" i="4" a="1"/>
  <c r="AF35" i="4" s="1"/>
  <c r="AF27" i="4" a="1"/>
  <c r="AF27" i="4" s="1"/>
  <c r="AF14" i="4" a="1"/>
  <c r="AF14" i="4" s="1"/>
  <c r="AF15" i="4" a="1"/>
  <c r="AF15" i="4" s="1"/>
  <c r="AF25" i="4" a="1"/>
  <c r="AF25" i="4" s="1"/>
  <c r="AF20" i="4" a="1"/>
  <c r="AF20" i="4" s="1"/>
  <c r="AF16" i="4" a="1"/>
  <c r="AF16" i="4" s="1"/>
  <c r="AF8" i="4" a="1"/>
  <c r="AF8" i="4" s="1"/>
  <c r="AF21" i="4" a="1"/>
  <c r="AF21" i="4" s="1"/>
  <c r="AF17" i="4" a="1"/>
  <c r="AF17" i="4" s="1"/>
  <c r="AF9" i="4" a="1"/>
  <c r="AF9" i="4" s="1"/>
  <c r="AF6" i="4" a="1"/>
  <c r="AF6" i="4" s="1"/>
  <c r="AF5" i="4" a="1"/>
  <c r="AF5" i="4" s="1"/>
  <c r="AF18" i="4" a="1"/>
  <c r="AF18" i="4" s="1"/>
  <c r="AF10" i="4" a="1"/>
  <c r="AF10" i="4" s="1"/>
  <c r="AF19" i="4" a="1"/>
  <c r="AF19" i="4" s="1"/>
  <c r="AF11" i="4" a="1"/>
  <c r="AF11" i="4" s="1"/>
  <c r="AF12" i="4" a="1"/>
  <c r="AF12" i="4" s="1"/>
  <c r="AF7" i="4" a="1"/>
  <c r="AF7" i="4" s="1"/>
  <c r="AF13" i="4" a="1"/>
  <c r="AF13" i="4" s="1"/>
  <c r="AF4" i="4" a="1"/>
  <c r="AF4" i="4" s="1"/>
  <c r="AG3" i="4"/>
  <c r="AH2" i="4"/>
  <c r="AG170" i="4" l="1" a="1"/>
  <c r="AG170" i="4" s="1"/>
  <c r="AG162" i="4" a="1"/>
  <c r="AG162" i="4" s="1"/>
  <c r="AG154" i="4" a="1"/>
  <c r="AG154" i="4" s="1"/>
  <c r="AG171" i="4" a="1"/>
  <c r="AG171" i="4" s="1"/>
  <c r="AG163" i="4" a="1"/>
  <c r="AG163" i="4" s="1"/>
  <c r="AG155" i="4" a="1"/>
  <c r="AG155" i="4" s="1"/>
  <c r="AG173" i="4" a="1"/>
  <c r="AG173" i="4" s="1"/>
  <c r="AG165" i="4" a="1"/>
  <c r="AG165" i="4" s="1"/>
  <c r="AG157" i="4" a="1"/>
  <c r="AG157" i="4" s="1"/>
  <c r="AG174" i="4" a="1"/>
  <c r="AG174" i="4" s="1"/>
  <c r="AG166" i="4" a="1"/>
  <c r="AG166" i="4" s="1"/>
  <c r="AG158" i="4" a="1"/>
  <c r="AG158" i="4" s="1"/>
  <c r="AG169" i="4" a="1"/>
  <c r="AG169" i="4" s="1"/>
  <c r="AG161" i="4" a="1"/>
  <c r="AG161" i="4" s="1"/>
  <c r="AG175" i="4" a="1"/>
  <c r="AG175" i="4" s="1"/>
  <c r="AG172" i="4" a="1"/>
  <c r="AG172" i="4" s="1"/>
  <c r="AG147" i="4" a="1"/>
  <c r="AG147" i="4" s="1"/>
  <c r="AG167" i="4" a="1"/>
  <c r="AG167" i="4" s="1"/>
  <c r="AG156" i="4" a="1"/>
  <c r="AG156" i="4" s="1"/>
  <c r="AG149" i="4" a="1"/>
  <c r="AG149" i="4" s="1"/>
  <c r="AG141" i="4" a="1"/>
  <c r="AG141" i="4" s="1"/>
  <c r="AG150" i="4" a="1"/>
  <c r="AG150" i="4" s="1"/>
  <c r="AG142" i="4" a="1"/>
  <c r="AG142" i="4" s="1"/>
  <c r="AG160" i="4" a="1"/>
  <c r="AG160" i="4" s="1"/>
  <c r="AG151" i="4" a="1"/>
  <c r="AG151" i="4" s="1"/>
  <c r="AG143" i="4" a="1"/>
  <c r="AG143" i="4" s="1"/>
  <c r="AG164" i="4" a="1"/>
  <c r="AG164" i="4" s="1"/>
  <c r="AG152" i="4" a="1"/>
  <c r="AG152" i="4" s="1"/>
  <c r="AG153" i="4" a="1"/>
  <c r="AG153" i="4" s="1"/>
  <c r="AG145" i="4" a="1"/>
  <c r="AG145" i="4" s="1"/>
  <c r="AG168" i="4" a="1"/>
  <c r="AG168" i="4" s="1"/>
  <c r="AG148" i="4" a="1"/>
  <c r="AG148" i="4" s="1"/>
  <c r="AG135" i="4" a="1"/>
  <c r="AG135" i="4" s="1"/>
  <c r="AG127" i="4" a="1"/>
  <c r="AG127" i="4" s="1"/>
  <c r="AG136" i="4" a="1"/>
  <c r="AG136" i="4" s="1"/>
  <c r="AG137" i="4" a="1"/>
  <c r="AG137" i="4" s="1"/>
  <c r="AG140" i="4" a="1"/>
  <c r="AG140" i="4" s="1"/>
  <c r="AG138" i="4" a="1"/>
  <c r="AG138" i="4" s="1"/>
  <c r="AG130" i="4" a="1"/>
  <c r="AG130" i="4" s="1"/>
  <c r="AG139" i="4" a="1"/>
  <c r="AG139" i="4" s="1"/>
  <c r="AG131" i="4" a="1"/>
  <c r="AG131" i="4" s="1"/>
  <c r="AG159" i="4" a="1"/>
  <c r="AG159" i="4" s="1"/>
  <c r="AG132" i="4" a="1"/>
  <c r="AG132" i="4" s="1"/>
  <c r="AG124" i="4" a="1"/>
  <c r="AG124" i="4" s="1"/>
  <c r="AG146" i="4" a="1"/>
  <c r="AG146" i="4" s="1"/>
  <c r="AG134" i="4" a="1"/>
  <c r="AG134" i="4" s="1"/>
  <c r="AG126" i="4" a="1"/>
  <c r="AG126" i="4" s="1"/>
  <c r="AG133" i="4" a="1"/>
  <c r="AG133" i="4" s="1"/>
  <c r="AG129" i="4" a="1"/>
  <c r="AG129" i="4" s="1"/>
  <c r="AG119" i="4" a="1"/>
  <c r="AG119" i="4" s="1"/>
  <c r="AG111" i="4" a="1"/>
  <c r="AG111" i="4" s="1"/>
  <c r="AG120" i="4" a="1"/>
  <c r="AG120" i="4" s="1"/>
  <c r="AG121" i="4" a="1"/>
  <c r="AG121" i="4" s="1"/>
  <c r="AG113" i="4" a="1"/>
  <c r="AG113" i="4" s="1"/>
  <c r="AG128" i="4" a="1"/>
  <c r="AG128" i="4" s="1"/>
  <c r="AG122" i="4" a="1"/>
  <c r="AG122" i="4" s="1"/>
  <c r="AG114" i="4" a="1"/>
  <c r="AG114" i="4" s="1"/>
  <c r="AG144" i="4" a="1"/>
  <c r="AG144" i="4" s="1"/>
  <c r="AG123" i="4" a="1"/>
  <c r="AG123" i="4" s="1"/>
  <c r="AG115" i="4" a="1"/>
  <c r="AG115" i="4" s="1"/>
  <c r="AG116" i="4" a="1"/>
  <c r="AG116" i="4" s="1"/>
  <c r="AG125" i="4" a="1"/>
  <c r="AG125" i="4" s="1"/>
  <c r="AG117" i="4" a="1"/>
  <c r="AG117" i="4" s="1"/>
  <c r="AG109" i="4" a="1"/>
  <c r="AG109" i="4" s="1"/>
  <c r="AG106" i="4" a="1"/>
  <c r="AG106" i="4" s="1"/>
  <c r="AG98" i="4" a="1"/>
  <c r="AG98" i="4" s="1"/>
  <c r="AG90" i="4" a="1"/>
  <c r="AG90" i="4" s="1"/>
  <c r="AG99" i="4" a="1"/>
  <c r="AG99" i="4" s="1"/>
  <c r="AG100" i="4" a="1"/>
  <c r="AG100" i="4" s="1"/>
  <c r="AG107" i="4" a="1"/>
  <c r="AG107" i="4" s="1"/>
  <c r="AG101" i="4" a="1"/>
  <c r="AG101" i="4" s="1"/>
  <c r="AG93" i="4" a="1"/>
  <c r="AG93" i="4" s="1"/>
  <c r="AG108" i="4" a="1"/>
  <c r="AG108" i="4" s="1"/>
  <c r="AG102" i="4" a="1"/>
  <c r="AG102" i="4" s="1"/>
  <c r="AG94" i="4" a="1"/>
  <c r="AG94" i="4" s="1"/>
  <c r="AG110" i="4" a="1"/>
  <c r="AG110" i="4" s="1"/>
  <c r="AG103" i="4" a="1"/>
  <c r="AG103" i="4" s="1"/>
  <c r="AG95" i="4" a="1"/>
  <c r="AG95" i="4" s="1"/>
  <c r="AG105" i="4" a="1"/>
  <c r="AG105" i="4" s="1"/>
  <c r="AG97" i="4" a="1"/>
  <c r="AG97" i="4" s="1"/>
  <c r="AG92" i="4" a="1"/>
  <c r="AG92" i="4" s="1"/>
  <c r="AG87" i="4" a="1"/>
  <c r="AG87" i="4" s="1"/>
  <c r="AG79" i="4" a="1"/>
  <c r="AG79" i="4" s="1"/>
  <c r="AG112" i="4" a="1"/>
  <c r="AG112" i="4" s="1"/>
  <c r="AG89" i="4" a="1"/>
  <c r="AG89" i="4" s="1"/>
  <c r="AG81" i="4" a="1"/>
  <c r="AG81" i="4" s="1"/>
  <c r="AG73" i="4" a="1"/>
  <c r="AG73" i="4" s="1"/>
  <c r="AG96" i="4" a="1"/>
  <c r="AG96" i="4" s="1"/>
  <c r="AG91" i="4" a="1"/>
  <c r="AG91" i="4" s="1"/>
  <c r="AG82" i="4" a="1"/>
  <c r="AG82" i="4" s="1"/>
  <c r="AG74" i="4" a="1"/>
  <c r="AG74" i="4" s="1"/>
  <c r="AG118" i="4" a="1"/>
  <c r="AG118" i="4" s="1"/>
  <c r="AG104" i="4" a="1"/>
  <c r="AG104" i="4" s="1"/>
  <c r="AG83" i="4" a="1"/>
  <c r="AG83" i="4" s="1"/>
  <c r="AG75" i="4" a="1"/>
  <c r="AG75" i="4" s="1"/>
  <c r="AG84" i="4" a="1"/>
  <c r="AG84" i="4" s="1"/>
  <c r="AG85" i="4" a="1"/>
  <c r="AG85" i="4" s="1"/>
  <c r="AG77" i="4" a="1"/>
  <c r="AG77" i="4" s="1"/>
  <c r="AG71" i="4" a="1"/>
  <c r="AG71" i="4" s="1"/>
  <c r="AG63" i="4" a="1"/>
  <c r="AG63" i="4" s="1"/>
  <c r="AG55" i="4" a="1"/>
  <c r="AG55" i="4" s="1"/>
  <c r="AG76" i="4" a="1"/>
  <c r="AG76" i="4" s="1"/>
  <c r="AG64" i="4" a="1"/>
  <c r="AG64" i="4" s="1"/>
  <c r="AG78" i="4" a="1"/>
  <c r="AG78" i="4" s="1"/>
  <c r="AG65" i="4" a="1"/>
  <c r="AG65" i="4" s="1"/>
  <c r="AG57" i="4" a="1"/>
  <c r="AG57" i="4" s="1"/>
  <c r="AG49" i="4" a="1"/>
  <c r="AG49" i="4" s="1"/>
  <c r="AG72" i="4" a="1"/>
  <c r="AG72" i="4" s="1"/>
  <c r="AG66" i="4" a="1"/>
  <c r="AG66" i="4" s="1"/>
  <c r="AG58" i="4" a="1"/>
  <c r="AG58" i="4" s="1"/>
  <c r="AG50" i="4" a="1"/>
  <c r="AG50" i="4" s="1"/>
  <c r="AG80" i="4" a="1"/>
  <c r="AG80" i="4" s="1"/>
  <c r="AG67" i="4" a="1"/>
  <c r="AG67" i="4" s="1"/>
  <c r="AG59" i="4" a="1"/>
  <c r="AG59" i="4" s="1"/>
  <c r="AG51" i="4" a="1"/>
  <c r="AG51" i="4" s="1"/>
  <c r="AG86" i="4" a="1"/>
  <c r="AG86" i="4" s="1"/>
  <c r="AG68" i="4" a="1"/>
  <c r="AG68" i="4" s="1"/>
  <c r="AG60" i="4" a="1"/>
  <c r="AG60" i="4" s="1"/>
  <c r="AG88" i="4" a="1"/>
  <c r="AG88" i="4" s="1"/>
  <c r="AG69" i="4" a="1"/>
  <c r="AG69" i="4" s="1"/>
  <c r="AG61" i="4" a="1"/>
  <c r="AG61" i="4" s="1"/>
  <c r="AG53" i="4" a="1"/>
  <c r="AG53" i="4" s="1"/>
  <c r="AG70" i="4" a="1"/>
  <c r="AG70" i="4" s="1"/>
  <c r="AG62" i="4" a="1"/>
  <c r="AG62" i="4" s="1"/>
  <c r="AG54" i="4" a="1"/>
  <c r="AG54" i="4" s="1"/>
  <c r="AG45" i="4" a="1"/>
  <c r="AG45" i="4" s="1"/>
  <c r="AG37" i="4" a="1"/>
  <c r="AG37" i="4" s="1"/>
  <c r="AG29" i="4" a="1"/>
  <c r="AG29" i="4" s="1"/>
  <c r="AG46" i="4" a="1"/>
  <c r="AG46" i="4" s="1"/>
  <c r="AG38" i="4" a="1"/>
  <c r="AG38" i="4" s="1"/>
  <c r="AG30" i="4" a="1"/>
  <c r="AG30" i="4" s="1"/>
  <c r="AG47" i="4" a="1"/>
  <c r="AG47" i="4" s="1"/>
  <c r="AG39" i="4" a="1"/>
  <c r="AG39" i="4" s="1"/>
  <c r="AG31" i="4" a="1"/>
  <c r="AG31" i="4" s="1"/>
  <c r="AG23" i="4" a="1"/>
  <c r="AG23" i="4" s="1"/>
  <c r="AG52" i="4" a="1"/>
  <c r="AG52" i="4" s="1"/>
  <c r="AG48" i="4" a="1"/>
  <c r="AG48" i="4" s="1"/>
  <c r="AG40" i="4" a="1"/>
  <c r="AG40" i="4" s="1"/>
  <c r="AG32" i="4" a="1"/>
  <c r="AG32" i="4" s="1"/>
  <c r="AG24" i="4" a="1"/>
  <c r="AG24" i="4" s="1"/>
  <c r="AG56" i="4" a="1"/>
  <c r="AG56" i="4" s="1"/>
  <c r="AG41" i="4" a="1"/>
  <c r="AG41" i="4" s="1"/>
  <c r="AG33" i="4" a="1"/>
  <c r="AG33" i="4" s="1"/>
  <c r="AG25" i="4" a="1"/>
  <c r="AG25" i="4" s="1"/>
  <c r="AG42" i="4" a="1"/>
  <c r="AG42" i="4" s="1"/>
  <c r="AG34" i="4" a="1"/>
  <c r="AG34" i="4" s="1"/>
  <c r="AG43" i="4" a="1"/>
  <c r="AG43" i="4" s="1"/>
  <c r="AG35" i="4" a="1"/>
  <c r="AG35" i="4" s="1"/>
  <c r="AG27" i="4" a="1"/>
  <c r="AG27" i="4" s="1"/>
  <c r="AG44" i="4" a="1"/>
  <c r="AG44" i="4" s="1"/>
  <c r="AG36" i="4" a="1"/>
  <c r="AG36" i="4" s="1"/>
  <c r="AG28" i="4" a="1"/>
  <c r="AG28" i="4" s="1"/>
  <c r="AG20" i="4" a="1"/>
  <c r="AG20" i="4" s="1"/>
  <c r="AG15" i="4" a="1"/>
  <c r="AG15" i="4" s="1"/>
  <c r="AG7" i="4" a="1"/>
  <c r="AG7" i="4" s="1"/>
  <c r="AG22" i="4" a="1"/>
  <c r="AG22" i="4" s="1"/>
  <c r="AG16" i="4" a="1"/>
  <c r="AG16" i="4" s="1"/>
  <c r="AG26" i="4" a="1"/>
  <c r="AG26" i="4" s="1"/>
  <c r="AG21" i="4" a="1"/>
  <c r="AG21" i="4" s="1"/>
  <c r="AG17" i="4" a="1"/>
  <c r="AG17" i="4" s="1"/>
  <c r="AG9" i="4" a="1"/>
  <c r="AG9" i="4" s="1"/>
  <c r="AG6" i="4" a="1"/>
  <c r="AG6" i="4" s="1"/>
  <c r="AG12" i="4" a="1"/>
  <c r="AG12" i="4" s="1"/>
  <c r="AG18" i="4" a="1"/>
  <c r="AG18" i="4" s="1"/>
  <c r="AG10" i="4" a="1"/>
  <c r="AG10" i="4" s="1"/>
  <c r="AG5" i="4" a="1"/>
  <c r="AG5" i="4" s="1"/>
  <c r="AG19" i="4" a="1"/>
  <c r="AG19" i="4" s="1"/>
  <c r="AG11" i="4" a="1"/>
  <c r="AG11" i="4" s="1"/>
  <c r="AG13" i="4" a="1"/>
  <c r="AG13" i="4" s="1"/>
  <c r="AG8" i="4" a="1"/>
  <c r="AG8" i="4" s="1"/>
  <c r="AG14" i="4" a="1"/>
  <c r="AG14" i="4" s="1"/>
  <c r="AG4" i="4" a="1"/>
  <c r="AG4" i="4" s="1"/>
  <c r="AH3" i="4"/>
  <c r="AI2" i="4"/>
  <c r="AH171" i="4" l="1" a="1"/>
  <c r="AH171" i="4" s="1"/>
  <c r="AH163" i="4" a="1"/>
  <c r="AH163" i="4" s="1"/>
  <c r="AH155" i="4" a="1"/>
  <c r="AH155" i="4" s="1"/>
  <c r="AH172" i="4" a="1"/>
  <c r="AH172" i="4" s="1"/>
  <c r="AH164" i="4" a="1"/>
  <c r="AH164" i="4" s="1"/>
  <c r="AH156" i="4" a="1"/>
  <c r="AH156" i="4" s="1"/>
  <c r="AH173" i="4" a="1"/>
  <c r="AH173" i="4" s="1"/>
  <c r="AH174" i="4" a="1"/>
  <c r="AH174" i="4" s="1"/>
  <c r="AH166" i="4" a="1"/>
  <c r="AH166" i="4" s="1"/>
  <c r="AH158" i="4" a="1"/>
  <c r="AH158" i="4" s="1"/>
  <c r="AH175" i="4" a="1"/>
  <c r="AH175" i="4" s="1"/>
  <c r="AH167" i="4" a="1"/>
  <c r="AH167" i="4" s="1"/>
  <c r="AH159" i="4" a="1"/>
  <c r="AH159" i="4" s="1"/>
  <c r="AH170" i="4" a="1"/>
  <c r="AH170" i="4" s="1"/>
  <c r="AH162" i="4" a="1"/>
  <c r="AH162" i="4" s="1"/>
  <c r="AH154" i="4" a="1"/>
  <c r="AH154" i="4" s="1"/>
  <c r="AH161" i="4" a="1"/>
  <c r="AH161" i="4" s="1"/>
  <c r="AH148" i="4" a="1"/>
  <c r="AH148" i="4" s="1"/>
  <c r="AH165" i="4" a="1"/>
  <c r="AH165" i="4" s="1"/>
  <c r="AH149" i="4" a="1"/>
  <c r="AH149" i="4" s="1"/>
  <c r="AH150" i="4" a="1"/>
  <c r="AH150" i="4" s="1"/>
  <c r="AH142" i="4" a="1"/>
  <c r="AH142" i="4" s="1"/>
  <c r="AH169" i="4" a="1"/>
  <c r="AH169" i="4" s="1"/>
  <c r="AH160" i="4" a="1"/>
  <c r="AH160" i="4" s="1"/>
  <c r="AH151" i="4" a="1"/>
  <c r="AH151" i="4" s="1"/>
  <c r="AH143" i="4" a="1"/>
  <c r="AH143" i="4" s="1"/>
  <c r="AH152" i="4" a="1"/>
  <c r="AH152" i="4" s="1"/>
  <c r="AH144" i="4" a="1"/>
  <c r="AH144" i="4" s="1"/>
  <c r="AH153" i="4" a="1"/>
  <c r="AH153" i="4" s="1"/>
  <c r="AH168" i="4" a="1"/>
  <c r="AH168" i="4" s="1"/>
  <c r="AH157" i="4" a="1"/>
  <c r="AH157" i="4" s="1"/>
  <c r="AH146" i="4" a="1"/>
  <c r="AH146" i="4" s="1"/>
  <c r="AH136" i="4" a="1"/>
  <c r="AH136" i="4" s="1"/>
  <c r="AH128" i="4" a="1"/>
  <c r="AH128" i="4" s="1"/>
  <c r="AH137" i="4" a="1"/>
  <c r="AH137" i="4" s="1"/>
  <c r="AH145" i="4" a="1"/>
  <c r="AH145" i="4" s="1"/>
  <c r="AH140" i="4" a="1"/>
  <c r="AH140" i="4" s="1"/>
  <c r="AH138" i="4" a="1"/>
  <c r="AH138" i="4" s="1"/>
  <c r="AH130" i="4" a="1"/>
  <c r="AH130" i="4" s="1"/>
  <c r="AH147" i="4" a="1"/>
  <c r="AH147" i="4" s="1"/>
  <c r="AH141" i="4" a="1"/>
  <c r="AH141" i="4" s="1"/>
  <c r="AH139" i="4" a="1"/>
  <c r="AH139" i="4" s="1"/>
  <c r="AH131" i="4" a="1"/>
  <c r="AH131" i="4" s="1"/>
  <c r="AH132" i="4" a="1"/>
  <c r="AH132" i="4" s="1"/>
  <c r="AH124" i="4" a="1"/>
  <c r="AH124" i="4" s="1"/>
  <c r="AH133" i="4" a="1"/>
  <c r="AH133" i="4" s="1"/>
  <c r="AH125" i="4" a="1"/>
  <c r="AH125" i="4" s="1"/>
  <c r="AH135" i="4" a="1"/>
  <c r="AH135" i="4" s="1"/>
  <c r="AH127" i="4" a="1"/>
  <c r="AH127" i="4" s="1"/>
  <c r="AH120" i="4" a="1"/>
  <c r="AH120" i="4" s="1"/>
  <c r="AH112" i="4" a="1"/>
  <c r="AH112" i="4" s="1"/>
  <c r="AH121" i="4" a="1"/>
  <c r="AH121" i="4" s="1"/>
  <c r="AH126" i="4" a="1"/>
  <c r="AH126" i="4" s="1"/>
  <c r="AH122" i="4" a="1"/>
  <c r="AH122" i="4" s="1"/>
  <c r="AH114" i="4" a="1"/>
  <c r="AH114" i="4" s="1"/>
  <c r="AH123" i="4" a="1"/>
  <c r="AH123" i="4" s="1"/>
  <c r="AH115" i="4" a="1"/>
  <c r="AH115" i="4" s="1"/>
  <c r="AH107" i="4" a="1"/>
  <c r="AH107" i="4" s="1"/>
  <c r="AH134" i="4" a="1"/>
  <c r="AH134" i="4" s="1"/>
  <c r="AH116" i="4" a="1"/>
  <c r="AH116" i="4" s="1"/>
  <c r="AH108" i="4" a="1"/>
  <c r="AH108" i="4" s="1"/>
  <c r="AH117" i="4" a="1"/>
  <c r="AH117" i="4" s="1"/>
  <c r="AH118" i="4" a="1"/>
  <c r="AH118" i="4" s="1"/>
  <c r="AH110" i="4" a="1"/>
  <c r="AH110" i="4" s="1"/>
  <c r="AH129" i="4" a="1"/>
  <c r="AH129" i="4" s="1"/>
  <c r="AH109" i="4" a="1"/>
  <c r="AH109" i="4" s="1"/>
  <c r="AH99" i="4" a="1"/>
  <c r="AH99" i="4" s="1"/>
  <c r="AH91" i="4" a="1"/>
  <c r="AH91" i="4" s="1"/>
  <c r="AH111" i="4" a="1"/>
  <c r="AH111" i="4" s="1"/>
  <c r="AH100" i="4" a="1"/>
  <c r="AH100" i="4" s="1"/>
  <c r="AH119" i="4" a="1"/>
  <c r="AH119" i="4" s="1"/>
  <c r="AH113" i="4" a="1"/>
  <c r="AH113" i="4" s="1"/>
  <c r="AH101" i="4" a="1"/>
  <c r="AH101" i="4" s="1"/>
  <c r="AH102" i="4" a="1"/>
  <c r="AH102" i="4" s="1"/>
  <c r="AH94" i="4" a="1"/>
  <c r="AH94" i="4" s="1"/>
  <c r="AH103" i="4" a="1"/>
  <c r="AH103" i="4" s="1"/>
  <c r="AH95" i="4" a="1"/>
  <c r="AH95" i="4" s="1"/>
  <c r="AH104" i="4" a="1"/>
  <c r="AH104" i="4" s="1"/>
  <c r="AH96" i="4" a="1"/>
  <c r="AH96" i="4" s="1"/>
  <c r="AH106" i="4" a="1"/>
  <c r="AH106" i="4" s="1"/>
  <c r="AH98" i="4" a="1"/>
  <c r="AH98" i="4" s="1"/>
  <c r="AH90" i="4" a="1"/>
  <c r="AH90" i="4" s="1"/>
  <c r="AH105" i="4" a="1"/>
  <c r="AH105" i="4" s="1"/>
  <c r="AH88" i="4" a="1"/>
  <c r="AH88" i="4" s="1"/>
  <c r="AH80" i="4" a="1"/>
  <c r="AH80" i="4" s="1"/>
  <c r="AH82" i="4" a="1"/>
  <c r="AH82" i="4" s="1"/>
  <c r="AH74" i="4" a="1"/>
  <c r="AH74" i="4" s="1"/>
  <c r="AH83" i="4" a="1"/>
  <c r="AH83" i="4" s="1"/>
  <c r="AH75" i="4" a="1"/>
  <c r="AH75" i="4" s="1"/>
  <c r="AH93" i="4" a="1"/>
  <c r="AH93" i="4" s="1"/>
  <c r="AH84" i="4" a="1"/>
  <c r="AH84" i="4" s="1"/>
  <c r="AH76" i="4" a="1"/>
  <c r="AH76" i="4" s="1"/>
  <c r="AH85" i="4" a="1"/>
  <c r="AH85" i="4" s="1"/>
  <c r="AH86" i="4" a="1"/>
  <c r="AH86" i="4" s="1"/>
  <c r="AH78" i="4" a="1"/>
  <c r="AH78" i="4" s="1"/>
  <c r="AH64" i="4" a="1"/>
  <c r="AH64" i="4" s="1"/>
  <c r="AH56" i="4" a="1"/>
  <c r="AH56" i="4" s="1"/>
  <c r="AH92" i="4" a="1"/>
  <c r="AH92" i="4" s="1"/>
  <c r="AH65" i="4" a="1"/>
  <c r="AH65" i="4" s="1"/>
  <c r="AH57" i="4" a="1"/>
  <c r="AH57" i="4" s="1"/>
  <c r="AH72" i="4" a="1"/>
  <c r="AH72" i="4" s="1"/>
  <c r="AH66" i="4" a="1"/>
  <c r="AH66" i="4" s="1"/>
  <c r="AH58" i="4" a="1"/>
  <c r="AH58" i="4" s="1"/>
  <c r="AH50" i="4" a="1"/>
  <c r="AH50" i="4" s="1"/>
  <c r="AH67" i="4" a="1"/>
  <c r="AH67" i="4" s="1"/>
  <c r="AH59" i="4" a="1"/>
  <c r="AH59" i="4" s="1"/>
  <c r="AH51" i="4" a="1"/>
  <c r="AH51" i="4" s="1"/>
  <c r="AH81" i="4" a="1"/>
  <c r="AH81" i="4" s="1"/>
  <c r="AH73" i="4" a="1"/>
  <c r="AH73" i="4" s="1"/>
  <c r="AH68" i="4" a="1"/>
  <c r="AH68" i="4" s="1"/>
  <c r="AH60" i="4" a="1"/>
  <c r="AH60" i="4" s="1"/>
  <c r="AH52" i="4" a="1"/>
  <c r="AH52" i="4" s="1"/>
  <c r="AH97" i="4" a="1"/>
  <c r="AH97" i="4" s="1"/>
  <c r="AH87" i="4" a="1"/>
  <c r="AH87" i="4" s="1"/>
  <c r="AH77" i="4" a="1"/>
  <c r="AH77" i="4" s="1"/>
  <c r="AH69" i="4" a="1"/>
  <c r="AH69" i="4" s="1"/>
  <c r="AH61" i="4" a="1"/>
  <c r="AH61" i="4" s="1"/>
  <c r="AH89" i="4" a="1"/>
  <c r="AH89" i="4" s="1"/>
  <c r="AH79" i="4" a="1"/>
  <c r="AH79" i="4" s="1"/>
  <c r="AH70" i="4" a="1"/>
  <c r="AH70" i="4" s="1"/>
  <c r="AH62" i="4" a="1"/>
  <c r="AH62" i="4" s="1"/>
  <c r="AH54" i="4" a="1"/>
  <c r="AH54" i="4" s="1"/>
  <c r="AH71" i="4" a="1"/>
  <c r="AH71" i="4" s="1"/>
  <c r="AH63" i="4" a="1"/>
  <c r="AH63" i="4" s="1"/>
  <c r="AH55" i="4" a="1"/>
  <c r="AH55" i="4" s="1"/>
  <c r="AH46" i="4" a="1"/>
  <c r="AH46" i="4" s="1"/>
  <c r="AH38" i="4" a="1"/>
  <c r="AH38" i="4" s="1"/>
  <c r="AH30" i="4" a="1"/>
  <c r="AH30" i="4" s="1"/>
  <c r="AH22" i="4" a="1"/>
  <c r="AH22" i="4" s="1"/>
  <c r="AH47" i="4" a="1"/>
  <c r="AH47" i="4" s="1"/>
  <c r="AH39" i="4" a="1"/>
  <c r="AH39" i="4" s="1"/>
  <c r="AH31" i="4" a="1"/>
  <c r="AH31" i="4" s="1"/>
  <c r="AH48" i="4" a="1"/>
  <c r="AH48" i="4" s="1"/>
  <c r="AH40" i="4" a="1"/>
  <c r="AH40" i="4" s="1"/>
  <c r="AH32" i="4" a="1"/>
  <c r="AH32" i="4" s="1"/>
  <c r="AH24" i="4" a="1"/>
  <c r="AH24" i="4" s="1"/>
  <c r="AH53" i="4" a="1"/>
  <c r="AH53" i="4" s="1"/>
  <c r="AH41" i="4" a="1"/>
  <c r="AH41" i="4" s="1"/>
  <c r="AH33" i="4" a="1"/>
  <c r="AH33" i="4" s="1"/>
  <c r="AH25" i="4" a="1"/>
  <c r="AH25" i="4" s="1"/>
  <c r="AH42" i="4" a="1"/>
  <c r="AH42" i="4" s="1"/>
  <c r="AH34" i="4" a="1"/>
  <c r="AH34" i="4" s="1"/>
  <c r="AH26" i="4" a="1"/>
  <c r="AH26" i="4" s="1"/>
  <c r="AH43" i="4" a="1"/>
  <c r="AH43" i="4" s="1"/>
  <c r="AH35" i="4" a="1"/>
  <c r="AH35" i="4" s="1"/>
  <c r="AH44" i="4" a="1"/>
  <c r="AH44" i="4" s="1"/>
  <c r="AH36" i="4" a="1"/>
  <c r="AH36" i="4" s="1"/>
  <c r="AH28" i="4" a="1"/>
  <c r="AH28" i="4" s="1"/>
  <c r="AH20" i="4" a="1"/>
  <c r="AH20" i="4" s="1"/>
  <c r="AH49" i="4" a="1"/>
  <c r="AH49" i="4" s="1"/>
  <c r="AH45" i="4" a="1"/>
  <c r="AH45" i="4" s="1"/>
  <c r="AH37" i="4" a="1"/>
  <c r="AH37" i="4" s="1"/>
  <c r="AH29" i="4" a="1"/>
  <c r="AH29" i="4" s="1"/>
  <c r="AH21" i="4" a="1"/>
  <c r="AH21" i="4" s="1"/>
  <c r="AH16" i="4" a="1"/>
  <c r="AH16" i="4" s="1"/>
  <c r="AH8" i="4" a="1"/>
  <c r="AH8" i="4" s="1"/>
  <c r="AH23" i="4" a="1"/>
  <c r="AH23" i="4" s="1"/>
  <c r="AH17" i="4" a="1"/>
  <c r="AH17" i="4" s="1"/>
  <c r="AH9" i="4" a="1"/>
  <c r="AH9" i="4" s="1"/>
  <c r="AH27" i="4" a="1"/>
  <c r="AH27" i="4" s="1"/>
  <c r="AH18" i="4" a="1"/>
  <c r="AH18" i="4" s="1"/>
  <c r="AH10" i="4" a="1"/>
  <c r="AH10" i="4" s="1"/>
  <c r="AH19" i="4" a="1"/>
  <c r="AH19" i="4" s="1"/>
  <c r="AH11" i="4" a="1"/>
  <c r="AH11" i="4" s="1"/>
  <c r="AH5" i="4" a="1"/>
  <c r="AH5" i="4" s="1"/>
  <c r="AH12" i="4" a="1"/>
  <c r="AH12" i="4" s="1"/>
  <c r="AH13" i="4" a="1"/>
  <c r="AH13" i="4" s="1"/>
  <c r="AH14" i="4" a="1"/>
  <c r="AH14" i="4" s="1"/>
  <c r="AH15" i="4" a="1"/>
  <c r="AH15" i="4" s="1"/>
  <c r="AH7" i="4" a="1"/>
  <c r="AH7" i="4" s="1"/>
  <c r="AH6" i="4" a="1"/>
  <c r="AH6" i="4" s="1"/>
  <c r="AH4" i="4" a="1"/>
  <c r="AH4" i="4" s="1"/>
  <c r="AI3" i="4"/>
  <c r="AJ2" i="4"/>
  <c r="AI172" i="4" l="1" a="1"/>
  <c r="AI172" i="4" s="1"/>
  <c r="AI164" i="4" a="1"/>
  <c r="AI164" i="4" s="1"/>
  <c r="AI156" i="4" a="1"/>
  <c r="AI156" i="4" s="1"/>
  <c r="AI173" i="4" a="1"/>
  <c r="AI173" i="4" s="1"/>
  <c r="AI165" i="4" a="1"/>
  <c r="AI165" i="4" s="1"/>
  <c r="AI157" i="4" a="1"/>
  <c r="AI157" i="4" s="1"/>
  <c r="AI174" i="4" a="1"/>
  <c r="AI174" i="4" s="1"/>
  <c r="AI175" i="4" a="1"/>
  <c r="AI175" i="4" s="1"/>
  <c r="AI167" i="4" a="1"/>
  <c r="AI167" i="4" s="1"/>
  <c r="AI159" i="4" a="1"/>
  <c r="AI159" i="4" s="1"/>
  <c r="AI168" i="4" a="1"/>
  <c r="AI168" i="4" s="1"/>
  <c r="AI160" i="4" a="1"/>
  <c r="AI160" i="4" s="1"/>
  <c r="AI171" i="4" a="1"/>
  <c r="AI171" i="4" s="1"/>
  <c r="AI163" i="4" a="1"/>
  <c r="AI163" i="4" s="1"/>
  <c r="AI155" i="4" a="1"/>
  <c r="AI155" i="4" s="1"/>
  <c r="AI149" i="4" a="1"/>
  <c r="AI149" i="4" s="1"/>
  <c r="AI150" i="4" a="1"/>
  <c r="AI150" i="4" s="1"/>
  <c r="AI169" i="4" a="1"/>
  <c r="AI169" i="4" s="1"/>
  <c r="AI158" i="4" a="1"/>
  <c r="AI158" i="4" s="1"/>
  <c r="AI154" i="4" a="1"/>
  <c r="AI154" i="4" s="1"/>
  <c r="AI151" i="4" a="1"/>
  <c r="AI151" i="4" s="1"/>
  <c r="AI143" i="4" a="1"/>
  <c r="AI143" i="4" s="1"/>
  <c r="AI152" i="4" a="1"/>
  <c r="AI152" i="4" s="1"/>
  <c r="AI144" i="4" a="1"/>
  <c r="AI144" i="4" s="1"/>
  <c r="AI162" i="4" a="1"/>
  <c r="AI162" i="4" s="1"/>
  <c r="AI153" i="4" a="1"/>
  <c r="AI153" i="4" s="1"/>
  <c r="AI145" i="4" a="1"/>
  <c r="AI145" i="4" s="1"/>
  <c r="AI166" i="4" a="1"/>
  <c r="AI166" i="4" s="1"/>
  <c r="AI147" i="4" a="1"/>
  <c r="AI147" i="4" s="1"/>
  <c r="AI137" i="4" a="1"/>
  <c r="AI137" i="4" s="1"/>
  <c r="AI129" i="4" a="1"/>
  <c r="AI129" i="4" s="1"/>
  <c r="AI140" i="4" a="1"/>
  <c r="AI140" i="4" s="1"/>
  <c r="AI138" i="4" a="1"/>
  <c r="AI138" i="4" s="1"/>
  <c r="AI161" i="4" a="1"/>
  <c r="AI161" i="4" s="1"/>
  <c r="AI141" i="4" a="1"/>
  <c r="AI141" i="4" s="1"/>
  <c r="AI139" i="4" a="1"/>
  <c r="AI139" i="4" s="1"/>
  <c r="AI131" i="4" a="1"/>
  <c r="AI131" i="4" s="1"/>
  <c r="AI132" i="4" a="1"/>
  <c r="AI132" i="4" s="1"/>
  <c r="AI142" i="4" a="1"/>
  <c r="AI142" i="4" s="1"/>
  <c r="AI133" i="4" a="1"/>
  <c r="AI133" i="4" s="1"/>
  <c r="AI125" i="4" a="1"/>
  <c r="AI125" i="4" s="1"/>
  <c r="AI170" i="4" a="1"/>
  <c r="AI170" i="4" s="1"/>
  <c r="AI134" i="4" a="1"/>
  <c r="AI134" i="4" s="1"/>
  <c r="AI126" i="4" a="1"/>
  <c r="AI126" i="4" s="1"/>
  <c r="AI148" i="4" a="1"/>
  <c r="AI148" i="4" s="1"/>
  <c r="AI136" i="4" a="1"/>
  <c r="AI136" i="4" s="1"/>
  <c r="AI128" i="4" a="1"/>
  <c r="AI128" i="4" s="1"/>
  <c r="AI135" i="4" a="1"/>
  <c r="AI135" i="4" s="1"/>
  <c r="AI121" i="4" a="1"/>
  <c r="AI121" i="4" s="1"/>
  <c r="AI113" i="4" a="1"/>
  <c r="AI113" i="4" s="1"/>
  <c r="AI146" i="4" a="1"/>
  <c r="AI146" i="4" s="1"/>
  <c r="AI122" i="4" a="1"/>
  <c r="AI122" i="4" s="1"/>
  <c r="AI123" i="4" a="1"/>
  <c r="AI123" i="4" s="1"/>
  <c r="AI115" i="4" a="1"/>
  <c r="AI115" i="4" s="1"/>
  <c r="AI107" i="4" a="1"/>
  <c r="AI107" i="4" s="1"/>
  <c r="AI124" i="4" a="1"/>
  <c r="AI124" i="4" s="1"/>
  <c r="AI116" i="4" a="1"/>
  <c r="AI116" i="4" s="1"/>
  <c r="AI108" i="4" a="1"/>
  <c r="AI108" i="4" s="1"/>
  <c r="AI130" i="4" a="1"/>
  <c r="AI130" i="4" s="1"/>
  <c r="AI117" i="4" a="1"/>
  <c r="AI117" i="4" s="1"/>
  <c r="AI109" i="4" a="1"/>
  <c r="AI109" i="4" s="1"/>
  <c r="AI118" i="4" a="1"/>
  <c r="AI118" i="4" s="1"/>
  <c r="AI127" i="4" a="1"/>
  <c r="AI127" i="4" s="1"/>
  <c r="AI119" i="4" a="1"/>
  <c r="AI119" i="4" s="1"/>
  <c r="AI111" i="4" a="1"/>
  <c r="AI111" i="4" s="1"/>
  <c r="AI100" i="4" a="1"/>
  <c r="AI100" i="4" s="1"/>
  <c r="AI92" i="4" a="1"/>
  <c r="AI92" i="4" s="1"/>
  <c r="AI101" i="4" a="1"/>
  <c r="AI101" i="4" s="1"/>
  <c r="AI102" i="4" a="1"/>
  <c r="AI102" i="4" s="1"/>
  <c r="AI103" i="4" a="1"/>
  <c r="AI103" i="4" s="1"/>
  <c r="AI95" i="4" a="1"/>
  <c r="AI95" i="4" s="1"/>
  <c r="AI110" i="4" a="1"/>
  <c r="AI110" i="4" s="1"/>
  <c r="AI104" i="4" a="1"/>
  <c r="AI104" i="4" s="1"/>
  <c r="AI96" i="4" a="1"/>
  <c r="AI96" i="4" s="1"/>
  <c r="AI112" i="4" a="1"/>
  <c r="AI112" i="4" s="1"/>
  <c r="AI105" i="4" a="1"/>
  <c r="AI105" i="4" s="1"/>
  <c r="AI97" i="4" a="1"/>
  <c r="AI97" i="4" s="1"/>
  <c r="AI99" i="4" a="1"/>
  <c r="AI99" i="4" s="1"/>
  <c r="AI91" i="4" a="1"/>
  <c r="AI91" i="4" s="1"/>
  <c r="AI94" i="4" a="1"/>
  <c r="AI94" i="4" s="1"/>
  <c r="AI89" i="4" a="1"/>
  <c r="AI89" i="4" s="1"/>
  <c r="AI81" i="4" a="1"/>
  <c r="AI81" i="4" s="1"/>
  <c r="AI73" i="4" a="1"/>
  <c r="AI73" i="4" s="1"/>
  <c r="AI83" i="4" a="1"/>
  <c r="AI83" i="4" s="1"/>
  <c r="AI75" i="4" a="1"/>
  <c r="AI75" i="4" s="1"/>
  <c r="AI120" i="4" a="1"/>
  <c r="AI120" i="4" s="1"/>
  <c r="AI98" i="4" a="1"/>
  <c r="AI98" i="4" s="1"/>
  <c r="AI93" i="4" a="1"/>
  <c r="AI93" i="4" s="1"/>
  <c r="AI84" i="4" a="1"/>
  <c r="AI84" i="4" s="1"/>
  <c r="AI76" i="4" a="1"/>
  <c r="AI76" i="4" s="1"/>
  <c r="AI106" i="4" a="1"/>
  <c r="AI106" i="4" s="1"/>
  <c r="AI85" i="4" a="1"/>
  <c r="AI85" i="4" s="1"/>
  <c r="AI77" i="4" a="1"/>
  <c r="AI77" i="4" s="1"/>
  <c r="AI86" i="4" a="1"/>
  <c r="AI86" i="4" s="1"/>
  <c r="AI87" i="4" a="1"/>
  <c r="AI87" i="4" s="1"/>
  <c r="AI79" i="4" a="1"/>
  <c r="AI79" i="4" s="1"/>
  <c r="AI90" i="4" a="1"/>
  <c r="AI90" i="4" s="1"/>
  <c r="AI74" i="4" a="1"/>
  <c r="AI74" i="4" s="1"/>
  <c r="AI65" i="4" a="1"/>
  <c r="AI65" i="4" s="1"/>
  <c r="AI57" i="4" a="1"/>
  <c r="AI57" i="4" s="1"/>
  <c r="AI114" i="4" a="1"/>
  <c r="AI114" i="4" s="1"/>
  <c r="AI78" i="4" a="1"/>
  <c r="AI78" i="4" s="1"/>
  <c r="AI72" i="4" a="1"/>
  <c r="AI72" i="4" s="1"/>
  <c r="AI66" i="4" a="1"/>
  <c r="AI66" i="4" s="1"/>
  <c r="AI58" i="4" a="1"/>
  <c r="AI58" i="4" s="1"/>
  <c r="AI67" i="4" a="1"/>
  <c r="AI67" i="4" s="1"/>
  <c r="AI59" i="4" a="1"/>
  <c r="AI59" i="4" s="1"/>
  <c r="AI51" i="4" a="1"/>
  <c r="AI51" i="4" s="1"/>
  <c r="AI80" i="4" a="1"/>
  <c r="AI80" i="4" s="1"/>
  <c r="AI68" i="4" a="1"/>
  <c r="AI68" i="4" s="1"/>
  <c r="AI60" i="4" a="1"/>
  <c r="AI60" i="4" s="1"/>
  <c r="AI52" i="4" a="1"/>
  <c r="AI52" i="4" s="1"/>
  <c r="AI82" i="4" a="1"/>
  <c r="AI82" i="4" s="1"/>
  <c r="AI69" i="4" a="1"/>
  <c r="AI69" i="4" s="1"/>
  <c r="AI61" i="4" a="1"/>
  <c r="AI61" i="4" s="1"/>
  <c r="AI53" i="4" a="1"/>
  <c r="AI53" i="4" s="1"/>
  <c r="AI88" i="4" a="1"/>
  <c r="AI88" i="4" s="1"/>
  <c r="AI70" i="4" a="1"/>
  <c r="AI70" i="4" s="1"/>
  <c r="AI62" i="4" a="1"/>
  <c r="AI62" i="4" s="1"/>
  <c r="AI71" i="4" a="1"/>
  <c r="AI71" i="4" s="1"/>
  <c r="AI63" i="4" a="1"/>
  <c r="AI63" i="4" s="1"/>
  <c r="AI55" i="4" a="1"/>
  <c r="AI55" i="4" s="1"/>
  <c r="AI64" i="4" a="1"/>
  <c r="AI64" i="4" s="1"/>
  <c r="AI56" i="4" a="1"/>
  <c r="AI56" i="4" s="1"/>
  <c r="AI47" i="4" a="1"/>
  <c r="AI47" i="4" s="1"/>
  <c r="AI39" i="4" a="1"/>
  <c r="AI39" i="4" s="1"/>
  <c r="AI31" i="4" a="1"/>
  <c r="AI31" i="4" s="1"/>
  <c r="AI23" i="4" a="1"/>
  <c r="AI23" i="4" s="1"/>
  <c r="AI48" i="4" a="1"/>
  <c r="AI48" i="4" s="1"/>
  <c r="AI40" i="4" a="1"/>
  <c r="AI40" i="4" s="1"/>
  <c r="AI32" i="4" a="1"/>
  <c r="AI32" i="4" s="1"/>
  <c r="AI41" i="4" a="1"/>
  <c r="AI41" i="4" s="1"/>
  <c r="AI33" i="4" a="1"/>
  <c r="AI33" i="4" s="1"/>
  <c r="AI25" i="4" a="1"/>
  <c r="AI25" i="4" s="1"/>
  <c r="AI54" i="4" a="1"/>
  <c r="AI54" i="4" s="1"/>
  <c r="AI42" i="4" a="1"/>
  <c r="AI42" i="4" s="1"/>
  <c r="AI34" i="4" a="1"/>
  <c r="AI34" i="4" s="1"/>
  <c r="AI26" i="4" a="1"/>
  <c r="AI26" i="4" s="1"/>
  <c r="AI43" i="4" a="1"/>
  <c r="AI43" i="4" s="1"/>
  <c r="AI35" i="4" a="1"/>
  <c r="AI35" i="4" s="1"/>
  <c r="AI27" i="4" a="1"/>
  <c r="AI27" i="4" s="1"/>
  <c r="AI44" i="4" a="1"/>
  <c r="AI44" i="4" s="1"/>
  <c r="AI36" i="4" a="1"/>
  <c r="AI36" i="4" s="1"/>
  <c r="AI49" i="4" a="1"/>
  <c r="AI49" i="4" s="1"/>
  <c r="AI45" i="4" a="1"/>
  <c r="AI45" i="4" s="1"/>
  <c r="AI37" i="4" a="1"/>
  <c r="AI37" i="4" s="1"/>
  <c r="AI29" i="4" a="1"/>
  <c r="AI29" i="4" s="1"/>
  <c r="AI21" i="4" a="1"/>
  <c r="AI21" i="4" s="1"/>
  <c r="AI50" i="4" a="1"/>
  <c r="AI50" i="4" s="1"/>
  <c r="AI46" i="4" a="1"/>
  <c r="AI46" i="4" s="1"/>
  <c r="AI38" i="4" a="1"/>
  <c r="AI38" i="4" s="1"/>
  <c r="AI30" i="4" a="1"/>
  <c r="AI30" i="4" s="1"/>
  <c r="AI22" i="4" a="1"/>
  <c r="AI22" i="4" s="1"/>
  <c r="AI17" i="4" a="1"/>
  <c r="AI17" i="4" s="1"/>
  <c r="AI9" i="4" a="1"/>
  <c r="AI9" i="4" s="1"/>
  <c r="AI24" i="4" a="1"/>
  <c r="AI24" i="4" s="1"/>
  <c r="AI20" i="4" a="1"/>
  <c r="AI20" i="4" s="1"/>
  <c r="AI18" i="4" a="1"/>
  <c r="AI18" i="4" s="1"/>
  <c r="AI10" i="4" a="1"/>
  <c r="AI10" i="4" s="1"/>
  <c r="AI19" i="4" a="1"/>
  <c r="AI19" i="4" s="1"/>
  <c r="AI11" i="4" a="1"/>
  <c r="AI11" i="4" s="1"/>
  <c r="AI5" i="4" a="1"/>
  <c r="AI5" i="4" s="1"/>
  <c r="AI28" i="4" a="1"/>
  <c r="AI28" i="4" s="1"/>
  <c r="AI12" i="4" a="1"/>
  <c r="AI12" i="4" s="1"/>
  <c r="AI13" i="4" a="1"/>
  <c r="AI13" i="4" s="1"/>
  <c r="AI14" i="4" a="1"/>
  <c r="AI14" i="4" s="1"/>
  <c r="AI15" i="4" a="1"/>
  <c r="AI15" i="4" s="1"/>
  <c r="AI7" i="4" a="1"/>
  <c r="AI7" i="4" s="1"/>
  <c r="AI16" i="4" a="1"/>
  <c r="AI16" i="4" s="1"/>
  <c r="AI8" i="4" a="1"/>
  <c r="AI8" i="4" s="1"/>
  <c r="AI6" i="4" a="1"/>
  <c r="AI6" i="4" s="1"/>
  <c r="AI4" i="4" a="1"/>
  <c r="AI4" i="4" s="1"/>
  <c r="AJ3" i="4"/>
  <c r="AK2" i="4"/>
  <c r="AJ173" i="4" l="1" a="1"/>
  <c r="AJ173" i="4" s="1"/>
  <c r="AJ165" i="4" a="1"/>
  <c r="AJ165" i="4" s="1"/>
  <c r="AJ157" i="4" a="1"/>
  <c r="AJ157" i="4" s="1"/>
  <c r="AJ174" i="4" a="1"/>
  <c r="AJ174" i="4" s="1"/>
  <c r="AJ166" i="4" a="1"/>
  <c r="AJ166" i="4" s="1"/>
  <c r="AJ158" i="4" a="1"/>
  <c r="AJ158" i="4" s="1"/>
  <c r="AJ175" i="4" a="1"/>
  <c r="AJ175" i="4" s="1"/>
  <c r="AJ168" i="4" a="1"/>
  <c r="AJ168" i="4" s="1"/>
  <c r="AJ160" i="4" a="1"/>
  <c r="AJ160" i="4" s="1"/>
  <c r="AJ169" i="4" a="1"/>
  <c r="AJ169" i="4" s="1"/>
  <c r="AJ161" i="4" a="1"/>
  <c r="AJ161" i="4" s="1"/>
  <c r="AJ172" i="4" a="1"/>
  <c r="AJ172" i="4" s="1"/>
  <c r="AJ164" i="4" a="1"/>
  <c r="AJ164" i="4" s="1"/>
  <c r="AJ156" i="4" a="1"/>
  <c r="AJ156" i="4" s="1"/>
  <c r="AJ163" i="4" a="1"/>
  <c r="AJ163" i="4" s="1"/>
  <c r="AJ150" i="4" a="1"/>
  <c r="AJ150" i="4" s="1"/>
  <c r="AJ167" i="4" a="1"/>
  <c r="AJ167" i="4" s="1"/>
  <c r="AJ154" i="4" a="1"/>
  <c r="AJ154" i="4" s="1"/>
  <c r="AJ151" i="4" a="1"/>
  <c r="AJ151" i="4" s="1"/>
  <c r="AJ152" i="4" a="1"/>
  <c r="AJ152" i="4" s="1"/>
  <c r="AJ144" i="4" a="1"/>
  <c r="AJ144" i="4" s="1"/>
  <c r="AJ171" i="4" a="1"/>
  <c r="AJ171" i="4" s="1"/>
  <c r="AJ162" i="4" a="1"/>
  <c r="AJ162" i="4" s="1"/>
  <c r="AJ153" i="4" a="1"/>
  <c r="AJ153" i="4" s="1"/>
  <c r="AJ145" i="4" a="1"/>
  <c r="AJ145" i="4" s="1"/>
  <c r="AJ146" i="4" a="1"/>
  <c r="AJ146" i="4" s="1"/>
  <c r="AJ155" i="4" a="1"/>
  <c r="AJ155" i="4" s="1"/>
  <c r="AJ170" i="4" a="1"/>
  <c r="AJ170" i="4" s="1"/>
  <c r="AJ159" i="4" a="1"/>
  <c r="AJ159" i="4" s="1"/>
  <c r="AJ148" i="4" a="1"/>
  <c r="AJ148" i="4" s="1"/>
  <c r="AJ140" i="4" a="1"/>
  <c r="AJ140" i="4" s="1"/>
  <c r="AJ138" i="4" a="1"/>
  <c r="AJ138" i="4" s="1"/>
  <c r="AJ130" i="4" a="1"/>
  <c r="AJ130" i="4" s="1"/>
  <c r="AJ143" i="4" a="1"/>
  <c r="AJ143" i="4" s="1"/>
  <c r="AJ141" i="4" a="1"/>
  <c r="AJ141" i="4" s="1"/>
  <c r="AJ139" i="4" a="1"/>
  <c r="AJ139" i="4" s="1"/>
  <c r="AJ131" i="4" a="1"/>
  <c r="AJ131" i="4" s="1"/>
  <c r="AJ147" i="4" a="1"/>
  <c r="AJ147" i="4" s="1"/>
  <c r="AJ132" i="4" a="1"/>
  <c r="AJ132" i="4" s="1"/>
  <c r="AJ142" i="4" a="1"/>
  <c r="AJ142" i="4" s="1"/>
  <c r="AJ133" i="4" a="1"/>
  <c r="AJ133" i="4" s="1"/>
  <c r="AJ125" i="4" a="1"/>
  <c r="AJ125" i="4" s="1"/>
  <c r="AJ134" i="4" a="1"/>
  <c r="AJ134" i="4" s="1"/>
  <c r="AJ126" i="4" a="1"/>
  <c r="AJ126" i="4" s="1"/>
  <c r="AJ135" i="4" a="1"/>
  <c r="AJ135" i="4" s="1"/>
  <c r="AJ127" i="4" a="1"/>
  <c r="AJ127" i="4" s="1"/>
  <c r="AJ137" i="4" a="1"/>
  <c r="AJ137" i="4" s="1"/>
  <c r="AJ129" i="4" a="1"/>
  <c r="AJ129" i="4" s="1"/>
  <c r="AJ122" i="4" a="1"/>
  <c r="AJ122" i="4" s="1"/>
  <c r="AJ114" i="4" a="1"/>
  <c r="AJ114" i="4" s="1"/>
  <c r="AJ123" i="4" a="1"/>
  <c r="AJ123" i="4" s="1"/>
  <c r="AJ128" i="4" a="1"/>
  <c r="AJ128" i="4" s="1"/>
  <c r="AJ124" i="4" a="1"/>
  <c r="AJ124" i="4" s="1"/>
  <c r="AJ116" i="4" a="1"/>
  <c r="AJ116" i="4" s="1"/>
  <c r="AJ108" i="4" a="1"/>
  <c r="AJ108" i="4" s="1"/>
  <c r="AJ117" i="4" a="1"/>
  <c r="AJ117" i="4" s="1"/>
  <c r="AJ109" i="4" a="1"/>
  <c r="AJ109" i="4" s="1"/>
  <c r="AJ136" i="4" a="1"/>
  <c r="AJ136" i="4" s="1"/>
  <c r="AJ118" i="4" a="1"/>
  <c r="AJ118" i="4" s="1"/>
  <c r="AJ110" i="4" a="1"/>
  <c r="AJ110" i="4" s="1"/>
  <c r="AJ149" i="4" a="1"/>
  <c r="AJ149" i="4" s="1"/>
  <c r="AJ119" i="4" a="1"/>
  <c r="AJ119" i="4" s="1"/>
  <c r="AJ120" i="4" a="1"/>
  <c r="AJ120" i="4" s="1"/>
  <c r="AJ112" i="4" a="1"/>
  <c r="AJ112" i="4" s="1"/>
  <c r="AJ111" i="4" a="1"/>
  <c r="AJ111" i="4" s="1"/>
  <c r="AJ101" i="4" a="1"/>
  <c r="AJ101" i="4" s="1"/>
  <c r="AJ93" i="4" a="1"/>
  <c r="AJ93" i="4" s="1"/>
  <c r="AJ113" i="4" a="1"/>
  <c r="AJ113" i="4" s="1"/>
  <c r="AJ102" i="4" a="1"/>
  <c r="AJ102" i="4" s="1"/>
  <c r="AJ121" i="4" a="1"/>
  <c r="AJ121" i="4" s="1"/>
  <c r="AJ115" i="4" a="1"/>
  <c r="AJ115" i="4" s="1"/>
  <c r="AJ107" i="4" a="1"/>
  <c r="AJ107" i="4" s="1"/>
  <c r="AJ103" i="4" a="1"/>
  <c r="AJ103" i="4" s="1"/>
  <c r="AJ104" i="4" a="1"/>
  <c r="AJ104" i="4" s="1"/>
  <c r="AJ96" i="4" a="1"/>
  <c r="AJ96" i="4" s="1"/>
  <c r="AJ105" i="4" a="1"/>
  <c r="AJ105" i="4" s="1"/>
  <c r="AJ97" i="4" a="1"/>
  <c r="AJ97" i="4" s="1"/>
  <c r="AJ89" i="4" a="1"/>
  <c r="AJ89" i="4" s="1"/>
  <c r="AJ106" i="4" a="1"/>
  <c r="AJ106" i="4" s="1"/>
  <c r="AJ98" i="4" a="1"/>
  <c r="AJ98" i="4" s="1"/>
  <c r="AJ100" i="4" a="1"/>
  <c r="AJ100" i="4" s="1"/>
  <c r="AJ92" i="4" a="1"/>
  <c r="AJ92" i="4" s="1"/>
  <c r="AJ90" i="4" a="1"/>
  <c r="AJ90" i="4" s="1"/>
  <c r="AJ82" i="4" a="1"/>
  <c r="AJ82" i="4" s="1"/>
  <c r="AJ74" i="4" a="1"/>
  <c r="AJ74" i="4" s="1"/>
  <c r="AJ91" i="4" a="1"/>
  <c r="AJ91" i="4" s="1"/>
  <c r="AJ84" i="4" a="1"/>
  <c r="AJ84" i="4" s="1"/>
  <c r="AJ76" i="4" a="1"/>
  <c r="AJ76" i="4" s="1"/>
  <c r="AJ85" i="4" a="1"/>
  <c r="AJ85" i="4" s="1"/>
  <c r="AJ77" i="4" a="1"/>
  <c r="AJ77" i="4" s="1"/>
  <c r="AJ95" i="4" a="1"/>
  <c r="AJ95" i="4" s="1"/>
  <c r="AJ86" i="4" a="1"/>
  <c r="AJ86" i="4" s="1"/>
  <c r="AJ78" i="4" a="1"/>
  <c r="AJ78" i="4" s="1"/>
  <c r="AJ87" i="4" a="1"/>
  <c r="AJ87" i="4" s="1"/>
  <c r="AJ88" i="4" a="1"/>
  <c r="AJ88" i="4" s="1"/>
  <c r="AJ80" i="4" a="1"/>
  <c r="AJ80" i="4" s="1"/>
  <c r="AJ72" i="4" a="1"/>
  <c r="AJ72" i="4" s="1"/>
  <c r="AJ66" i="4" a="1"/>
  <c r="AJ66" i="4" s="1"/>
  <c r="AJ58" i="4" a="1"/>
  <c r="AJ58" i="4" s="1"/>
  <c r="AJ67" i="4" a="1"/>
  <c r="AJ67" i="4" s="1"/>
  <c r="AJ59" i="4" a="1"/>
  <c r="AJ59" i="4" s="1"/>
  <c r="AJ68" i="4" a="1"/>
  <c r="AJ68" i="4" s="1"/>
  <c r="AJ60" i="4" a="1"/>
  <c r="AJ60" i="4" s="1"/>
  <c r="AJ52" i="4" a="1"/>
  <c r="AJ52" i="4" s="1"/>
  <c r="AJ99" i="4" a="1"/>
  <c r="AJ99" i="4" s="1"/>
  <c r="AJ94" i="4" a="1"/>
  <c r="AJ94" i="4" s="1"/>
  <c r="AJ81" i="4" a="1"/>
  <c r="AJ81" i="4" s="1"/>
  <c r="AJ73" i="4" a="1"/>
  <c r="AJ73" i="4" s="1"/>
  <c r="AJ69" i="4" a="1"/>
  <c r="AJ69" i="4" s="1"/>
  <c r="AJ61" i="4" a="1"/>
  <c r="AJ61" i="4" s="1"/>
  <c r="AJ53" i="4" a="1"/>
  <c r="AJ53" i="4" s="1"/>
  <c r="AJ83" i="4" a="1"/>
  <c r="AJ83" i="4" s="1"/>
  <c r="AJ75" i="4" a="1"/>
  <c r="AJ75" i="4" s="1"/>
  <c r="AJ70" i="4" a="1"/>
  <c r="AJ70" i="4" s="1"/>
  <c r="AJ62" i="4" a="1"/>
  <c r="AJ62" i="4" s="1"/>
  <c r="AJ54" i="4" a="1"/>
  <c r="AJ54" i="4" s="1"/>
  <c r="AJ79" i="4" a="1"/>
  <c r="AJ79" i="4" s="1"/>
  <c r="AJ71" i="4" a="1"/>
  <c r="AJ71" i="4" s="1"/>
  <c r="AJ63" i="4" a="1"/>
  <c r="AJ63" i="4" s="1"/>
  <c r="AJ64" i="4" a="1"/>
  <c r="AJ64" i="4" s="1"/>
  <c r="AJ56" i="4" a="1"/>
  <c r="AJ56" i="4" s="1"/>
  <c r="AJ65" i="4" a="1"/>
  <c r="AJ65" i="4" s="1"/>
  <c r="AJ57" i="4" a="1"/>
  <c r="AJ57" i="4" s="1"/>
  <c r="AJ49" i="4" a="1"/>
  <c r="AJ49" i="4" s="1"/>
  <c r="AJ48" i="4" a="1"/>
  <c r="AJ48" i="4" s="1"/>
  <c r="AJ40" i="4" a="1"/>
  <c r="AJ40" i="4" s="1"/>
  <c r="AJ32" i="4" a="1"/>
  <c r="AJ32" i="4" s="1"/>
  <c r="AJ24" i="4" a="1"/>
  <c r="AJ24" i="4" s="1"/>
  <c r="AJ41" i="4" a="1"/>
  <c r="AJ41" i="4" s="1"/>
  <c r="AJ33" i="4" a="1"/>
  <c r="AJ33" i="4" s="1"/>
  <c r="AJ51" i="4" a="1"/>
  <c r="AJ51" i="4" s="1"/>
  <c r="AJ42" i="4" a="1"/>
  <c r="AJ42" i="4" s="1"/>
  <c r="AJ34" i="4" a="1"/>
  <c r="AJ34" i="4" s="1"/>
  <c r="AJ26" i="4" a="1"/>
  <c r="AJ26" i="4" s="1"/>
  <c r="AJ55" i="4" a="1"/>
  <c r="AJ55" i="4" s="1"/>
  <c r="AJ43" i="4" a="1"/>
  <c r="AJ43" i="4" s="1"/>
  <c r="AJ35" i="4" a="1"/>
  <c r="AJ35" i="4" s="1"/>
  <c r="AJ27" i="4" a="1"/>
  <c r="AJ27" i="4" s="1"/>
  <c r="AJ44" i="4" a="1"/>
  <c r="AJ44" i="4" s="1"/>
  <c r="AJ36" i="4" a="1"/>
  <c r="AJ36" i="4" s="1"/>
  <c r="AJ28" i="4" a="1"/>
  <c r="AJ28" i="4" s="1"/>
  <c r="AJ45" i="4" a="1"/>
  <c r="AJ45" i="4" s="1"/>
  <c r="AJ37" i="4" a="1"/>
  <c r="AJ37" i="4" s="1"/>
  <c r="AJ29" i="4" a="1"/>
  <c r="AJ29" i="4" s="1"/>
  <c r="AJ50" i="4" a="1"/>
  <c r="AJ50" i="4" s="1"/>
  <c r="AJ46" i="4" a="1"/>
  <c r="AJ46" i="4" s="1"/>
  <c r="AJ38" i="4" a="1"/>
  <c r="AJ38" i="4" s="1"/>
  <c r="AJ30" i="4" a="1"/>
  <c r="AJ30" i="4" s="1"/>
  <c r="AJ22" i="4" a="1"/>
  <c r="AJ22" i="4" s="1"/>
  <c r="AJ47" i="4" a="1"/>
  <c r="AJ47" i="4" s="1"/>
  <c r="AJ39" i="4" a="1"/>
  <c r="AJ39" i="4" s="1"/>
  <c r="AJ31" i="4" a="1"/>
  <c r="AJ31" i="4" s="1"/>
  <c r="AJ23" i="4" a="1"/>
  <c r="AJ23" i="4" s="1"/>
  <c r="AJ20" i="4" a="1"/>
  <c r="AJ20" i="4" s="1"/>
  <c r="AJ18" i="4" a="1"/>
  <c r="AJ18" i="4" s="1"/>
  <c r="AJ10" i="4" a="1"/>
  <c r="AJ10" i="4" s="1"/>
  <c r="AJ25" i="4" a="1"/>
  <c r="AJ25" i="4" s="1"/>
  <c r="AJ21" i="4" a="1"/>
  <c r="AJ21" i="4" s="1"/>
  <c r="AJ19" i="4" a="1"/>
  <c r="AJ19" i="4" s="1"/>
  <c r="AJ11" i="4" a="1"/>
  <c r="AJ11" i="4" s="1"/>
  <c r="AJ12" i="4" a="1"/>
  <c r="AJ12" i="4" s="1"/>
  <c r="AJ13" i="4" a="1"/>
  <c r="AJ13" i="4" s="1"/>
  <c r="AJ7" i="4" a="1"/>
  <c r="AJ7" i="4" s="1"/>
  <c r="AJ14" i="4" a="1"/>
  <c r="AJ14" i="4" s="1"/>
  <c r="AJ15" i="4" a="1"/>
  <c r="AJ15" i="4" s="1"/>
  <c r="AJ16" i="4" a="1"/>
  <c r="AJ16" i="4" s="1"/>
  <c r="AJ8" i="4" a="1"/>
  <c r="AJ8" i="4" s="1"/>
  <c r="AJ17" i="4" a="1"/>
  <c r="AJ17" i="4" s="1"/>
  <c r="AJ9" i="4" a="1"/>
  <c r="AJ9" i="4" s="1"/>
  <c r="AJ5" i="4" a="1"/>
  <c r="AJ5" i="4" s="1"/>
  <c r="AJ6" i="4" a="1"/>
  <c r="AJ6" i="4" s="1"/>
  <c r="AJ4" i="4" a="1"/>
  <c r="AJ4" i="4" s="1"/>
  <c r="AK3" i="4"/>
  <c r="AL2" i="4"/>
  <c r="AK174" i="4" l="1" a="1"/>
  <c r="AK174" i="4" s="1"/>
  <c r="AK166" i="4" a="1"/>
  <c r="AK166" i="4" s="1"/>
  <c r="AK158" i="4" a="1"/>
  <c r="AK158" i="4" s="1"/>
  <c r="AK175" i="4" a="1"/>
  <c r="AK175" i="4" s="1"/>
  <c r="AK167" i="4" a="1"/>
  <c r="AK167" i="4" s="1"/>
  <c r="AK159" i="4" a="1"/>
  <c r="AK159" i="4" s="1"/>
  <c r="AK169" i="4" a="1"/>
  <c r="AK169" i="4" s="1"/>
  <c r="AK161" i="4" a="1"/>
  <c r="AK161" i="4" s="1"/>
  <c r="AK170" i="4" a="1"/>
  <c r="AK170" i="4" s="1"/>
  <c r="AK162" i="4" a="1"/>
  <c r="AK162" i="4" s="1"/>
  <c r="AK154" i="4" a="1"/>
  <c r="AK154" i="4" s="1"/>
  <c r="AK173" i="4" a="1"/>
  <c r="AK173" i="4" s="1"/>
  <c r="AK165" i="4" a="1"/>
  <c r="AK165" i="4" s="1"/>
  <c r="AK157" i="4" a="1"/>
  <c r="AK157" i="4" s="1"/>
  <c r="AK151" i="4" a="1"/>
  <c r="AK151" i="4" s="1"/>
  <c r="AK143" i="4" a="1"/>
  <c r="AK143" i="4" s="1"/>
  <c r="AK156" i="4" a="1"/>
  <c r="AK156" i="4" s="1"/>
  <c r="AK152" i="4" a="1"/>
  <c r="AK152" i="4" s="1"/>
  <c r="AK171" i="4" a="1"/>
  <c r="AK171" i="4" s="1"/>
  <c r="AK160" i="4" a="1"/>
  <c r="AK160" i="4" s="1"/>
  <c r="AK153" i="4" a="1"/>
  <c r="AK153" i="4" s="1"/>
  <c r="AK145" i="4" a="1"/>
  <c r="AK145" i="4" s="1"/>
  <c r="AK146" i="4" a="1"/>
  <c r="AK146" i="4" s="1"/>
  <c r="AK164" i="4" a="1"/>
  <c r="AK164" i="4" s="1"/>
  <c r="AK155" i="4" a="1"/>
  <c r="AK155" i="4" s="1"/>
  <c r="AK147" i="4" a="1"/>
  <c r="AK147" i="4" s="1"/>
  <c r="AK168" i="4" a="1"/>
  <c r="AK168" i="4" s="1"/>
  <c r="AK149" i="4" a="1"/>
  <c r="AK149" i="4" s="1"/>
  <c r="AK141" i="4" a="1"/>
  <c r="AK141" i="4" s="1"/>
  <c r="AK140" i="4" a="1"/>
  <c r="AK140" i="4" s="1"/>
  <c r="AK139" i="4" a="1"/>
  <c r="AK139" i="4" s="1"/>
  <c r="AK131" i="4" a="1"/>
  <c r="AK131" i="4" s="1"/>
  <c r="AK132" i="4" a="1"/>
  <c r="AK132" i="4" s="1"/>
  <c r="AK172" i="4" a="1"/>
  <c r="AK172" i="4" s="1"/>
  <c r="AK150" i="4" a="1"/>
  <c r="AK150" i="4" s="1"/>
  <c r="AK142" i="4" a="1"/>
  <c r="AK142" i="4" s="1"/>
  <c r="AK133" i="4" a="1"/>
  <c r="AK133" i="4" s="1"/>
  <c r="AK134" i="4" a="1"/>
  <c r="AK134" i="4" s="1"/>
  <c r="AK126" i="4" a="1"/>
  <c r="AK126" i="4" s="1"/>
  <c r="AK135" i="4" a="1"/>
  <c r="AK135" i="4" s="1"/>
  <c r="AK127" i="4" a="1"/>
  <c r="AK127" i="4" s="1"/>
  <c r="AK144" i="4" a="1"/>
  <c r="AK144" i="4" s="1"/>
  <c r="AK136" i="4" a="1"/>
  <c r="AK136" i="4" s="1"/>
  <c r="AK128" i="4" a="1"/>
  <c r="AK128" i="4" s="1"/>
  <c r="AK163" i="4" a="1"/>
  <c r="AK163" i="4" s="1"/>
  <c r="AK138" i="4" a="1"/>
  <c r="AK138" i="4" s="1"/>
  <c r="AK130" i="4" a="1"/>
  <c r="AK130" i="4" s="1"/>
  <c r="AK137" i="4" a="1"/>
  <c r="AK137" i="4" s="1"/>
  <c r="AK123" i="4" a="1"/>
  <c r="AK123" i="4" s="1"/>
  <c r="AK115" i="4" a="1"/>
  <c r="AK115" i="4" s="1"/>
  <c r="AK124" i="4" a="1"/>
  <c r="AK124" i="4" s="1"/>
  <c r="AK116" i="4" a="1"/>
  <c r="AK116" i="4" s="1"/>
  <c r="AK117" i="4" a="1"/>
  <c r="AK117" i="4" s="1"/>
  <c r="AK109" i="4" a="1"/>
  <c r="AK109" i="4" s="1"/>
  <c r="AK118" i="4" a="1"/>
  <c r="AK118" i="4" s="1"/>
  <c r="AK110" i="4" a="1"/>
  <c r="AK110" i="4" s="1"/>
  <c r="AK119" i="4" a="1"/>
  <c r="AK119" i="4" s="1"/>
  <c r="AK111" i="4" a="1"/>
  <c r="AK111" i="4" s="1"/>
  <c r="AK125" i="4" a="1"/>
  <c r="AK125" i="4" s="1"/>
  <c r="AK120" i="4" a="1"/>
  <c r="AK120" i="4" s="1"/>
  <c r="AK148" i="4" a="1"/>
  <c r="AK148" i="4" s="1"/>
  <c r="AK129" i="4" a="1"/>
  <c r="AK129" i="4" s="1"/>
  <c r="AK121" i="4" a="1"/>
  <c r="AK121" i="4" s="1"/>
  <c r="AK113" i="4" a="1"/>
  <c r="AK113" i="4" s="1"/>
  <c r="AK102" i="4" a="1"/>
  <c r="AK102" i="4" s="1"/>
  <c r="AK94" i="4" a="1"/>
  <c r="AK94" i="4" s="1"/>
  <c r="AK107" i="4" a="1"/>
  <c r="AK107" i="4" s="1"/>
  <c r="AK103" i="4" a="1"/>
  <c r="AK103" i="4" s="1"/>
  <c r="AK104" i="4" a="1"/>
  <c r="AK104" i="4" s="1"/>
  <c r="AK96" i="4" a="1"/>
  <c r="AK96" i="4" s="1"/>
  <c r="AK108" i="4" a="1"/>
  <c r="AK108" i="4" s="1"/>
  <c r="AK105" i="4" a="1"/>
  <c r="AK105" i="4" s="1"/>
  <c r="AK97" i="4" a="1"/>
  <c r="AK97" i="4" s="1"/>
  <c r="AK112" i="4" a="1"/>
  <c r="AK112" i="4" s="1"/>
  <c r="AK106" i="4" a="1"/>
  <c r="AK106" i="4" s="1"/>
  <c r="AK98" i="4" a="1"/>
  <c r="AK98" i="4" s="1"/>
  <c r="AK90" i="4" a="1"/>
  <c r="AK90" i="4" s="1"/>
  <c r="AK114" i="4" a="1"/>
  <c r="AK114" i="4" s="1"/>
  <c r="AK99" i="4" a="1"/>
  <c r="AK99" i="4" s="1"/>
  <c r="AK91" i="4" a="1"/>
  <c r="AK91" i="4" s="1"/>
  <c r="AK101" i="4" a="1"/>
  <c r="AK101" i="4" s="1"/>
  <c r="AK93" i="4" a="1"/>
  <c r="AK93" i="4" s="1"/>
  <c r="AK83" i="4" a="1"/>
  <c r="AK83" i="4" s="1"/>
  <c r="AK75" i="4" a="1"/>
  <c r="AK75" i="4" s="1"/>
  <c r="AK122" i="4" a="1"/>
  <c r="AK122" i="4" s="1"/>
  <c r="AK85" i="4" a="1"/>
  <c r="AK85" i="4" s="1"/>
  <c r="AK77" i="4" a="1"/>
  <c r="AK77" i="4" s="1"/>
  <c r="AK100" i="4" a="1"/>
  <c r="AK100" i="4" s="1"/>
  <c r="AK95" i="4" a="1"/>
  <c r="AK95" i="4" s="1"/>
  <c r="AK86" i="4" a="1"/>
  <c r="AK86" i="4" s="1"/>
  <c r="AK78" i="4" a="1"/>
  <c r="AK78" i="4" s="1"/>
  <c r="AK87" i="4" a="1"/>
  <c r="AK87" i="4" s="1"/>
  <c r="AK79" i="4" a="1"/>
  <c r="AK79" i="4" s="1"/>
  <c r="AK88" i="4" a="1"/>
  <c r="AK88" i="4" s="1"/>
  <c r="AK80" i="4" a="1"/>
  <c r="AK80" i="4" s="1"/>
  <c r="AK92" i="4" a="1"/>
  <c r="AK92" i="4" s="1"/>
  <c r="AK81" i="4" a="1"/>
  <c r="AK81" i="4" s="1"/>
  <c r="AK73" i="4" a="1"/>
  <c r="AK73" i="4" s="1"/>
  <c r="AK76" i="4" a="1"/>
  <c r="AK76" i="4" s="1"/>
  <c r="AK72" i="4" a="1"/>
  <c r="AK72" i="4" s="1"/>
  <c r="AK67" i="4" a="1"/>
  <c r="AK67" i="4" s="1"/>
  <c r="AK59" i="4" a="1"/>
  <c r="AK59" i="4" s="1"/>
  <c r="AK51" i="4" a="1"/>
  <c r="AK51" i="4" s="1"/>
  <c r="AK68" i="4" a="1"/>
  <c r="AK68" i="4" s="1"/>
  <c r="AK60" i="4" a="1"/>
  <c r="AK60" i="4" s="1"/>
  <c r="AK69" i="4" a="1"/>
  <c r="AK69" i="4" s="1"/>
  <c r="AK61" i="4" a="1"/>
  <c r="AK61" i="4" s="1"/>
  <c r="AK53" i="4" a="1"/>
  <c r="AK53" i="4" s="1"/>
  <c r="AK82" i="4" a="1"/>
  <c r="AK82" i="4" s="1"/>
  <c r="AK70" i="4" a="1"/>
  <c r="AK70" i="4" s="1"/>
  <c r="AK62" i="4" a="1"/>
  <c r="AK62" i="4" s="1"/>
  <c r="AK54" i="4" a="1"/>
  <c r="AK54" i="4" s="1"/>
  <c r="AK84" i="4" a="1"/>
  <c r="AK84" i="4" s="1"/>
  <c r="AK71" i="4" a="1"/>
  <c r="AK71" i="4" s="1"/>
  <c r="AK63" i="4" a="1"/>
  <c r="AK63" i="4" s="1"/>
  <c r="AK55" i="4" a="1"/>
  <c r="AK55" i="4" s="1"/>
  <c r="AK89" i="4" a="1"/>
  <c r="AK89" i="4" s="1"/>
  <c r="AK64" i="4" a="1"/>
  <c r="AK64" i="4" s="1"/>
  <c r="AK65" i="4" a="1"/>
  <c r="AK65" i="4" s="1"/>
  <c r="AK57" i="4" a="1"/>
  <c r="AK57" i="4" s="1"/>
  <c r="AK49" i="4" a="1"/>
  <c r="AK49" i="4" s="1"/>
  <c r="AK74" i="4" a="1"/>
  <c r="AK74" i="4" s="1"/>
  <c r="AK66" i="4" a="1"/>
  <c r="AK66" i="4" s="1"/>
  <c r="AK58" i="4" a="1"/>
  <c r="AK58" i="4" s="1"/>
  <c r="AK50" i="4" a="1"/>
  <c r="AK50" i="4" s="1"/>
  <c r="AK41" i="4" a="1"/>
  <c r="AK41" i="4" s="1"/>
  <c r="AK33" i="4" a="1"/>
  <c r="AK33" i="4" s="1"/>
  <c r="AK25" i="4" a="1"/>
  <c r="AK25" i="4" s="1"/>
  <c r="AK42" i="4" a="1"/>
  <c r="AK42" i="4" s="1"/>
  <c r="AK34" i="4" a="1"/>
  <c r="AK34" i="4" s="1"/>
  <c r="AK52" i="4" a="1"/>
  <c r="AK52" i="4" s="1"/>
  <c r="AK43" i="4" a="1"/>
  <c r="AK43" i="4" s="1"/>
  <c r="AK35" i="4" a="1"/>
  <c r="AK35" i="4" s="1"/>
  <c r="AK27" i="4" a="1"/>
  <c r="AK27" i="4" s="1"/>
  <c r="AK56" i="4" a="1"/>
  <c r="AK56" i="4" s="1"/>
  <c r="AK44" i="4" a="1"/>
  <c r="AK44" i="4" s="1"/>
  <c r="AK36" i="4" a="1"/>
  <c r="AK36" i="4" s="1"/>
  <c r="AK28" i="4" a="1"/>
  <c r="AK28" i="4" s="1"/>
  <c r="AK20" i="4" a="1"/>
  <c r="AK20" i="4" s="1"/>
  <c r="AK45" i="4" a="1"/>
  <c r="AK45" i="4" s="1"/>
  <c r="AK37" i="4" a="1"/>
  <c r="AK37" i="4" s="1"/>
  <c r="AK29" i="4" a="1"/>
  <c r="AK29" i="4" s="1"/>
  <c r="AK21" i="4" a="1"/>
  <c r="AK21" i="4" s="1"/>
  <c r="AK46" i="4" a="1"/>
  <c r="AK46" i="4" s="1"/>
  <c r="AK38" i="4" a="1"/>
  <c r="AK38" i="4" s="1"/>
  <c r="AK30" i="4" a="1"/>
  <c r="AK30" i="4" s="1"/>
  <c r="AK47" i="4" a="1"/>
  <c r="AK47" i="4" s="1"/>
  <c r="AK39" i="4" a="1"/>
  <c r="AK39" i="4" s="1"/>
  <c r="AK31" i="4" a="1"/>
  <c r="AK31" i="4" s="1"/>
  <c r="AK23" i="4" a="1"/>
  <c r="AK23" i="4" s="1"/>
  <c r="AK48" i="4" a="1"/>
  <c r="AK48" i="4" s="1"/>
  <c r="AK40" i="4" a="1"/>
  <c r="AK40" i="4" s="1"/>
  <c r="AK32" i="4" a="1"/>
  <c r="AK32" i="4" s="1"/>
  <c r="AK24" i="4" a="1"/>
  <c r="AK24" i="4" s="1"/>
  <c r="AK22" i="4" a="1"/>
  <c r="AK22" i="4" s="1"/>
  <c r="AK19" i="4" a="1"/>
  <c r="AK19" i="4" s="1"/>
  <c r="AK11" i="4" a="1"/>
  <c r="AK11" i="4" s="1"/>
  <c r="AK26" i="4" a="1"/>
  <c r="AK26" i="4" s="1"/>
  <c r="AK12" i="4" a="1"/>
  <c r="AK12" i="4" s="1"/>
  <c r="AK13" i="4" a="1"/>
  <c r="AK13" i="4" s="1"/>
  <c r="AK8" i="4" a="1"/>
  <c r="AK8" i="4" s="1"/>
  <c r="AK14" i="4" a="1"/>
  <c r="AK14" i="4" s="1"/>
  <c r="AK15" i="4" a="1"/>
  <c r="AK15" i="4" s="1"/>
  <c r="AK7" i="4" a="1"/>
  <c r="AK7" i="4" s="1"/>
  <c r="AK16" i="4" a="1"/>
  <c r="AK16" i="4" s="1"/>
  <c r="AK17" i="4" a="1"/>
  <c r="AK17" i="4" s="1"/>
  <c r="AK9" i="4" a="1"/>
  <c r="AK9" i="4" s="1"/>
  <c r="AK18" i="4" a="1"/>
  <c r="AK18" i="4" s="1"/>
  <c r="AK10" i="4" a="1"/>
  <c r="AK10" i="4" s="1"/>
  <c r="AK5" i="4" a="1"/>
  <c r="AK5" i="4" s="1"/>
  <c r="AK6" i="4" a="1"/>
  <c r="AK6" i="4" s="1"/>
  <c r="AK4" i="4" a="1"/>
  <c r="AK4" i="4" s="1"/>
  <c r="AL3" i="4"/>
  <c r="AM2" i="4"/>
  <c r="AL175" i="4" l="1" a="1"/>
  <c r="AL175" i="4" s="1"/>
  <c r="AL167" i="4" a="1"/>
  <c r="AL167" i="4" s="1"/>
  <c r="AL159" i="4" a="1"/>
  <c r="AL159" i="4" s="1"/>
  <c r="AL168" i="4" a="1"/>
  <c r="AL168" i="4" s="1"/>
  <c r="AL160" i="4" a="1"/>
  <c r="AL160" i="4" s="1"/>
  <c r="AL170" i="4" a="1"/>
  <c r="AL170" i="4" s="1"/>
  <c r="AL162" i="4" a="1"/>
  <c r="AL162" i="4" s="1"/>
  <c r="AL171" i="4" a="1"/>
  <c r="AL171" i="4" s="1"/>
  <c r="AL163" i="4" a="1"/>
  <c r="AL163" i="4" s="1"/>
  <c r="AL155" i="4" a="1"/>
  <c r="AL155" i="4" s="1"/>
  <c r="AL174" i="4" a="1"/>
  <c r="AL174" i="4" s="1"/>
  <c r="AL166" i="4" a="1"/>
  <c r="AL166" i="4" s="1"/>
  <c r="AL158" i="4" a="1"/>
  <c r="AL158" i="4" s="1"/>
  <c r="AL165" i="4" a="1"/>
  <c r="AL165" i="4" s="1"/>
  <c r="AL156" i="4" a="1"/>
  <c r="AL156" i="4" s="1"/>
  <c r="AL154" i="4" a="1"/>
  <c r="AL154" i="4" s="1"/>
  <c r="AL152" i="4" a="1"/>
  <c r="AL152" i="4" s="1"/>
  <c r="AL144" i="4" a="1"/>
  <c r="AL144" i="4" s="1"/>
  <c r="AL169" i="4" a="1"/>
  <c r="AL169" i="4" s="1"/>
  <c r="AL153" i="4" a="1"/>
  <c r="AL153" i="4" s="1"/>
  <c r="AL146" i="4" a="1"/>
  <c r="AL146" i="4" s="1"/>
  <c r="AL164" i="4" a="1"/>
  <c r="AL164" i="4" s="1"/>
  <c r="AL147" i="4" a="1"/>
  <c r="AL147" i="4" s="1"/>
  <c r="AL148" i="4" a="1"/>
  <c r="AL148" i="4" s="1"/>
  <c r="AL157" i="4" a="1"/>
  <c r="AL157" i="4" s="1"/>
  <c r="AL149" i="4" a="1"/>
  <c r="AL149" i="4" s="1"/>
  <c r="AL172" i="4" a="1"/>
  <c r="AL172" i="4" s="1"/>
  <c r="AL161" i="4" a="1"/>
  <c r="AL161" i="4" s="1"/>
  <c r="AL150" i="4" a="1"/>
  <c r="AL150" i="4" s="1"/>
  <c r="AL142" i="4" a="1"/>
  <c r="AL142" i="4" s="1"/>
  <c r="AL143" i="4" a="1"/>
  <c r="AL143" i="4" s="1"/>
  <c r="AL141" i="4" a="1"/>
  <c r="AL141" i="4" s="1"/>
  <c r="AL132" i="4" a="1"/>
  <c r="AL132" i="4" s="1"/>
  <c r="AL124" i="4" a="1"/>
  <c r="AL124" i="4" s="1"/>
  <c r="AL173" i="4" a="1"/>
  <c r="AL173" i="4" s="1"/>
  <c r="AL145" i="4" a="1"/>
  <c r="AL145" i="4" s="1"/>
  <c r="AL133" i="4" a="1"/>
  <c r="AL133" i="4" s="1"/>
  <c r="AL134" i="4" a="1"/>
  <c r="AL134" i="4" s="1"/>
  <c r="AL135" i="4" a="1"/>
  <c r="AL135" i="4" s="1"/>
  <c r="AL127" i="4" a="1"/>
  <c r="AL127" i="4" s="1"/>
  <c r="AL136" i="4" a="1"/>
  <c r="AL136" i="4" s="1"/>
  <c r="AL128" i="4" a="1"/>
  <c r="AL128" i="4" s="1"/>
  <c r="AL137" i="4" a="1"/>
  <c r="AL137" i="4" s="1"/>
  <c r="AL129" i="4" a="1"/>
  <c r="AL129" i="4" s="1"/>
  <c r="AL140" i="4" a="1"/>
  <c r="AL140" i="4" s="1"/>
  <c r="AL139" i="4" a="1"/>
  <c r="AL139" i="4" s="1"/>
  <c r="AL131" i="4" a="1"/>
  <c r="AL131" i="4" s="1"/>
  <c r="AL116" i="4" a="1"/>
  <c r="AL116" i="4" s="1"/>
  <c r="AL108" i="4" a="1"/>
  <c r="AL108" i="4" s="1"/>
  <c r="AL126" i="4" a="1"/>
  <c r="AL126" i="4" s="1"/>
  <c r="AL117" i="4" a="1"/>
  <c r="AL117" i="4" s="1"/>
  <c r="AL118" i="4" a="1"/>
  <c r="AL118" i="4" s="1"/>
  <c r="AL110" i="4" a="1"/>
  <c r="AL110" i="4" s="1"/>
  <c r="AL130" i="4" a="1"/>
  <c r="AL130" i="4" s="1"/>
  <c r="AL119" i="4" a="1"/>
  <c r="AL119" i="4" s="1"/>
  <c r="AL111" i="4" a="1"/>
  <c r="AL111" i="4" s="1"/>
  <c r="AL151" i="4" a="1"/>
  <c r="AL151" i="4" s="1"/>
  <c r="AL138" i="4" a="1"/>
  <c r="AL138" i="4" s="1"/>
  <c r="AL125" i="4" a="1"/>
  <c r="AL125" i="4" s="1"/>
  <c r="AL120" i="4" a="1"/>
  <c r="AL120" i="4" s="1"/>
  <c r="AL112" i="4" a="1"/>
  <c r="AL112" i="4" s="1"/>
  <c r="AL121" i="4" a="1"/>
  <c r="AL121" i="4" s="1"/>
  <c r="AL122" i="4" a="1"/>
  <c r="AL122" i="4" s="1"/>
  <c r="AL114" i="4" a="1"/>
  <c r="AL114" i="4" s="1"/>
  <c r="AL106" i="4" a="1"/>
  <c r="AL106" i="4" s="1"/>
  <c r="AL113" i="4" a="1"/>
  <c r="AL113" i="4" s="1"/>
  <c r="AL107" i="4" a="1"/>
  <c r="AL107" i="4" s="1"/>
  <c r="AL103" i="4" a="1"/>
  <c r="AL103" i="4" s="1"/>
  <c r="AL95" i="4" a="1"/>
  <c r="AL95" i="4" s="1"/>
  <c r="AL115" i="4" a="1"/>
  <c r="AL115" i="4" s="1"/>
  <c r="AL104" i="4" a="1"/>
  <c r="AL104" i="4" s="1"/>
  <c r="AL96" i="4" a="1"/>
  <c r="AL96" i="4" s="1"/>
  <c r="AL123" i="4" a="1"/>
  <c r="AL123" i="4" s="1"/>
  <c r="AL105" i="4" a="1"/>
  <c r="AL105" i="4" s="1"/>
  <c r="AL97" i="4" a="1"/>
  <c r="AL97" i="4" s="1"/>
  <c r="AL98" i="4" a="1"/>
  <c r="AL98" i="4" s="1"/>
  <c r="AL99" i="4" a="1"/>
  <c r="AL99" i="4" s="1"/>
  <c r="AL91" i="4" a="1"/>
  <c r="AL91" i="4" s="1"/>
  <c r="AL100" i="4" a="1"/>
  <c r="AL100" i="4" s="1"/>
  <c r="AL92" i="4" a="1"/>
  <c r="AL92" i="4" s="1"/>
  <c r="AL109" i="4" a="1"/>
  <c r="AL109" i="4" s="1"/>
  <c r="AL102" i="4" a="1"/>
  <c r="AL102" i="4" s="1"/>
  <c r="AL94" i="4" a="1"/>
  <c r="AL94" i="4" s="1"/>
  <c r="AL84" i="4" a="1"/>
  <c r="AL84" i="4" s="1"/>
  <c r="AL76" i="4" a="1"/>
  <c r="AL76" i="4" s="1"/>
  <c r="AL93" i="4" a="1"/>
  <c r="AL93" i="4" s="1"/>
  <c r="AL86" i="4" a="1"/>
  <c r="AL86" i="4" s="1"/>
  <c r="AL78" i="4" a="1"/>
  <c r="AL78" i="4" s="1"/>
  <c r="AL87" i="4" a="1"/>
  <c r="AL87" i="4" s="1"/>
  <c r="AL79" i="4" a="1"/>
  <c r="AL79" i="4" s="1"/>
  <c r="AL88" i="4" a="1"/>
  <c r="AL88" i="4" s="1"/>
  <c r="AL80" i="4" a="1"/>
  <c r="AL80" i="4" s="1"/>
  <c r="AL72" i="4" a="1"/>
  <c r="AL72" i="4" s="1"/>
  <c r="AL81" i="4" a="1"/>
  <c r="AL81" i="4" s="1"/>
  <c r="AL89" i="4" a="1"/>
  <c r="AL89" i="4" s="1"/>
  <c r="AL82" i="4" a="1"/>
  <c r="AL82" i="4" s="1"/>
  <c r="AL74" i="4" a="1"/>
  <c r="AL74" i="4" s="1"/>
  <c r="AL68" i="4" a="1"/>
  <c r="AL68" i="4" s="1"/>
  <c r="AL60" i="4" a="1"/>
  <c r="AL60" i="4" s="1"/>
  <c r="AL52" i="4" a="1"/>
  <c r="AL52" i="4" s="1"/>
  <c r="AL101" i="4" a="1"/>
  <c r="AL101" i="4" s="1"/>
  <c r="AL69" i="4" a="1"/>
  <c r="AL69" i="4" s="1"/>
  <c r="AL61" i="4" a="1"/>
  <c r="AL61" i="4" s="1"/>
  <c r="AL73" i="4" a="1"/>
  <c r="AL73" i="4" s="1"/>
  <c r="AL70" i="4" a="1"/>
  <c r="AL70" i="4" s="1"/>
  <c r="AL62" i="4" a="1"/>
  <c r="AL62" i="4" s="1"/>
  <c r="AL54" i="4" a="1"/>
  <c r="AL54" i="4" s="1"/>
  <c r="AL83" i="4" a="1"/>
  <c r="AL83" i="4" s="1"/>
  <c r="AL75" i="4" a="1"/>
  <c r="AL75" i="4" s="1"/>
  <c r="AL71" i="4" a="1"/>
  <c r="AL71" i="4" s="1"/>
  <c r="AL63" i="4" a="1"/>
  <c r="AL63" i="4" s="1"/>
  <c r="AL55" i="4" a="1"/>
  <c r="AL55" i="4" s="1"/>
  <c r="AL85" i="4" a="1"/>
  <c r="AL85" i="4" s="1"/>
  <c r="AL77" i="4" a="1"/>
  <c r="AL77" i="4" s="1"/>
  <c r="AL64" i="4" a="1"/>
  <c r="AL64" i="4" s="1"/>
  <c r="AL56" i="4" a="1"/>
  <c r="AL56" i="4" s="1"/>
  <c r="AL65" i="4" a="1"/>
  <c r="AL65" i="4" s="1"/>
  <c r="AL57" i="4" a="1"/>
  <c r="AL57" i="4" s="1"/>
  <c r="AL66" i="4" a="1"/>
  <c r="AL66" i="4" s="1"/>
  <c r="AL58" i="4" a="1"/>
  <c r="AL58" i="4" s="1"/>
  <c r="AL50" i="4" a="1"/>
  <c r="AL50" i="4" s="1"/>
  <c r="AL90" i="4" a="1"/>
  <c r="AL90" i="4" s="1"/>
  <c r="AL67" i="4" a="1"/>
  <c r="AL67" i="4" s="1"/>
  <c r="AL59" i="4" a="1"/>
  <c r="AL59" i="4" s="1"/>
  <c r="AL51" i="4" a="1"/>
  <c r="AL51" i="4" s="1"/>
  <c r="AL42" i="4" a="1"/>
  <c r="AL42" i="4" s="1"/>
  <c r="AL34" i="4" a="1"/>
  <c r="AL34" i="4" s="1"/>
  <c r="AL26" i="4" a="1"/>
  <c r="AL26" i="4" s="1"/>
  <c r="AL43" i="4" a="1"/>
  <c r="AL43" i="4" s="1"/>
  <c r="AL35" i="4" a="1"/>
  <c r="AL35" i="4" s="1"/>
  <c r="AL53" i="4" a="1"/>
  <c r="AL53" i="4" s="1"/>
  <c r="AL44" i="4" a="1"/>
  <c r="AL44" i="4" s="1"/>
  <c r="AL36" i="4" a="1"/>
  <c r="AL36" i="4" s="1"/>
  <c r="AL28" i="4" a="1"/>
  <c r="AL28" i="4" s="1"/>
  <c r="AL20" i="4" a="1"/>
  <c r="AL20" i="4" s="1"/>
  <c r="AL45" i="4" a="1"/>
  <c r="AL45" i="4" s="1"/>
  <c r="AL37" i="4" a="1"/>
  <c r="AL37" i="4" s="1"/>
  <c r="AL29" i="4" a="1"/>
  <c r="AL29" i="4" s="1"/>
  <c r="AL21" i="4" a="1"/>
  <c r="AL21" i="4" s="1"/>
  <c r="AL46" i="4" a="1"/>
  <c r="AL46" i="4" s="1"/>
  <c r="AL38" i="4" a="1"/>
  <c r="AL38" i="4" s="1"/>
  <c r="AL30" i="4" a="1"/>
  <c r="AL30" i="4" s="1"/>
  <c r="AL22" i="4" a="1"/>
  <c r="AL22" i="4" s="1"/>
  <c r="AL49" i="4" a="1"/>
  <c r="AL49" i="4" s="1"/>
  <c r="AL47" i="4" a="1"/>
  <c r="AL47" i="4" s="1"/>
  <c r="AL39" i="4" a="1"/>
  <c r="AL39" i="4" s="1"/>
  <c r="AL31" i="4" a="1"/>
  <c r="AL31" i="4" s="1"/>
  <c r="AL48" i="4" a="1"/>
  <c r="AL48" i="4" s="1"/>
  <c r="AL40" i="4" a="1"/>
  <c r="AL40" i="4" s="1"/>
  <c r="AL32" i="4" a="1"/>
  <c r="AL32" i="4" s="1"/>
  <c r="AL24" i="4" a="1"/>
  <c r="AL24" i="4" s="1"/>
  <c r="AL41" i="4" a="1"/>
  <c r="AL41" i="4" s="1"/>
  <c r="AL33" i="4" a="1"/>
  <c r="AL33" i="4" s="1"/>
  <c r="AL25" i="4" a="1"/>
  <c r="AL25" i="4" s="1"/>
  <c r="AL23" i="4" a="1"/>
  <c r="AL23" i="4" s="1"/>
  <c r="AL12" i="4" a="1"/>
  <c r="AL12" i="4" s="1"/>
  <c r="AL27" i="4" a="1"/>
  <c r="AL27" i="4" s="1"/>
  <c r="AL13" i="4" a="1"/>
  <c r="AL13" i="4" s="1"/>
  <c r="AL14" i="4" a="1"/>
  <c r="AL14" i="4" s="1"/>
  <c r="AL15" i="4" a="1"/>
  <c r="AL15" i="4" s="1"/>
  <c r="AL7" i="4" a="1"/>
  <c r="AL7" i="4" s="1"/>
  <c r="AL16" i="4" a="1"/>
  <c r="AL16" i="4" s="1"/>
  <c r="AL8" i="4" a="1"/>
  <c r="AL8" i="4" s="1"/>
  <c r="AL9" i="4" a="1"/>
  <c r="AL9" i="4" s="1"/>
  <c r="AL17" i="4" a="1"/>
  <c r="AL17" i="4" s="1"/>
  <c r="AL18" i="4" a="1"/>
  <c r="AL18" i="4" s="1"/>
  <c r="AL10" i="4" a="1"/>
  <c r="AL10" i="4" s="1"/>
  <c r="AL19" i="4" a="1"/>
  <c r="AL19" i="4" s="1"/>
  <c r="AL11" i="4" a="1"/>
  <c r="AL11" i="4" s="1"/>
  <c r="AL5" i="4" a="1"/>
  <c r="AL5" i="4" s="1"/>
  <c r="AL6" i="4" a="1"/>
  <c r="AL6" i="4" s="1"/>
  <c r="C12" i="4" l="1"/>
  <c r="D12" i="4"/>
  <c r="C11" i="4"/>
  <c r="D11" i="4"/>
  <c r="C10" i="4"/>
  <c r="T5" i="4" a="1"/>
  <c r="T5" i="4" s="1"/>
  <c r="C7" i="5"/>
  <c r="D7" i="5" s="1"/>
  <c r="X5" i="4" a="1"/>
  <c r="X5" i="4" s="1"/>
  <c r="AE5" i="4" a="1"/>
  <c r="AE5" i="4" s="1"/>
  <c r="W5" i="4" a="1"/>
  <c r="W5" i="4" s="1"/>
  <c r="AD5" i="4" a="1"/>
  <c r="AD5" i="4" s="1"/>
  <c r="V5" i="4" a="1"/>
  <c r="V5" i="4" s="1"/>
  <c r="AC5" i="4" a="1"/>
  <c r="AC5" i="4" s="1"/>
  <c r="U5" i="4" a="1"/>
  <c r="U5" i="4" s="1"/>
  <c r="AB5" i="4" a="1"/>
  <c r="AB5" i="4" s="1"/>
  <c r="E8" i="5"/>
  <c r="E7" i="5"/>
  <c r="C8" i="5"/>
  <c r="AA5" i="4" a="1"/>
  <c r="AA5" i="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<sst xmlns="http://schemas.openxmlformats.org/spreadsheetml/2006/main" count="225" uniqueCount="98">
  <si>
    <t>Nom</t>
  </si>
  <si>
    <t>/</t>
  </si>
  <si>
    <t>2 janvier : Congé local : " Nouvel an " ( CONGE SUPPOSE )</t>
  </si>
  <si>
    <t>1er janvier : " Nouvel an "</t>
  </si>
  <si>
    <t>Congé locale : 1 heure</t>
  </si>
  <si>
    <t>Congé compensatoire : Congé fixé en remplacement du 15/08</t>
  </si>
  <si>
    <t>Congé réglementaire : Noël</t>
  </si>
  <si>
    <t xml:space="preserve">Jour férié : 25 décembre Noël </t>
  </si>
  <si>
    <t>Congé local : 1 heure</t>
  </si>
  <si>
    <t>Congé compensatoire : Congé fixé en remplacement du 27/9</t>
  </si>
  <si>
    <t>Congé réglementaire :Fête de la dynastie</t>
  </si>
  <si>
    <t>Jour férié : Armistice</t>
  </si>
  <si>
    <t>Congé réglementaire : Jour des morts</t>
  </si>
  <si>
    <t>Jour férié : Toussaint</t>
  </si>
  <si>
    <t>Congé réglementaire :Fête de la communauté française</t>
  </si>
  <si>
    <t>Congé local : Braderie</t>
  </si>
  <si>
    <t>Jour férié : Assomption</t>
  </si>
  <si>
    <t>Jour férié : 21 Juillet Fête national</t>
  </si>
  <si>
    <t xml:space="preserve">Jour férié : Lundi de Pentecôte (50 jours après Pâques) </t>
  </si>
  <si>
    <t>Congé local : Foire de mai</t>
  </si>
  <si>
    <t>Jour férié : Ascension</t>
  </si>
  <si>
    <t>Jour férié : Fête du travail</t>
  </si>
  <si>
    <t>Jour férié : Lundi de Pâques</t>
  </si>
  <si>
    <t>Marché aux fleurs : 5 heues</t>
  </si>
  <si>
    <t>Lundi Perdu : 1 heure</t>
  </si>
  <si>
    <t>2 janvier : Congé local : " Nouvel an "</t>
  </si>
  <si>
    <t>Dates</t>
  </si>
  <si>
    <t>Les fêtes civiles</t>
  </si>
  <si>
    <t>Année :</t>
  </si>
  <si>
    <t>Anniverssaire</t>
  </si>
  <si>
    <t>ID</t>
  </si>
  <si>
    <t>Date</t>
  </si>
  <si>
    <t>Type</t>
  </si>
  <si>
    <t>Résultat</t>
  </si>
  <si>
    <t>Weekend</t>
  </si>
  <si>
    <t>Fériés</t>
  </si>
  <si>
    <t>Mois</t>
  </si>
  <si>
    <t>Année</t>
  </si>
  <si>
    <t>Solde</t>
  </si>
  <si>
    <t>Type de Congé</t>
  </si>
  <si>
    <t>Accident de Travail</t>
  </si>
  <si>
    <t>Congé de Circonstance</t>
  </si>
  <si>
    <t>Congé pour force majeur payé ( 4jours)</t>
  </si>
  <si>
    <t>Congé pour force majeur non payé ( 6jours)</t>
  </si>
  <si>
    <t>Congé pour motif imperieux (Contractuel)</t>
  </si>
  <si>
    <t>Congé pour motif imperieux (Statutaire)</t>
  </si>
  <si>
    <t>Congé Syndical</t>
  </si>
  <si>
    <t>Congé de Paternité</t>
  </si>
  <si>
    <t>Dispense de Service Convocation médical</t>
  </si>
  <si>
    <t>Dispense de Service Don de moelle, Organe</t>
  </si>
  <si>
    <t>Dispense de Service Don de plaquettes</t>
  </si>
  <si>
    <t>Dispense de Service Don de Sang</t>
  </si>
  <si>
    <t>Dispense de Service RDV médical Service</t>
  </si>
  <si>
    <t>En Grève</t>
  </si>
  <si>
    <t xml:space="preserve">Formation professionnelle </t>
  </si>
  <si>
    <t>Jours Vert</t>
  </si>
  <si>
    <t>Maladie</t>
  </si>
  <si>
    <t>Mission exterieure</t>
  </si>
  <si>
    <t>Mi-Temps médical</t>
  </si>
  <si>
    <t>Récupération d'heures supplémentaire</t>
  </si>
  <si>
    <t>Vacance Annuelle</t>
  </si>
  <si>
    <t>Étiquettes de lignes</t>
  </si>
  <si>
    <t>VaAn</t>
  </si>
  <si>
    <t>Mala</t>
  </si>
  <si>
    <t xml:space="preserve">Année : </t>
  </si>
  <si>
    <t xml:space="preserve">Mois : </t>
  </si>
  <si>
    <t>Personnel :</t>
  </si>
  <si>
    <t>CoMiS</t>
  </si>
  <si>
    <t>VaAn à replacer</t>
  </si>
  <si>
    <t>2020</t>
  </si>
  <si>
    <t>VaAn Total</t>
  </si>
  <si>
    <t>26</t>
  </si>
  <si>
    <t>5,5</t>
  </si>
  <si>
    <t>28</t>
  </si>
  <si>
    <t>1971</t>
  </si>
  <si>
    <t>27</t>
  </si>
  <si>
    <t>1981</t>
  </si>
  <si>
    <t>1963</t>
  </si>
  <si>
    <t>29</t>
  </si>
  <si>
    <t>1970</t>
  </si>
  <si>
    <t>1969</t>
  </si>
  <si>
    <t>1961</t>
  </si>
  <si>
    <t>Jean-François</t>
  </si>
  <si>
    <t xml:space="preserve"> David</t>
  </si>
  <si>
    <t xml:space="preserve"> John</t>
  </si>
  <si>
    <t xml:space="preserve"> Stéphane</t>
  </si>
  <si>
    <t xml:space="preserve"> Jean-Michel</t>
  </si>
  <si>
    <t xml:space="preserve"> Olivier</t>
  </si>
  <si>
    <t xml:space="preserve"> Claude</t>
  </si>
  <si>
    <t xml:space="preserve"> Luc</t>
  </si>
  <si>
    <t>Ajout d'heure</t>
  </si>
  <si>
    <t>Retrait d'heure</t>
  </si>
  <si>
    <t>Heures Aquises</t>
  </si>
  <si>
    <t>Heures Prises</t>
  </si>
  <si>
    <t>Désciption</t>
  </si>
  <si>
    <t/>
  </si>
  <si>
    <t>Matin</t>
  </si>
  <si>
    <t>Après-Midi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</si>
</sst>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h]:mm"/>
    <numFmt numFmtId="165" formatCode="h:mm"/>
    <numFmt numFmtId="166" formatCode="m/d/yyyy"/>
  </numFmts>
  <fonts count="1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onsolas"/>
      <family val="3"/>
    </font>
    <font>
      <b/>
      <sz val="1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8397B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/>
      </left>
      <right/>
      <top style="thin">
        <color theme="4"/>
      </top>
      <bottom/>
      <diagonal/>
    </border>
    <border>
      <left/>
      <right/>
      <top style="thin">
        <color theme="4"/>
      </top>
      <bottom/>
      <diagonal/>
    </border>
    <border>
      <left/>
      <right style="thin">
        <color theme="4"/>
      </right>
      <top style="thin">
        <color theme="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theme="1"/>
      </left>
      <right/>
      <top style="medium">
        <color theme="1"/>
      </top>
      <bottom style="medium">
        <color theme="1"/>
      </bottom>
      <diagonal/>
    </border>
    <border>
      <left/>
      <right/>
      <top style="medium">
        <color theme="1"/>
      </top>
      <bottom style="medium">
        <color theme="1"/>
      </bottom>
      <diagonal/>
    </border>
    <border>
      <left/>
      <right style="thin">
        <color theme="4"/>
      </right>
      <top style="medium">
        <color theme="1"/>
      </top>
      <bottom style="medium">
        <color theme="1"/>
      </bottom>
      <diagonal/>
    </border>
    <border>
      <left/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2">
    <xf numFmtId="0" fontId="0" fillId="0" borderId="0"/>
    <xf numFmtId="0" fontId="1" fillId="0" borderId="0"/>
  </cellStyleXfs>
  <cellXfs count="87">
    <xf numFmtId="0" fontId="0" fillId="0" borderId="0" xfId="0"/>
    <xf numFmtId="0" fontId="1" fillId="0" borderId="0" xfId="1"/>
    <xf numFmtId="14" fontId="1" fillId="0" borderId="0" xfId="1" applyNumberFormat="1"/>
    <xf numFmtId="0" fontId="3" fillId="0" borderId="0" xfId="1" applyFont="1" applyAlignment="1">
      <alignment vertical="center"/>
    </xf>
    <xf numFmtId="14" fontId="3" fillId="0" borderId="0" xfId="1" applyNumberFormat="1" applyFont="1" applyAlignment="1" applyProtection="1">
      <alignment vertical="center"/>
      <protection hidden="1"/>
    </xf>
    <xf numFmtId="0" fontId="5" fillId="0" borderId="0" xfId="1" applyFont="1" applyFill="1"/>
    <xf numFmtId="0" fontId="1" fillId="0" borderId="0" xfId="1" applyFill="1"/>
    <xf numFmtId="0" fontId="4" fillId="0" borderId="0" xfId="1" applyFont="1" applyFill="1" applyAlignment="1">
      <alignment vertical="center"/>
    </xf>
    <xf numFmtId="0" fontId="4" fillId="0" borderId="0" xfId="1" applyFont="1" applyFill="1" applyAlignment="1">
      <alignment horizontal="center" vertical="center"/>
    </xf>
    <xf numFmtId="16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8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 textRotation="90"/>
    </xf>
    <xf numFmtId="164" fontId="9" fillId="0" borderId="0" xfId="0" applyNumberFormat="1" applyFont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0" borderId="0" xfId="1" applyFill="1" applyAlignment="1">
      <alignment horizontal="center"/>
    </xf>
    <xf numFmtId="0" fontId="1" fillId="0" borderId="0" xfId="1" applyAlignment="1">
      <alignment horizontal="center"/>
    </xf>
    <xf numFmtId="0" fontId="1" fillId="0" borderId="0" xfId="1" applyNumberFormat="1" applyAlignment="1">
      <alignment horizontal="center"/>
    </xf>
    <xf numFmtId="0" fontId="1" fillId="0" borderId="0" xfId="1" applyNumberFormat="1" applyFill="1" applyAlignment="1">
      <alignment horizont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 wrapText="1"/>
    </xf>
    <xf numFmtId="14" fontId="10" fillId="3" borderId="5" xfId="0" applyNumberFormat="1" applyFont="1" applyFill="1" applyBorder="1" applyAlignment="1">
      <alignment horizontal="center" vertical="center" wrapText="1"/>
    </xf>
    <xf numFmtId="0" fontId="10" fillId="3" borderId="5" xfId="0" applyFont="1" applyFill="1" applyBorder="1" applyAlignment="1">
      <alignment horizontal="center" vertical="center" wrapText="1"/>
    </xf>
    <xf numFmtId="0" fontId="10" fillId="3" borderId="6" xfId="0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1" fillId="0" borderId="0" xfId="1" applyAlignment="1">
      <alignment horizontal="left"/>
    </xf>
    <xf numFmtId="0" fontId="9" fillId="4" borderId="0" xfId="0" applyFont="1" applyFill="1" applyAlignment="1">
      <alignment horizontal="center"/>
    </xf>
    <xf numFmtId="0" fontId="9" fillId="4" borderId="0" xfId="0" applyFont="1" applyFill="1"/>
    <xf numFmtId="14" fontId="0" fillId="0" borderId="0" xfId="0" applyNumberFormat="1" applyAlignment="1">
      <alignment horizontal="center"/>
    </xf>
    <xf numFmtId="0" fontId="12" fillId="0" borderId="0" xfId="0" applyFont="1" applyBorder="1" applyAlignment="1">
      <alignment horizontal="center" vertical="center"/>
    </xf>
    <xf numFmtId="14" fontId="12" fillId="0" borderId="0" xfId="0" applyNumberFormat="1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14" fontId="12" fillId="0" borderId="0" xfId="0" applyNumberFormat="1" applyFont="1" applyBorder="1" applyAlignment="1">
      <alignment horizontal="center"/>
    </xf>
    <xf numFmtId="165" fontId="12" fillId="0" borderId="0" xfId="0" applyNumberFormat="1" applyFont="1" applyBorder="1" applyAlignment="1">
      <alignment horizontal="center"/>
    </xf>
    <xf numFmtId="164" fontId="12" fillId="0" borderId="0" xfId="0" applyNumberFormat="1" applyFont="1" applyBorder="1" applyAlignment="1">
      <alignment horizontal="center"/>
    </xf>
    <xf numFmtId="165" fontId="12" fillId="0" borderId="0" xfId="0" applyNumberFormat="1" applyFont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4" fontId="9" fillId="4" borderId="0" xfId="0" applyNumberFormat="1" applyFont="1" applyFill="1" applyAlignment="1">
      <alignment horizontal="center"/>
    </xf>
    <xf numFmtId="0" fontId="11" fillId="5" borderId="7" xfId="0" applyFont="1" applyFill="1" applyBorder="1" applyAlignment="1">
      <alignment horizontal="center"/>
    </xf>
    <xf numFmtId="0" fontId="9" fillId="6" borderId="8" xfId="0" applyFont="1" applyFill="1" applyBorder="1" applyAlignment="1">
      <alignment horizontal="center"/>
    </xf>
    <xf numFmtId="0" fontId="9" fillId="6" borderId="9" xfId="0" applyFont="1" applyFill="1" applyBorder="1" applyAlignment="1">
      <alignment horizontal="center"/>
    </xf>
    <xf numFmtId="0" fontId="11" fillId="5" borderId="7" xfId="0" applyFont="1" applyFill="1" applyBorder="1"/>
    <xf numFmtId="0" fontId="11" fillId="5" borderId="9" xfId="0" applyFont="1" applyFill="1" applyBorder="1"/>
    <xf numFmtId="164" fontId="9" fillId="6" borderId="8" xfId="0" applyNumberFormat="1" applyFont="1" applyFill="1" applyBorder="1" applyAlignment="1">
      <alignment horizontal="center"/>
    </xf>
    <xf numFmtId="164" fontId="9" fillId="6" borderId="9" xfId="0" applyNumberFormat="1" applyFont="1" applyFill="1" applyBorder="1" applyAlignment="1">
      <alignment horizontal="center"/>
    </xf>
    <xf numFmtId="0" fontId="11" fillId="5" borderId="10" xfId="0" applyFont="1" applyFill="1" applyBorder="1"/>
    <xf numFmtId="0" fontId="11" fillId="5" borderId="11" xfId="0" applyFont="1" applyFill="1" applyBorder="1"/>
    <xf numFmtId="0" fontId="11" fillId="5" borderId="13" xfId="0" applyFont="1" applyFill="1" applyBorder="1"/>
    <xf numFmtId="0" fontId="11" fillId="5" borderId="15" xfId="0" applyFont="1" applyFill="1" applyBorder="1"/>
    <xf numFmtId="0" fontId="12" fillId="0" borderId="0" xfId="0" applyFont="1" applyAlignment="1">
      <alignment horizontal="center" vertical="center"/>
    </xf>
    <xf numFmtId="0" fontId="7" fillId="0" borderId="1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14" fontId="0" fillId="4" borderId="0" xfId="0" applyNumberFormat="1" applyFill="1" applyAlignment="1">
      <alignment horizontal="center"/>
    </xf>
    <xf numFmtId="165" fontId="0" fillId="4" borderId="0" xfId="0" applyNumberFormat="1" applyFill="1" applyAlignment="1">
      <alignment horizontal="center"/>
    </xf>
    <xf numFmtId="164" fontId="9" fillId="6" borderId="18" xfId="0" applyNumberFormat="1" applyFont="1" applyFill="1" applyBorder="1" applyAlignment="1">
      <alignment horizontal="center"/>
    </xf>
    <xf numFmtId="164" fontId="9" fillId="4" borderId="17" xfId="0" applyNumberFormat="1" applyFont="1" applyFill="1" applyBorder="1" applyAlignment="1">
      <alignment horizontal="center"/>
    </xf>
    <xf numFmtId="0" fontId="0" fillId="4" borderId="0" xfId="0" applyFill="1"/>
    <xf numFmtId="20" fontId="0" fillId="4" borderId="0" xfId="0" applyNumberFormat="1" applyFill="1"/>
    <xf numFmtId="0" fontId="0" fillId="4" borderId="0" xfId="0" applyNumberFormat="1" applyFill="1"/>
    <xf numFmtId="164" fontId="0" fillId="4" borderId="0" xfId="0" applyNumberFormat="1" applyFill="1"/>
    <xf numFmtId="0" fontId="12" fillId="0" borderId="0" xfId="0" applyFont="1" applyAlignment="1">
      <alignment horizontal="center"/>
    </xf>
    <xf numFmtId="0" fontId="9" fillId="0" borderId="12" xfId="0" applyFont="1" applyFill="1" applyBorder="1" applyAlignment="1" applyProtection="1">
      <alignment horizontal="center"/>
      <protection locked="0"/>
    </xf>
    <xf numFmtId="0" fontId="9" fillId="0" borderId="14" xfId="0" applyFont="1" applyFill="1" applyBorder="1" applyAlignment="1" applyProtection="1">
      <alignment horizontal="center"/>
      <protection locked="0"/>
    </xf>
    <xf numFmtId="0" fontId="9" fillId="0" borderId="16" xfId="0" applyFont="1" applyFill="1" applyBorder="1" applyAlignment="1" applyProtection="1">
      <alignment horizontal="center"/>
      <protection locked="0"/>
    </xf>
    <xf numFmtId="0" fontId="5" fillId="0" borderId="0" xfId="1" applyFont="1" applyFill="1" applyProtection="1">
      <protection locked="0"/>
    </xf>
    <xf numFmtId="0" fontId="2" fillId="0" borderId="0" xfId="1" applyFont="1" applyFill="1" applyAlignment="1" applyProtection="1">
      <alignment vertical="center"/>
      <protection locked="0"/>
    </xf>
    <xf numFmtId="14" fontId="2" fillId="0" borderId="0" xfId="1" applyNumberFormat="1" applyFont="1" applyFill="1" applyAlignment="1" applyProtection="1">
      <alignment vertical="center"/>
      <protection locked="0" hidden="1"/>
    </xf>
    <xf numFmtId="0" fontId="2" fillId="0" borderId="0" xfId="1" applyFont="1" applyFill="1" applyProtection="1">
      <protection locked="0"/>
    </xf>
    <xf numFmtId="14" fontId="2" fillId="0" borderId="0" xfId="1" applyNumberFormat="1" applyFont="1" applyFill="1" applyProtection="1">
      <protection locked="0"/>
    </xf>
    <xf numFmtId="166" fontId="12" fillId="0" borderId="0" xfId="0" applyNumberFormat="1" applyFont="1" applyBorder="1" applyAlignment="1">
      <alignment horizontal="center"/>
    </xf>
    <xf numFmtId="14" fontId="0" fillId="0" borderId="0" xfId="0" applyNumberFormat="1"/>
    <xf numFmtId="14" fontId="9" fillId="4" borderId="0" xfId="0" applyNumberFormat="1" applyFont="1" applyFill="1"/>
    <xf numFmtId="0" fontId="9" fillId="7" borderId="0" xfId="0" applyFont="1" applyFill="1"/>
    <xf numFmtId="14" fontId="9" fillId="7" borderId="0" xfId="0" applyNumberFormat="1" applyFont="1" applyFill="1" applyAlignment="1">
      <alignment horizontal="center"/>
    </xf>
    <xf numFmtId="0" fontId="9" fillId="7" borderId="0" xfId="0" applyFont="1" applyFill="1" applyAlignment="1">
      <alignment horizontal="center"/>
    </xf>
    <xf numFmtId="14" fontId="9" fillId="7" borderId="0" xfId="0" applyNumberFormat="1" applyFont="1" applyFill="1"/>
    <xf numFmtId="14" fontId="10" fillId="3" borderId="19" xfId="0" applyNumberFormat="1" applyFont="1" applyFill="1" applyBorder="1" applyAlignment="1">
      <alignment horizontal="center" vertical="center" wrapText="1"/>
    </xf>
    <xf numFmtId="0" fontId="10" fillId="3" borderId="20" xfId="0" applyFont="1" applyFill="1" applyBorder="1" applyAlignment="1">
      <alignment horizontal="center" vertical="center" wrapText="1"/>
    </xf>
    <xf numFmtId="0" fontId="10" fillId="3" borderId="21" xfId="0" applyFont="1" applyFill="1" applyBorder="1" applyAlignment="1">
      <alignment horizontal="center" vertical="center" wrapText="1"/>
    </xf>
    <xf numFmtId="0" fontId="10" fillId="3" borderId="22" xfId="0" applyFont="1" applyFill="1" applyBorder="1" applyAlignment="1">
      <alignment horizontal="center" vertical="center" wrapText="1"/>
    </xf>
    <xf numFmtId="0" fontId="0" fillId="0" borderId="0" xfId="0" applyAlignment="1">
      <alignment horizontal="left" shrinkToFit="1"/>
    </xf>
  </cellXfs>
  <cellStyles count="2">
    <cellStyle name="Normal" xfId="0" builtinId="0"/>
    <cellStyle name="Normal 2" xfId="1" xr:uid="{00000000-0005-0000-0000-000001000000}"/>
  </cellStyles>
  <dxfs count="45">
    <dxf>
      <fill>
        <patternFill patternType="solid">
          <fgColor auto="1"/>
          <bgColor theme="5" tint="0.79998168889431442"/>
        </patternFill>
      </fill>
    </dxf>
    <dxf>
      <fill>
        <patternFill>
          <bgColor theme="8" tint="0.39994506668294322"/>
        </patternFill>
      </fill>
    </dxf>
    <dxf>
      <fill>
        <patternFill>
          <bgColor rgb="FFFF5050"/>
        </patternFill>
      </fill>
    </dxf>
    <dxf>
      <fill>
        <patternFill>
          <bgColor theme="9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0" tint="-0.14996795556505021"/>
        </patternFill>
      </fill>
    </dxf>
    <dxf>
      <fill>
        <patternFill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6" formatCode="m/d/yyyy"/>
      <fill>
        <patternFill patternType="none">
          <fgColor indexed="64"/>
          <bgColor indexed="65"/>
        </patternFill>
      </fill>
      <protection locked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protection locked="0"/>
    </dxf>
    <dxf>
      <protection locked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[h]:mm"/>
      <alignment horizontal="center" vertical="bottom" textRotation="0" wrapText="0" indent="0" justifyLastLine="0" shrinkToFit="0" readingOrder="0"/>
    </dxf>
    <dxf>
      <numFmt numFmtId="165" formatCode="h:mm"/>
      <alignment horizontal="center" vertical="bottom" textRotation="0" wrapText="0" indent="0" justifyLastLine="0" shrinkToFit="0" readingOrder="0"/>
    </dxf>
    <dxf>
      <numFmt numFmtId="165" formatCode="h:mm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4"/>
        </top>
      </border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numFmt numFmtId="0" formatCode="General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0" formatCode="General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 outline="0">
        <left/>
        <right/>
        <top/>
        <bottom/>
      </border>
      <protection locked="1" hidden="0"/>
    </dxf>
    <dxf>
      <fill>
        <patternFill patternType="none">
          <fgColor indexed="64"/>
          <bgColor indexed="65"/>
        </patternFill>
      </fill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shrinkToFit="1"/>
    </dxf>
  </dxfs>
  <tableStyles count="0" defaultTableStyle="TableStyleMedium2" defaultPivotStyle="PivotStyleLight16"/>
  <colors>
    <mruColors>
      <color rgb="FF8397B0"/>
      <color rgb="FFFF5050"/>
      <color rgb="FFFF33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microsoft.com/office/2007/relationships/slicerCache" Target="slicerCaches/slicerCache2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svg"/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svg"/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9.svg"/><Relationship Id="rId1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219076</xdr:colOff>
      <xdr:row>17</xdr:row>
      <xdr:rowOff>28576</xdr:rowOff>
    </xdr:from>
    <xdr:to>
      <xdr:col>5</xdr:col>
      <xdr:colOff>561976</xdr:colOff>
      <xdr:row>19</xdr:row>
      <xdr:rowOff>85726</xdr:rowOff>
    </xdr:to>
    <xdr:sp macro="[0]!Param" textlink="">
      <xdr:nvSpPr>
        <xdr:cNvPr id="19" name="Rectangle : coins arrondis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/>
      </xdr:nvSpPr>
      <xdr:spPr>
        <a:xfrm>
          <a:off x="3267076" y="3267076"/>
          <a:ext cx="1104900" cy="438150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Paramètres</a:t>
          </a:r>
        </a:p>
      </xdr:txBody>
    </xdr:sp>
    <xdr:clientData/>
  </xdr:twoCellAnchor>
  <xdr:twoCellAnchor editAs="oneCell">
    <xdr:from>
      <xdr:col>1</xdr:col>
      <xdr:colOff>133349</xdr:colOff>
      <xdr:row>3</xdr:row>
      <xdr:rowOff>152401</xdr:rowOff>
    </xdr:from>
    <xdr:to>
      <xdr:col>3</xdr:col>
      <xdr:colOff>49349</xdr:colOff>
      <xdr:row>7</xdr:row>
      <xdr:rowOff>110401</xdr:rowOff>
    </xdr:to>
    <xdr:sp macro="[0]!Ajouter_Collaborateur" textlink="">
      <xdr:nvSpPr>
        <xdr:cNvPr id="20" name="Rectangle : coins arrondis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895349" y="72390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Ajouter collaborateur</a:t>
          </a:r>
        </a:p>
      </xdr:txBody>
    </xdr:sp>
    <xdr:clientData/>
  </xdr:twoCellAnchor>
  <xdr:twoCellAnchor editAs="oneCell">
    <xdr:from>
      <xdr:col>1</xdr:col>
      <xdr:colOff>123824</xdr:colOff>
      <xdr:row>8</xdr:row>
      <xdr:rowOff>95251</xdr:rowOff>
    </xdr:from>
    <xdr:to>
      <xdr:col>3</xdr:col>
      <xdr:colOff>39824</xdr:colOff>
      <xdr:row>12</xdr:row>
      <xdr:rowOff>53251</xdr:rowOff>
    </xdr:to>
    <xdr:sp macro="[0]!Ajouter_Conge" textlink="">
      <xdr:nvSpPr>
        <xdr:cNvPr id="21" name="Rectangle : coins arrondis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/>
      </xdr:nvSpPr>
      <xdr:spPr>
        <a:xfrm>
          <a:off x="885824" y="161925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Ajouter congés</a:t>
          </a:r>
        </a:p>
        <a:p>
          <a:pPr algn="ctr"/>
          <a:r>
            <a:rPr lang="fr-BE" sz="1200" b="1"/>
            <a:t>Heures</a:t>
          </a:r>
          <a:r>
            <a:rPr lang="fr-BE" sz="1200" b="1" baseline="0"/>
            <a:t> Supp</a:t>
          </a:r>
        </a:p>
      </xdr:txBody>
    </xdr:sp>
    <xdr:clientData/>
  </xdr:twoCellAnchor>
  <xdr:twoCellAnchor>
    <xdr:from>
      <xdr:col>4</xdr:col>
      <xdr:colOff>95249</xdr:colOff>
      <xdr:row>3</xdr:row>
      <xdr:rowOff>142876</xdr:rowOff>
    </xdr:from>
    <xdr:to>
      <xdr:col>6</xdr:col>
      <xdr:colOff>11249</xdr:colOff>
      <xdr:row>7</xdr:row>
      <xdr:rowOff>100876</xdr:rowOff>
    </xdr:to>
    <xdr:sp macro="[0]!ApIndi" textlink="">
      <xdr:nvSpPr>
        <xdr:cNvPr id="22" name="Rectangle : coins arrondis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/>
      </xdr:nvSpPr>
      <xdr:spPr>
        <a:xfrm>
          <a:off x="3143249" y="714376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Aperçu</a:t>
          </a:r>
          <a:r>
            <a:rPr lang="fr-BE" sz="1200" b="1" baseline="0"/>
            <a:t> </a:t>
          </a:r>
        </a:p>
        <a:p>
          <a:pPr algn="ctr"/>
          <a:r>
            <a:rPr lang="fr-BE" sz="1200" b="1" baseline="0"/>
            <a:t>individuel</a:t>
          </a:r>
        </a:p>
      </xdr:txBody>
    </xdr:sp>
    <xdr:clientData/>
  </xdr:twoCellAnchor>
  <xdr:twoCellAnchor>
    <xdr:from>
      <xdr:col>4</xdr:col>
      <xdr:colOff>133349</xdr:colOff>
      <xdr:row>8</xdr:row>
      <xdr:rowOff>114301</xdr:rowOff>
    </xdr:from>
    <xdr:to>
      <xdr:col>6</xdr:col>
      <xdr:colOff>49349</xdr:colOff>
      <xdr:row>12</xdr:row>
      <xdr:rowOff>72301</xdr:rowOff>
    </xdr:to>
    <xdr:sp macro="[0]!ApMens" textlink="">
      <xdr:nvSpPr>
        <xdr:cNvPr id="23" name="Rectangle : coins arrondis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3181349" y="163830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Aperçu</a:t>
          </a:r>
          <a:r>
            <a:rPr lang="fr-BE" sz="1200" b="1" baseline="0"/>
            <a:t> </a:t>
          </a:r>
        </a:p>
        <a:p>
          <a:pPr algn="ctr"/>
          <a:r>
            <a:rPr lang="fr-BE" sz="1200" b="1" baseline="0"/>
            <a:t>mensuel</a:t>
          </a:r>
        </a:p>
      </xdr:txBody>
    </xdr:sp>
    <xdr:clientData/>
  </xdr:twoCellAnchor>
  <xdr:twoCellAnchor>
    <xdr:from>
      <xdr:col>1</xdr:col>
      <xdr:colOff>114299</xdr:colOff>
      <xdr:row>16</xdr:row>
      <xdr:rowOff>1</xdr:rowOff>
    </xdr:from>
    <xdr:to>
      <xdr:col>3</xdr:col>
      <xdr:colOff>30299</xdr:colOff>
      <xdr:row>19</xdr:row>
      <xdr:rowOff>148501</xdr:rowOff>
    </xdr:to>
    <xdr:sp macro="[0]!ListColl" textlink="">
      <xdr:nvSpPr>
        <xdr:cNvPr id="24" name="Rectangle : coins arrondis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876299" y="3048001"/>
          <a:ext cx="1440000" cy="720000"/>
        </a:xfrm>
        <a:prstGeom prst="roundRect">
          <a:avLst/>
        </a:prstGeom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200" b="1"/>
            <a:t>Liste des collaborateurs</a:t>
          </a:r>
          <a:endParaRPr lang="fr-BE" sz="1200" b="1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635000</xdr:colOff>
      <xdr:row>3</xdr:row>
      <xdr:rowOff>165100</xdr:rowOff>
    </xdr:from>
    <xdr:to>
      <xdr:col>22</xdr:col>
      <xdr:colOff>317500</xdr:colOff>
      <xdr:row>27</xdr:row>
      <xdr:rowOff>177800</xdr:rowOff>
    </xdr:to>
    <xdr:sp macro="" textlink="">
      <xdr:nvSpPr>
        <xdr:cNvPr id="3085" name="ListBox1" hidden="1">
          <a:extLst>
            <a:ext uri="{63B3BB69-23CF-44E3-9099-C40C66FF867C}">
              <a14:compatExt xmlns:a14="http://schemas.microsoft.com/office/drawing/2010/main" spid="_x0000_s3085"/>
            </a:ext>
            <a:ext uri="{FF2B5EF4-FFF2-40B4-BE49-F238E27FC236}">
              <a16:creationId xmlns:a16="http://schemas.microsoft.com/office/drawing/2014/main" id="{00000000-0008-0000-0100-00000D0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38100</xdr:colOff>
      <xdr:row>0</xdr:row>
      <xdr:rowOff>38100</xdr:rowOff>
    </xdr:from>
    <xdr:to>
      <xdr:col>0</xdr:col>
      <xdr:colOff>752475</xdr:colOff>
      <xdr:row>3</xdr:row>
      <xdr:rowOff>152400</xdr:rowOff>
    </xdr:to>
    <xdr:pic macro="[0]!Home">
      <xdr:nvPicPr>
        <xdr:cNvPr id="3" name="Graphique 2" descr="Maison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38100" y="38100"/>
          <a:ext cx="714375" cy="714375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114300</xdr:colOff>
          <xdr:row>0</xdr:row>
          <xdr:rowOff>190500</xdr:rowOff>
        </xdr:from>
        <xdr:to>
          <xdr:col>4</xdr:col>
          <xdr:colOff>558800</xdr:colOff>
          <xdr:row>3</xdr:row>
          <xdr:rowOff>203200</xdr:rowOff>
        </xdr:to>
        <xdr:sp macro="" textlink="">
          <xdr:nvSpPr>
            <xdr:cNvPr id="3096" name="Button 24" hidden="1">
              <a:extLst>
                <a:ext uri="{63B3BB69-23CF-44E3-9099-C40C66FF867C}">
                  <a14:compatExt spid="_x0000_s3096"/>
                </a:ext>
                <a:ext uri="{FF2B5EF4-FFF2-40B4-BE49-F238E27FC236}">
                  <a16:creationId xmlns:a16="http://schemas.microsoft.com/office/drawing/2014/main" id="{00000000-0008-0000-0100-00001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Afficher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22225</xdr:colOff>
          <xdr:row>0</xdr:row>
          <xdr:rowOff>114300</xdr:rowOff>
        </xdr:from>
        <xdr:to>
          <xdr:col>13</xdr:col>
          <xdr:colOff>381000</xdr:colOff>
          <xdr:row>3</xdr:row>
          <xdr:rowOff>63750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6499225" y="114300"/>
              <a:ext cx="3863975" cy="559050"/>
              <a:chOff x="5553076" y="114300"/>
              <a:chExt cx="4632826" cy="549525"/>
            </a:xfrm>
          </xdr:grpSpPr>
          <xdr:sp macro="" textlink="">
            <xdr:nvSpPr>
              <xdr:cNvPr id="3097" name="Button 25" hidden="1">
                <a:extLst>
                  <a:ext uri="{63B3BB69-23CF-44E3-9099-C40C66FF867C}">
                    <a14:compatExt spid="_x0000_s3097"/>
                  </a:ext>
                  <a:ext uri="{FF2B5EF4-FFF2-40B4-BE49-F238E27FC236}">
                    <a16:creationId xmlns:a16="http://schemas.microsoft.com/office/drawing/2014/main" id="{00000000-0008-0000-0100-0000190C0000}"/>
                  </a:ext>
                </a:extLst>
              </xdr:cNvPr>
              <xdr:cNvSpPr/>
            </xdr:nvSpPr>
            <xdr:spPr bwMode="auto">
              <a:xfrm>
                <a:off x="5553076" y="123825"/>
                <a:ext cx="1080001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Vacances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Annuelles</a:t>
                </a:r>
              </a:p>
            </xdr:txBody>
          </xdr:sp>
          <xdr:sp macro="" textlink="">
            <xdr:nvSpPr>
              <xdr:cNvPr id="3098" name="Button 26" hidden="1">
                <a:extLst>
                  <a:ext uri="{63B3BB69-23CF-44E3-9099-C40C66FF867C}">
                    <a14:compatExt spid="_x0000_s3098"/>
                  </a:ext>
                  <a:ext uri="{FF2B5EF4-FFF2-40B4-BE49-F238E27FC236}">
                    <a16:creationId xmlns:a16="http://schemas.microsoft.com/office/drawing/2014/main" id="{00000000-0008-0000-0100-00001A0C0000}"/>
                  </a:ext>
                </a:extLst>
              </xdr:cNvPr>
              <xdr:cNvSpPr/>
            </xdr:nvSpPr>
            <xdr:spPr bwMode="auto">
              <a:xfrm>
                <a:off x="6753225" y="114300"/>
                <a:ext cx="1080001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Maladie</a:t>
                </a:r>
              </a:p>
            </xdr:txBody>
          </xdr:sp>
          <xdr:sp macro="" textlink="">
            <xdr:nvSpPr>
              <xdr:cNvPr id="3099" name="Button 27" hidden="1">
                <a:extLst>
                  <a:ext uri="{63B3BB69-23CF-44E3-9099-C40C66FF867C}">
                    <a14:compatExt spid="_x0000_s3099"/>
                  </a:ext>
                  <a:ext uri="{FF2B5EF4-FFF2-40B4-BE49-F238E27FC236}">
                    <a16:creationId xmlns:a16="http://schemas.microsoft.com/office/drawing/2014/main" id="{00000000-0008-0000-0100-00001B0C0000}"/>
                  </a:ext>
                </a:extLst>
              </xdr:cNvPr>
              <xdr:cNvSpPr/>
            </xdr:nvSpPr>
            <xdr:spPr bwMode="auto">
              <a:xfrm>
                <a:off x="7924801" y="114300"/>
                <a:ext cx="1080001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Heures 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Supp</a:t>
                </a:r>
              </a:p>
            </xdr:txBody>
          </xdr:sp>
          <xdr:sp macro="" textlink="">
            <xdr:nvSpPr>
              <xdr:cNvPr id="3100" name="Button 28" hidden="1">
                <a:extLst>
                  <a:ext uri="{63B3BB69-23CF-44E3-9099-C40C66FF867C}">
                    <a14:compatExt spid="_x0000_s3100"/>
                  </a:ext>
                  <a:ext uri="{FF2B5EF4-FFF2-40B4-BE49-F238E27FC236}">
                    <a16:creationId xmlns:a16="http://schemas.microsoft.com/office/drawing/2014/main" id="{00000000-0008-0000-0100-00001C0C0000}"/>
                  </a:ext>
                </a:extLst>
              </xdr:cNvPr>
              <xdr:cNvSpPr/>
            </xdr:nvSpPr>
            <xdr:spPr bwMode="auto">
              <a:xfrm>
                <a:off x="9105901" y="114300"/>
                <a:ext cx="1080001" cy="5400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</xdr:spPr>
            <xdr:txBody>
              <a:bodyPr vertOverflow="clip" wrap="square" lIns="27432" tIns="22860" rIns="27432" bIns="22860" anchor="ctr" upright="1"/>
              <a:lstStyle/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Heures</a:t>
                </a:r>
              </a:p>
              <a:p>
                <a:pPr algn="ctr" rtl="0">
                  <a:defRPr sz="1000"/>
                </a:pPr>
                <a:r>
                  <a:rPr lang="fr-FR" sz="1100" b="0" i="0" u="none" strike="noStrike" baseline="0">
                    <a:solidFill>
                      <a:srgbClr val="000000"/>
                    </a:solidFill>
                    <a:latin typeface="Calibri" pitchFamily="2" charset="0"/>
                    <a:cs typeface="Calibri" pitchFamily="2" charset="0"/>
                  </a:rPr>
                  <a:t>Prises</a:t>
                </a:r>
              </a:p>
            </xdr:txBody>
          </xdr:sp>
        </xdr:grpSp>
        <xdr:clientData fPrintsWithSheet="0"/>
      </xdr:twoCellAnchor>
    </mc:Choice>
    <mc:Fallback/>
  </mc:AlternateContent>
  <xdr:twoCellAnchor editAs="oneCell">
    <xdr:from>
      <xdr:col>5</xdr:col>
      <xdr:colOff>635000</xdr:colOff>
      <xdr:row>3</xdr:row>
      <xdr:rowOff>165100</xdr:rowOff>
    </xdr:from>
    <xdr:to>
      <xdr:col>22</xdr:col>
      <xdr:colOff>317500</xdr:colOff>
      <xdr:row>27</xdr:row>
      <xdr:rowOff>177800</xdr:rowOff>
    </xdr:to>
    <xdr:pic>
      <xdr:nvPicPr>
        <xdr:cNvPr id="4" name="ListBox1" hidden="1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35700" y="774700"/>
          <a:ext cx="10198100" cy="50546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190500</xdr:colOff>
      <xdr:row>0</xdr:row>
      <xdr:rowOff>0</xdr:rowOff>
    </xdr:from>
    <xdr:to>
      <xdr:col>4</xdr:col>
      <xdr:colOff>29325</xdr:colOff>
      <xdr:row>2</xdr:row>
      <xdr:rowOff>93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Mois">
              <a:extLst>
                <a:ext uri="{FF2B5EF4-FFF2-40B4-BE49-F238E27FC236}">
                  <a16:creationId xmlns:a16="http://schemas.microsoft.com/office/drawing/2014/main" id="{00000000-0008-0000-0200-000002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762125" y="0"/>
              <a:ext cx="1848600" cy="1800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0</xdr:col>
      <xdr:colOff>0</xdr:colOff>
      <xdr:row>0</xdr:row>
      <xdr:rowOff>0</xdr:rowOff>
    </xdr:from>
    <xdr:to>
      <xdr:col>1</xdr:col>
      <xdr:colOff>192596</xdr:colOff>
      <xdr:row>2</xdr:row>
      <xdr:rowOff>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Année">
              <a:extLst>
                <a:ext uri="{FF2B5EF4-FFF2-40B4-BE49-F238E27FC236}">
                  <a16:creationId xmlns:a16="http://schemas.microsoft.com/office/drawing/2014/main" id="{00000000-0008-0000-0200-000003000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0" y="0"/>
              <a:ext cx="1764220" cy="1800224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685800</xdr:colOff>
          <xdr:row>1</xdr:row>
          <xdr:rowOff>787400</xdr:rowOff>
        </xdr:from>
        <xdr:to>
          <xdr:col>6</xdr:col>
          <xdr:colOff>177800</xdr:colOff>
          <xdr:row>1</xdr:row>
          <xdr:rowOff>1473200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2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Ajouter </a:t>
              </a:r>
            </a:p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Congés 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5</xdr:col>
      <xdr:colOff>66675</xdr:colOff>
      <xdr:row>0</xdr:row>
      <xdr:rowOff>104775</xdr:rowOff>
    </xdr:from>
    <xdr:to>
      <xdr:col>6</xdr:col>
      <xdr:colOff>123825</xdr:colOff>
      <xdr:row>1</xdr:row>
      <xdr:rowOff>733425</xdr:rowOff>
    </xdr:to>
    <xdr:pic macro="[0]!Home">
      <xdr:nvPicPr>
        <xdr:cNvPr id="5" name="Graphique 4" descr="Maison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4410075" y="104775"/>
          <a:ext cx="819150" cy="8191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77932</xdr:colOff>
      <xdr:row>0</xdr:row>
      <xdr:rowOff>60614</xdr:rowOff>
    </xdr:from>
    <xdr:to>
      <xdr:col>0</xdr:col>
      <xdr:colOff>718705</xdr:colOff>
      <xdr:row>3</xdr:row>
      <xdr:rowOff>103910</xdr:rowOff>
    </xdr:to>
    <xdr:pic macro="[0]!Home">
      <xdr:nvPicPr>
        <xdr:cNvPr id="3" name="Graphique 2" descr="Maison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77932" y="60614"/>
          <a:ext cx="640773" cy="64077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0</xdr:row>
      <xdr:rowOff>0</xdr:rowOff>
    </xdr:from>
    <xdr:to>
      <xdr:col>4</xdr:col>
      <xdr:colOff>752475</xdr:colOff>
      <xdr:row>2</xdr:row>
      <xdr:rowOff>190500</xdr:rowOff>
    </xdr:to>
    <xdr:pic macro="[0]!Home">
      <xdr:nvPicPr>
        <xdr:cNvPr id="3" name="Graphique 2" descr="Maison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6772275" y="0"/>
          <a:ext cx="752475" cy="752475"/>
        </a:xfrm>
        <a:prstGeom prst="rect">
          <a:avLst/>
        </a:prstGeom>
      </xdr:spPr>
    </xdr:pic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OnLoad="1" refreshedBy="Microsoft Office User" refreshedDate="43914.010425462962" createdVersion="6" refreshedVersion="6" minRefreshableVersion="3" recordCount="17" xr:uid="{47BBAF8E-3FBD-4354-82C6-A8BC4A9CA56B}">
  <cacheSource type="worksheet">
    <worksheetSource name="BD"/>
  </cacheSource>
  <cacheFields count="14">
    <cacheField name="ID" numFmtId="0">
      <sharedItems containsSemiMixedTypes="0" containsString="0" containsNumber="1" containsInteger="1" minValue="1" maxValue="17"/>
    </cacheField>
    <cacheField name="Date" numFmtId="166">
      <sharedItems containsSemiMixedTypes="0" containsNonDate="0" containsDate="1" containsString="0" minDate="2020-01-05T00:00:00" maxDate="2020-01-31T00:00:00"/>
    </cacheField>
    <cacheField name="Nom" numFmtId="0">
      <sharedItems containsBlank="1" count="8">
        <s v="Jean-François"/>
        <s v=" David"/>
        <s v=" Stéphane" u="1"/>
        <m u="1"/>
        <s v=" Olivier" u="1"/>
        <s v="Jean Yve" u="1"/>
        <s v="Coquerelle Jean-François" u="1"/>
        <s v=" Jean-François" u="1"/>
      </sharedItems>
    </cacheField>
    <cacheField name="Type" numFmtId="0">
      <sharedItems/>
    </cacheField>
    <cacheField name="Ajout d'heure" numFmtId="165">
      <sharedItems containsNonDate="0" containsString="0" containsBlank="1"/>
    </cacheField>
    <cacheField name="Retrait d'heure" numFmtId="165">
      <sharedItems containsNonDate="0" containsString="0" containsBlank="1"/>
    </cacheField>
    <cacheField name="Résultat" numFmtId="164">
      <sharedItems/>
    </cacheField>
    <cacheField name="Weekend" numFmtId="0">
      <sharedItems containsMixedTypes="1" containsNumber="1" containsInteger="1" minValue="1" maxValue="1"/>
    </cacheField>
    <cacheField name="Fériés" numFmtId="0">
      <sharedItems/>
    </cacheField>
    <cacheField name="Mois" numFmtId="0">
      <sharedItems containsSemiMixedTypes="0" containsString="0" containsNumber="1" containsInteger="1" minValue="1" maxValue="3" count="3">
        <n v="1"/>
        <n v="2" u="1"/>
        <n v="3" u="1"/>
      </sharedItems>
    </cacheField>
    <cacheField name="Année" numFmtId="0">
      <sharedItems containsSemiMixedTypes="0" containsString="0" containsNumber="1" containsInteger="1" minValue="2020" maxValue="2024" count="2">
        <n v="2020"/>
        <n v="2024" u="1"/>
      </sharedItems>
    </cacheField>
    <cacheField name="Désciption" numFmtId="0">
      <sharedItems containsNonDate="0" containsString="0" containsBlank="1"/>
    </cacheField>
    <cacheField name="Matin" numFmtId="0">
      <sharedItems containsBlank="1"/>
    </cacheField>
    <cacheField name="Après-Midi" numFmtId="0">
      <sharedItems containsBlank="1"/>
    </cacheField>
  </cacheFields>
  <extLst>
    <ext xmlns:x14="http://schemas.microsoft.com/office/spreadsheetml/2009/9/main" uri="{725AE2AE-9491-48be-B2B4-4EB974FC3084}">
      <x14:pivotCacheDefinition pivotCacheId="207281930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">
  <r>
    <n v="1"/>
    <d v="2020-01-05T00:00:00"/>
    <x v="0"/>
    <s v="VaAn"/>
    <m/>
    <m/>
    <s v=""/>
    <n v="1"/>
    <s v=""/>
    <x v="0"/>
    <x v="0"/>
    <m/>
    <s v="Matin"/>
    <m/>
  </r>
  <r>
    <n v="2"/>
    <d v="2020-01-06T00:00:00"/>
    <x v="0"/>
    <s v="VaAn"/>
    <m/>
    <m/>
    <s v="VaAn"/>
    <s v=""/>
    <s v=""/>
    <x v="0"/>
    <x v="0"/>
    <m/>
    <m/>
    <s v="Après-Midi"/>
  </r>
  <r>
    <n v="3"/>
    <d v="2020-01-07T00:00:00"/>
    <x v="0"/>
    <s v="VaAn"/>
    <m/>
    <m/>
    <s v="VaAn"/>
    <s v=""/>
    <s v=""/>
    <x v="0"/>
    <x v="0"/>
    <m/>
    <s v="Matin"/>
    <m/>
  </r>
  <r>
    <n v="4"/>
    <d v="2020-01-08T00:00:00"/>
    <x v="0"/>
    <s v="VaAn"/>
    <m/>
    <m/>
    <s v="VaAn"/>
    <s v=""/>
    <s v=""/>
    <x v="0"/>
    <x v="0"/>
    <m/>
    <m/>
    <m/>
  </r>
  <r>
    <n v="5"/>
    <d v="2020-01-09T00:00:00"/>
    <x v="0"/>
    <s v="VaAn"/>
    <m/>
    <m/>
    <s v="VaAn"/>
    <s v=""/>
    <s v=""/>
    <x v="0"/>
    <x v="0"/>
    <m/>
    <m/>
    <m/>
  </r>
  <r>
    <n v="6"/>
    <d v="2020-01-10T00:00:00"/>
    <x v="0"/>
    <s v="VaAn"/>
    <m/>
    <m/>
    <s v="VaAn"/>
    <s v=""/>
    <s v=""/>
    <x v="0"/>
    <x v="0"/>
    <m/>
    <m/>
    <m/>
  </r>
  <r>
    <n v="7"/>
    <d v="2020-01-20T00:00:00"/>
    <x v="1"/>
    <s v="VaAn"/>
    <m/>
    <m/>
    <s v="VaAn"/>
    <s v=""/>
    <s v=""/>
    <x v="0"/>
    <x v="0"/>
    <m/>
    <m/>
    <m/>
  </r>
  <r>
    <n v="8"/>
    <d v="2020-01-21T00:00:00"/>
    <x v="1"/>
    <s v="VaAn"/>
    <m/>
    <m/>
    <s v="VaAn"/>
    <s v=""/>
    <s v=""/>
    <x v="0"/>
    <x v="0"/>
    <m/>
    <m/>
    <m/>
  </r>
  <r>
    <n v="9"/>
    <d v="2020-01-22T00:00:00"/>
    <x v="1"/>
    <s v="VaAn"/>
    <m/>
    <m/>
    <s v="VaAn"/>
    <s v=""/>
    <s v=""/>
    <x v="0"/>
    <x v="0"/>
    <m/>
    <m/>
    <m/>
  </r>
  <r>
    <n v="10"/>
    <d v="2020-01-23T00:00:00"/>
    <x v="1"/>
    <s v="VaAn"/>
    <m/>
    <m/>
    <s v="VaAn"/>
    <s v=""/>
    <s v=""/>
    <x v="0"/>
    <x v="0"/>
    <m/>
    <m/>
    <m/>
  </r>
  <r>
    <n v="11"/>
    <d v="2020-01-24T00:00:00"/>
    <x v="1"/>
    <s v="VaAn"/>
    <m/>
    <m/>
    <s v="VaAn"/>
    <s v=""/>
    <s v=""/>
    <x v="0"/>
    <x v="0"/>
    <m/>
    <m/>
    <m/>
  </r>
  <r>
    <n v="12"/>
    <d v="2020-01-25T00:00:00"/>
    <x v="1"/>
    <s v="VaAn"/>
    <m/>
    <m/>
    <s v=""/>
    <n v="1"/>
    <s v=""/>
    <x v="0"/>
    <x v="0"/>
    <m/>
    <m/>
    <m/>
  </r>
  <r>
    <n v="13"/>
    <d v="2020-01-26T00:00:00"/>
    <x v="1"/>
    <s v="VaAn"/>
    <m/>
    <m/>
    <s v=""/>
    <n v="1"/>
    <s v=""/>
    <x v="0"/>
    <x v="0"/>
    <m/>
    <m/>
    <m/>
  </r>
  <r>
    <n v="14"/>
    <d v="2020-01-27T00:00:00"/>
    <x v="1"/>
    <s v="VaAn"/>
    <m/>
    <m/>
    <s v="VaAn"/>
    <s v=""/>
    <s v=""/>
    <x v="0"/>
    <x v="0"/>
    <m/>
    <m/>
    <m/>
  </r>
  <r>
    <n v="15"/>
    <d v="2020-01-28T00:00:00"/>
    <x v="1"/>
    <s v="VaAn"/>
    <m/>
    <m/>
    <s v="VaAn"/>
    <s v=""/>
    <s v=""/>
    <x v="0"/>
    <x v="0"/>
    <m/>
    <m/>
    <m/>
  </r>
  <r>
    <n v="16"/>
    <d v="2020-01-29T00:00:00"/>
    <x v="1"/>
    <s v="VaAn"/>
    <m/>
    <m/>
    <s v="VaAn"/>
    <s v=""/>
    <s v=""/>
    <x v="0"/>
    <x v="0"/>
    <m/>
    <m/>
    <m/>
  </r>
  <r>
    <n v="17"/>
    <d v="2020-01-30T00:00:00"/>
    <x v="1"/>
    <s v="VaAn"/>
    <m/>
    <m/>
    <s v="VaAn"/>
    <s v=""/>
    <s v=""/>
    <x v="0"/>
    <x v="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E19DFCC-53C8-4FA6-A565-EDDAA8C8F4D9}" name="Tableau croise dynamique3" cacheId="169" applyNumberFormats="0" applyBorderFormats="0" applyFontFormats="0" applyPatternFormats="0" applyAlignmentFormats="0" applyWidthHeightFormats="1" dataCaption="Valeurs" updatedVersion="6" minRefreshableVersion="3" showDrill="0" rowGrandTotals="0" colGrandTotals="0" itemPrintTitles="1" createdVersion="5" indent="0" outline="1" outlineData="1" multipleFieldFilters="0" fieldListSortAscending="1">
  <location ref="A4:A6" firstHeaderRow="1" firstDataRow="1" firstDataCol="1" rowPageCount="2" colPageCount="1"/>
  <pivotFields count="14">
    <pivotField showAll="0"/>
    <pivotField numFmtId="14" showAll="0"/>
    <pivotField axis="axisRow" showAll="0" defaultSubtotal="0">
      <items count="8">
        <item m="1" x="3"/>
        <item m="1" x="6"/>
        <item m="1" x="7"/>
        <item m="1" x="4"/>
        <item x="0"/>
        <item m="1" x="2"/>
        <item x="1"/>
        <item m="1" x="5"/>
      </items>
    </pivotField>
    <pivotField showAll="0"/>
    <pivotField showAll="0"/>
    <pivotField showAll="0"/>
    <pivotField numFmtId="164" showAll="0"/>
    <pivotField showAll="0"/>
    <pivotField showAll="0"/>
    <pivotField axis="axisPage" multipleItemSelectionAllowed="1" showAll="0">
      <items count="4">
        <item m="1" x="2"/>
        <item x="0"/>
        <item m="1" x="1"/>
        <item t="default"/>
      </items>
    </pivotField>
    <pivotField axis="axisPage" multipleItemSelectionAllowed="1" showAll="0">
      <items count="3">
        <item x="0"/>
        <item m="1" x="1"/>
        <item t="default"/>
      </items>
    </pivotField>
    <pivotField showAll="0"/>
    <pivotField showAll="0" defaultSubtotal="0"/>
    <pivotField showAll="0" defaultSubtotal="0"/>
  </pivotFields>
  <rowFields count="1">
    <field x="2"/>
  </rowFields>
  <rowItems count="2">
    <i>
      <x v="4"/>
    </i>
    <i>
      <x v="6"/>
    </i>
  </rowItems>
  <colItems count="1">
    <i/>
  </colItems>
  <pageFields count="2">
    <pageField fld="9" hier="-1"/>
    <pageField fld="10" hier="-1"/>
  </pageFields>
  <formats count="1">
    <format dxfId="44">
      <pivotArea dataOnly="0" labelOnly="1" fieldPosition="0">
        <references count="1">
          <reference field="2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" xr10:uid="{00000000-0013-0000-FFFF-FFFF01000000}" sourceName="Mois">
  <pivotTables>
    <pivotTable tabId="4" name="Tableau croise dynamique3"/>
  </pivotTables>
  <data>
    <tabular pivotCacheId="2072819303">
      <items count="3">
        <i x="0" s="1"/>
        <i x="1" s="1" nd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00000000-0013-0000-FFFF-FFFF02000000}" sourceName="Année">
  <pivotTables>
    <pivotTable tabId="4" name="Tableau croise dynamique3"/>
  </pivotTables>
  <data>
    <tabular pivotCacheId="2072819303">
      <items count="2">
        <i x="0" s="1"/>
        <i x="1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00000000-0014-0000-FFFF-FFFF01000000}" cache="Segment_Mois" caption="Mois" columnCount="3" rowHeight="252000"/>
  <slicer name="Année" xr10:uid="{00000000-0014-0000-FFFF-FFFF02000000}" cache="Segment_Année" caption="Année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ableau3" displayName="Tableau3" ref="B3:H11" headerRowDxfId="43" dataDxfId="42" headerRowCellStyle="Normal 2" dataCellStyle="Normal 2">
  <autoFilter ref="B3:H11" xr:uid="{00000000-0009-0000-0100-000003000000}"/>
  <sortState xmlns:xlrd2="http://schemas.microsoft.com/office/spreadsheetml/2017/richdata2" ref="B4:H9">
    <sortCondition ref="B3:B9"/>
  </sortState>
  <tableColumns count="7">
    <tableColumn id="1" xr3:uid="{00000000-0010-0000-0200-000001000000}" name="Nom" totalsRowLabel="Total" dataDxfId="41" totalsRowDxfId="40" dataCellStyle="Normal 2"/>
    <tableColumn id="3" xr3:uid="{00000000-0010-0000-0200-000003000000}" name="Anniverssaire" dataDxfId="39" totalsRowDxfId="38" dataCellStyle="Normal 2"/>
    <tableColumn id="7" xr3:uid="{DB492A6A-3E73-420F-BFB7-0015ABD41678}" name="Année" dataDxfId="37" totalsRowDxfId="36"/>
    <tableColumn id="5" xr3:uid="{0134F5FE-9533-41A5-BCC6-87009AF81A65}" name="VaAn" dataDxfId="35" totalsRowDxfId="34">
      <calculatedColumnFormula>IF(YEAR(D4)-YEAR(C4)&gt;45,1,"")</calculatedColumnFormula>
    </tableColumn>
    <tableColumn id="6" xr3:uid="{63BD9A30-0E0C-4A1E-9CEB-F9CC2D106817}" name="VaAn à replacer" dataDxfId="33" totalsRowDxfId="32"/>
    <tableColumn id="2" xr3:uid="{BC985CB3-9714-40CE-B7BE-1F87BD66D12C}" name="VaAn Total" dataDxfId="31" dataCellStyle="Normal 2">
      <calculatedColumnFormula>IF(Tableau3[[#This Row],[VaAn]]&lt;&gt;"",Tableau3[[#This Row],[VaAn]]+Tableau3[[#This Row],[VaAn à replacer]],"")</calculatedColumnFormula>
    </tableColumn>
    <tableColumn id="4" xr3:uid="{D0A55168-3641-47F4-8774-CF28C56A317E}" name="CoMiS" totalsRowFunction="count" dataDxfId="30" totalsRowDxfId="29" dataCellStyle="Normal 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B1FE5CA-2A33-42BB-B4BF-878D75C5B8D6}" name="BD" displayName="BD" ref="B3:O20" totalsRowShown="0" headerRowDxfId="28" dataDxfId="27" tableBorderDxfId="26">
  <tableColumns count="14">
    <tableColumn id="1" xr3:uid="{2F02FA87-40D2-4456-95F7-88D78161AE4E}" name="ID" dataDxfId="25">
      <calculatedColumnFormula>ROW(B4)-3</calculatedColumnFormula>
    </tableColumn>
    <tableColumn id="2" xr3:uid="{F556F7B1-2580-4035-88D4-586EF5000B63}" name="Date" dataDxfId="24"/>
    <tableColumn id="3" xr3:uid="{35E9A70C-12FE-4F50-80EF-5D96CEFDD3B7}" name="Nom" dataDxfId="23"/>
    <tableColumn id="4" xr3:uid="{75F4CB94-978B-4F6F-B9A8-0ABF0EE089AD}" name="Type" dataDxfId="22"/>
    <tableColumn id="5" xr3:uid="{B38196B4-1CBC-470E-B596-E068F6CD2A18}" name="Ajout d'heure" dataDxfId="21"/>
    <tableColumn id="6" xr3:uid="{0B976D18-D22F-44A7-B9D4-C38AF33978BB}" name="Retrait d'heure" dataDxfId="20"/>
    <tableColumn id="7" xr3:uid="{0197A486-59FB-48B5-BC4E-B17578A3B5CC}" name="Résultat" dataDxfId="19">
      <calculatedColumnFormula>IF(OR(I4=1,J4=1),"",IF(E4&lt;&gt;"T",E4,IF(F4&lt;&gt;"",TEXT(F4,"+ h:mm"),TEXT(G4,"- h:mm"))))</calculatedColumnFormula>
    </tableColumn>
    <tableColumn id="8" xr3:uid="{B6569B9E-25C5-4504-B985-51388FFAF522}" name="Weekend" dataDxfId="18">
      <calculatedColumnFormula>IF(OR(WEEKDAY(C4)=1,WEEKDAY(C4)=7),1,"")</calculatedColumnFormula>
    </tableColumn>
    <tableColumn id="9" xr3:uid="{9B133894-CE5F-46E9-BCDA-AAB7EF63AE4C}" name="Fériés" dataDxfId="17">
      <calculatedColumnFormula>IFERROR(IF(MATCH(C4,Fériés,0),1,""),"")</calculatedColumnFormula>
    </tableColumn>
    <tableColumn id="10" xr3:uid="{A4264294-93FC-4E4F-85FC-358B78F3D446}" name="Mois" dataDxfId="16">
      <calculatedColumnFormula>MONTH(C4)</calculatedColumnFormula>
    </tableColumn>
    <tableColumn id="11" xr3:uid="{00D9F2CB-3D24-4D0A-80AB-C02B173952F8}" name="Année" dataDxfId="15">
      <calculatedColumnFormula>YEAR(C4)</calculatedColumnFormula>
    </tableColumn>
    <tableColumn id="12" xr3:uid="{5FB99FDF-D6B3-48D7-9AEC-6C07014FE6CC}" name="Désciption" dataDxfId="14"/>
    <tableColumn id="13" xr3:uid="{CBB8298A-2530-2943-A9DA-CD457A45C94A}" name="Matin" dataDxfId="13"/>
    <tableColumn id="14" xr3:uid="{A9D6F082-3636-BA42-A5D0-F0F5EF25C0CA}" name="Après-Midi" dataDxfId="12"/>
  </tableColumns>
  <tableStyleInfo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C3:D31" totalsRowShown="0" dataDxfId="11">
  <autoFilter ref="C3:D31" xr:uid="{00000000-0009-0000-0100-000004000000}"/>
  <tableColumns count="2">
    <tableColumn id="1" xr3:uid="{00000000-0010-0000-0000-000001000000}" name="Les fêtes civiles" dataDxfId="10" dataCellStyle="Normal 2"/>
    <tableColumn id="2" xr3:uid="{00000000-0010-0000-0000-000002000000}" name="Dates" dataDxfId="9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F3:F26" totalsRowShown="0" headerRowCellStyle="Normal 2" dataCellStyle="Normal 2">
  <autoFilter ref="F3:F26" xr:uid="{00000000-0009-0000-0100-000001000000}"/>
  <tableColumns count="1">
    <tableColumn id="1" xr3:uid="{00000000-0010-0000-0100-000001000000}" name="Type de Congé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Relationship Id="rId6" Type="http://schemas.microsoft.com/office/2007/relationships/slicer" Target="../slicers/slicer1.xml"/><Relationship Id="rId5" Type="http://schemas.openxmlformats.org/officeDocument/2006/relationships/ctrlProp" Target="../ctrlProps/ctrlProp6.xml"/><Relationship Id="rId4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C7502-B0B1-4A75-BF10-2E078C2C4889}">
  <sheetPr codeName="Feuil3"/>
  <dimension ref="C4:H14"/>
  <sheetViews>
    <sheetView workbookViewId="0"/>
  </sheetViews>
  <sheetFormatPr baseColWidth="10" defaultColWidth="11.5" defaultRowHeight="15" x14ac:dyDescent="0.2"/>
  <cols>
    <col min="1" max="16384" width="11.5" style="62"/>
  </cols>
  <sheetData>
    <row r="4" spans="3:8" x14ac:dyDescent="0.2">
      <c r="G4" s="63"/>
      <c r="H4" s="64"/>
    </row>
    <row r="5" spans="3:8" x14ac:dyDescent="0.2">
      <c r="G5" s="63"/>
      <c r="H5" s="64"/>
    </row>
    <row r="14" spans="3:8" x14ac:dyDescent="0.2">
      <c r="C14" s="65"/>
    </row>
  </sheetData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64B4C-400A-4C55-AB4F-8D45A9443B59}">
  <sheetPr codeName="Feuil5"/>
  <dimension ref="B1:R33"/>
  <sheetViews>
    <sheetView workbookViewId="0">
      <selection activeCell="C3" sqref="C3"/>
    </sheetView>
  </sheetViews>
  <sheetFormatPr baseColWidth="10" defaultColWidth="11.5" defaultRowHeight="15" x14ac:dyDescent="0.2"/>
  <cols>
    <col min="1" max="1" width="11.5" style="33"/>
    <col min="2" max="2" width="15.6640625" style="33" bestFit="1" customWidth="1"/>
    <col min="3" max="3" width="23.5" style="32" bestFit="1" customWidth="1"/>
    <col min="4" max="4" width="11.5" style="32"/>
    <col min="5" max="5" width="11.33203125" style="32" bestFit="1" customWidth="1"/>
    <col min="6" max="6" width="11.5" style="33"/>
    <col min="7" max="7" width="11.5" style="33" hidden="1" customWidth="1"/>
    <col min="8" max="8" width="11.5" style="77"/>
    <col min="9" max="10" width="11.5" style="33" hidden="1" customWidth="1"/>
    <col min="11" max="15" width="11.5" style="33"/>
    <col min="16" max="17" width="11.5" style="33" hidden="1" customWidth="1"/>
    <col min="18" max="16384" width="11.5" style="33"/>
  </cols>
  <sheetData>
    <row r="1" spans="2:18" ht="16" thickBot="1" x14ac:dyDescent="0.25"/>
    <row r="2" spans="2:18" ht="16" x14ac:dyDescent="0.2">
      <c r="B2" s="52" t="s">
        <v>66</v>
      </c>
      <c r="C2" s="67" t="s">
        <v>82</v>
      </c>
    </row>
    <row r="3" spans="2:18" ht="16" x14ac:dyDescent="0.2">
      <c r="B3" s="53" t="s">
        <v>64</v>
      </c>
      <c r="C3" s="68">
        <v>2020</v>
      </c>
    </row>
    <row r="4" spans="2:18" ht="17" thickBot="1" x14ac:dyDescent="0.25">
      <c r="B4" s="54" t="s">
        <v>65</v>
      </c>
      <c r="C4" s="69">
        <v>1</v>
      </c>
      <c r="G4" s="57"/>
      <c r="H4" s="58"/>
      <c r="I4" s="57"/>
      <c r="J4" s="57"/>
      <c r="K4" s="59"/>
      <c r="L4" s="59"/>
      <c r="M4" s="57"/>
      <c r="N4" s="57"/>
      <c r="O4" s="57"/>
      <c r="P4" s="57"/>
      <c r="Q4" s="57"/>
      <c r="R4" s="57"/>
    </row>
    <row r="5" spans="2:18" ht="33" thickBot="1" x14ac:dyDescent="0.25">
      <c r="G5" s="26" t="s">
        <v>30</v>
      </c>
      <c r="H5" s="82" t="s">
        <v>31</v>
      </c>
      <c r="I5" s="83" t="s">
        <v>0</v>
      </c>
      <c r="J5" s="83" t="s">
        <v>32</v>
      </c>
      <c r="K5" s="83" t="s">
        <v>90</v>
      </c>
      <c r="L5" s="83" t="s">
        <v>91</v>
      </c>
      <c r="M5" s="83" t="s">
        <v>33</v>
      </c>
      <c r="N5" s="83" t="s">
        <v>34</v>
      </c>
      <c r="O5" s="83" t="s">
        <v>35</v>
      </c>
      <c r="P5" s="83" t="s">
        <v>36</v>
      </c>
      <c r="Q5" s="84" t="s">
        <v>37</v>
      </c>
      <c r="R5" s="85" t="s">
        <v>94</v>
      </c>
    </row>
    <row r="6" spans="2:18" ht="17" thickBot="1" x14ac:dyDescent="0.25">
      <c r="C6" s="44" t="str">
        <f>"Total "&amp;C3</f>
        <v>Total 2020</v>
      </c>
      <c r="D6" s="44" t="str">
        <f>"Reste "&amp;C3</f>
        <v>Reste 2020</v>
      </c>
      <c r="E6" s="44" t="str">
        <f>IF(C4="","","Total "&amp;TEXT(1&amp;"/"&amp;C4,"mmm"))</f>
        <v>Total janv</v>
      </c>
      <c r="G6" s="78" cm="1">
        <f t="array" aca="1" ref="G6:R11" ca="1">liste</f>
        <v>1</v>
      </c>
      <c r="H6" s="79">
        <f ca="1"/>
        <v>43835</v>
      </c>
      <c r="I6" s="80" t="str">
        <f ca="1"/>
        <v>Jean-François</v>
      </c>
      <c r="J6" s="80" t="str">
        <f ca="1"/>
        <v>VaAn</v>
      </c>
      <c r="K6" s="80">
        <f ca="1"/>
        <v>0</v>
      </c>
      <c r="L6" s="80">
        <f ca="1"/>
        <v>0</v>
      </c>
      <c r="M6" s="80" t="str">
        <f ca="1"/>
        <v/>
      </c>
      <c r="N6" s="80">
        <f ca="1"/>
        <v>1</v>
      </c>
      <c r="O6" s="80" t="str">
        <f ca="1"/>
        <v/>
      </c>
      <c r="P6" s="80">
        <f ca="1"/>
        <v>1</v>
      </c>
      <c r="Q6" s="80">
        <f ca="1"/>
        <v>2020</v>
      </c>
      <c r="R6" s="80">
        <f ca="1"/>
        <v>0</v>
      </c>
    </row>
    <row r="7" spans="2:18" ht="17" thickBot="1" x14ac:dyDescent="0.25">
      <c r="B7" s="47" t="s">
        <v>62</v>
      </c>
      <c r="C7" s="45">
        <f>COUNTIFS(BD[Nom],$C$2,BD[Année],$C$3,BD[Résultat],$B7)</f>
        <v>5</v>
      </c>
      <c r="D7" s="46">
        <f>SUMIFS(Tableau3[VaAn Total],Tableau3[Nom],Individual!$C$2,Tableau3[Année],Individual!$C$3)-C7</f>
        <v>26.5</v>
      </c>
      <c r="E7" s="45">
        <f>COUNTIFS(BD[Nom],$C$2,BD[Résultat],$B7,BD[Année],$C$3,BD[Mois],$C$4)</f>
        <v>5</v>
      </c>
      <c r="G7" s="78">
        <f ca="1"/>
        <v>2</v>
      </c>
      <c r="H7" s="79">
        <f ca="1"/>
        <v>43836</v>
      </c>
      <c r="I7" s="80" t="str">
        <f ca="1"/>
        <v>Jean-François</v>
      </c>
      <c r="J7" s="80" t="str">
        <f ca="1"/>
        <v>VaAn</v>
      </c>
      <c r="K7" s="80">
        <f ca="1"/>
        <v>0</v>
      </c>
      <c r="L7" s="80">
        <f ca="1"/>
        <v>0</v>
      </c>
      <c r="M7" s="80" t="str">
        <f ca="1"/>
        <v>VaAn</v>
      </c>
      <c r="N7" s="80" t="str">
        <f ca="1"/>
        <v/>
      </c>
      <c r="O7" s="80" t="str">
        <f ca="1"/>
        <v/>
      </c>
      <c r="P7" s="80">
        <f ca="1"/>
        <v>1</v>
      </c>
      <c r="Q7" s="80">
        <f ca="1"/>
        <v>2020</v>
      </c>
      <c r="R7" s="80">
        <f ca="1"/>
        <v>0</v>
      </c>
    </row>
    <row r="8" spans="2:18" ht="17" thickBot="1" x14ac:dyDescent="0.25">
      <c r="B8" s="48" t="s">
        <v>63</v>
      </c>
      <c r="C8" s="46">
        <f>COUNTIFS(BD[Nom],$C$2,BD[Année],$C$3,BD[Résultat],$B8)</f>
        <v>0</v>
      </c>
      <c r="E8" s="46">
        <f>COUNTIFS(BD[Nom],$C$2,BD[Résultat],$B8,BD[Année],$C$3,BD[Mois],$C$4)</f>
        <v>0</v>
      </c>
      <c r="G8" s="78">
        <f ca="1"/>
        <v>3</v>
      </c>
      <c r="H8" s="79">
        <f ca="1"/>
        <v>43837</v>
      </c>
      <c r="I8" s="80" t="str">
        <f ca="1"/>
        <v>Jean-François</v>
      </c>
      <c r="J8" s="80" t="str">
        <f ca="1"/>
        <v>VaAn</v>
      </c>
      <c r="K8" s="80">
        <f ca="1"/>
        <v>0</v>
      </c>
      <c r="L8" s="80">
        <f ca="1"/>
        <v>0</v>
      </c>
      <c r="M8" s="80" t="str">
        <f ca="1"/>
        <v>VaAn</v>
      </c>
      <c r="N8" s="80" t="str">
        <f ca="1"/>
        <v/>
      </c>
      <c r="O8" s="80" t="str">
        <f ca="1"/>
        <v/>
      </c>
      <c r="P8" s="80">
        <f ca="1"/>
        <v>1</v>
      </c>
      <c r="Q8" s="80">
        <f ca="1"/>
        <v>2020</v>
      </c>
      <c r="R8" s="80">
        <f ca="1"/>
        <v>0</v>
      </c>
    </row>
    <row r="9" spans="2:18" ht="18.75" customHeight="1" thickBot="1" x14ac:dyDescent="0.25">
      <c r="G9" s="78">
        <f ca="1"/>
        <v>4</v>
      </c>
      <c r="H9" s="79">
        <f ca="1"/>
        <v>43838</v>
      </c>
      <c r="I9" s="80" t="str">
        <f ca="1"/>
        <v>Jean-François</v>
      </c>
      <c r="J9" s="80" t="str">
        <f ca="1"/>
        <v>VaAn</v>
      </c>
      <c r="K9" s="80">
        <f ca="1"/>
        <v>0</v>
      </c>
      <c r="L9" s="80">
        <f ca="1"/>
        <v>0</v>
      </c>
      <c r="M9" s="80" t="str">
        <f ca="1"/>
        <v>VaAn</v>
      </c>
      <c r="N9" s="80" t="str">
        <f ca="1"/>
        <v/>
      </c>
      <c r="O9" s="80" t="str">
        <f ca="1"/>
        <v/>
      </c>
      <c r="P9" s="80">
        <f ca="1"/>
        <v>1</v>
      </c>
      <c r="Q9" s="80">
        <f ca="1"/>
        <v>2020</v>
      </c>
      <c r="R9" s="80">
        <f ca="1"/>
        <v>0</v>
      </c>
    </row>
    <row r="10" spans="2:18" ht="17" thickBot="1" x14ac:dyDescent="0.25">
      <c r="C10" s="44" t="str">
        <f>"Total "&amp;C3</f>
        <v>Total 2020</v>
      </c>
      <c r="D10" s="44" t="str">
        <f>IF(C4="","","Total "&amp;TEXT(1&amp;"/"&amp;C4,"mmm"))</f>
        <v>Total janv</v>
      </c>
      <c r="G10" s="78">
        <f ca="1"/>
        <v>5</v>
      </c>
      <c r="H10" s="79">
        <f ca="1"/>
        <v>43839</v>
      </c>
      <c r="I10" s="80" t="str">
        <f ca="1"/>
        <v>Jean-François</v>
      </c>
      <c r="J10" s="80" t="str">
        <f ca="1"/>
        <v>VaAn</v>
      </c>
      <c r="K10" s="80">
        <f ca="1"/>
        <v>0</v>
      </c>
      <c r="L10" s="80">
        <f ca="1"/>
        <v>0</v>
      </c>
      <c r="M10" s="80" t="str">
        <f ca="1"/>
        <v>VaAn</v>
      </c>
      <c r="N10" s="80" t="str">
        <f ca="1"/>
        <v/>
      </c>
      <c r="O10" s="80" t="str">
        <f ca="1"/>
        <v/>
      </c>
      <c r="P10" s="80">
        <f ca="1"/>
        <v>1</v>
      </c>
      <c r="Q10" s="80">
        <f ca="1"/>
        <v>2020</v>
      </c>
      <c r="R10" s="80">
        <f ca="1"/>
        <v>0</v>
      </c>
    </row>
    <row r="11" spans="2:18" ht="16" x14ac:dyDescent="0.2">
      <c r="B11" s="47" t="s">
        <v>92</v>
      </c>
      <c r="C11" s="49">
        <f>SUMIFS(BD[Ajout d''heure],BD[Nom],Individual!$C$2,BD[Année],Individual!$C$3)</f>
        <v>0</v>
      </c>
      <c r="D11" s="49">
        <f>SUMIFS(BD[Ajout d''heure],BD[Nom],Individual!$C$2,BD[Année],Individual!$C$3,BD[Mois],Individual!$C$4)</f>
        <v>0</v>
      </c>
      <c r="G11" s="78">
        <f ca="1"/>
        <v>6</v>
      </c>
      <c r="H11" s="79">
        <f ca="1"/>
        <v>43840</v>
      </c>
      <c r="I11" s="80" t="str">
        <f ca="1"/>
        <v>Jean-François</v>
      </c>
      <c r="J11" s="80" t="str">
        <f ca="1"/>
        <v>VaAn</v>
      </c>
      <c r="K11" s="80">
        <f ca="1"/>
        <v>0</v>
      </c>
      <c r="L11" s="80">
        <f ca="1"/>
        <v>0</v>
      </c>
      <c r="M11" s="80" t="str">
        <f ca="1"/>
        <v>VaAn</v>
      </c>
      <c r="N11" s="80" t="str">
        <f ca="1"/>
        <v/>
      </c>
      <c r="O11" s="80" t="str">
        <f ca="1"/>
        <v/>
      </c>
      <c r="P11" s="80">
        <f ca="1"/>
        <v>1</v>
      </c>
      <c r="Q11" s="80">
        <f ca="1"/>
        <v>2020</v>
      </c>
      <c r="R11" s="80">
        <f ca="1"/>
        <v>0</v>
      </c>
    </row>
    <row r="12" spans="2:18" ht="17" thickBot="1" x14ac:dyDescent="0.25">
      <c r="B12" s="48" t="s">
        <v>93</v>
      </c>
      <c r="C12" s="50">
        <f>SUMIFS(BD[Retrait d''heure],BD[Nom],Individual!$C$2,BD[Année],Individual!$C$3)</f>
        <v>0</v>
      </c>
      <c r="D12" s="50">
        <f>SUMIFS(BD[Retrait d''heure],BD[Nom],Individual!$C$2,BD[Année],Individual!$C$3,BD[Mois],Individual!$C$4)</f>
        <v>0</v>
      </c>
      <c r="E12" s="33"/>
      <c r="G12" s="78"/>
      <c r="H12" s="79"/>
      <c r="I12" s="80"/>
      <c r="J12" s="80"/>
      <c r="K12" s="80"/>
      <c r="L12" s="80"/>
      <c r="M12" s="80"/>
      <c r="N12" s="80"/>
      <c r="O12" s="80"/>
      <c r="P12" s="80"/>
      <c r="Q12" s="80"/>
      <c r="R12" s="80"/>
    </row>
    <row r="13" spans="2:18" ht="16" thickBot="1" x14ac:dyDescent="0.25">
      <c r="C13" s="43"/>
      <c r="D13" s="43"/>
      <c r="G13" s="78"/>
      <c r="H13" s="79"/>
      <c r="I13" s="80"/>
      <c r="J13" s="80"/>
      <c r="K13" s="80"/>
      <c r="L13" s="80"/>
      <c r="M13" s="80"/>
      <c r="N13" s="80"/>
      <c r="O13" s="80"/>
      <c r="P13" s="80"/>
      <c r="Q13" s="80"/>
      <c r="R13" s="80"/>
    </row>
    <row r="14" spans="2:18" ht="17" thickBot="1" x14ac:dyDescent="0.25">
      <c r="B14" s="51" t="s">
        <v>38</v>
      </c>
      <c r="C14" s="60">
        <f>$C11-$C12</f>
        <v>0</v>
      </c>
      <c r="D14" s="61"/>
      <c r="G14" s="78"/>
      <c r="H14" s="79"/>
      <c r="I14" s="80"/>
      <c r="J14" s="80"/>
      <c r="K14" s="80"/>
      <c r="L14" s="80"/>
      <c r="M14" s="80"/>
      <c r="N14" s="80"/>
      <c r="O14" s="80"/>
      <c r="P14" s="80"/>
      <c r="Q14" s="80"/>
      <c r="R14" s="80"/>
    </row>
    <row r="15" spans="2:18" x14ac:dyDescent="0.2">
      <c r="G15" s="78"/>
      <c r="H15" s="79"/>
      <c r="I15" s="80"/>
      <c r="J15" s="80"/>
      <c r="K15" s="80"/>
      <c r="L15" s="80"/>
      <c r="M15" s="80"/>
      <c r="N15" s="80"/>
      <c r="O15" s="80"/>
      <c r="P15" s="80"/>
      <c r="Q15" s="80"/>
      <c r="R15" s="80"/>
    </row>
    <row r="16" spans="2:18" x14ac:dyDescent="0.2">
      <c r="G16" s="78"/>
      <c r="H16" s="79"/>
      <c r="I16" s="80"/>
      <c r="J16" s="80"/>
      <c r="K16" s="80"/>
      <c r="L16" s="80"/>
      <c r="M16" s="80"/>
      <c r="N16" s="80"/>
      <c r="O16" s="80"/>
      <c r="P16" s="80"/>
      <c r="Q16" s="80"/>
      <c r="R16" s="80"/>
    </row>
    <row r="17" spans="7:18" x14ac:dyDescent="0.2">
      <c r="G17" s="78"/>
      <c r="H17" s="79"/>
      <c r="I17" s="80"/>
      <c r="J17" s="80"/>
      <c r="K17" s="80"/>
      <c r="L17" s="80"/>
      <c r="M17" s="80"/>
      <c r="N17" s="80"/>
      <c r="O17" s="80"/>
      <c r="P17" s="80"/>
      <c r="Q17" s="80"/>
      <c r="R17" s="80"/>
    </row>
    <row r="18" spans="7:18" x14ac:dyDescent="0.2">
      <c r="G18" s="78"/>
      <c r="H18" s="79"/>
      <c r="I18" s="80"/>
      <c r="J18" s="80"/>
      <c r="K18" s="80"/>
      <c r="L18" s="80"/>
      <c r="M18" s="80"/>
      <c r="N18" s="80"/>
      <c r="O18" s="80"/>
      <c r="P18" s="80"/>
      <c r="Q18" s="80"/>
      <c r="R18" s="80"/>
    </row>
    <row r="19" spans="7:18" x14ac:dyDescent="0.2">
      <c r="G19" s="78"/>
      <c r="H19" s="79"/>
      <c r="I19" s="80"/>
      <c r="J19" s="80"/>
      <c r="K19" s="80"/>
      <c r="L19" s="80"/>
      <c r="M19" s="80"/>
      <c r="N19" s="80"/>
      <c r="O19" s="80"/>
      <c r="P19" s="80"/>
      <c r="Q19" s="80"/>
      <c r="R19" s="80"/>
    </row>
    <row r="20" spans="7:18" x14ac:dyDescent="0.2">
      <c r="G20" s="78"/>
      <c r="H20" s="79"/>
      <c r="I20" s="80"/>
      <c r="J20" s="80"/>
      <c r="K20" s="80"/>
      <c r="L20" s="80"/>
      <c r="M20" s="80"/>
      <c r="N20" s="80"/>
      <c r="O20" s="80"/>
      <c r="P20" s="80"/>
      <c r="Q20" s="80"/>
      <c r="R20" s="80"/>
    </row>
    <row r="21" spans="7:18" x14ac:dyDescent="0.2">
      <c r="G21" s="78"/>
      <c r="H21" s="79"/>
      <c r="I21" s="80"/>
      <c r="J21" s="80"/>
      <c r="K21" s="80"/>
      <c r="L21" s="80"/>
      <c r="M21" s="80"/>
      <c r="N21" s="80"/>
      <c r="O21" s="80"/>
      <c r="P21" s="80"/>
      <c r="Q21" s="80"/>
      <c r="R21" s="80"/>
    </row>
    <row r="22" spans="7:18" x14ac:dyDescent="0.2">
      <c r="G22" s="78"/>
      <c r="H22" s="79"/>
      <c r="I22" s="80"/>
      <c r="J22" s="80"/>
      <c r="K22" s="80"/>
      <c r="L22" s="80"/>
      <c r="M22" s="80"/>
      <c r="N22" s="80"/>
      <c r="O22" s="80"/>
      <c r="P22" s="80"/>
      <c r="Q22" s="80"/>
      <c r="R22" s="80"/>
    </row>
    <row r="23" spans="7:18" x14ac:dyDescent="0.2">
      <c r="G23" s="78"/>
      <c r="H23" s="79"/>
      <c r="I23" s="80"/>
      <c r="J23" s="80"/>
      <c r="K23" s="80"/>
      <c r="L23" s="80"/>
      <c r="M23" s="80"/>
      <c r="N23" s="80"/>
      <c r="O23" s="80"/>
      <c r="P23" s="80"/>
      <c r="Q23" s="80"/>
      <c r="R23" s="80"/>
    </row>
    <row r="24" spans="7:18" x14ac:dyDescent="0.2">
      <c r="G24" s="78"/>
      <c r="H24" s="79"/>
      <c r="I24" s="80"/>
      <c r="J24" s="80"/>
      <c r="K24" s="80"/>
      <c r="L24" s="80"/>
      <c r="M24" s="80"/>
      <c r="N24" s="80"/>
      <c r="O24" s="80"/>
      <c r="P24" s="80"/>
      <c r="Q24" s="80"/>
      <c r="R24" s="80"/>
    </row>
    <row r="25" spans="7:18" x14ac:dyDescent="0.2">
      <c r="G25" s="78"/>
      <c r="H25" s="79"/>
      <c r="I25" s="80"/>
      <c r="J25" s="80"/>
      <c r="K25" s="80"/>
      <c r="L25" s="80"/>
      <c r="M25" s="80"/>
      <c r="N25" s="80"/>
      <c r="O25" s="80"/>
      <c r="P25" s="80"/>
      <c r="Q25" s="80"/>
      <c r="R25" s="80"/>
    </row>
    <row r="26" spans="7:18" x14ac:dyDescent="0.2">
      <c r="G26" s="78"/>
      <c r="H26" s="79"/>
      <c r="I26" s="80"/>
      <c r="J26" s="80"/>
      <c r="K26" s="80"/>
      <c r="L26" s="80"/>
      <c r="M26" s="80"/>
      <c r="N26" s="80"/>
      <c r="O26" s="80"/>
      <c r="P26" s="80"/>
      <c r="Q26" s="80"/>
      <c r="R26" s="80"/>
    </row>
    <row r="27" spans="7:18" x14ac:dyDescent="0.2">
      <c r="G27" s="78"/>
      <c r="H27" s="79"/>
      <c r="I27" s="80"/>
      <c r="J27" s="80"/>
      <c r="K27" s="80"/>
      <c r="L27" s="80"/>
      <c r="M27" s="80"/>
      <c r="N27" s="80"/>
      <c r="O27" s="80"/>
      <c r="P27" s="80"/>
      <c r="Q27" s="80"/>
      <c r="R27" s="80"/>
    </row>
    <row r="28" spans="7:18" x14ac:dyDescent="0.2">
      <c r="G28" s="78"/>
      <c r="H28" s="79"/>
      <c r="I28" s="80"/>
      <c r="J28" s="80"/>
      <c r="K28" s="80"/>
      <c r="L28" s="80"/>
      <c r="M28" s="80"/>
      <c r="N28" s="80"/>
      <c r="O28" s="80"/>
      <c r="P28" s="80"/>
      <c r="Q28" s="80"/>
      <c r="R28" s="80"/>
    </row>
    <row r="29" spans="7:18" x14ac:dyDescent="0.2">
      <c r="G29" s="78"/>
      <c r="H29" s="79"/>
      <c r="I29" s="80"/>
      <c r="J29" s="80"/>
      <c r="K29" s="80"/>
      <c r="L29" s="80"/>
      <c r="M29" s="80"/>
      <c r="N29" s="80"/>
      <c r="O29" s="80"/>
      <c r="P29" s="80"/>
      <c r="Q29" s="80"/>
      <c r="R29" s="80"/>
    </row>
    <row r="30" spans="7:18" x14ac:dyDescent="0.2">
      <c r="G30" s="78"/>
      <c r="H30" s="79"/>
      <c r="I30" s="80"/>
      <c r="J30" s="80"/>
      <c r="K30" s="80"/>
      <c r="L30" s="80"/>
      <c r="M30" s="80"/>
      <c r="N30" s="80"/>
      <c r="O30" s="80"/>
      <c r="P30" s="80"/>
      <c r="Q30" s="80"/>
      <c r="R30" s="80"/>
    </row>
    <row r="31" spans="7:18" x14ac:dyDescent="0.2">
      <c r="G31" s="78"/>
      <c r="H31" s="79"/>
      <c r="I31" s="80"/>
      <c r="J31" s="80"/>
      <c r="K31" s="80"/>
      <c r="L31" s="80"/>
      <c r="M31" s="80"/>
      <c r="N31" s="80"/>
      <c r="O31" s="80"/>
      <c r="P31" s="80"/>
      <c r="Q31" s="80"/>
      <c r="R31" s="80"/>
    </row>
    <row r="32" spans="7:18" x14ac:dyDescent="0.2">
      <c r="G32" s="78"/>
      <c r="H32" s="79"/>
      <c r="I32" s="80"/>
      <c r="J32" s="80"/>
      <c r="K32" s="80"/>
      <c r="L32" s="80"/>
      <c r="M32" s="80"/>
      <c r="N32" s="80"/>
      <c r="O32" s="80"/>
      <c r="P32" s="80"/>
      <c r="Q32" s="80"/>
      <c r="R32" s="80"/>
    </row>
    <row r="33" spans="7:18" x14ac:dyDescent="0.2">
      <c r="G33" s="78"/>
      <c r="H33" s="81"/>
      <c r="I33" s="78"/>
      <c r="J33" s="78"/>
      <c r="K33" s="78"/>
      <c r="L33" s="78"/>
      <c r="M33" s="78"/>
      <c r="N33" s="78"/>
      <c r="O33" s="78"/>
      <c r="P33" s="78"/>
      <c r="Q33" s="78"/>
      <c r="R33" s="78"/>
    </row>
  </sheetData>
  <sheetProtection sheet="1" selectLockedCells="1" sort="0" autoFilter="0" pivotTables="0"/>
  <conditionalFormatting sqref="G6:R40">
    <cfRule type="expression" dxfId="8" priority="1">
      <formula>$G6&lt;&gt;""</formula>
    </cfRule>
  </conditionalFormatting>
  <dataValidations count="1">
    <dataValidation type="list" allowBlank="1" showInputMessage="1" showErrorMessage="1" sqref="C2" xr:uid="{B4F3B1B4-58F6-47D5-BA7F-E492F8A37EDF}">
      <formula1>Nom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96" r:id="rId4" name="Button 24">
              <controlPr defaultSize="0" print="0" autoFill="0" autoPict="0" macro="[0]!Feuil5.CommandButton1_Click">
                <anchor moveWithCells="1" sizeWithCells="1">
                  <from>
                    <xdr:col>3</xdr:col>
                    <xdr:colOff>114300</xdr:colOff>
                    <xdr:row>0</xdr:row>
                    <xdr:rowOff>190500</xdr:rowOff>
                  </from>
                  <to>
                    <xdr:col>4</xdr:col>
                    <xdr:colOff>558800</xdr:colOff>
                    <xdr:row>3</xdr:row>
                    <xdr:rowOff>203200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7" r:id="rId5" name="Button 25">
              <controlPr defaultSize="0" print="0" autoFill="0" autoPict="0" macro="[0]!Feuil5.CommandButton2_Click">
                <anchor moveWithCells="1" sizeWithCells="1">
                  <from>
                    <xdr:col>7</xdr:col>
                    <xdr:colOff>25400</xdr:colOff>
                    <xdr:row>0</xdr:row>
                    <xdr:rowOff>127000</xdr:rowOff>
                  </from>
                  <to>
                    <xdr:col>10</xdr:col>
                    <xdr:colOff>50800</xdr:colOff>
                    <xdr:row>3</xdr:row>
                    <xdr:rowOff>63500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8" r:id="rId6" name="Button 26">
              <controlPr defaultSize="0" print="0" autoFill="0" autoPict="0" macro="[0]!Feuil5.CommandButton3_Click">
                <anchor moveWithCells="1" sizeWithCells="1">
                  <from>
                    <xdr:col>10</xdr:col>
                    <xdr:colOff>152400</xdr:colOff>
                    <xdr:row>0</xdr:row>
                    <xdr:rowOff>114300</xdr:rowOff>
                  </from>
                  <to>
                    <xdr:col>11</xdr:col>
                    <xdr:colOff>165100</xdr:colOff>
                    <xdr:row>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99" r:id="rId7" name="Button 27">
              <controlPr defaultSize="0" print="0" autoFill="0" autoPict="0" macro="[0]!Feuil5.CommandButton4_Click">
                <anchor moveWithCells="1" sizeWithCells="1">
                  <from>
                    <xdr:col>11</xdr:col>
                    <xdr:colOff>254000</xdr:colOff>
                    <xdr:row>0</xdr:row>
                    <xdr:rowOff>114300</xdr:rowOff>
                  </from>
                  <to>
                    <xdr:col>12</xdr:col>
                    <xdr:colOff>266700</xdr:colOff>
                    <xdr:row>3</xdr:row>
                    <xdr:rowOff>50800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100" r:id="rId8" name="Button 28">
              <controlPr defaultSize="0" print="0" autoFill="0" autoPict="0" macro="[0]!Feuil5.CommandButton5_Click">
                <anchor moveWithCells="1" sizeWithCells="1">
                  <from>
                    <xdr:col>12</xdr:col>
                    <xdr:colOff>355600</xdr:colOff>
                    <xdr:row>0</xdr:row>
                    <xdr:rowOff>114300</xdr:rowOff>
                  </from>
                  <to>
                    <xdr:col>13</xdr:col>
                    <xdr:colOff>381000</xdr:colOff>
                    <xdr:row>3</xdr:row>
                    <xdr:rowOff>50800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1:AM3285"/>
  <sheetViews>
    <sheetView showGridLines="0" tabSelected="1" zoomScale="117" zoomScaleNormal="235" workbookViewId="0">
      <selection activeCell="E5" sqref="E5"/>
    </sheetView>
  </sheetViews>
  <sheetFormatPr baseColWidth="10" defaultRowHeight="15" x14ac:dyDescent="0.2"/>
  <cols>
    <col min="1" max="1" width="23.5" customWidth="1"/>
    <col min="2" max="2" width="7.33203125" customWidth="1"/>
    <col min="3" max="5" width="11.5" style="18"/>
    <col min="8" max="38" width="5.5" style="13" bestFit="1" customWidth="1"/>
  </cols>
  <sheetData>
    <row r="1" spans="1:39" x14ac:dyDescent="0.2">
      <c r="A1" s="10" t="s">
        <v>36</v>
      </c>
      <c r="B1" s="11">
        <v>1</v>
      </c>
    </row>
    <row r="2" spans="1:39" ht="126.75" customHeight="1" thickBot="1" x14ac:dyDescent="0.25">
      <c r="A2" s="10" t="s">
        <v>37</v>
      </c>
      <c r="B2" s="11">
        <v>2020</v>
      </c>
      <c r="H2" s="14">
        <f>IFERROR(DATE(B2,B1,1),"")</f>
        <v>43831</v>
      </c>
      <c r="I2" s="14">
        <f>IFERROR(IF(H2&gt;=EOMONTH(H2,0),"",H2+1),"")</f>
        <v>43832</v>
      </c>
      <c r="J2" s="14">
        <f t="shared" ref="J2:AM2" si="0">IFERROR(IF(I2&gt;=EOMONTH(I2,0),"",I2+1),"")</f>
        <v>43833</v>
      </c>
      <c r="K2" s="14">
        <f t="shared" si="0"/>
        <v>43834</v>
      </c>
      <c r="L2" s="14">
        <f t="shared" si="0"/>
        <v>43835</v>
      </c>
      <c r="M2" s="14">
        <f t="shared" si="0"/>
        <v>43836</v>
      </c>
      <c r="N2" s="14">
        <f t="shared" si="0"/>
        <v>43837</v>
      </c>
      <c r="O2" s="14">
        <f t="shared" si="0"/>
        <v>43838</v>
      </c>
      <c r="P2" s="14">
        <f t="shared" si="0"/>
        <v>43839</v>
      </c>
      <c r="Q2" s="14">
        <f t="shared" si="0"/>
        <v>43840</v>
      </c>
      <c r="R2" s="14">
        <f t="shared" si="0"/>
        <v>43841</v>
      </c>
      <c r="S2" s="14">
        <f t="shared" si="0"/>
        <v>43842</v>
      </c>
      <c r="T2" s="14">
        <f t="shared" si="0"/>
        <v>43843</v>
      </c>
      <c r="U2" s="14">
        <f t="shared" si="0"/>
        <v>43844</v>
      </c>
      <c r="V2" s="14">
        <f t="shared" si="0"/>
        <v>43845</v>
      </c>
      <c r="W2" s="14">
        <f t="shared" si="0"/>
        <v>43846</v>
      </c>
      <c r="X2" s="14">
        <f t="shared" si="0"/>
        <v>43847</v>
      </c>
      <c r="Y2" s="14">
        <f t="shared" si="0"/>
        <v>43848</v>
      </c>
      <c r="Z2" s="14">
        <f t="shared" si="0"/>
        <v>43849</v>
      </c>
      <c r="AA2" s="14">
        <f t="shared" si="0"/>
        <v>43850</v>
      </c>
      <c r="AB2" s="14">
        <f t="shared" si="0"/>
        <v>43851</v>
      </c>
      <c r="AC2" s="14">
        <f t="shared" si="0"/>
        <v>43852</v>
      </c>
      <c r="AD2" s="14">
        <f t="shared" si="0"/>
        <v>43853</v>
      </c>
      <c r="AE2" s="14">
        <f t="shared" si="0"/>
        <v>43854</v>
      </c>
      <c r="AF2" s="14">
        <f t="shared" si="0"/>
        <v>43855</v>
      </c>
      <c r="AG2" s="14">
        <f t="shared" si="0"/>
        <v>43856</v>
      </c>
      <c r="AH2" s="14">
        <f t="shared" si="0"/>
        <v>43857</v>
      </c>
      <c r="AI2" s="14">
        <f t="shared" si="0"/>
        <v>43858</v>
      </c>
      <c r="AJ2" s="14">
        <f t="shared" si="0"/>
        <v>43859</v>
      </c>
      <c r="AK2" s="14">
        <f t="shared" si="0"/>
        <v>43860</v>
      </c>
      <c r="AL2" s="14">
        <f t="shared" si="0"/>
        <v>43861</v>
      </c>
      <c r="AM2" s="9" t="str">
        <f t="shared" si="0"/>
        <v/>
      </c>
    </row>
    <row r="3" spans="1:39" ht="20" thickBot="1" x14ac:dyDescent="0.3">
      <c r="A3" s="12" t="s">
        <v>0</v>
      </c>
      <c r="C3" s="16" t="s">
        <v>62</v>
      </c>
      <c r="D3" s="17" t="s">
        <v>63</v>
      </c>
      <c r="E3" s="56"/>
      <c r="F3" s="13"/>
      <c r="H3" s="13" t="str">
        <f>IFERROR(TEXT(WEEKDAY(H2),"jjj"),"")</f>
        <v>mer</v>
      </c>
      <c r="I3" s="13" t="str">
        <f t="shared" ref="I3:AL3" si="1">IFERROR(TEXT(WEEKDAY(I2),"jjj"),"")</f>
        <v>jeu</v>
      </c>
      <c r="J3" s="13" t="str">
        <f t="shared" si="1"/>
        <v>ven</v>
      </c>
      <c r="K3" s="13" t="str">
        <f t="shared" si="1"/>
        <v>sam</v>
      </c>
      <c r="L3" s="13" t="str">
        <f t="shared" si="1"/>
        <v>dim</v>
      </c>
      <c r="M3" s="13" t="str">
        <f t="shared" si="1"/>
        <v>lun</v>
      </c>
      <c r="N3" s="13" t="str">
        <f t="shared" si="1"/>
        <v>mar</v>
      </c>
      <c r="O3" s="13" t="str">
        <f t="shared" si="1"/>
        <v>mer</v>
      </c>
      <c r="P3" s="13" t="str">
        <f t="shared" si="1"/>
        <v>jeu</v>
      </c>
      <c r="Q3" s="13" t="str">
        <f t="shared" si="1"/>
        <v>ven</v>
      </c>
      <c r="R3" s="13" t="str">
        <f t="shared" si="1"/>
        <v>sam</v>
      </c>
      <c r="S3" s="13" t="str">
        <f t="shared" si="1"/>
        <v>dim</v>
      </c>
      <c r="T3" s="13" t="str">
        <f t="shared" si="1"/>
        <v>lun</v>
      </c>
      <c r="U3" s="13" t="str">
        <f t="shared" si="1"/>
        <v>mar</v>
      </c>
      <c r="V3" s="13" t="str">
        <f t="shared" si="1"/>
        <v>mer</v>
      </c>
      <c r="W3" s="13" t="str">
        <f t="shared" si="1"/>
        <v>jeu</v>
      </c>
      <c r="X3" s="13" t="str">
        <f t="shared" si="1"/>
        <v>ven</v>
      </c>
      <c r="Y3" s="13" t="str">
        <f t="shared" si="1"/>
        <v>sam</v>
      </c>
      <c r="Z3" s="13" t="str">
        <f t="shared" si="1"/>
        <v>dim</v>
      </c>
      <c r="AA3" s="13" t="str">
        <f t="shared" si="1"/>
        <v>lun</v>
      </c>
      <c r="AB3" s="13" t="str">
        <f t="shared" si="1"/>
        <v>mar</v>
      </c>
      <c r="AC3" s="13" t="str">
        <f t="shared" si="1"/>
        <v>mer</v>
      </c>
      <c r="AD3" s="13" t="str">
        <f t="shared" si="1"/>
        <v>jeu</v>
      </c>
      <c r="AE3" s="13" t="str">
        <f t="shared" si="1"/>
        <v>ven</v>
      </c>
      <c r="AF3" s="13" t="str">
        <f t="shared" si="1"/>
        <v>sam</v>
      </c>
      <c r="AG3" s="13" t="str">
        <f t="shared" si="1"/>
        <v>dim</v>
      </c>
      <c r="AH3" s="13" t="str">
        <f t="shared" si="1"/>
        <v>lun</v>
      </c>
      <c r="AI3" s="13" t="str">
        <f t="shared" si="1"/>
        <v>mar</v>
      </c>
      <c r="AJ3" s="13" t="str">
        <f t="shared" si="1"/>
        <v>mer</v>
      </c>
      <c r="AK3" s="13" t="str">
        <f t="shared" si="1"/>
        <v>jeu</v>
      </c>
      <c r="AL3" s="13" t="str">
        <f t="shared" si="1"/>
        <v>ven</v>
      </c>
    </row>
    <row r="4" spans="1:39" hidden="1" x14ac:dyDescent="0.2">
      <c r="A4" s="10" t="s">
        <v>61</v>
      </c>
      <c r="C4"/>
      <c r="D4"/>
      <c r="E4"/>
      <c r="H4" s="15" t="str">
        <f t="array" ref="H4">IF(OR(H$3="dim",H$3="sam"),"",IFERROR(INDEX(#REF!,MATCH(1,(#REF!=Aperçu!H$2)*(Aperçu!$A4=#REF!),0)),""))</f>
        <v/>
      </c>
      <c r="I4" s="15" t="str">
        <f t="array" ref="I4">IF(OR(I$3="dim",I$3="sam"),"",IFERROR(INDEX(#REF!,MATCH(1,(#REF!=Aperçu!I$2)*(Aperçu!$A4=#REF!),0)),""))</f>
        <v/>
      </c>
      <c r="J4" s="15" t="str">
        <f t="array" ref="J4">IF(OR(J$3="dim",J$3="sam"),"",IFERROR(INDEX(#REF!,MATCH(1,(#REF!=Aperçu!J$2)*(Aperçu!$A4=#REF!),0)),""))</f>
        <v/>
      </c>
      <c r="K4" s="15" t="str">
        <f t="array" ref="K4">IF(OR(K$3="dim",K$3="sam"),"",IFERROR(INDEX(#REF!,MATCH(1,(#REF!=Aperçu!K$2)*(Aperçu!$A4=#REF!),0)),""))</f>
        <v/>
      </c>
      <c r="L4" s="15" t="str">
        <f t="array" ref="L4">IF(OR(L$3="dim",L$3="sam"),"",IFERROR(INDEX(#REF!,MATCH(1,(#REF!=Aperçu!L$2)*(Aperçu!$A4=#REF!),0)),""))</f>
        <v/>
      </c>
      <c r="M4" s="15" t="str">
        <f t="array" ref="M4">IF(OR(M$3="dim",M$3="sam"),"",IFERROR(INDEX(#REF!,MATCH(1,(#REF!=Aperçu!M$2)*(Aperçu!$A4=#REF!),0)),""))</f>
        <v/>
      </c>
      <c r="N4" s="15" t="str">
        <f t="array" ref="N4">IF(OR(N$3="dim",N$3="sam"),"",IFERROR(INDEX(#REF!,MATCH(1,(#REF!=Aperçu!N$2)*(Aperçu!$A4=#REF!),0)),""))</f>
        <v/>
      </c>
      <c r="O4" s="15" t="str">
        <f t="array" ref="O4">IF(OR(O$3="dim",O$3="sam"),"",IFERROR(INDEX(#REF!,MATCH(1,(#REF!=Aperçu!O$2)*(Aperçu!$A4=#REF!),0)),""))</f>
        <v/>
      </c>
      <c r="P4" s="15" t="str">
        <f t="array" ref="P4">IF(OR(P$3="dim",P$3="sam"),"",IFERROR(INDEX(#REF!,MATCH(1,(#REF!=Aperçu!P$2)*(Aperçu!$A4=#REF!),0)),""))</f>
        <v/>
      </c>
      <c r="Q4" s="15" t="str">
        <f t="array" ref="Q4">IF(OR(Q$3="dim",Q$3="sam"),"",IFERROR(INDEX(#REF!,MATCH(1,(#REF!=Aperçu!Q$2)*(Aperçu!$A4=#REF!),0)),""))</f>
        <v/>
      </c>
      <c r="R4" s="15" t="str">
        <f t="array" ref="R4">IF(OR(R$3="dim",R$3="sam"),"",IFERROR(INDEX(#REF!,MATCH(1,(#REF!=Aperçu!R$2)*(Aperçu!$A4=#REF!),0)),""))</f>
        <v/>
      </c>
      <c r="S4" s="15" t="str">
        <f t="array" ref="S4">IF(OR(S$3="dim",S$3="sam"),"",IFERROR(INDEX(#REF!,MATCH(1,(#REF!=Aperçu!S$2)*(Aperçu!$A4=#REF!),0)),""))</f>
        <v/>
      </c>
      <c r="T4" s="15" t="str">
        <f t="array" ref="T4">IF(OR(T$3="dim",T$3="sam"),"",IFERROR(INDEX(#REF!,MATCH(1,(#REF!=Aperçu!T$2)*(Aperçu!$A4=#REF!),0)),""))</f>
        <v/>
      </c>
      <c r="U4" s="15" t="str">
        <f t="array" ref="U4">IF(OR(U$3="dim",U$3="sam"),"",IFERROR(INDEX(#REF!,MATCH(1,(#REF!=Aperçu!U$2)*(Aperçu!$A4=#REF!),0)),""))</f>
        <v/>
      </c>
      <c r="V4" s="15" t="str">
        <f t="array" ref="V4">IF(OR(V$3="dim",V$3="sam"),"",IFERROR(INDEX(#REF!,MATCH(1,(#REF!=Aperçu!V$2)*(Aperçu!$A4=#REF!),0)),""))</f>
        <v/>
      </c>
      <c r="W4" s="15" t="str">
        <f t="array" ref="W4">IF(OR(W$3="dim",W$3="sam"),"",IFERROR(INDEX(#REF!,MATCH(1,(#REF!=Aperçu!W$2)*(Aperçu!$A4=#REF!),0)),""))</f>
        <v/>
      </c>
      <c r="X4" s="15" t="str">
        <f t="array" ref="X4">IF(OR(X$3="dim",X$3="sam"),"",IFERROR(INDEX(#REF!,MATCH(1,(#REF!=Aperçu!X$2)*(Aperçu!$A4=#REF!),0)),""))</f>
        <v/>
      </c>
      <c r="Y4" s="15" t="str">
        <f t="array" ref="Y4">IF(OR(Y$3="dim",Y$3="sam"),"",IFERROR(INDEX(#REF!,MATCH(1,(#REF!=Aperçu!Y$2)*(Aperçu!$A4=#REF!),0)),""))</f>
        <v/>
      </c>
      <c r="Z4" s="15" t="str">
        <f t="array" ref="Z4">IF(OR(Z$3="dim",Z$3="sam"),"",IFERROR(INDEX(#REF!,MATCH(1,(#REF!=Aperçu!Z$2)*(Aperçu!$A4=#REF!),0)),""))</f>
        <v/>
      </c>
      <c r="AA4" s="15" t="str">
        <f t="array" ref="AA4">IF(OR(AA$3="dim",AA$3="sam"),"",IFERROR(INDEX(#REF!,MATCH(1,(#REF!=Aperçu!AA$2)*(Aperçu!$A4=#REF!),0)),""))</f>
        <v/>
      </c>
      <c r="AB4" s="15" t="str">
        <f t="array" ref="AB4">IF(OR(AB$3="dim",AB$3="sam"),"",IFERROR(INDEX(#REF!,MATCH(1,(#REF!=Aperçu!AB$2)*(Aperçu!$A4=#REF!),0)),""))</f>
        <v/>
      </c>
      <c r="AC4" s="15" t="str">
        <f t="array" ref="AC4">IF(OR(AC$3="dim",AC$3="sam"),"",IFERROR(INDEX(#REF!,MATCH(1,(#REF!=Aperçu!AC$2)*(Aperçu!$A4=#REF!),0)),""))</f>
        <v/>
      </c>
      <c r="AD4" s="15" t="str">
        <f t="array" ref="AD4">IF(OR(AD$3="dim",AD$3="sam"),"",IFERROR(INDEX(#REF!,MATCH(1,(#REF!=Aperçu!AD$2)*(Aperçu!$A4=#REF!),0)),""))</f>
        <v/>
      </c>
      <c r="AE4" s="15" t="str">
        <f t="array" ref="AE4">IF(OR(AE$3="dim",AE$3="sam"),"",IFERROR(INDEX(#REF!,MATCH(1,(#REF!=Aperçu!AE$2)*(Aperçu!$A4=#REF!),0)),""))</f>
        <v/>
      </c>
      <c r="AF4" s="15" t="str">
        <f t="array" ref="AF4">IF(OR(AF$3="dim",AF$3="sam"),"",IFERROR(INDEX(#REF!,MATCH(1,(#REF!=Aperçu!AF$2)*(Aperçu!$A4=#REF!),0)),""))</f>
        <v/>
      </c>
      <c r="AG4" s="15" t="str">
        <f t="array" ref="AG4">IF(OR(AG$3="dim",AG$3="sam"),"",IFERROR(INDEX(#REF!,MATCH(1,(#REF!=Aperçu!AG$2)*(Aperçu!$A4=#REF!),0)),""))</f>
        <v/>
      </c>
      <c r="AH4" s="15" t="str">
        <f t="array" ref="AH4">IF(OR(AH$3="dim",AH$3="sam"),"",IFERROR(INDEX(#REF!,MATCH(1,(#REF!=Aperçu!AH$2)*(Aperçu!$A4=#REF!),0)),""))</f>
        <v/>
      </c>
      <c r="AI4" s="15" t="str">
        <f t="array" ref="AI4">IF(OR(AI$3="dim",AI$3="sam"),"",IFERROR(INDEX(#REF!,MATCH(1,(#REF!=Aperçu!AI$2)*(Aperçu!$A4=#REF!),0)),""))</f>
        <v/>
      </c>
      <c r="AJ4" s="15" t="str">
        <f t="array" ref="AJ4">IF(OR(AJ$3="dim",AJ$3="sam"),"",IFERROR(INDEX(#REF!,MATCH(1,(#REF!=Aperçu!AJ$2)*(Aperçu!$A4=#REF!),0)),""))</f>
        <v/>
      </c>
      <c r="AK4" s="15" t="str">
        <f t="array" ref="AK4">IF(OR(AK$3="dim",AK$3="sam"),"",IFERROR(INDEX(#REF!,MATCH(1,(#REF!=Aperçu!AK$2)*(Aperçu!$A4=#REF!),0)),""))</f>
        <v/>
      </c>
    </row>
    <row r="5" spans="1:39" x14ac:dyDescent="0.2">
      <c r="A5" s="86" t="s">
        <v>82</v>
      </c>
      <c r="C5" s="18">
        <f t="shared" ref="C5:C9" si="2">IF(A5&lt;&gt;"",COUNTIF(H5:AL5,$C$3),"")</f>
        <v>5</v>
      </c>
      <c r="D5" s="18">
        <f t="shared" ref="D5:D10" si="3">IF(A5&lt;&gt;"",COUNTIF(H5:AL5,$D$3),"")</f>
        <v>0</v>
      </c>
      <c r="E5"/>
      <c r="H5" s="15" t="str" cm="1">
        <f t="array" ref="H5">IF(OR(H$3="dim",H$3="sam"),"",IFERROR(INDEX(BD[Résultat],MATCH(1,(BD[Date]=Aperçu!H$2)*(Aperçu!$A5=BD[Nom]),0)),""))</f>
        <v/>
      </c>
      <c r="I5" s="15" t="str">
        <f t="array" ref="I5">IF(OR(I$3="dim",I$3="sam"),"",IFERROR(INDEX(BD[Résultat],MATCH(1,(BD[Date]=Aperçu!I$2)*(Aperçu!$A5=BD[Nom]),0)),""))</f>
        <v/>
      </c>
      <c r="J5" s="15" t="str">
        <f t="array" ref="J5">IF(OR(J$3="dim",J$3="sam"),"",IFERROR(INDEX(BD[Résultat],MATCH(1,(BD[Date]=Aperçu!J$2)*(Aperçu!$A5=BD[Nom]),0)),""))</f>
        <v/>
      </c>
      <c r="K5" s="15" t="str">
        <f t="array" ref="K5">IF(OR(K$3="dim",K$3="sam"),"",IFERROR(INDEX(BD[Résultat],MATCH(1,(BD[Date]=Aperçu!K$2)*(Aperçu!$A5=BD[Nom]),0)),""))</f>
        <v/>
      </c>
      <c r="L5" s="15" t="str">
        <f t="array" ref="L5">IF(OR(L$3="dim",L$3="sam"),"",IFERROR(INDEX(BD[Résultat],MATCH(1,(BD[Date]=Aperçu!L$2)*(Aperçu!$A5=BD[Nom]),0)),""))</f>
        <v/>
      </c>
      <c r="M5" s="15" t="str">
        <f t="array" ref="M5">IF(OR(M$3="dim",M$3="sam"),"",IFERROR(INDEX(BD[Résultat],MATCH(1,(BD[Date]=Aperçu!M$2)*(Aperçu!$A5=BD[Nom]),0)),""))</f>
        <v>VaAn</v>
      </c>
      <c r="N5" s="15" t="str">
        <f t="array" ref="N5">IF(OR(N$3="dim",N$3="sam"),"",IFERROR(INDEX(BD[Résultat],MATCH(1,(BD[Date]=Aperçu!N$2)*(Aperçu!$A5=BD[Nom]),0)),""))</f>
        <v>VaAn</v>
      </c>
      <c r="O5" s="15" t="str">
        <f t="array" ref="O5">IF(OR(O$3="dim",O$3="sam"),"",IFERROR(INDEX(BD[Résultat],MATCH(1,(BD[Date]=Aperçu!O$2)*(Aperçu!$A5=BD[Nom]),0)),""))</f>
        <v>VaAn</v>
      </c>
      <c r="P5" s="15" t="str">
        <f t="array" ref="P5">IF(OR(P$3="dim",P$3="sam"),"",IFERROR(INDEX(BD[Résultat],MATCH(1,(BD[Date]=Aperçu!P$2)*(Aperçu!$A5=BD[Nom]),0)),""))</f>
        <v>VaAn</v>
      </c>
      <c r="Q5" s="15" t="str">
        <f t="array" ref="Q5">IF(OR(Q$3="dim",Q$3="sam"),"",IFERROR(INDEX(BD[Résultat],MATCH(1,(BD[Date]=Aperçu!Q$2)*(Aperçu!$A5=BD[Nom]),0)),""))</f>
        <v>VaAn</v>
      </c>
      <c r="R5" s="15" t="str">
        <f t="array" ref="R5">IF(OR(R$3="dim",R$3="sam"),"",IFERROR(INDEX(BD[Résultat],MATCH(1,(BD[Date]=Aperçu!R$2)*(Aperçu!$A5=BD[Nom]),0)),""))</f>
        <v/>
      </c>
      <c r="S5" s="15" t="str">
        <f t="array" ref="S5">IF(OR(S$3="dim",S$3="sam"),"",IFERROR(INDEX(BD[Résultat],MATCH(1,(BD[Date]=Aperçu!S$2)*(Aperçu!$A5=BD[Nom]),0)),""))</f>
        <v/>
      </c>
      <c r="T5" s="15" t="str">
        <f t="array" ref="T5">IF(OR(T$3="dim",T$3="sam"),"",IFERROR(INDEX(BD[Résultat],MATCH(1,(BD[Date]=Aperçu!T$2)*(Aperçu!$A5=BD[Nom]),0)),""))</f>
        <v/>
      </c>
      <c r="U5" s="15" t="str">
        <f t="array" ref="U5">IF(OR(U$3="dim",U$3="sam"),"",IFERROR(INDEX(BD[Résultat],MATCH(1,(BD[Date]=Aperçu!U$2)*(Aperçu!$A5=BD[Nom]),0)),""))</f>
        <v/>
      </c>
      <c r="V5" s="15" t="str">
        <f t="array" ref="V5">IF(OR(V$3="dim",V$3="sam"),"",IFERROR(INDEX(BD[Résultat],MATCH(1,(BD[Date]=Aperçu!V$2)*(Aperçu!$A5=BD[Nom]),0)),""))</f>
        <v/>
      </c>
      <c r="W5" s="15" t="str">
        <f t="array" ref="W5">IF(OR(W$3="dim",W$3="sam"),"",IFERROR(INDEX(BD[Résultat],MATCH(1,(BD[Date]=Aperçu!W$2)*(Aperçu!$A5=BD[Nom]),0)),""))</f>
        <v/>
      </c>
      <c r="X5" s="15" t="str">
        <f t="array" ref="X5">IF(OR(X$3="dim",X$3="sam"),"",IFERROR(INDEX(BD[Résultat],MATCH(1,(BD[Date]=Aperçu!X$2)*(Aperçu!$A5=BD[Nom]),0)),""))</f>
        <v/>
      </c>
      <c r="Y5" s="15" t="str">
        <f t="array" ref="Y5">IF(OR(Y$3="dim",Y$3="sam"),"",IFERROR(INDEX(BD[Résultat],MATCH(1,(BD[Date]=Aperçu!Y$2)*(Aperçu!$A5=BD[Nom]),0)),""))</f>
        <v/>
      </c>
      <c r="Z5" s="15" t="str">
        <f t="array" ref="Z5">IF(OR(Z$3="dim",Z$3="sam"),"",IFERROR(INDEX(BD[Résultat],MATCH(1,(BD[Date]=Aperçu!Z$2)*(Aperçu!$A5=BD[Nom]),0)),""))</f>
        <v/>
      </c>
      <c r="AA5" s="15" t="str">
        <f t="array" ref="AA5">IF(OR(AA$3="dim",AA$3="sam"),"",IFERROR(INDEX(BD[Résultat],MATCH(1,(BD[Date]=Aperçu!AA$2)*(Aperçu!$A5=BD[Nom]),0)),""))</f>
        <v/>
      </c>
      <c r="AB5" s="15" t="str">
        <f t="array" ref="AB5">IF(OR(AB$3="dim",AB$3="sam"),"",IFERROR(INDEX(BD[Résultat],MATCH(1,(BD[Date]=Aperçu!AB$2)*(Aperçu!$A5=BD[Nom]),0)),""))</f>
        <v/>
      </c>
      <c r="AC5" s="15" t="str">
        <f t="array" ref="AC5">IF(OR(AC$3="dim",AC$3="sam"),"",IFERROR(INDEX(BD[Résultat],MATCH(1,(BD[Date]=Aperçu!AC$2)*(Aperçu!$A5=BD[Nom]),0)),""))</f>
        <v/>
      </c>
      <c r="AD5" s="15" t="str">
        <f t="array" ref="AD5">IF(OR(AD$3="dim",AD$3="sam"),"",IFERROR(INDEX(BD[Résultat],MATCH(1,(BD[Date]=Aperçu!AD$2)*(Aperçu!$A5=BD[Nom]),0)),""))</f>
        <v/>
      </c>
      <c r="AE5" s="15" t="str">
        <f t="array" ref="AE5">IF(OR(AE$3="dim",AE$3="sam"),"",IFERROR(INDEX(BD[Résultat],MATCH(1,(BD[Date]=Aperçu!AE$2)*(Aperçu!$A5=BD[Nom]),0)),""))</f>
        <v/>
      </c>
      <c r="AF5" s="15" t="str">
        <f t="array" ref="AF5">IF(OR(AF$3="dim",AF$3="sam"),"",IFERROR(INDEX(BD[Résultat],MATCH(1,(BD[Date]=Aperçu!AF$2)*(Aperçu!$A5=BD[Nom]),0)),""))</f>
        <v/>
      </c>
      <c r="AG5" s="15" t="str">
        <f t="array" ref="AG5">IF(OR(AG$3="dim",AG$3="sam"),"",IFERROR(INDEX(BD[Résultat],MATCH(1,(BD[Date]=Aperçu!AG$2)*(Aperçu!$A5=BD[Nom]),0)),""))</f>
        <v/>
      </c>
      <c r="AH5" s="15" t="str">
        <f t="array" ref="AH5">IF(OR(AH$3="dim",AH$3="sam"),"",IFERROR(INDEX(BD[Résultat],MATCH(1,(BD[Date]=Aperçu!AH$2)*(Aperçu!$A5=BD[Nom]),0)),""))</f>
        <v/>
      </c>
      <c r="AI5" s="15" t="str">
        <f t="array" ref="AI5">IF(OR(AI$3="dim",AI$3="sam"),"",IFERROR(INDEX(BD[Résultat],MATCH(1,(BD[Date]=Aperçu!AI$2)*(Aperçu!$A5=BD[Nom]),0)),""))</f>
        <v/>
      </c>
      <c r="AJ5" s="15" t="str">
        <f t="array" ref="AJ5">IF(OR(AJ$3="dim",AJ$3="sam"),"",IFERROR(INDEX(BD[Résultat],MATCH(1,(BD[Date]=Aperçu!AJ$2)*(Aperçu!$A5=BD[Nom]),0)),""))</f>
        <v/>
      </c>
      <c r="AK5" s="15" t="str">
        <f t="array" ref="AK5">IF(OR(AK$3="dim",AK$3="sam"),"",IFERROR(INDEX(BD[Résultat],MATCH(1,(BD[Date]=Aperçu!AK$2)*(Aperçu!$A5=BD[Nom]),0)),""))</f>
        <v/>
      </c>
      <c r="AL5" s="15" t="str">
        <f t="array" ref="AL5">IF(OR(AL$3="dim",AL$3="sam"),"",IFERROR(INDEX(BD[Résultat],MATCH(1,(BD[Date]=Aperçu!AL$2)*(Aperçu!$A5=BD[Nom]),0)),""))</f>
        <v/>
      </c>
    </row>
    <row r="6" spans="1:39" x14ac:dyDescent="0.2">
      <c r="A6" s="86" t="s">
        <v>83</v>
      </c>
      <c r="C6" s="18">
        <f t="shared" si="2"/>
        <v>9</v>
      </c>
      <c r="D6" s="18">
        <f t="shared" si="3"/>
        <v>0</v>
      </c>
      <c r="E6"/>
      <c r="H6" s="15" t="str">
        <f t="array" ref="H6">IF(OR(H$3="dim",H$3="sam"),"",IFERROR(INDEX(BD[Résultat],MATCH(1,(BD[Date]=Aperçu!H$2)*(Aperçu!$A6=BD[Nom]),0)),""))</f>
        <v/>
      </c>
      <c r="I6" s="15" t="str">
        <f t="array" ref="I6">IF(OR(I$3="dim",I$3="sam"),"",IFERROR(INDEX(BD[Résultat],MATCH(1,(BD[Date]=Aperçu!I$2)*(Aperçu!$A6=BD[Nom]),0)),""))</f>
        <v/>
      </c>
      <c r="J6" s="15" t="str">
        <f t="array" ref="J6">IF(OR(J$3="dim",J$3="sam"),"",IFERROR(INDEX(BD[Résultat],MATCH(1,(BD[Date]=Aperçu!J$2)*(Aperçu!$A6=BD[Nom]),0)),""))</f>
        <v/>
      </c>
      <c r="K6" s="15" t="str">
        <f t="array" ref="K6">IF(OR(K$3="dim",K$3="sam"),"",IFERROR(INDEX(BD[Résultat],MATCH(1,(BD[Date]=Aperçu!K$2)*(Aperçu!$A6=BD[Nom]),0)),""))</f>
        <v/>
      </c>
      <c r="L6" s="15" t="str">
        <f t="array" ref="L6">IF(OR(L$3="dim",L$3="sam"),"",IFERROR(INDEX(BD[Résultat],MATCH(1,(BD[Date]=Aperçu!L$2)*(Aperçu!$A6=BD[Nom]),0)),""))</f>
        <v/>
      </c>
      <c r="M6" s="15" t="str">
        <f t="array" ref="M6">IF(OR(M$3="dim",M$3="sam"),"",IFERROR(INDEX(BD[Résultat],MATCH(1,(BD[Date]=Aperçu!M$2)*(Aperçu!$A6=BD[Nom]),0)),""))</f>
        <v/>
      </c>
      <c r="N6" s="15" t="str">
        <f t="array" ref="N6">IF(OR(N$3="dim",N$3="sam"),"",IFERROR(INDEX(BD[Résultat],MATCH(1,(BD[Date]=Aperçu!N$2)*(Aperçu!$A6=BD[Nom]),0)),""))</f>
        <v/>
      </c>
      <c r="O6" s="15" t="str">
        <f t="array" ref="O6">IF(OR(O$3="dim",O$3="sam"),"",IFERROR(INDEX(BD[Résultat],MATCH(1,(BD[Date]=Aperçu!O$2)*(Aperçu!$A6=BD[Nom]),0)),""))</f>
        <v/>
      </c>
      <c r="P6" s="15" t="str">
        <f t="array" ref="P6">IF(OR(P$3="dim",P$3="sam"),"",IFERROR(INDEX(BD[Résultat],MATCH(1,(BD[Date]=Aperçu!P$2)*(Aperçu!$A6=BD[Nom]),0)),""))</f>
        <v/>
      </c>
      <c r="Q6" s="15" t="str">
        <f t="array" ref="Q6">IF(OR(Q$3="dim",Q$3="sam"),"",IFERROR(INDEX(BD[Résultat],MATCH(1,(BD[Date]=Aperçu!Q$2)*(Aperçu!$A6=BD[Nom]),0)),""))</f>
        <v/>
      </c>
      <c r="R6" s="15" t="str">
        <f t="array" ref="R6">IF(OR(R$3="dim",R$3="sam"),"",IFERROR(INDEX(BD[Résultat],MATCH(1,(BD[Date]=Aperçu!R$2)*(Aperçu!$A6=BD[Nom]),0)),""))</f>
        <v/>
      </c>
      <c r="S6" s="15" t="str">
        <f t="array" ref="S6">IF(OR(S$3="dim",S$3="sam"),"",IFERROR(INDEX(BD[Résultat],MATCH(1,(BD[Date]=Aperçu!S$2)*(Aperçu!$A6=BD[Nom]),0)),""))</f>
        <v/>
      </c>
      <c r="T6" s="15" t="str">
        <f t="array" ref="T6">IF(OR(T$3="dim",T$3="sam"),"",IFERROR(INDEX(BD[Résultat],MATCH(1,(BD[Date]=Aperçu!T$2)*(Aperçu!$A6=BD[Nom]),0)),""))</f>
        <v/>
      </c>
      <c r="U6" s="15" t="str">
        <f t="array" ref="U6">IF(OR(U$3="dim",U$3="sam"),"",IFERROR(INDEX(BD[Résultat],MATCH(1,(BD[Date]=Aperçu!U$2)*(Aperçu!$A6=BD[Nom]),0)),""))</f>
        <v/>
      </c>
      <c r="V6" s="15" t="str">
        <f t="array" ref="V6">IF(OR(V$3="dim",V$3="sam"),"",IFERROR(INDEX(BD[Résultat],MATCH(1,(BD[Date]=Aperçu!V$2)*(Aperçu!$A6=BD[Nom]),0)),""))</f>
        <v/>
      </c>
      <c r="W6" s="15" t="str">
        <f t="array" ref="W6">IF(OR(W$3="dim",W$3="sam"),"",IFERROR(INDEX(BD[Résultat],MATCH(1,(BD[Date]=Aperçu!W$2)*(Aperçu!$A6=BD[Nom]),0)),""))</f>
        <v/>
      </c>
      <c r="X6" s="15" t="str">
        <f t="array" ref="X6">IF(OR(X$3="dim",X$3="sam"),"",IFERROR(INDEX(BD[Résultat],MATCH(1,(BD[Date]=Aperçu!X$2)*(Aperçu!$A6=BD[Nom]),0)),""))</f>
        <v/>
      </c>
      <c r="Y6" s="15" t="str">
        <f t="array" ref="Y6">IF(OR(Y$3="dim",Y$3="sam"),"",IFERROR(INDEX(BD[Résultat],MATCH(1,(BD[Date]=Aperçu!Y$2)*(Aperçu!$A6=BD[Nom]),0)),""))</f>
        <v/>
      </c>
      <c r="Z6" s="15" t="str">
        <f t="array" ref="Z6">IF(OR(Z$3="dim",Z$3="sam"),"",IFERROR(INDEX(BD[Résultat],MATCH(1,(BD[Date]=Aperçu!Z$2)*(Aperçu!$A6=BD[Nom]),0)),""))</f>
        <v/>
      </c>
      <c r="AA6" s="15" t="str">
        <f t="array" ref="AA6">IF(OR(AA$3="dim",AA$3="sam"),"",IFERROR(INDEX(BD[Résultat],MATCH(1,(BD[Date]=Aperçu!AA$2)*(Aperçu!$A6=BD[Nom]),0)),""))</f>
        <v>VaAn</v>
      </c>
      <c r="AB6" s="15" t="str">
        <f t="array" ref="AB6">IF(OR(AB$3="dim",AB$3="sam"),"",IFERROR(INDEX(BD[Résultat],MATCH(1,(BD[Date]=Aperçu!AB$2)*(Aperçu!$A6=BD[Nom]),0)),""))</f>
        <v>VaAn</v>
      </c>
      <c r="AC6" s="15" t="str">
        <f t="array" ref="AC6">IF(OR(AC$3="dim",AC$3="sam"),"",IFERROR(INDEX(BD[Résultat],MATCH(1,(BD[Date]=Aperçu!AC$2)*(Aperçu!$A6=BD[Nom]),0)),""))</f>
        <v>VaAn</v>
      </c>
      <c r="AD6" s="15" t="str">
        <f t="array" ref="AD6">IF(OR(AD$3="dim",AD$3="sam"),"",IFERROR(INDEX(BD[Résultat],MATCH(1,(BD[Date]=Aperçu!AD$2)*(Aperçu!$A6=BD[Nom]),0)),""))</f>
        <v>VaAn</v>
      </c>
      <c r="AE6" s="15" t="str">
        <f t="array" ref="AE6">IF(OR(AE$3="dim",AE$3="sam"),"",IFERROR(INDEX(BD[Résultat],MATCH(1,(BD[Date]=Aperçu!AE$2)*(Aperçu!$A6=BD[Nom]),0)),""))</f>
        <v>VaAn</v>
      </c>
      <c r="AF6" s="15" t="str">
        <f t="array" ref="AF6">IF(OR(AF$3="dim",AF$3="sam"),"",IFERROR(INDEX(BD[Résultat],MATCH(1,(BD[Date]=Aperçu!AF$2)*(Aperçu!$A6=BD[Nom]),0)),""))</f>
        <v/>
      </c>
      <c r="AG6" s="15" t="str">
        <f t="array" ref="AG6">IF(OR(AG$3="dim",AG$3="sam"),"",IFERROR(INDEX(BD[Résultat],MATCH(1,(BD[Date]=Aperçu!AG$2)*(Aperçu!$A6=BD[Nom]),0)),""))</f>
        <v/>
      </c>
      <c r="AH6" s="15" t="str">
        <f t="array" ref="AH6">IF(OR(AH$3="dim",AH$3="sam"),"",IFERROR(INDEX(BD[Résultat],MATCH(1,(BD[Date]=Aperçu!AH$2)*(Aperçu!$A6=BD[Nom]),0)),""))</f>
        <v>VaAn</v>
      </c>
      <c r="AI6" s="15" t="str">
        <f t="array" ref="AI6">IF(OR(AI$3="dim",AI$3="sam"),"",IFERROR(INDEX(BD[Résultat],MATCH(1,(BD[Date]=Aperçu!AI$2)*(Aperçu!$A6=BD[Nom]),0)),""))</f>
        <v>VaAn</v>
      </c>
      <c r="AJ6" s="15" t="str">
        <f t="array" ref="AJ6">IF(OR(AJ$3="dim",AJ$3="sam"),"",IFERROR(INDEX(BD[Résultat],MATCH(1,(BD[Date]=Aperçu!AJ$2)*(Aperçu!$A6=BD[Nom]),0)),""))</f>
        <v>VaAn</v>
      </c>
      <c r="AK6" s="15" t="str">
        <f t="array" ref="AK6">IF(OR(AK$3="dim",AK$3="sam"),"",IFERROR(INDEX(BD[Résultat],MATCH(1,(BD[Date]=Aperçu!AK$2)*(Aperçu!$A6=BD[Nom]),0)),""))</f>
        <v>VaAn</v>
      </c>
      <c r="AL6" s="15" t="str">
        <f t="array" ref="AL6">IF(OR(AL$3="dim",AL$3="sam"),"",IFERROR(INDEX(BD[Résultat],MATCH(1,(BD[Date]=Aperçu!AL$2)*(Aperçu!$A6=BD[Nom]),0)),""))</f>
        <v/>
      </c>
    </row>
    <row r="7" spans="1:39" x14ac:dyDescent="0.2">
      <c r="C7" s="18" t="str">
        <f t="shared" si="2"/>
        <v/>
      </c>
      <c r="D7" s="18" t="str">
        <f t="shared" si="3"/>
        <v/>
      </c>
      <c r="E7"/>
      <c r="H7" s="15" t="str">
        <f t="array" ref="H7">IF(OR(H$3="dim",H$3="sam"),"",IFERROR(INDEX(BD[Résultat],MATCH(1,(BD[Date]=Aperçu!H$2)*(Aperçu!$A7=BD[Nom]),0)),""))</f>
        <v/>
      </c>
      <c r="I7" s="15" t="str">
        <f t="array" ref="I7">IF(OR(I$3="dim",I$3="sam"),"",IFERROR(INDEX(BD[Résultat],MATCH(1,(BD[Date]=Aperçu!I$2)*(Aperçu!$A7=BD[Nom]),0)),""))</f>
        <v/>
      </c>
      <c r="J7" s="15" t="str">
        <f t="array" ref="J7">IF(OR(J$3="dim",J$3="sam"),"",IFERROR(INDEX(BD[Résultat],MATCH(1,(BD[Date]=Aperçu!J$2)*(Aperçu!$A7=BD[Nom]),0)),""))</f>
        <v/>
      </c>
      <c r="K7" s="15" t="str">
        <f t="array" ref="K7">IF(OR(K$3="dim",K$3="sam"),"",IFERROR(INDEX(BD[Résultat],MATCH(1,(BD[Date]=Aperçu!K$2)*(Aperçu!$A7=BD[Nom]),0)),""))</f>
        <v/>
      </c>
      <c r="L7" s="15" t="str">
        <f t="array" ref="L7">IF(OR(L$3="dim",L$3="sam"),"",IFERROR(INDEX(BD[Résultat],MATCH(1,(BD[Date]=Aperçu!L$2)*(Aperçu!$A7=BD[Nom]),0)),""))</f>
        <v/>
      </c>
      <c r="M7" s="15" t="str">
        <f t="array" ref="M7">IF(OR(M$3="dim",M$3="sam"),"",IFERROR(INDEX(BD[Résultat],MATCH(1,(BD[Date]=Aperçu!M$2)*(Aperçu!$A7=BD[Nom]),0)),""))</f>
        <v/>
      </c>
      <c r="N7" s="15" t="str">
        <f t="array" ref="N7">IF(OR(N$3="dim",N$3="sam"),"",IFERROR(INDEX(BD[Résultat],MATCH(1,(BD[Date]=Aperçu!N$2)*(Aperçu!$A7=BD[Nom]),0)),""))</f>
        <v/>
      </c>
      <c r="O7" s="15" t="str">
        <f t="array" ref="O7">IF(OR(O$3="dim",O$3="sam"),"",IFERROR(INDEX(BD[Résultat],MATCH(1,(BD[Date]=Aperçu!O$2)*(Aperçu!$A7=BD[Nom]),0)),""))</f>
        <v/>
      </c>
      <c r="P7" s="15" t="str">
        <f t="array" ref="P7">IF(OR(P$3="dim",P$3="sam"),"",IFERROR(INDEX(BD[Résultat],MATCH(1,(BD[Date]=Aperçu!P$2)*(Aperçu!$A7=BD[Nom]),0)),""))</f>
        <v/>
      </c>
      <c r="Q7" s="15" t="str">
        <f t="array" ref="Q7">IF(OR(Q$3="dim",Q$3="sam"),"",IFERROR(INDEX(BD[Résultat],MATCH(1,(BD[Date]=Aperçu!Q$2)*(Aperçu!$A7=BD[Nom]),0)),""))</f>
        <v/>
      </c>
      <c r="R7" s="15" t="str">
        <f t="array" ref="R7">IF(OR(R$3="dim",R$3="sam"),"",IFERROR(INDEX(BD[Résultat],MATCH(1,(BD[Date]=Aperçu!R$2)*(Aperçu!$A7=BD[Nom]),0)),""))</f>
        <v/>
      </c>
      <c r="S7" s="15" t="str">
        <f t="array" ref="S7">IF(OR(S$3="dim",S$3="sam"),"",IFERROR(INDEX(BD[Résultat],MATCH(1,(BD[Date]=Aperçu!S$2)*(Aperçu!$A7=BD[Nom]),0)),""))</f>
        <v/>
      </c>
      <c r="T7" s="15" t="str">
        <f t="array" ref="T7">IF(OR(T$3="dim",T$3="sam"),"",IFERROR(INDEX(BD[Résultat],MATCH(1,(BD[Date]=Aperçu!T$2)*(Aperçu!$A7=BD[Nom]),0)),""))</f>
        <v/>
      </c>
      <c r="U7" s="15" t="str">
        <f t="array" ref="U7">IF(OR(U$3="dim",U$3="sam"),"",IFERROR(INDEX(BD[Résultat],MATCH(1,(BD[Date]=Aperçu!U$2)*(Aperçu!$A7=BD[Nom]),0)),""))</f>
        <v/>
      </c>
      <c r="V7" s="15" t="str">
        <f t="array" ref="V7">IF(OR(V$3="dim",V$3="sam"),"",IFERROR(INDEX(BD[Résultat],MATCH(1,(BD[Date]=Aperçu!V$2)*(Aperçu!$A7=BD[Nom]),0)),""))</f>
        <v/>
      </c>
      <c r="W7" s="15" t="str">
        <f t="array" ref="W7">IF(OR(W$3="dim",W$3="sam"),"",IFERROR(INDEX(BD[Résultat],MATCH(1,(BD[Date]=Aperçu!W$2)*(Aperçu!$A7=BD[Nom]),0)),""))</f>
        <v/>
      </c>
      <c r="X7" s="15" t="str">
        <f t="array" ref="X7">IF(OR(X$3="dim",X$3="sam"),"",IFERROR(INDEX(BD[Résultat],MATCH(1,(BD[Date]=Aperçu!X$2)*(Aperçu!$A7=BD[Nom]),0)),""))</f>
        <v/>
      </c>
      <c r="Y7" s="15" t="str">
        <f t="array" ref="Y7">IF(OR(Y$3="dim",Y$3="sam"),"",IFERROR(INDEX(BD[Résultat],MATCH(1,(BD[Date]=Aperçu!Y$2)*(Aperçu!$A7=BD[Nom]),0)),""))</f>
        <v/>
      </c>
      <c r="Z7" s="15" t="str">
        <f t="array" ref="Z7">IF(OR(Z$3="dim",Z$3="sam"),"",IFERROR(INDEX(BD[Résultat],MATCH(1,(BD[Date]=Aperçu!Z$2)*(Aperçu!$A7=BD[Nom]),0)),""))</f>
        <v/>
      </c>
      <c r="AA7" s="15" t="str">
        <f t="array" ref="AA7">IF(OR(AA$3="dim",AA$3="sam"),"",IFERROR(INDEX(BD[Résultat],MATCH(1,(BD[Date]=Aperçu!AA$2)*(Aperçu!$A7=BD[Nom]),0)),""))</f>
        <v/>
      </c>
      <c r="AB7" s="15" t="str">
        <f t="array" ref="AB7">IF(OR(AB$3="dim",AB$3="sam"),"",IFERROR(INDEX(BD[Résultat],MATCH(1,(BD[Date]=Aperçu!AB$2)*(Aperçu!$A7=BD[Nom]),0)),""))</f>
        <v/>
      </c>
      <c r="AC7" s="15" t="str">
        <f t="array" ref="AC7">IF(OR(AC$3="dim",AC$3="sam"),"",IFERROR(INDEX(BD[Résultat],MATCH(1,(BD[Date]=Aperçu!AC$2)*(Aperçu!$A7=BD[Nom]),0)),""))</f>
        <v/>
      </c>
      <c r="AD7" s="15" t="str">
        <f t="array" ref="AD7">IF(OR(AD$3="dim",AD$3="sam"),"",IFERROR(INDEX(BD[Résultat],MATCH(1,(BD[Date]=Aperçu!AD$2)*(Aperçu!$A7=BD[Nom]),0)),""))</f>
        <v/>
      </c>
      <c r="AE7" s="15" t="str">
        <f t="array" ref="AE7">IF(OR(AE$3="dim",AE$3="sam"),"",IFERROR(INDEX(BD[Résultat],MATCH(1,(BD[Date]=Aperçu!AE$2)*(Aperçu!$A7=BD[Nom]),0)),""))</f>
        <v/>
      </c>
      <c r="AF7" s="15" t="str">
        <f t="array" ref="AF7">IF(OR(AF$3="dim",AF$3="sam"),"",IFERROR(INDEX(BD[Résultat],MATCH(1,(BD[Date]=Aperçu!AF$2)*(Aperçu!$A7=BD[Nom]),0)),""))</f>
        <v/>
      </c>
      <c r="AG7" s="15" t="str">
        <f t="array" ref="AG7">IF(OR(AG$3="dim",AG$3="sam"),"",IFERROR(INDEX(BD[Résultat],MATCH(1,(BD[Date]=Aperçu!AG$2)*(Aperçu!$A7=BD[Nom]),0)),""))</f>
        <v/>
      </c>
      <c r="AH7" s="15" t="str">
        <f t="array" ref="AH7">IF(OR(AH$3="dim",AH$3="sam"),"",IFERROR(INDEX(BD[Résultat],MATCH(1,(BD[Date]=Aperçu!AH$2)*(Aperçu!$A7=BD[Nom]),0)),""))</f>
        <v/>
      </c>
      <c r="AI7" s="15" t="str">
        <f t="array" ref="AI7">IF(OR(AI$3="dim",AI$3="sam"),"",IFERROR(INDEX(BD[Résultat],MATCH(1,(BD[Date]=Aperçu!AI$2)*(Aperçu!$A7=BD[Nom]),0)),""))</f>
        <v/>
      </c>
      <c r="AJ7" s="15" t="str">
        <f t="array" ref="AJ7">IF(OR(AJ$3="dim",AJ$3="sam"),"",IFERROR(INDEX(BD[Résultat],MATCH(1,(BD[Date]=Aperçu!AJ$2)*(Aperçu!$A7=BD[Nom]),0)),""))</f>
        <v/>
      </c>
      <c r="AK7" s="15" t="str">
        <f t="array" ref="AK7">IF(OR(AK$3="dim",AK$3="sam"),"",IFERROR(INDEX(BD[Résultat],MATCH(1,(BD[Date]=Aperçu!AK$2)*(Aperçu!$A7=BD[Nom]),0)),""))</f>
        <v/>
      </c>
      <c r="AL7" s="15" t="str">
        <f t="array" ref="AL7">IF(OR(AL$3="dim",AL$3="sam"),"",IFERROR(INDEX(BD[Résultat],MATCH(1,(BD[Date]=Aperçu!AL$2)*(Aperçu!$A7=BD[Nom]),0)),""))</f>
        <v/>
      </c>
    </row>
    <row r="8" spans="1:39" x14ac:dyDescent="0.2">
      <c r="C8" s="18" t="str">
        <f t="shared" si="2"/>
        <v/>
      </c>
      <c r="D8" s="18" t="str">
        <f t="shared" si="3"/>
        <v/>
      </c>
      <c r="E8" s="19"/>
      <c r="H8" s="15" t="str">
        <f t="array" ref="H8">IF(OR(H$3="dim",H$3="sam"),"",IFERROR(INDEX(BD[Résultat],MATCH(1,(BD[Date]=Aperçu!H$2)*(Aperçu!$A8=BD[Nom]),0)),""))</f>
        <v/>
      </c>
      <c r="I8" s="15" t="str">
        <f t="array" ref="I8">IF(OR(I$3="dim",I$3="sam"),"",IFERROR(INDEX(BD[Résultat],MATCH(1,(BD[Date]=Aperçu!I$2)*(Aperçu!$A8=BD[Nom]),0)),""))</f>
        <v/>
      </c>
      <c r="J8" s="15" t="str">
        <f t="array" ref="J8">IF(OR(J$3="dim",J$3="sam"),"",IFERROR(INDEX(BD[Résultat],MATCH(1,(BD[Date]=Aperçu!J$2)*(Aperçu!$A8=BD[Nom]),0)),""))</f>
        <v/>
      </c>
      <c r="K8" s="15" t="str">
        <f t="array" ref="K8">IF(OR(K$3="dim",K$3="sam"),"",IFERROR(INDEX(BD[Résultat],MATCH(1,(BD[Date]=Aperçu!K$2)*(Aperçu!$A8=BD[Nom]),0)),""))</f>
        <v/>
      </c>
      <c r="L8" s="15" t="str">
        <f t="array" ref="L8">IF(OR(L$3="dim",L$3="sam"),"",IFERROR(INDEX(BD[Résultat],MATCH(1,(BD[Date]=Aperçu!L$2)*(Aperçu!$A8=BD[Nom]),0)),""))</f>
        <v/>
      </c>
      <c r="M8" s="15" t="str">
        <f t="array" ref="M8">IF(OR(M$3="dim",M$3="sam"),"",IFERROR(INDEX(BD[Résultat],MATCH(1,(BD[Date]=Aperçu!M$2)*(Aperçu!$A8=BD[Nom]),0)),""))</f>
        <v/>
      </c>
      <c r="N8" s="15" t="str">
        <f t="array" ref="N8">IF(OR(N$3="dim",N$3="sam"),"",IFERROR(INDEX(BD[Résultat],MATCH(1,(BD[Date]=Aperçu!N$2)*(Aperçu!$A8=BD[Nom]),0)),""))</f>
        <v/>
      </c>
      <c r="O8" s="15" t="str">
        <f t="array" ref="O8">IF(OR(O$3="dim",O$3="sam"),"",IFERROR(INDEX(BD[Résultat],MATCH(1,(BD[Date]=Aperçu!O$2)*(Aperçu!$A8=BD[Nom]),0)),""))</f>
        <v/>
      </c>
      <c r="P8" s="15" t="str">
        <f t="array" ref="P8">IF(OR(P$3="dim",P$3="sam"),"",IFERROR(INDEX(BD[Résultat],MATCH(1,(BD[Date]=Aperçu!P$2)*(Aperçu!$A8=BD[Nom]),0)),""))</f>
        <v/>
      </c>
      <c r="Q8" s="15" t="str">
        <f t="array" ref="Q8">IF(OR(Q$3="dim",Q$3="sam"),"",IFERROR(INDEX(BD[Résultat],MATCH(1,(BD[Date]=Aperçu!Q$2)*(Aperçu!$A8=BD[Nom]),0)),""))</f>
        <v/>
      </c>
      <c r="R8" s="15" t="str">
        <f t="array" ref="R8">IF(OR(R$3="dim",R$3="sam"),"",IFERROR(INDEX(BD[Résultat],MATCH(1,(BD[Date]=Aperçu!R$2)*(Aperçu!$A8=BD[Nom]),0)),""))</f>
        <v/>
      </c>
      <c r="S8" s="15" t="str">
        <f t="array" ref="S8">IF(OR(S$3="dim",S$3="sam"),"",IFERROR(INDEX(BD[Résultat],MATCH(1,(BD[Date]=Aperçu!S$2)*(Aperçu!$A8=BD[Nom]),0)),""))</f>
        <v/>
      </c>
      <c r="T8" s="15" t="str">
        <f t="array" ref="T8">IF(OR(T$3="dim",T$3="sam"),"",IFERROR(INDEX(BD[Résultat],MATCH(1,(BD[Date]=Aperçu!T$2)*(Aperçu!$A8=BD[Nom]),0)),""))</f>
        <v/>
      </c>
      <c r="U8" s="15" t="str">
        <f t="array" ref="U8">IF(OR(U$3="dim",U$3="sam"),"",IFERROR(INDEX(BD[Résultat],MATCH(1,(BD[Date]=Aperçu!U$2)*(Aperçu!$A8=BD[Nom]),0)),""))</f>
        <v/>
      </c>
      <c r="V8" s="15" t="str">
        <f t="array" ref="V8">IF(OR(V$3="dim",V$3="sam"),"",IFERROR(INDEX(BD[Résultat],MATCH(1,(BD[Date]=Aperçu!V$2)*(Aperçu!$A8=BD[Nom]),0)),""))</f>
        <v/>
      </c>
      <c r="W8" s="15" t="str">
        <f t="array" ref="W8">IF(OR(W$3="dim",W$3="sam"),"",IFERROR(INDEX(BD[Résultat],MATCH(1,(BD[Date]=Aperçu!W$2)*(Aperçu!$A8=BD[Nom]),0)),""))</f>
        <v/>
      </c>
      <c r="X8" s="15" t="str">
        <f t="array" ref="X8">IF(OR(X$3="dim",X$3="sam"),"",IFERROR(INDEX(BD[Résultat],MATCH(1,(BD[Date]=Aperçu!X$2)*(Aperçu!$A8=BD[Nom]),0)),""))</f>
        <v/>
      </c>
      <c r="Y8" s="15" t="str">
        <f t="array" ref="Y8">IF(OR(Y$3="dim",Y$3="sam"),"",IFERROR(INDEX(BD[Résultat],MATCH(1,(BD[Date]=Aperçu!Y$2)*(Aperçu!$A8=BD[Nom]),0)),""))</f>
        <v/>
      </c>
      <c r="Z8" s="15" t="str">
        <f t="array" ref="Z8">IF(OR(Z$3="dim",Z$3="sam"),"",IFERROR(INDEX(BD[Résultat],MATCH(1,(BD[Date]=Aperçu!Z$2)*(Aperçu!$A8=BD[Nom]),0)),""))</f>
        <v/>
      </c>
      <c r="AA8" s="15" t="str">
        <f t="array" ref="AA8">IF(OR(AA$3="dim",AA$3="sam"),"",IFERROR(INDEX(BD[Résultat],MATCH(1,(BD[Date]=Aperçu!AA$2)*(Aperçu!$A8=BD[Nom]),0)),""))</f>
        <v/>
      </c>
      <c r="AB8" s="15" t="str">
        <f t="array" ref="AB8">IF(OR(AB$3="dim",AB$3="sam"),"",IFERROR(INDEX(BD[Résultat],MATCH(1,(BD[Date]=Aperçu!AB$2)*(Aperçu!$A8=BD[Nom]),0)),""))</f>
        <v/>
      </c>
      <c r="AC8" s="15" t="str">
        <f t="array" ref="AC8">IF(OR(AC$3="dim",AC$3="sam"),"",IFERROR(INDEX(BD[Résultat],MATCH(1,(BD[Date]=Aperçu!AC$2)*(Aperçu!$A8=BD[Nom]),0)),""))</f>
        <v/>
      </c>
      <c r="AD8" s="15" t="str">
        <f t="array" ref="AD8">IF(OR(AD$3="dim",AD$3="sam"),"",IFERROR(INDEX(BD[Résultat],MATCH(1,(BD[Date]=Aperçu!AD$2)*(Aperçu!$A8=BD[Nom]),0)),""))</f>
        <v/>
      </c>
      <c r="AE8" s="15" t="str">
        <f t="array" ref="AE8">IF(OR(AE$3="dim",AE$3="sam"),"",IFERROR(INDEX(BD[Résultat],MATCH(1,(BD[Date]=Aperçu!AE$2)*(Aperçu!$A8=BD[Nom]),0)),""))</f>
        <v/>
      </c>
      <c r="AF8" s="15" t="str">
        <f t="array" ref="AF8">IF(OR(AF$3="dim",AF$3="sam"),"",IFERROR(INDEX(BD[Résultat],MATCH(1,(BD[Date]=Aperçu!AF$2)*(Aperçu!$A8=BD[Nom]),0)),""))</f>
        <v/>
      </c>
      <c r="AG8" s="15" t="str">
        <f t="array" ref="AG8">IF(OR(AG$3="dim",AG$3="sam"),"",IFERROR(INDEX(BD[Résultat],MATCH(1,(BD[Date]=Aperçu!AG$2)*(Aperçu!$A8=BD[Nom]),0)),""))</f>
        <v/>
      </c>
      <c r="AH8" s="15" t="str">
        <f t="array" ref="AH8">IF(OR(AH$3="dim",AH$3="sam"),"",IFERROR(INDEX(BD[Résultat],MATCH(1,(BD[Date]=Aperçu!AH$2)*(Aperçu!$A8=BD[Nom]),0)),""))</f>
        <v/>
      </c>
      <c r="AI8" s="15" t="str">
        <f t="array" ref="AI8">IF(OR(AI$3="dim",AI$3="sam"),"",IFERROR(INDEX(BD[Résultat],MATCH(1,(BD[Date]=Aperçu!AI$2)*(Aperçu!$A8=BD[Nom]),0)),""))</f>
        <v/>
      </c>
      <c r="AJ8" s="15" t="str">
        <f t="array" ref="AJ8">IF(OR(AJ$3="dim",AJ$3="sam"),"",IFERROR(INDEX(BD[Résultat],MATCH(1,(BD[Date]=Aperçu!AJ$2)*(Aperçu!$A8=BD[Nom]),0)),""))</f>
        <v/>
      </c>
      <c r="AK8" s="15" t="str">
        <f t="array" ref="AK8">IF(OR(AK$3="dim",AK$3="sam"),"",IFERROR(INDEX(BD[Résultat],MATCH(1,(BD[Date]=Aperçu!AK$2)*(Aperçu!$A8=BD[Nom]),0)),""))</f>
        <v/>
      </c>
      <c r="AL8" s="15" t="str">
        <f t="array" ref="AL8">IF(OR(AL$3="dim",AL$3="sam"),"",IFERROR(INDEX(BD[Résultat],MATCH(1,(BD[Date]=Aperçu!AL$2)*(Aperçu!$A8=BD[Nom]),0)),""))</f>
        <v/>
      </c>
    </row>
    <row r="9" spans="1:39" x14ac:dyDescent="0.2">
      <c r="C9" s="18" t="str">
        <f t="shared" si="2"/>
        <v/>
      </c>
      <c r="D9" s="18" t="str">
        <f t="shared" si="3"/>
        <v/>
      </c>
      <c r="E9" s="19"/>
      <c r="H9" s="15" t="str">
        <f t="array" ref="H9">IF(OR(H$3="dim",H$3="sam"),"",IFERROR(INDEX(BD[Résultat],MATCH(1,(BD[Date]=Aperçu!H$2)*(Aperçu!$A9=BD[Nom]),0)),""))</f>
        <v/>
      </c>
      <c r="I9" s="15" t="str">
        <f t="array" ref="I9">IF(OR(I$3="dim",I$3="sam"),"",IFERROR(INDEX(BD[Résultat],MATCH(1,(BD[Date]=Aperçu!I$2)*(Aperçu!$A9=BD[Nom]),0)),""))</f>
        <v/>
      </c>
      <c r="J9" s="15" t="str">
        <f t="array" ref="J9">IF(OR(J$3="dim",J$3="sam"),"",IFERROR(INDEX(BD[Résultat],MATCH(1,(BD[Date]=Aperçu!J$2)*(Aperçu!$A9=BD[Nom]),0)),""))</f>
        <v/>
      </c>
      <c r="K9" s="15" t="str">
        <f t="array" ref="K9">IF(OR(K$3="dim",K$3="sam"),"",IFERROR(INDEX(BD[Résultat],MATCH(1,(BD[Date]=Aperçu!K$2)*(Aperçu!$A9=BD[Nom]),0)),""))</f>
        <v/>
      </c>
      <c r="L9" s="15" t="str">
        <f t="array" ref="L9">IF(OR(L$3="dim",L$3="sam"),"",IFERROR(INDEX(BD[Résultat],MATCH(1,(BD[Date]=Aperçu!L$2)*(Aperçu!$A9=BD[Nom]),0)),""))</f>
        <v/>
      </c>
      <c r="M9" s="15" t="str">
        <f t="array" ref="M9">IF(OR(M$3="dim",M$3="sam"),"",IFERROR(INDEX(BD[Résultat],MATCH(1,(BD[Date]=Aperçu!M$2)*(Aperçu!$A9=BD[Nom]),0)),""))</f>
        <v/>
      </c>
      <c r="N9" s="15" t="str">
        <f t="array" ref="N9">IF(OR(N$3="dim",N$3="sam"),"",IFERROR(INDEX(BD[Résultat],MATCH(1,(BD[Date]=Aperçu!N$2)*(Aperçu!$A9=BD[Nom]),0)),""))</f>
        <v/>
      </c>
      <c r="O9" s="15" t="str">
        <f t="array" ref="O9">IF(OR(O$3="dim",O$3="sam"),"",IFERROR(INDEX(BD[Résultat],MATCH(1,(BD[Date]=Aperçu!O$2)*(Aperçu!$A9=BD[Nom]),0)),""))</f>
        <v/>
      </c>
      <c r="P9" s="15" t="str">
        <f t="array" ref="P9">IF(OR(P$3="dim",P$3="sam"),"",IFERROR(INDEX(BD[Résultat],MATCH(1,(BD[Date]=Aperçu!P$2)*(Aperçu!$A9=BD[Nom]),0)),""))</f>
        <v/>
      </c>
      <c r="Q9" s="15" t="str">
        <f t="array" ref="Q9">IF(OR(Q$3="dim",Q$3="sam"),"",IFERROR(INDEX(BD[Résultat],MATCH(1,(BD[Date]=Aperçu!Q$2)*(Aperçu!$A9=BD[Nom]),0)),""))</f>
        <v/>
      </c>
      <c r="R9" s="15" t="str">
        <f t="array" ref="R9">IF(OR(R$3="dim",R$3="sam"),"",IFERROR(INDEX(BD[Résultat],MATCH(1,(BD[Date]=Aperçu!R$2)*(Aperçu!$A9=BD[Nom]),0)),""))</f>
        <v/>
      </c>
      <c r="S9" s="15" t="str">
        <f t="array" ref="S9">IF(OR(S$3="dim",S$3="sam"),"",IFERROR(INDEX(BD[Résultat],MATCH(1,(BD[Date]=Aperçu!S$2)*(Aperçu!$A9=BD[Nom]),0)),""))</f>
        <v/>
      </c>
      <c r="T9" s="15" t="str">
        <f t="array" ref="T9">IF(OR(T$3="dim",T$3="sam"),"",IFERROR(INDEX(BD[Résultat],MATCH(1,(BD[Date]=Aperçu!T$2)*(Aperçu!$A9=BD[Nom]),0)),""))</f>
        <v/>
      </c>
      <c r="U9" s="15" t="str">
        <f t="array" ref="U9">IF(OR(U$3="dim",U$3="sam"),"",IFERROR(INDEX(BD[Résultat],MATCH(1,(BD[Date]=Aperçu!U$2)*(Aperçu!$A9=BD[Nom]),0)),""))</f>
        <v/>
      </c>
      <c r="V9" s="15" t="str">
        <f t="array" ref="V9">IF(OR(V$3="dim",V$3="sam"),"",IFERROR(INDEX(BD[Résultat],MATCH(1,(BD[Date]=Aperçu!V$2)*(Aperçu!$A9=BD[Nom]),0)),""))</f>
        <v/>
      </c>
      <c r="W9" s="15" t="str">
        <f t="array" ref="W9">IF(OR(W$3="dim",W$3="sam"),"",IFERROR(INDEX(BD[Résultat],MATCH(1,(BD[Date]=Aperçu!W$2)*(Aperçu!$A9=BD[Nom]),0)),""))</f>
        <v/>
      </c>
      <c r="X9" s="15" t="str">
        <f t="array" ref="X9">IF(OR(X$3="dim",X$3="sam"),"",IFERROR(INDEX(BD[Résultat],MATCH(1,(BD[Date]=Aperçu!X$2)*(Aperçu!$A9=BD[Nom]),0)),""))</f>
        <v/>
      </c>
      <c r="Y9" s="15" t="str">
        <f t="array" ref="Y9">IF(OR(Y$3="dim",Y$3="sam"),"",IFERROR(INDEX(BD[Résultat],MATCH(1,(BD[Date]=Aperçu!Y$2)*(Aperçu!$A9=BD[Nom]),0)),""))</f>
        <v/>
      </c>
      <c r="Z9" s="15" t="str">
        <f t="array" ref="Z9">IF(OR(Z$3="dim",Z$3="sam"),"",IFERROR(INDEX(BD[Résultat],MATCH(1,(BD[Date]=Aperçu!Z$2)*(Aperçu!$A9=BD[Nom]),0)),""))</f>
        <v/>
      </c>
      <c r="AA9" s="15" t="str">
        <f t="array" ref="AA9">IF(OR(AA$3="dim",AA$3="sam"),"",IFERROR(INDEX(BD[Résultat],MATCH(1,(BD[Date]=Aperçu!AA$2)*(Aperçu!$A9=BD[Nom]),0)),""))</f>
        <v/>
      </c>
      <c r="AB9" s="15" t="str">
        <f t="array" ref="AB9">IF(OR(AB$3="dim",AB$3="sam"),"",IFERROR(INDEX(BD[Résultat],MATCH(1,(BD[Date]=Aperçu!AB$2)*(Aperçu!$A9=BD[Nom]),0)),""))</f>
        <v/>
      </c>
      <c r="AC9" s="15" t="str">
        <f t="array" ref="AC9">IF(OR(AC$3="dim",AC$3="sam"),"",IFERROR(INDEX(BD[Résultat],MATCH(1,(BD[Date]=Aperçu!AC$2)*(Aperçu!$A9=BD[Nom]),0)),""))</f>
        <v/>
      </c>
      <c r="AD9" s="15" t="str">
        <f t="array" ref="AD9">IF(OR(AD$3="dim",AD$3="sam"),"",IFERROR(INDEX(BD[Résultat],MATCH(1,(BD[Date]=Aperçu!AD$2)*(Aperçu!$A9=BD[Nom]),0)),""))</f>
        <v/>
      </c>
      <c r="AE9" s="15" t="str">
        <f t="array" ref="AE9">IF(OR(AE$3="dim",AE$3="sam"),"",IFERROR(INDEX(BD[Résultat],MATCH(1,(BD[Date]=Aperçu!AE$2)*(Aperçu!$A9=BD[Nom]),0)),""))</f>
        <v/>
      </c>
      <c r="AF9" s="15" t="str">
        <f t="array" ref="AF9">IF(OR(AF$3="dim",AF$3="sam"),"",IFERROR(INDEX(BD[Résultat],MATCH(1,(BD[Date]=Aperçu!AF$2)*(Aperçu!$A9=BD[Nom]),0)),""))</f>
        <v/>
      </c>
      <c r="AG9" s="15" t="str">
        <f t="array" ref="AG9">IF(OR(AG$3="dim",AG$3="sam"),"",IFERROR(INDEX(BD[Résultat],MATCH(1,(BD[Date]=Aperçu!AG$2)*(Aperçu!$A9=BD[Nom]),0)),""))</f>
        <v/>
      </c>
      <c r="AH9" s="15" t="str">
        <f t="array" ref="AH9">IF(OR(AH$3="dim",AH$3="sam"),"",IFERROR(INDEX(BD[Résultat],MATCH(1,(BD[Date]=Aperçu!AH$2)*(Aperçu!$A9=BD[Nom]),0)),""))</f>
        <v/>
      </c>
      <c r="AI9" s="15" t="str">
        <f t="array" ref="AI9">IF(OR(AI$3="dim",AI$3="sam"),"",IFERROR(INDEX(BD[Résultat],MATCH(1,(BD[Date]=Aperçu!AI$2)*(Aperçu!$A9=BD[Nom]),0)),""))</f>
        <v/>
      </c>
      <c r="AJ9" s="15" t="str">
        <f t="array" ref="AJ9">IF(OR(AJ$3="dim",AJ$3="sam"),"",IFERROR(INDEX(BD[Résultat],MATCH(1,(BD[Date]=Aperçu!AJ$2)*(Aperçu!$A9=BD[Nom]),0)),""))</f>
        <v/>
      </c>
      <c r="AK9" s="15" t="str">
        <f t="array" ref="AK9">IF(OR(AK$3="dim",AK$3="sam"),"",IFERROR(INDEX(BD[Résultat],MATCH(1,(BD[Date]=Aperçu!AK$2)*(Aperçu!$A9=BD[Nom]),0)),""))</f>
        <v/>
      </c>
      <c r="AL9" s="15" t="str">
        <f t="array" ref="AL9">IF(OR(AL$3="dim",AL$3="sam"),"",IFERROR(INDEX(BD[Résultat],MATCH(1,(BD[Date]=Aperçu!AL$2)*(Aperçu!$A9=BD[Nom]),0)),""))</f>
        <v/>
      </c>
    </row>
    <row r="10" spans="1:39" x14ac:dyDescent="0.2">
      <c r="C10" s="18" t="str">
        <f t="shared" ref="C8:C71" si="4">IF(A10&lt;&gt;"",COUNTIF(H10:AL10,$C$3),"")</f>
        <v/>
      </c>
      <c r="D10" s="18" t="str">
        <f t="shared" si="3"/>
        <v/>
      </c>
      <c r="E10" s="19"/>
      <c r="H10" s="15" t="str">
        <f t="array" ref="H10">IF(OR(H$3="dim",H$3="sam"),"",IFERROR(INDEX(BD[Résultat],MATCH(1,(BD[Date]=Aperçu!H$2)*(Aperçu!$A10=BD[Nom]),0)),""))</f>
        <v/>
      </c>
      <c r="I10" s="15" t="str">
        <f t="array" ref="I10">IF(OR(I$3="dim",I$3="sam"),"",IFERROR(INDEX(BD[Résultat],MATCH(1,(BD[Date]=Aperçu!I$2)*(Aperçu!$A10=BD[Nom]),0)),""))</f>
        <v/>
      </c>
      <c r="J10" s="15" t="str">
        <f t="array" ref="J10">IF(OR(J$3="dim",J$3="sam"),"",IFERROR(INDEX(BD[Résultat],MATCH(1,(BD[Date]=Aperçu!J$2)*(Aperçu!$A10=BD[Nom]),0)),""))</f>
        <v/>
      </c>
      <c r="K10" s="15" t="str">
        <f t="array" ref="K10">IF(OR(K$3="dim",K$3="sam"),"",IFERROR(INDEX(BD[Résultat],MATCH(1,(BD[Date]=Aperçu!K$2)*(Aperçu!$A10=BD[Nom]),0)),""))</f>
        <v/>
      </c>
      <c r="L10" s="15" t="str">
        <f t="array" ref="L10">IF(OR(L$3="dim",L$3="sam"),"",IFERROR(INDEX(BD[Résultat],MATCH(1,(BD[Date]=Aperçu!L$2)*(Aperçu!$A10=BD[Nom]),0)),""))</f>
        <v/>
      </c>
      <c r="M10" s="15" t="str">
        <f t="array" ref="M10">IF(OR(M$3="dim",M$3="sam"),"",IFERROR(INDEX(BD[Résultat],MATCH(1,(BD[Date]=Aperçu!M$2)*(Aperçu!$A10=BD[Nom]),0)),""))</f>
        <v/>
      </c>
      <c r="N10" s="15" t="str">
        <f t="array" ref="N10">IF(OR(N$3="dim",N$3="sam"),"",IFERROR(INDEX(BD[Résultat],MATCH(1,(BD[Date]=Aperçu!N$2)*(Aperçu!$A10=BD[Nom]),0)),""))</f>
        <v/>
      </c>
      <c r="O10" s="15" t="str">
        <f t="array" ref="O10">IF(OR(O$3="dim",O$3="sam"),"",IFERROR(INDEX(BD[Résultat],MATCH(1,(BD[Date]=Aperçu!O$2)*(Aperçu!$A10=BD[Nom]),0)),""))</f>
        <v/>
      </c>
      <c r="P10" s="15" t="str">
        <f t="array" ref="P10">IF(OR(P$3="dim",P$3="sam"),"",IFERROR(INDEX(BD[Résultat],MATCH(1,(BD[Date]=Aperçu!P$2)*(Aperçu!$A10=BD[Nom]),0)),""))</f>
        <v/>
      </c>
      <c r="Q10" s="15" t="str">
        <f t="array" ref="Q10">IF(OR(Q$3="dim",Q$3="sam"),"",IFERROR(INDEX(BD[Résultat],MATCH(1,(BD[Date]=Aperçu!Q$2)*(Aperçu!$A10=BD[Nom]),0)),""))</f>
        <v/>
      </c>
      <c r="R10" s="15" t="str">
        <f t="array" ref="R10">IF(OR(R$3="dim",R$3="sam"),"",IFERROR(INDEX(BD[Résultat],MATCH(1,(BD[Date]=Aperçu!R$2)*(Aperçu!$A10=BD[Nom]),0)),""))</f>
        <v/>
      </c>
      <c r="S10" s="15" t="str">
        <f t="array" ref="S10">IF(OR(S$3="dim",S$3="sam"),"",IFERROR(INDEX(BD[Résultat],MATCH(1,(BD[Date]=Aperçu!S$2)*(Aperçu!$A10=BD[Nom]),0)),""))</f>
        <v/>
      </c>
      <c r="T10" s="15" t="str">
        <f t="array" ref="T10">IF(OR(T$3="dim",T$3="sam"),"",IFERROR(INDEX(BD[Résultat],MATCH(1,(BD[Date]=Aperçu!T$2)*(Aperçu!$A10=BD[Nom]),0)),""))</f>
        <v/>
      </c>
      <c r="U10" s="15" t="str">
        <f t="array" ref="U10">IF(OR(U$3="dim",U$3="sam"),"",IFERROR(INDEX(BD[Résultat],MATCH(1,(BD[Date]=Aperçu!U$2)*(Aperçu!$A10=BD[Nom]),0)),""))</f>
        <v/>
      </c>
      <c r="V10" s="15" t="str">
        <f t="array" ref="V10">IF(OR(V$3="dim",V$3="sam"),"",IFERROR(INDEX(BD[Résultat],MATCH(1,(BD[Date]=Aperçu!V$2)*(Aperçu!$A10=BD[Nom]),0)),""))</f>
        <v/>
      </c>
      <c r="W10" s="15" t="str">
        <f t="array" ref="W10">IF(OR(W$3="dim",W$3="sam"),"",IFERROR(INDEX(BD[Résultat],MATCH(1,(BD[Date]=Aperçu!W$2)*(Aperçu!$A10=BD[Nom]),0)),""))</f>
        <v/>
      </c>
      <c r="X10" s="15" t="str">
        <f t="array" ref="X10">IF(OR(X$3="dim",X$3="sam"),"",IFERROR(INDEX(BD[Résultat],MATCH(1,(BD[Date]=Aperçu!X$2)*(Aperçu!$A10=BD[Nom]),0)),""))</f>
        <v/>
      </c>
      <c r="Y10" s="15" t="str">
        <f t="array" ref="Y10">IF(OR(Y$3="dim",Y$3="sam"),"",IFERROR(INDEX(BD[Résultat],MATCH(1,(BD[Date]=Aperçu!Y$2)*(Aperçu!$A10=BD[Nom]),0)),""))</f>
        <v/>
      </c>
      <c r="Z10" s="15" t="str">
        <f t="array" ref="Z10">IF(OR(Z$3="dim",Z$3="sam"),"",IFERROR(INDEX(BD[Résultat],MATCH(1,(BD[Date]=Aperçu!Z$2)*(Aperçu!$A10=BD[Nom]),0)),""))</f>
        <v/>
      </c>
      <c r="AA10" s="15" t="str">
        <f t="array" ref="AA10">IF(OR(AA$3="dim",AA$3="sam"),"",IFERROR(INDEX(BD[Résultat],MATCH(1,(BD[Date]=Aperçu!AA$2)*(Aperçu!$A10=BD[Nom]),0)),""))</f>
        <v/>
      </c>
      <c r="AB10" s="15" t="str">
        <f t="array" ref="AB10">IF(OR(AB$3="dim",AB$3="sam"),"",IFERROR(INDEX(BD[Résultat],MATCH(1,(BD[Date]=Aperçu!AB$2)*(Aperçu!$A10=BD[Nom]),0)),""))</f>
        <v/>
      </c>
      <c r="AC10" s="15" t="str">
        <f t="array" ref="AC10">IF(OR(AC$3="dim",AC$3="sam"),"",IFERROR(INDEX(BD[Résultat],MATCH(1,(BD[Date]=Aperçu!AC$2)*(Aperçu!$A10=BD[Nom]),0)),""))</f>
        <v/>
      </c>
      <c r="AD10" s="15" t="str">
        <f t="array" ref="AD10">IF(OR(AD$3="dim",AD$3="sam"),"",IFERROR(INDEX(BD[Résultat],MATCH(1,(BD[Date]=Aperçu!AD$2)*(Aperçu!$A10=BD[Nom]),0)),""))</f>
        <v/>
      </c>
      <c r="AE10" s="15" t="str">
        <f t="array" ref="AE10">IF(OR(AE$3="dim",AE$3="sam"),"",IFERROR(INDEX(BD[Résultat],MATCH(1,(BD[Date]=Aperçu!AE$2)*(Aperçu!$A10=BD[Nom]),0)),""))</f>
        <v/>
      </c>
      <c r="AF10" s="15" t="str">
        <f t="array" ref="AF10">IF(OR(AF$3="dim",AF$3="sam"),"",IFERROR(INDEX(BD[Résultat],MATCH(1,(BD[Date]=Aperçu!AF$2)*(Aperçu!$A10=BD[Nom]),0)),""))</f>
        <v/>
      </c>
      <c r="AG10" s="15" t="str">
        <f t="array" ref="AG10">IF(OR(AG$3="dim",AG$3="sam"),"",IFERROR(INDEX(BD[Résultat],MATCH(1,(BD[Date]=Aperçu!AG$2)*(Aperçu!$A10=BD[Nom]),0)),""))</f>
        <v/>
      </c>
      <c r="AH10" s="15" t="str">
        <f t="array" ref="AH10">IF(OR(AH$3="dim",AH$3="sam"),"",IFERROR(INDEX(BD[Résultat],MATCH(1,(BD[Date]=Aperçu!AH$2)*(Aperçu!$A10=BD[Nom]),0)),""))</f>
        <v/>
      </c>
      <c r="AI10" s="15" t="str">
        <f t="array" ref="AI10">IF(OR(AI$3="dim",AI$3="sam"),"",IFERROR(INDEX(BD[Résultat],MATCH(1,(BD[Date]=Aperçu!AI$2)*(Aperçu!$A10=BD[Nom]),0)),""))</f>
        <v/>
      </c>
      <c r="AJ10" s="15" t="str">
        <f t="array" ref="AJ10">IF(OR(AJ$3="dim",AJ$3="sam"),"",IFERROR(INDEX(BD[Résultat],MATCH(1,(BD[Date]=Aperçu!AJ$2)*(Aperçu!$A10=BD[Nom]),0)),""))</f>
        <v/>
      </c>
      <c r="AK10" s="15" t="str">
        <f t="array" ref="AK10">IF(OR(AK$3="dim",AK$3="sam"),"",IFERROR(INDEX(BD[Résultat],MATCH(1,(BD[Date]=Aperçu!AK$2)*(Aperçu!$A10=BD[Nom]),0)),""))</f>
        <v/>
      </c>
      <c r="AL10" s="15" t="str">
        <f t="array" ref="AL10">IF(OR(AL$3="dim",AL$3="sam"),"",IFERROR(INDEX(BD[Résultat],MATCH(1,(BD[Date]=Aperçu!AL$2)*(Aperçu!$A10=BD[Nom]),0)),""))</f>
        <v/>
      </c>
    </row>
    <row r="11" spans="1:39" x14ac:dyDescent="0.2">
      <c r="C11" s="18" t="str">
        <f t="shared" si="4"/>
        <v/>
      </c>
      <c r="D11" s="18" t="str">
        <f t="shared" ref="D8:D71" si="5">IF(A11&lt;&gt;"",COUNTIF(H11:AL11,$D$3),"")</f>
        <v/>
      </c>
      <c r="E11" s="19"/>
      <c r="H11" s="15" t="str">
        <f t="array" ref="H11">IF(OR(H$3="dim",H$3="sam"),"",IFERROR(INDEX(BD[Résultat],MATCH(1,(BD[Date]=Aperçu!H$2)*(Aperçu!$A11=BD[Nom]),0)),""))</f>
        <v/>
      </c>
      <c r="I11" s="15" t="str">
        <f t="array" ref="I11">IF(OR(I$3="dim",I$3="sam"),"",IFERROR(INDEX(BD[Résultat],MATCH(1,(BD[Date]=Aperçu!I$2)*(Aperçu!$A11=BD[Nom]),0)),""))</f>
        <v/>
      </c>
      <c r="J11" s="15" t="str">
        <f t="array" ref="J11">IF(OR(J$3="dim",J$3="sam"),"",IFERROR(INDEX(BD[Résultat],MATCH(1,(BD[Date]=Aperçu!J$2)*(Aperçu!$A11=BD[Nom]),0)),""))</f>
        <v/>
      </c>
      <c r="K11" s="15" t="str">
        <f t="array" ref="K11">IF(OR(K$3="dim",K$3="sam"),"",IFERROR(INDEX(BD[Résultat],MATCH(1,(BD[Date]=Aperçu!K$2)*(Aperçu!$A11=BD[Nom]),0)),""))</f>
        <v/>
      </c>
      <c r="L11" s="15" t="str">
        <f t="array" ref="L11">IF(OR(L$3="dim",L$3="sam"),"",IFERROR(INDEX(BD[Résultat],MATCH(1,(BD[Date]=Aperçu!L$2)*(Aperçu!$A11=BD[Nom]),0)),""))</f>
        <v/>
      </c>
      <c r="M11" s="15" t="str">
        <f t="array" ref="M11">IF(OR(M$3="dim",M$3="sam"),"",IFERROR(INDEX(BD[Résultat],MATCH(1,(BD[Date]=Aperçu!M$2)*(Aperçu!$A11=BD[Nom]),0)),""))</f>
        <v/>
      </c>
      <c r="N11" s="15" t="str">
        <f t="array" ref="N11">IF(OR(N$3="dim",N$3="sam"),"",IFERROR(INDEX(BD[Résultat],MATCH(1,(BD[Date]=Aperçu!N$2)*(Aperçu!$A11=BD[Nom]),0)),""))</f>
        <v/>
      </c>
      <c r="O11" s="15" t="str">
        <f t="array" ref="O11">IF(OR(O$3="dim",O$3="sam"),"",IFERROR(INDEX(BD[Résultat],MATCH(1,(BD[Date]=Aperçu!O$2)*(Aperçu!$A11=BD[Nom]),0)),""))</f>
        <v/>
      </c>
      <c r="P11" s="15" t="str">
        <f t="array" ref="P11">IF(OR(P$3="dim",P$3="sam"),"",IFERROR(INDEX(BD[Résultat],MATCH(1,(BD[Date]=Aperçu!P$2)*(Aperçu!$A11=BD[Nom]),0)),""))</f>
        <v/>
      </c>
      <c r="Q11" s="15" t="str">
        <f t="array" ref="Q11">IF(OR(Q$3="dim",Q$3="sam"),"",IFERROR(INDEX(BD[Résultat],MATCH(1,(BD[Date]=Aperçu!Q$2)*(Aperçu!$A11=BD[Nom]),0)),""))</f>
        <v/>
      </c>
      <c r="R11" s="15" t="str">
        <f t="array" ref="R11">IF(OR(R$3="dim",R$3="sam"),"",IFERROR(INDEX(BD[Résultat],MATCH(1,(BD[Date]=Aperçu!R$2)*(Aperçu!$A11=BD[Nom]),0)),""))</f>
        <v/>
      </c>
      <c r="S11" s="15" t="str">
        <f t="array" ref="S11">IF(OR(S$3="dim",S$3="sam"),"",IFERROR(INDEX(BD[Résultat],MATCH(1,(BD[Date]=Aperçu!S$2)*(Aperçu!$A11=BD[Nom]),0)),""))</f>
        <v/>
      </c>
      <c r="T11" s="15" t="str">
        <f t="array" ref="T11">IF(OR(T$3="dim",T$3="sam"),"",IFERROR(INDEX(BD[Résultat],MATCH(1,(BD[Date]=Aperçu!T$2)*(Aperçu!$A11=BD[Nom]),0)),""))</f>
        <v/>
      </c>
      <c r="U11" s="15" t="str">
        <f t="array" ref="U11">IF(OR(U$3="dim",U$3="sam"),"",IFERROR(INDEX(BD[Résultat],MATCH(1,(BD[Date]=Aperçu!U$2)*(Aperçu!$A11=BD[Nom]),0)),""))</f>
        <v/>
      </c>
      <c r="V11" s="15" t="str">
        <f t="array" ref="V11">IF(OR(V$3="dim",V$3="sam"),"",IFERROR(INDEX(BD[Résultat],MATCH(1,(BD[Date]=Aperçu!V$2)*(Aperçu!$A11=BD[Nom]),0)),""))</f>
        <v/>
      </c>
      <c r="W11" s="15" t="str">
        <f t="array" ref="W11">IF(OR(W$3="dim",W$3="sam"),"",IFERROR(INDEX(BD[Résultat],MATCH(1,(BD[Date]=Aperçu!W$2)*(Aperçu!$A11=BD[Nom]),0)),""))</f>
        <v/>
      </c>
      <c r="X11" s="15" t="str">
        <f t="array" ref="X11">IF(OR(X$3="dim",X$3="sam"),"",IFERROR(INDEX(BD[Résultat],MATCH(1,(BD[Date]=Aperçu!X$2)*(Aperçu!$A11=BD[Nom]),0)),""))</f>
        <v/>
      </c>
      <c r="Y11" s="15" t="str">
        <f t="array" ref="Y11">IF(OR(Y$3="dim",Y$3="sam"),"",IFERROR(INDEX(BD[Résultat],MATCH(1,(BD[Date]=Aperçu!Y$2)*(Aperçu!$A11=BD[Nom]),0)),""))</f>
        <v/>
      </c>
      <c r="Z11" s="15" t="str">
        <f t="array" ref="Z11">IF(OR(Z$3="dim",Z$3="sam"),"",IFERROR(INDEX(BD[Résultat],MATCH(1,(BD[Date]=Aperçu!Z$2)*(Aperçu!$A11=BD[Nom]),0)),""))</f>
        <v/>
      </c>
      <c r="AA11" s="15" t="str">
        <f t="array" ref="AA11">IF(OR(AA$3="dim",AA$3="sam"),"",IFERROR(INDEX(BD[Résultat],MATCH(1,(BD[Date]=Aperçu!AA$2)*(Aperçu!$A11=BD[Nom]),0)),""))</f>
        <v/>
      </c>
      <c r="AB11" s="15" t="str">
        <f t="array" ref="AB11">IF(OR(AB$3="dim",AB$3="sam"),"",IFERROR(INDEX(BD[Résultat],MATCH(1,(BD[Date]=Aperçu!AB$2)*(Aperçu!$A11=BD[Nom]),0)),""))</f>
        <v/>
      </c>
      <c r="AC11" s="15" t="str">
        <f t="array" ref="AC11">IF(OR(AC$3="dim",AC$3="sam"),"",IFERROR(INDEX(BD[Résultat],MATCH(1,(BD[Date]=Aperçu!AC$2)*(Aperçu!$A11=BD[Nom]),0)),""))</f>
        <v/>
      </c>
      <c r="AD11" s="15" t="str">
        <f t="array" ref="AD11">IF(OR(AD$3="dim",AD$3="sam"),"",IFERROR(INDEX(BD[Résultat],MATCH(1,(BD[Date]=Aperçu!AD$2)*(Aperçu!$A11=BD[Nom]),0)),""))</f>
        <v/>
      </c>
      <c r="AE11" s="15" t="str">
        <f t="array" ref="AE11">IF(OR(AE$3="dim",AE$3="sam"),"",IFERROR(INDEX(BD[Résultat],MATCH(1,(BD[Date]=Aperçu!AE$2)*(Aperçu!$A11=BD[Nom]),0)),""))</f>
        <v/>
      </c>
      <c r="AF11" s="15" t="str">
        <f t="array" ref="AF11">IF(OR(AF$3="dim",AF$3="sam"),"",IFERROR(INDEX(BD[Résultat],MATCH(1,(BD[Date]=Aperçu!AF$2)*(Aperçu!$A11=BD[Nom]),0)),""))</f>
        <v/>
      </c>
      <c r="AG11" s="15" t="str">
        <f t="array" ref="AG11">IF(OR(AG$3="dim",AG$3="sam"),"",IFERROR(INDEX(BD[Résultat],MATCH(1,(BD[Date]=Aperçu!AG$2)*(Aperçu!$A11=BD[Nom]),0)),""))</f>
        <v/>
      </c>
      <c r="AH11" s="15" t="str">
        <f t="array" ref="AH11">IF(OR(AH$3="dim",AH$3="sam"),"",IFERROR(INDEX(BD[Résultat],MATCH(1,(BD[Date]=Aperçu!AH$2)*(Aperçu!$A11=BD[Nom]),0)),""))</f>
        <v/>
      </c>
      <c r="AI11" s="15" t="str">
        <f t="array" ref="AI11">IF(OR(AI$3="dim",AI$3="sam"),"",IFERROR(INDEX(BD[Résultat],MATCH(1,(BD[Date]=Aperçu!AI$2)*(Aperçu!$A11=BD[Nom]),0)),""))</f>
        <v/>
      </c>
      <c r="AJ11" s="15" t="str">
        <f t="array" ref="AJ11">IF(OR(AJ$3="dim",AJ$3="sam"),"",IFERROR(INDEX(BD[Résultat],MATCH(1,(BD[Date]=Aperçu!AJ$2)*(Aperçu!$A11=BD[Nom]),0)),""))</f>
        <v/>
      </c>
      <c r="AK11" s="15" t="str">
        <f t="array" ref="AK11">IF(OR(AK$3="dim",AK$3="sam"),"",IFERROR(INDEX(BD[Résultat],MATCH(1,(BD[Date]=Aperçu!AK$2)*(Aperçu!$A11=BD[Nom]),0)),""))</f>
        <v/>
      </c>
      <c r="AL11" s="15" t="str">
        <f t="array" ref="AL11">IF(OR(AL$3="dim",AL$3="sam"),"",IFERROR(INDEX(BD[Résultat],MATCH(1,(BD[Date]=Aperçu!AL$2)*(Aperçu!$A11=BD[Nom]),0)),""))</f>
        <v/>
      </c>
    </row>
    <row r="12" spans="1:39" x14ac:dyDescent="0.2">
      <c r="C12" s="18" t="str">
        <f t="shared" si="4"/>
        <v/>
      </c>
      <c r="D12" s="18" t="str">
        <f t="shared" si="5"/>
        <v/>
      </c>
      <c r="E12" s="19"/>
      <c r="H12" s="15" t="str">
        <f t="array" ref="H12">IF(OR(H$3="dim",H$3="sam"),"",IFERROR(INDEX(BD[Résultat],MATCH(1,(BD[Date]=Aperçu!H$2)*(Aperçu!$A12=BD[Nom]),0)),""))</f>
        <v/>
      </c>
      <c r="I12" s="15" t="str">
        <f t="array" ref="I12">IF(OR(I$3="dim",I$3="sam"),"",IFERROR(INDEX(BD[Résultat],MATCH(1,(BD[Date]=Aperçu!I$2)*(Aperçu!$A12=BD[Nom]),0)),""))</f>
        <v/>
      </c>
      <c r="J12" s="15" t="str">
        <f t="array" ref="J12">IF(OR(J$3="dim",J$3="sam"),"",IFERROR(INDEX(BD[Résultat],MATCH(1,(BD[Date]=Aperçu!J$2)*(Aperçu!$A12=BD[Nom]),0)),""))</f>
        <v/>
      </c>
      <c r="K12" s="15" t="str">
        <f t="array" ref="K12">IF(OR(K$3="dim",K$3="sam"),"",IFERROR(INDEX(BD[Résultat],MATCH(1,(BD[Date]=Aperçu!K$2)*(Aperçu!$A12=BD[Nom]),0)),""))</f>
        <v/>
      </c>
      <c r="L12" s="15" t="str">
        <f t="array" ref="L12">IF(OR(L$3="dim",L$3="sam"),"",IFERROR(INDEX(BD[Résultat],MATCH(1,(BD[Date]=Aperçu!L$2)*(Aperçu!$A12=BD[Nom]),0)),""))</f>
        <v/>
      </c>
      <c r="M12" s="15" t="str">
        <f t="array" ref="M12">IF(OR(M$3="dim",M$3="sam"),"",IFERROR(INDEX(BD[Résultat],MATCH(1,(BD[Date]=Aperçu!M$2)*(Aperçu!$A12=BD[Nom]),0)),""))</f>
        <v/>
      </c>
      <c r="N12" s="15" t="str">
        <f t="array" ref="N12">IF(OR(N$3="dim",N$3="sam"),"",IFERROR(INDEX(BD[Résultat],MATCH(1,(BD[Date]=Aperçu!N$2)*(Aperçu!$A12=BD[Nom]),0)),""))</f>
        <v/>
      </c>
      <c r="O12" s="15" t="str">
        <f t="array" ref="O12">IF(OR(O$3="dim",O$3="sam"),"",IFERROR(INDEX(BD[Résultat],MATCH(1,(BD[Date]=Aperçu!O$2)*(Aperçu!$A12=BD[Nom]),0)),""))</f>
        <v/>
      </c>
      <c r="P12" s="15" t="str">
        <f t="array" ref="P12">IF(OR(P$3="dim",P$3="sam"),"",IFERROR(INDEX(BD[Résultat],MATCH(1,(BD[Date]=Aperçu!P$2)*(Aperçu!$A12=BD[Nom]),0)),""))</f>
        <v/>
      </c>
      <c r="Q12" s="15" t="str">
        <f t="array" ref="Q12">IF(OR(Q$3="dim",Q$3="sam"),"",IFERROR(INDEX(BD[Résultat],MATCH(1,(BD[Date]=Aperçu!Q$2)*(Aperçu!$A12=BD[Nom]),0)),""))</f>
        <v/>
      </c>
      <c r="R12" s="15" t="str">
        <f t="array" ref="R12">IF(OR(R$3="dim",R$3="sam"),"",IFERROR(INDEX(BD[Résultat],MATCH(1,(BD[Date]=Aperçu!R$2)*(Aperçu!$A12=BD[Nom]),0)),""))</f>
        <v/>
      </c>
      <c r="S12" s="15" t="str">
        <f t="array" ref="S12">IF(OR(S$3="dim",S$3="sam"),"",IFERROR(INDEX(BD[Résultat],MATCH(1,(BD[Date]=Aperçu!S$2)*(Aperçu!$A12=BD[Nom]),0)),""))</f>
        <v/>
      </c>
      <c r="T12" s="15" t="str">
        <f t="array" ref="T12">IF(OR(T$3="dim",T$3="sam"),"",IFERROR(INDEX(BD[Résultat],MATCH(1,(BD[Date]=Aperçu!T$2)*(Aperçu!$A12=BD[Nom]),0)),""))</f>
        <v/>
      </c>
      <c r="U12" s="15" t="str">
        <f t="array" ref="U12">IF(OR(U$3="dim",U$3="sam"),"",IFERROR(INDEX(BD[Résultat],MATCH(1,(BD[Date]=Aperçu!U$2)*(Aperçu!$A12=BD[Nom]),0)),""))</f>
        <v/>
      </c>
      <c r="V12" s="15" t="str">
        <f t="array" ref="V12">IF(OR(V$3="dim",V$3="sam"),"",IFERROR(INDEX(BD[Résultat],MATCH(1,(BD[Date]=Aperçu!V$2)*(Aperçu!$A12=BD[Nom]),0)),""))</f>
        <v/>
      </c>
      <c r="W12" s="15" t="str">
        <f t="array" ref="W12">IF(OR(W$3="dim",W$3="sam"),"",IFERROR(INDEX(BD[Résultat],MATCH(1,(BD[Date]=Aperçu!W$2)*(Aperçu!$A12=BD[Nom]),0)),""))</f>
        <v/>
      </c>
      <c r="X12" s="15" t="str">
        <f t="array" ref="X12">IF(OR(X$3="dim",X$3="sam"),"",IFERROR(INDEX(BD[Résultat],MATCH(1,(BD[Date]=Aperçu!X$2)*(Aperçu!$A12=BD[Nom]),0)),""))</f>
        <v/>
      </c>
      <c r="Y12" s="15" t="str">
        <f t="array" ref="Y12">IF(OR(Y$3="dim",Y$3="sam"),"",IFERROR(INDEX(BD[Résultat],MATCH(1,(BD[Date]=Aperçu!Y$2)*(Aperçu!$A12=BD[Nom]),0)),""))</f>
        <v/>
      </c>
      <c r="Z12" s="15" t="str">
        <f t="array" ref="Z12">IF(OR(Z$3="dim",Z$3="sam"),"",IFERROR(INDEX(BD[Résultat],MATCH(1,(BD[Date]=Aperçu!Z$2)*(Aperçu!$A12=BD[Nom]),0)),""))</f>
        <v/>
      </c>
      <c r="AA12" s="15" t="str">
        <f t="array" ref="AA12">IF(OR(AA$3="dim",AA$3="sam"),"",IFERROR(INDEX(BD[Résultat],MATCH(1,(BD[Date]=Aperçu!AA$2)*(Aperçu!$A12=BD[Nom]),0)),""))</f>
        <v/>
      </c>
      <c r="AB12" s="15" t="str">
        <f t="array" ref="AB12">IF(OR(AB$3="dim",AB$3="sam"),"",IFERROR(INDEX(BD[Résultat],MATCH(1,(BD[Date]=Aperçu!AB$2)*(Aperçu!$A12=BD[Nom]),0)),""))</f>
        <v/>
      </c>
      <c r="AC12" s="15" t="str">
        <f t="array" ref="AC12">IF(OR(AC$3="dim",AC$3="sam"),"",IFERROR(INDEX(BD[Résultat],MATCH(1,(BD[Date]=Aperçu!AC$2)*(Aperçu!$A12=BD[Nom]),0)),""))</f>
        <v/>
      </c>
      <c r="AD12" s="15" t="str">
        <f t="array" ref="AD12">IF(OR(AD$3="dim",AD$3="sam"),"",IFERROR(INDEX(BD[Résultat],MATCH(1,(BD[Date]=Aperçu!AD$2)*(Aperçu!$A12=BD[Nom]),0)),""))</f>
        <v/>
      </c>
      <c r="AE12" s="15" t="str">
        <f t="array" ref="AE12">IF(OR(AE$3="dim",AE$3="sam"),"",IFERROR(INDEX(BD[Résultat],MATCH(1,(BD[Date]=Aperçu!AE$2)*(Aperçu!$A12=BD[Nom]),0)),""))</f>
        <v/>
      </c>
      <c r="AF12" s="15" t="str">
        <f t="array" ref="AF12">IF(OR(AF$3="dim",AF$3="sam"),"",IFERROR(INDEX(BD[Résultat],MATCH(1,(BD[Date]=Aperçu!AF$2)*(Aperçu!$A12=BD[Nom]),0)),""))</f>
        <v/>
      </c>
      <c r="AG12" s="15" t="str">
        <f t="array" ref="AG12">IF(OR(AG$3="dim",AG$3="sam"),"",IFERROR(INDEX(BD[Résultat],MATCH(1,(BD[Date]=Aperçu!AG$2)*(Aperçu!$A12=BD[Nom]),0)),""))</f>
        <v/>
      </c>
      <c r="AH12" s="15" t="str">
        <f t="array" ref="AH12">IF(OR(AH$3="dim",AH$3="sam"),"",IFERROR(INDEX(BD[Résultat],MATCH(1,(BD[Date]=Aperçu!AH$2)*(Aperçu!$A12=BD[Nom]),0)),""))</f>
        <v/>
      </c>
      <c r="AI12" s="15" t="str">
        <f t="array" ref="AI12">IF(OR(AI$3="dim",AI$3="sam"),"",IFERROR(INDEX(BD[Résultat],MATCH(1,(BD[Date]=Aperçu!AI$2)*(Aperçu!$A12=BD[Nom]),0)),""))</f>
        <v/>
      </c>
      <c r="AJ12" s="15" t="str">
        <f t="array" ref="AJ12">IF(OR(AJ$3="dim",AJ$3="sam"),"",IFERROR(INDEX(BD[Résultat],MATCH(1,(BD[Date]=Aperçu!AJ$2)*(Aperçu!$A12=BD[Nom]),0)),""))</f>
        <v/>
      </c>
      <c r="AK12" s="15" t="str">
        <f t="array" ref="AK12">IF(OR(AK$3="dim",AK$3="sam"),"",IFERROR(INDEX(BD[Résultat],MATCH(1,(BD[Date]=Aperçu!AK$2)*(Aperçu!$A12=BD[Nom]),0)),""))</f>
        <v/>
      </c>
      <c r="AL12" s="15" t="str">
        <f t="array" ref="AL12">IF(OR(AL$3="dim",AL$3="sam"),"",IFERROR(INDEX(BD[Résultat],MATCH(1,(BD[Date]=Aperçu!AL$2)*(Aperçu!$A12=BD[Nom]),0)),""))</f>
        <v/>
      </c>
    </row>
    <row r="13" spans="1:39" x14ac:dyDescent="0.2">
      <c r="C13" s="18" t="str">
        <f t="shared" si="4"/>
        <v/>
      </c>
      <c r="D13" s="18" t="str">
        <f t="shared" si="5"/>
        <v/>
      </c>
      <c r="E13" s="19"/>
      <c r="H13" s="15" t="str">
        <f t="array" ref="H13">IF(OR(H$3="dim",H$3="sam"),"",IFERROR(INDEX(BD[Résultat],MATCH(1,(BD[Date]=Aperçu!H$2)*(Aperçu!$A13=BD[Nom]),0)),""))</f>
        <v/>
      </c>
      <c r="I13" s="15" t="str">
        <f t="array" ref="I13">IF(OR(I$3="dim",I$3="sam"),"",IFERROR(INDEX(BD[Résultat],MATCH(1,(BD[Date]=Aperçu!I$2)*(Aperçu!$A13=BD[Nom]),0)),""))</f>
        <v/>
      </c>
      <c r="J13" s="15" t="str">
        <f t="array" ref="J13">IF(OR(J$3="dim",J$3="sam"),"",IFERROR(INDEX(BD[Résultat],MATCH(1,(BD[Date]=Aperçu!J$2)*(Aperçu!$A13=BD[Nom]),0)),""))</f>
        <v/>
      </c>
      <c r="K13" s="15" t="str">
        <f t="array" ref="K13">IF(OR(K$3="dim",K$3="sam"),"",IFERROR(INDEX(BD[Résultat],MATCH(1,(BD[Date]=Aperçu!K$2)*(Aperçu!$A13=BD[Nom]),0)),""))</f>
        <v/>
      </c>
      <c r="L13" s="15" t="str">
        <f t="array" ref="L13">IF(OR(L$3="dim",L$3="sam"),"",IFERROR(INDEX(BD[Résultat],MATCH(1,(BD[Date]=Aperçu!L$2)*(Aperçu!$A13=BD[Nom]),0)),""))</f>
        <v/>
      </c>
      <c r="M13" s="15" t="str">
        <f t="array" ref="M13">IF(OR(M$3="dim",M$3="sam"),"",IFERROR(INDEX(BD[Résultat],MATCH(1,(BD[Date]=Aperçu!M$2)*(Aperçu!$A13=BD[Nom]),0)),""))</f>
        <v/>
      </c>
      <c r="N13" s="15" t="str">
        <f t="array" ref="N13">IF(OR(N$3="dim",N$3="sam"),"",IFERROR(INDEX(BD[Résultat],MATCH(1,(BD[Date]=Aperçu!N$2)*(Aperçu!$A13=BD[Nom]),0)),""))</f>
        <v/>
      </c>
      <c r="O13" s="15" t="str">
        <f t="array" ref="O13">IF(OR(O$3="dim",O$3="sam"),"",IFERROR(INDEX(BD[Résultat],MATCH(1,(BD[Date]=Aperçu!O$2)*(Aperçu!$A13=BD[Nom]),0)),""))</f>
        <v/>
      </c>
      <c r="P13" s="15" t="str">
        <f t="array" ref="P13">IF(OR(P$3="dim",P$3="sam"),"",IFERROR(INDEX(BD[Résultat],MATCH(1,(BD[Date]=Aperçu!P$2)*(Aperçu!$A13=BD[Nom]),0)),""))</f>
        <v/>
      </c>
      <c r="Q13" s="15" t="str">
        <f t="array" ref="Q13">IF(OR(Q$3="dim",Q$3="sam"),"",IFERROR(INDEX(BD[Résultat],MATCH(1,(BD[Date]=Aperçu!Q$2)*(Aperçu!$A13=BD[Nom]),0)),""))</f>
        <v/>
      </c>
      <c r="R13" s="15" t="str">
        <f t="array" ref="R13">IF(OR(R$3="dim",R$3="sam"),"",IFERROR(INDEX(BD[Résultat],MATCH(1,(BD[Date]=Aperçu!R$2)*(Aperçu!$A13=BD[Nom]),0)),""))</f>
        <v/>
      </c>
      <c r="S13" s="15" t="str">
        <f t="array" ref="S13">IF(OR(S$3="dim",S$3="sam"),"",IFERROR(INDEX(BD[Résultat],MATCH(1,(BD[Date]=Aperçu!S$2)*(Aperçu!$A13=BD[Nom]),0)),""))</f>
        <v/>
      </c>
      <c r="T13" s="15" t="str">
        <f t="array" ref="T13">IF(OR(T$3="dim",T$3="sam"),"",IFERROR(INDEX(BD[Résultat],MATCH(1,(BD[Date]=Aperçu!T$2)*(Aperçu!$A13=BD[Nom]),0)),""))</f>
        <v/>
      </c>
      <c r="U13" s="15" t="str">
        <f t="array" ref="U13">IF(OR(U$3="dim",U$3="sam"),"",IFERROR(INDEX(BD[Résultat],MATCH(1,(BD[Date]=Aperçu!U$2)*(Aperçu!$A13=BD[Nom]),0)),""))</f>
        <v/>
      </c>
      <c r="V13" s="15" t="str">
        <f t="array" ref="V13">IF(OR(V$3="dim",V$3="sam"),"",IFERROR(INDEX(BD[Résultat],MATCH(1,(BD[Date]=Aperçu!V$2)*(Aperçu!$A13=BD[Nom]),0)),""))</f>
        <v/>
      </c>
      <c r="W13" s="15" t="str">
        <f t="array" ref="W13">IF(OR(W$3="dim",W$3="sam"),"",IFERROR(INDEX(BD[Résultat],MATCH(1,(BD[Date]=Aperçu!W$2)*(Aperçu!$A13=BD[Nom]),0)),""))</f>
        <v/>
      </c>
      <c r="X13" s="15" t="str">
        <f t="array" ref="X13">IF(OR(X$3="dim",X$3="sam"),"",IFERROR(INDEX(BD[Résultat],MATCH(1,(BD[Date]=Aperçu!X$2)*(Aperçu!$A13=BD[Nom]),0)),""))</f>
        <v/>
      </c>
      <c r="Y13" s="15" t="str">
        <f t="array" ref="Y13">IF(OR(Y$3="dim",Y$3="sam"),"",IFERROR(INDEX(BD[Résultat],MATCH(1,(BD[Date]=Aperçu!Y$2)*(Aperçu!$A13=BD[Nom]),0)),""))</f>
        <v/>
      </c>
      <c r="Z13" s="15" t="str">
        <f t="array" ref="Z13">IF(OR(Z$3="dim",Z$3="sam"),"",IFERROR(INDEX(BD[Résultat],MATCH(1,(BD[Date]=Aperçu!Z$2)*(Aperçu!$A13=BD[Nom]),0)),""))</f>
        <v/>
      </c>
      <c r="AA13" s="15" t="str">
        <f t="array" ref="AA13">IF(OR(AA$3="dim",AA$3="sam"),"",IFERROR(INDEX(BD[Résultat],MATCH(1,(BD[Date]=Aperçu!AA$2)*(Aperçu!$A13=BD[Nom]),0)),""))</f>
        <v/>
      </c>
      <c r="AB13" s="15" t="str">
        <f t="array" ref="AB13">IF(OR(AB$3="dim",AB$3="sam"),"",IFERROR(INDEX(BD[Résultat],MATCH(1,(BD[Date]=Aperçu!AB$2)*(Aperçu!$A13=BD[Nom]),0)),""))</f>
        <v/>
      </c>
      <c r="AC13" s="15" t="str">
        <f t="array" ref="AC13">IF(OR(AC$3="dim",AC$3="sam"),"",IFERROR(INDEX(BD[Résultat],MATCH(1,(BD[Date]=Aperçu!AC$2)*(Aperçu!$A13=BD[Nom]),0)),""))</f>
        <v/>
      </c>
      <c r="AD13" s="15" t="str">
        <f t="array" ref="AD13">IF(OR(AD$3="dim",AD$3="sam"),"",IFERROR(INDEX(BD[Résultat],MATCH(1,(BD[Date]=Aperçu!AD$2)*(Aperçu!$A13=BD[Nom]),0)),""))</f>
        <v/>
      </c>
      <c r="AE13" s="15" t="str">
        <f t="array" ref="AE13">IF(OR(AE$3="dim",AE$3="sam"),"",IFERROR(INDEX(BD[Résultat],MATCH(1,(BD[Date]=Aperçu!AE$2)*(Aperçu!$A13=BD[Nom]),0)),""))</f>
        <v/>
      </c>
      <c r="AF13" s="15" t="str">
        <f t="array" ref="AF13">IF(OR(AF$3="dim",AF$3="sam"),"",IFERROR(INDEX(BD[Résultat],MATCH(1,(BD[Date]=Aperçu!AF$2)*(Aperçu!$A13=BD[Nom]),0)),""))</f>
        <v/>
      </c>
      <c r="AG13" s="15" t="str">
        <f t="array" ref="AG13">IF(OR(AG$3="dim",AG$3="sam"),"",IFERROR(INDEX(BD[Résultat],MATCH(1,(BD[Date]=Aperçu!AG$2)*(Aperçu!$A13=BD[Nom]),0)),""))</f>
        <v/>
      </c>
      <c r="AH13" s="15" t="str">
        <f t="array" ref="AH13">IF(OR(AH$3="dim",AH$3="sam"),"",IFERROR(INDEX(BD[Résultat],MATCH(1,(BD[Date]=Aperçu!AH$2)*(Aperçu!$A13=BD[Nom]),0)),""))</f>
        <v/>
      </c>
      <c r="AI13" s="15" t="str">
        <f t="array" ref="AI13">IF(OR(AI$3="dim",AI$3="sam"),"",IFERROR(INDEX(BD[Résultat],MATCH(1,(BD[Date]=Aperçu!AI$2)*(Aperçu!$A13=BD[Nom]),0)),""))</f>
        <v/>
      </c>
      <c r="AJ13" s="15" t="str">
        <f t="array" ref="AJ13">IF(OR(AJ$3="dim",AJ$3="sam"),"",IFERROR(INDEX(BD[Résultat],MATCH(1,(BD[Date]=Aperçu!AJ$2)*(Aperçu!$A13=BD[Nom]),0)),""))</f>
        <v/>
      </c>
      <c r="AK13" s="15" t="str">
        <f t="array" ref="AK13">IF(OR(AK$3="dim",AK$3="sam"),"",IFERROR(INDEX(BD[Résultat],MATCH(1,(BD[Date]=Aperçu!AK$2)*(Aperçu!$A13=BD[Nom]),0)),""))</f>
        <v/>
      </c>
      <c r="AL13" s="15" t="str">
        <f t="array" ref="AL13">IF(OR(AL$3="dim",AL$3="sam"),"",IFERROR(INDEX(BD[Résultat],MATCH(1,(BD[Date]=Aperçu!AL$2)*(Aperçu!$A13=BD[Nom]),0)),""))</f>
        <v/>
      </c>
    </row>
    <row r="14" spans="1:39" x14ac:dyDescent="0.2">
      <c r="C14" s="18" t="str">
        <f t="shared" si="4"/>
        <v/>
      </c>
      <c r="D14" s="18" t="str">
        <f t="shared" si="5"/>
        <v/>
      </c>
      <c r="E14" s="19"/>
      <c r="H14" s="15" t="str">
        <f t="array" ref="H14">IF(OR(H$3="dim",H$3="sam"),"",IFERROR(INDEX(BD[Résultat],MATCH(1,(BD[Date]=Aperçu!H$2)*(Aperçu!$A14=BD[Nom]),0)),""))</f>
        <v/>
      </c>
      <c r="I14" s="15" t="str">
        <f t="array" ref="I14">IF(OR(I$3="dim",I$3="sam"),"",IFERROR(INDEX(BD[Résultat],MATCH(1,(BD[Date]=Aperçu!I$2)*(Aperçu!$A14=BD[Nom]),0)),""))</f>
        <v/>
      </c>
      <c r="J14" s="15" t="str">
        <f t="array" ref="J14">IF(OR(J$3="dim",J$3="sam"),"",IFERROR(INDEX(BD[Résultat],MATCH(1,(BD[Date]=Aperçu!J$2)*(Aperçu!$A14=BD[Nom]),0)),""))</f>
        <v/>
      </c>
      <c r="K14" s="15" t="str">
        <f t="array" ref="K14">IF(OR(K$3="dim",K$3="sam"),"",IFERROR(INDEX(BD[Résultat],MATCH(1,(BD[Date]=Aperçu!K$2)*(Aperçu!$A14=BD[Nom]),0)),""))</f>
        <v/>
      </c>
      <c r="L14" s="15" t="str">
        <f t="array" ref="L14">IF(OR(L$3="dim",L$3="sam"),"",IFERROR(INDEX(BD[Résultat],MATCH(1,(BD[Date]=Aperçu!L$2)*(Aperçu!$A14=BD[Nom]),0)),""))</f>
        <v/>
      </c>
      <c r="M14" s="15" t="str">
        <f t="array" ref="M14">IF(OR(M$3="dim",M$3="sam"),"",IFERROR(INDEX(BD[Résultat],MATCH(1,(BD[Date]=Aperçu!M$2)*(Aperçu!$A14=BD[Nom]),0)),""))</f>
        <v/>
      </c>
      <c r="N14" s="15" t="str">
        <f t="array" ref="N14">IF(OR(N$3="dim",N$3="sam"),"",IFERROR(INDEX(BD[Résultat],MATCH(1,(BD[Date]=Aperçu!N$2)*(Aperçu!$A14=BD[Nom]),0)),""))</f>
        <v/>
      </c>
      <c r="O14" s="15" t="str">
        <f t="array" ref="O14">IF(OR(O$3="dim",O$3="sam"),"",IFERROR(INDEX(BD[Résultat],MATCH(1,(BD[Date]=Aperçu!O$2)*(Aperçu!$A14=BD[Nom]),0)),""))</f>
        <v/>
      </c>
      <c r="P14" s="15" t="str">
        <f t="array" ref="P14">IF(OR(P$3="dim",P$3="sam"),"",IFERROR(INDEX(BD[Résultat],MATCH(1,(BD[Date]=Aperçu!P$2)*(Aperçu!$A14=BD[Nom]),0)),""))</f>
        <v/>
      </c>
      <c r="Q14" s="15" t="str">
        <f t="array" ref="Q14">IF(OR(Q$3="dim",Q$3="sam"),"",IFERROR(INDEX(BD[Résultat],MATCH(1,(BD[Date]=Aperçu!Q$2)*(Aperçu!$A14=BD[Nom]),0)),""))</f>
        <v/>
      </c>
      <c r="R14" s="15" t="str">
        <f t="array" ref="R14">IF(OR(R$3="dim",R$3="sam"),"",IFERROR(INDEX(BD[Résultat],MATCH(1,(BD[Date]=Aperçu!R$2)*(Aperçu!$A14=BD[Nom]),0)),""))</f>
        <v/>
      </c>
      <c r="S14" s="15" t="str">
        <f t="array" ref="S14">IF(OR(S$3="dim",S$3="sam"),"",IFERROR(INDEX(BD[Résultat],MATCH(1,(BD[Date]=Aperçu!S$2)*(Aperçu!$A14=BD[Nom]),0)),""))</f>
        <v/>
      </c>
      <c r="T14" s="15" t="str">
        <f t="array" ref="T14">IF(OR(T$3="dim",T$3="sam"),"",IFERROR(INDEX(BD[Résultat],MATCH(1,(BD[Date]=Aperçu!T$2)*(Aperçu!$A14=BD[Nom]),0)),""))</f>
        <v/>
      </c>
      <c r="U14" s="15" t="str">
        <f t="array" ref="U14">IF(OR(U$3="dim",U$3="sam"),"",IFERROR(INDEX(BD[Résultat],MATCH(1,(BD[Date]=Aperçu!U$2)*(Aperçu!$A14=BD[Nom]),0)),""))</f>
        <v/>
      </c>
      <c r="V14" s="15" t="str">
        <f t="array" ref="V14">IF(OR(V$3="dim",V$3="sam"),"",IFERROR(INDEX(BD[Résultat],MATCH(1,(BD[Date]=Aperçu!V$2)*(Aperçu!$A14=BD[Nom]),0)),""))</f>
        <v/>
      </c>
      <c r="W14" s="15" t="str">
        <f t="array" ref="W14">IF(OR(W$3="dim",W$3="sam"),"",IFERROR(INDEX(BD[Résultat],MATCH(1,(BD[Date]=Aperçu!W$2)*(Aperçu!$A14=BD[Nom]),0)),""))</f>
        <v/>
      </c>
      <c r="X14" s="15" t="str">
        <f t="array" ref="X14">IF(OR(X$3="dim",X$3="sam"),"",IFERROR(INDEX(BD[Résultat],MATCH(1,(BD[Date]=Aperçu!X$2)*(Aperçu!$A14=BD[Nom]),0)),""))</f>
        <v/>
      </c>
      <c r="Y14" s="15" t="str">
        <f t="array" ref="Y14">IF(OR(Y$3="dim",Y$3="sam"),"",IFERROR(INDEX(BD[Résultat],MATCH(1,(BD[Date]=Aperçu!Y$2)*(Aperçu!$A14=BD[Nom]),0)),""))</f>
        <v/>
      </c>
      <c r="Z14" s="15" t="str">
        <f t="array" ref="Z14">IF(OR(Z$3="dim",Z$3="sam"),"",IFERROR(INDEX(BD[Résultat],MATCH(1,(BD[Date]=Aperçu!Z$2)*(Aperçu!$A14=BD[Nom]),0)),""))</f>
        <v/>
      </c>
      <c r="AA14" s="15" t="str">
        <f t="array" ref="AA14">IF(OR(AA$3="dim",AA$3="sam"),"",IFERROR(INDEX(BD[Résultat],MATCH(1,(BD[Date]=Aperçu!AA$2)*(Aperçu!$A14=BD[Nom]),0)),""))</f>
        <v/>
      </c>
      <c r="AB14" s="15" t="str">
        <f t="array" ref="AB14">IF(OR(AB$3="dim",AB$3="sam"),"",IFERROR(INDEX(BD[Résultat],MATCH(1,(BD[Date]=Aperçu!AB$2)*(Aperçu!$A14=BD[Nom]),0)),""))</f>
        <v/>
      </c>
      <c r="AC14" s="15" t="str">
        <f t="array" ref="AC14">IF(OR(AC$3="dim",AC$3="sam"),"",IFERROR(INDEX(BD[Résultat],MATCH(1,(BD[Date]=Aperçu!AC$2)*(Aperçu!$A14=BD[Nom]),0)),""))</f>
        <v/>
      </c>
      <c r="AD14" s="15" t="str">
        <f t="array" ref="AD14">IF(OR(AD$3="dim",AD$3="sam"),"",IFERROR(INDEX(BD[Résultat],MATCH(1,(BD[Date]=Aperçu!AD$2)*(Aperçu!$A14=BD[Nom]),0)),""))</f>
        <v/>
      </c>
      <c r="AE14" s="15" t="str">
        <f t="array" ref="AE14">IF(OR(AE$3="dim",AE$3="sam"),"",IFERROR(INDEX(BD[Résultat],MATCH(1,(BD[Date]=Aperçu!AE$2)*(Aperçu!$A14=BD[Nom]),0)),""))</f>
        <v/>
      </c>
      <c r="AF14" s="15" t="str">
        <f t="array" ref="AF14">IF(OR(AF$3="dim",AF$3="sam"),"",IFERROR(INDEX(BD[Résultat],MATCH(1,(BD[Date]=Aperçu!AF$2)*(Aperçu!$A14=BD[Nom]),0)),""))</f>
        <v/>
      </c>
      <c r="AG14" s="15" t="str">
        <f t="array" ref="AG14">IF(OR(AG$3="dim",AG$3="sam"),"",IFERROR(INDEX(BD[Résultat],MATCH(1,(BD[Date]=Aperçu!AG$2)*(Aperçu!$A14=BD[Nom]),0)),""))</f>
        <v/>
      </c>
      <c r="AH14" s="15" t="str">
        <f t="array" ref="AH14">IF(OR(AH$3="dim",AH$3="sam"),"",IFERROR(INDEX(BD[Résultat],MATCH(1,(BD[Date]=Aperçu!AH$2)*(Aperçu!$A14=BD[Nom]),0)),""))</f>
        <v/>
      </c>
      <c r="AI14" s="15" t="str">
        <f t="array" ref="AI14">IF(OR(AI$3="dim",AI$3="sam"),"",IFERROR(INDEX(BD[Résultat],MATCH(1,(BD[Date]=Aperçu!AI$2)*(Aperçu!$A14=BD[Nom]),0)),""))</f>
        <v/>
      </c>
      <c r="AJ14" s="15" t="str">
        <f t="array" ref="AJ14">IF(OR(AJ$3="dim",AJ$3="sam"),"",IFERROR(INDEX(BD[Résultat],MATCH(1,(BD[Date]=Aperçu!AJ$2)*(Aperçu!$A14=BD[Nom]),0)),""))</f>
        <v/>
      </c>
      <c r="AK14" s="15" t="str">
        <f t="array" ref="AK14">IF(OR(AK$3="dim",AK$3="sam"),"",IFERROR(INDEX(BD[Résultat],MATCH(1,(BD[Date]=Aperçu!AK$2)*(Aperçu!$A14=BD[Nom]),0)),""))</f>
        <v/>
      </c>
      <c r="AL14" s="15" t="str">
        <f t="array" ref="AL14">IF(OR(AL$3="dim",AL$3="sam"),"",IFERROR(INDEX(BD[Résultat],MATCH(1,(BD[Date]=Aperçu!AL$2)*(Aperçu!$A14=BD[Nom]),0)),""))</f>
        <v/>
      </c>
    </row>
    <row r="15" spans="1:39" x14ac:dyDescent="0.2">
      <c r="C15" s="18" t="str">
        <f t="shared" si="4"/>
        <v/>
      </c>
      <c r="D15" s="18" t="str">
        <f t="shared" si="5"/>
        <v/>
      </c>
      <c r="E15" s="19"/>
      <c r="H15" s="15" t="str">
        <f t="array" ref="H15">IF(OR(H$3="dim",H$3="sam"),"",IFERROR(INDEX(BD[Résultat],MATCH(1,(BD[Date]=Aperçu!H$2)*(Aperçu!$A15=BD[Nom]),0)),""))</f>
        <v/>
      </c>
      <c r="I15" s="15" t="str">
        <f t="array" ref="I15">IF(OR(I$3="dim",I$3="sam"),"",IFERROR(INDEX(BD[Résultat],MATCH(1,(BD[Date]=Aperçu!I$2)*(Aperçu!$A15=BD[Nom]),0)),""))</f>
        <v/>
      </c>
      <c r="J15" s="15" t="str">
        <f t="array" ref="J15">IF(OR(J$3="dim",J$3="sam"),"",IFERROR(INDEX(BD[Résultat],MATCH(1,(BD[Date]=Aperçu!J$2)*(Aperçu!$A15=BD[Nom]),0)),""))</f>
        <v/>
      </c>
      <c r="K15" s="15" t="str">
        <f t="array" ref="K15">IF(OR(K$3="dim",K$3="sam"),"",IFERROR(INDEX(BD[Résultat],MATCH(1,(BD[Date]=Aperçu!K$2)*(Aperçu!$A15=BD[Nom]),0)),""))</f>
        <v/>
      </c>
      <c r="L15" s="15" t="str">
        <f t="array" ref="L15">IF(OR(L$3="dim",L$3="sam"),"",IFERROR(INDEX(BD[Résultat],MATCH(1,(BD[Date]=Aperçu!L$2)*(Aperçu!$A15=BD[Nom]),0)),""))</f>
        <v/>
      </c>
      <c r="M15" s="15" t="str">
        <f t="array" ref="M15">IF(OR(M$3="dim",M$3="sam"),"",IFERROR(INDEX(BD[Résultat],MATCH(1,(BD[Date]=Aperçu!M$2)*(Aperçu!$A15=BD[Nom]),0)),""))</f>
        <v/>
      </c>
      <c r="N15" s="15" t="str">
        <f t="array" ref="N15">IF(OR(N$3="dim",N$3="sam"),"",IFERROR(INDEX(BD[Résultat],MATCH(1,(BD[Date]=Aperçu!N$2)*(Aperçu!$A15=BD[Nom]),0)),""))</f>
        <v/>
      </c>
      <c r="O15" s="15" t="str">
        <f t="array" ref="O15">IF(OR(O$3="dim",O$3="sam"),"",IFERROR(INDEX(BD[Résultat],MATCH(1,(BD[Date]=Aperçu!O$2)*(Aperçu!$A15=BD[Nom]),0)),""))</f>
        <v/>
      </c>
      <c r="P15" s="15" t="str">
        <f t="array" ref="P15">IF(OR(P$3="dim",P$3="sam"),"",IFERROR(INDEX(BD[Résultat],MATCH(1,(BD[Date]=Aperçu!P$2)*(Aperçu!$A15=BD[Nom]),0)),""))</f>
        <v/>
      </c>
      <c r="Q15" s="15" t="str">
        <f t="array" ref="Q15">IF(OR(Q$3="dim",Q$3="sam"),"",IFERROR(INDEX(BD[Résultat],MATCH(1,(BD[Date]=Aperçu!Q$2)*(Aperçu!$A15=BD[Nom]),0)),""))</f>
        <v/>
      </c>
      <c r="R15" s="15" t="str">
        <f t="array" ref="R15">IF(OR(R$3="dim",R$3="sam"),"",IFERROR(INDEX(BD[Résultat],MATCH(1,(BD[Date]=Aperçu!R$2)*(Aperçu!$A15=BD[Nom]),0)),""))</f>
        <v/>
      </c>
      <c r="S15" s="15" t="str">
        <f t="array" ref="S15">IF(OR(S$3="dim",S$3="sam"),"",IFERROR(INDEX(BD[Résultat],MATCH(1,(BD[Date]=Aperçu!S$2)*(Aperçu!$A15=BD[Nom]),0)),""))</f>
        <v/>
      </c>
      <c r="T15" s="15" t="str">
        <f t="array" ref="T15">IF(OR(T$3="dim",T$3="sam"),"",IFERROR(INDEX(BD[Résultat],MATCH(1,(BD[Date]=Aperçu!T$2)*(Aperçu!$A15=BD[Nom]),0)),""))</f>
        <v/>
      </c>
      <c r="U15" s="15" t="str">
        <f t="array" ref="U15">IF(OR(U$3="dim",U$3="sam"),"",IFERROR(INDEX(BD[Résultat],MATCH(1,(BD[Date]=Aperçu!U$2)*(Aperçu!$A15=BD[Nom]),0)),""))</f>
        <v/>
      </c>
      <c r="V15" s="15" t="str">
        <f t="array" ref="V15">IF(OR(V$3="dim",V$3="sam"),"",IFERROR(INDEX(BD[Résultat],MATCH(1,(BD[Date]=Aperçu!V$2)*(Aperçu!$A15=BD[Nom]),0)),""))</f>
        <v/>
      </c>
      <c r="W15" s="15" t="str">
        <f t="array" ref="W15">IF(OR(W$3="dim",W$3="sam"),"",IFERROR(INDEX(BD[Résultat],MATCH(1,(BD[Date]=Aperçu!W$2)*(Aperçu!$A15=BD[Nom]),0)),""))</f>
        <v/>
      </c>
      <c r="X15" s="15" t="str">
        <f t="array" ref="X15">IF(OR(X$3="dim",X$3="sam"),"",IFERROR(INDEX(BD[Résultat],MATCH(1,(BD[Date]=Aperçu!X$2)*(Aperçu!$A15=BD[Nom]),0)),""))</f>
        <v/>
      </c>
      <c r="Y15" s="15" t="str">
        <f t="array" ref="Y15">IF(OR(Y$3="dim",Y$3="sam"),"",IFERROR(INDEX(BD[Résultat],MATCH(1,(BD[Date]=Aperçu!Y$2)*(Aperçu!$A15=BD[Nom]),0)),""))</f>
        <v/>
      </c>
      <c r="Z15" s="15" t="str">
        <f t="array" ref="Z15">IF(OR(Z$3="dim",Z$3="sam"),"",IFERROR(INDEX(BD[Résultat],MATCH(1,(BD[Date]=Aperçu!Z$2)*(Aperçu!$A15=BD[Nom]),0)),""))</f>
        <v/>
      </c>
      <c r="AA15" s="15" t="str">
        <f t="array" ref="AA15">IF(OR(AA$3="dim",AA$3="sam"),"",IFERROR(INDEX(BD[Résultat],MATCH(1,(BD[Date]=Aperçu!AA$2)*(Aperçu!$A15=BD[Nom]),0)),""))</f>
        <v/>
      </c>
      <c r="AB15" s="15" t="str">
        <f t="array" ref="AB15">IF(OR(AB$3="dim",AB$3="sam"),"",IFERROR(INDEX(BD[Résultat],MATCH(1,(BD[Date]=Aperçu!AB$2)*(Aperçu!$A15=BD[Nom]),0)),""))</f>
        <v/>
      </c>
      <c r="AC15" s="15" t="str">
        <f t="array" ref="AC15">IF(OR(AC$3="dim",AC$3="sam"),"",IFERROR(INDEX(BD[Résultat],MATCH(1,(BD[Date]=Aperçu!AC$2)*(Aperçu!$A15=BD[Nom]),0)),""))</f>
        <v/>
      </c>
      <c r="AD15" s="15" t="str">
        <f t="array" ref="AD15">IF(OR(AD$3="dim",AD$3="sam"),"",IFERROR(INDEX(BD[Résultat],MATCH(1,(BD[Date]=Aperçu!AD$2)*(Aperçu!$A15=BD[Nom]),0)),""))</f>
        <v/>
      </c>
      <c r="AE15" s="15" t="str">
        <f t="array" ref="AE15">IF(OR(AE$3="dim",AE$3="sam"),"",IFERROR(INDEX(BD[Résultat],MATCH(1,(BD[Date]=Aperçu!AE$2)*(Aperçu!$A15=BD[Nom]),0)),""))</f>
        <v/>
      </c>
      <c r="AF15" s="15" t="str">
        <f t="array" ref="AF15">IF(OR(AF$3="dim",AF$3="sam"),"",IFERROR(INDEX(BD[Résultat],MATCH(1,(BD[Date]=Aperçu!AF$2)*(Aperçu!$A15=BD[Nom]),0)),""))</f>
        <v/>
      </c>
      <c r="AG15" s="15" t="str">
        <f t="array" ref="AG15">IF(OR(AG$3="dim",AG$3="sam"),"",IFERROR(INDEX(BD[Résultat],MATCH(1,(BD[Date]=Aperçu!AG$2)*(Aperçu!$A15=BD[Nom]),0)),""))</f>
        <v/>
      </c>
      <c r="AH15" s="15" t="str">
        <f t="array" ref="AH15">IF(OR(AH$3="dim",AH$3="sam"),"",IFERROR(INDEX(BD[Résultat],MATCH(1,(BD[Date]=Aperçu!AH$2)*(Aperçu!$A15=BD[Nom]),0)),""))</f>
        <v/>
      </c>
      <c r="AI15" s="15" t="str">
        <f t="array" ref="AI15">IF(OR(AI$3="dim",AI$3="sam"),"",IFERROR(INDEX(BD[Résultat],MATCH(1,(BD[Date]=Aperçu!AI$2)*(Aperçu!$A15=BD[Nom]),0)),""))</f>
        <v/>
      </c>
      <c r="AJ15" s="15" t="str">
        <f t="array" ref="AJ15">IF(OR(AJ$3="dim",AJ$3="sam"),"",IFERROR(INDEX(BD[Résultat],MATCH(1,(BD[Date]=Aperçu!AJ$2)*(Aperçu!$A15=BD[Nom]),0)),""))</f>
        <v/>
      </c>
      <c r="AK15" s="15" t="str">
        <f t="array" ref="AK15">IF(OR(AK$3="dim",AK$3="sam"),"",IFERROR(INDEX(BD[Résultat],MATCH(1,(BD[Date]=Aperçu!AK$2)*(Aperçu!$A15=BD[Nom]),0)),""))</f>
        <v/>
      </c>
      <c r="AL15" s="15" t="str">
        <f t="array" ref="AL15">IF(OR(AL$3="dim",AL$3="sam"),"",IFERROR(INDEX(BD[Résultat],MATCH(1,(BD[Date]=Aperçu!AL$2)*(Aperçu!$A15=BD[Nom]),0)),""))</f>
        <v/>
      </c>
    </row>
    <row r="16" spans="1:39" x14ac:dyDescent="0.2">
      <c r="C16" s="18" t="str">
        <f t="shared" si="4"/>
        <v/>
      </c>
      <c r="D16" s="18" t="str">
        <f t="shared" si="5"/>
        <v/>
      </c>
      <c r="E16" s="19"/>
      <c r="H16" s="15" t="str">
        <f t="array" ref="H16">IF(OR(H$3="dim",H$3="sam"),"",IFERROR(INDEX(BD[Résultat],MATCH(1,(BD[Date]=Aperçu!H$2)*(Aperçu!$A16=BD[Nom]),0)),""))</f>
        <v/>
      </c>
      <c r="I16" s="15" t="str">
        <f t="array" ref="I16">IF(OR(I$3="dim",I$3="sam"),"",IFERROR(INDEX(BD[Résultat],MATCH(1,(BD[Date]=Aperçu!I$2)*(Aperçu!$A16=BD[Nom]),0)),""))</f>
        <v/>
      </c>
      <c r="J16" s="15" t="str">
        <f t="array" ref="J16">IF(OR(J$3="dim",J$3="sam"),"",IFERROR(INDEX(BD[Résultat],MATCH(1,(BD[Date]=Aperçu!J$2)*(Aperçu!$A16=BD[Nom]),0)),""))</f>
        <v/>
      </c>
      <c r="K16" s="15" t="str">
        <f t="array" ref="K16">IF(OR(K$3="dim",K$3="sam"),"",IFERROR(INDEX(BD[Résultat],MATCH(1,(BD[Date]=Aperçu!K$2)*(Aperçu!$A16=BD[Nom]),0)),""))</f>
        <v/>
      </c>
      <c r="L16" s="15" t="str">
        <f t="array" ref="L16">IF(OR(L$3="dim",L$3="sam"),"",IFERROR(INDEX(BD[Résultat],MATCH(1,(BD[Date]=Aperçu!L$2)*(Aperçu!$A16=BD[Nom]),0)),""))</f>
        <v/>
      </c>
      <c r="M16" s="15" t="str">
        <f t="array" ref="M16">IF(OR(M$3="dim",M$3="sam"),"",IFERROR(INDEX(BD[Résultat],MATCH(1,(BD[Date]=Aperçu!M$2)*(Aperçu!$A16=BD[Nom]),0)),""))</f>
        <v/>
      </c>
      <c r="N16" s="15" t="str">
        <f t="array" ref="N16">IF(OR(N$3="dim",N$3="sam"),"",IFERROR(INDEX(BD[Résultat],MATCH(1,(BD[Date]=Aperçu!N$2)*(Aperçu!$A16=BD[Nom]),0)),""))</f>
        <v/>
      </c>
      <c r="O16" s="15" t="str">
        <f t="array" ref="O16">IF(OR(O$3="dim",O$3="sam"),"",IFERROR(INDEX(BD[Résultat],MATCH(1,(BD[Date]=Aperçu!O$2)*(Aperçu!$A16=BD[Nom]),0)),""))</f>
        <v/>
      </c>
      <c r="P16" s="15" t="str">
        <f t="array" ref="P16">IF(OR(P$3="dim",P$3="sam"),"",IFERROR(INDEX(BD[Résultat],MATCH(1,(BD[Date]=Aperçu!P$2)*(Aperçu!$A16=BD[Nom]),0)),""))</f>
        <v/>
      </c>
      <c r="Q16" s="15" t="str">
        <f t="array" ref="Q16">IF(OR(Q$3="dim",Q$3="sam"),"",IFERROR(INDEX(BD[Résultat],MATCH(1,(BD[Date]=Aperçu!Q$2)*(Aperçu!$A16=BD[Nom]),0)),""))</f>
        <v/>
      </c>
      <c r="R16" s="15" t="str">
        <f t="array" ref="R16">IF(OR(R$3="dim",R$3="sam"),"",IFERROR(INDEX(BD[Résultat],MATCH(1,(BD[Date]=Aperçu!R$2)*(Aperçu!$A16=BD[Nom]),0)),""))</f>
        <v/>
      </c>
      <c r="S16" s="15" t="str">
        <f t="array" ref="S16">IF(OR(S$3="dim",S$3="sam"),"",IFERROR(INDEX(BD[Résultat],MATCH(1,(BD[Date]=Aperçu!S$2)*(Aperçu!$A16=BD[Nom]),0)),""))</f>
        <v/>
      </c>
      <c r="T16" s="15" t="str">
        <f t="array" ref="T16">IF(OR(T$3="dim",T$3="sam"),"",IFERROR(INDEX(BD[Résultat],MATCH(1,(BD[Date]=Aperçu!T$2)*(Aperçu!$A16=BD[Nom]),0)),""))</f>
        <v/>
      </c>
      <c r="U16" s="15" t="str">
        <f t="array" ref="U16">IF(OR(U$3="dim",U$3="sam"),"",IFERROR(INDEX(BD[Résultat],MATCH(1,(BD[Date]=Aperçu!U$2)*(Aperçu!$A16=BD[Nom]),0)),""))</f>
        <v/>
      </c>
      <c r="V16" s="15" t="str">
        <f t="array" ref="V16">IF(OR(V$3="dim",V$3="sam"),"",IFERROR(INDEX(BD[Résultat],MATCH(1,(BD[Date]=Aperçu!V$2)*(Aperçu!$A16=BD[Nom]),0)),""))</f>
        <v/>
      </c>
      <c r="W16" s="15" t="str">
        <f t="array" ref="W16">IF(OR(W$3="dim",W$3="sam"),"",IFERROR(INDEX(BD[Résultat],MATCH(1,(BD[Date]=Aperçu!W$2)*(Aperçu!$A16=BD[Nom]),0)),""))</f>
        <v/>
      </c>
      <c r="X16" s="15" t="str">
        <f t="array" ref="X16">IF(OR(X$3="dim",X$3="sam"),"",IFERROR(INDEX(BD[Résultat],MATCH(1,(BD[Date]=Aperçu!X$2)*(Aperçu!$A16=BD[Nom]),0)),""))</f>
        <v/>
      </c>
      <c r="Y16" s="15" t="str">
        <f t="array" ref="Y16">IF(OR(Y$3="dim",Y$3="sam"),"",IFERROR(INDEX(BD[Résultat],MATCH(1,(BD[Date]=Aperçu!Y$2)*(Aperçu!$A16=BD[Nom]),0)),""))</f>
        <v/>
      </c>
      <c r="Z16" s="15" t="str">
        <f t="array" ref="Z16">IF(OR(Z$3="dim",Z$3="sam"),"",IFERROR(INDEX(BD[Résultat],MATCH(1,(BD[Date]=Aperçu!Z$2)*(Aperçu!$A16=BD[Nom]),0)),""))</f>
        <v/>
      </c>
      <c r="AA16" s="15" t="str">
        <f t="array" ref="AA16">IF(OR(AA$3="dim",AA$3="sam"),"",IFERROR(INDEX(BD[Résultat],MATCH(1,(BD[Date]=Aperçu!AA$2)*(Aperçu!$A16=BD[Nom]),0)),""))</f>
        <v/>
      </c>
      <c r="AB16" s="15" t="str">
        <f t="array" ref="AB16">IF(OR(AB$3="dim",AB$3="sam"),"",IFERROR(INDEX(BD[Résultat],MATCH(1,(BD[Date]=Aperçu!AB$2)*(Aperçu!$A16=BD[Nom]),0)),""))</f>
        <v/>
      </c>
      <c r="AC16" s="15" t="str">
        <f t="array" ref="AC16">IF(OR(AC$3="dim",AC$3="sam"),"",IFERROR(INDEX(BD[Résultat],MATCH(1,(BD[Date]=Aperçu!AC$2)*(Aperçu!$A16=BD[Nom]),0)),""))</f>
        <v/>
      </c>
      <c r="AD16" s="15" t="str">
        <f t="array" ref="AD16">IF(OR(AD$3="dim",AD$3="sam"),"",IFERROR(INDEX(BD[Résultat],MATCH(1,(BD[Date]=Aperçu!AD$2)*(Aperçu!$A16=BD[Nom]),0)),""))</f>
        <v/>
      </c>
      <c r="AE16" s="15" t="str">
        <f t="array" ref="AE16">IF(OR(AE$3="dim",AE$3="sam"),"",IFERROR(INDEX(BD[Résultat],MATCH(1,(BD[Date]=Aperçu!AE$2)*(Aperçu!$A16=BD[Nom]),0)),""))</f>
        <v/>
      </c>
      <c r="AF16" s="15" t="str">
        <f t="array" ref="AF16">IF(OR(AF$3="dim",AF$3="sam"),"",IFERROR(INDEX(BD[Résultat],MATCH(1,(BD[Date]=Aperçu!AF$2)*(Aperçu!$A16=BD[Nom]),0)),""))</f>
        <v/>
      </c>
      <c r="AG16" s="15" t="str">
        <f t="array" ref="AG16">IF(OR(AG$3="dim",AG$3="sam"),"",IFERROR(INDEX(BD[Résultat],MATCH(1,(BD[Date]=Aperçu!AG$2)*(Aperçu!$A16=BD[Nom]),0)),""))</f>
        <v/>
      </c>
      <c r="AH16" s="15" t="str">
        <f t="array" ref="AH16">IF(OR(AH$3="dim",AH$3="sam"),"",IFERROR(INDEX(BD[Résultat],MATCH(1,(BD[Date]=Aperçu!AH$2)*(Aperçu!$A16=BD[Nom]),0)),""))</f>
        <v/>
      </c>
      <c r="AI16" s="15" t="str">
        <f t="array" ref="AI16">IF(OR(AI$3="dim",AI$3="sam"),"",IFERROR(INDEX(BD[Résultat],MATCH(1,(BD[Date]=Aperçu!AI$2)*(Aperçu!$A16=BD[Nom]),0)),""))</f>
        <v/>
      </c>
      <c r="AJ16" s="15" t="str">
        <f t="array" ref="AJ16">IF(OR(AJ$3="dim",AJ$3="sam"),"",IFERROR(INDEX(BD[Résultat],MATCH(1,(BD[Date]=Aperçu!AJ$2)*(Aperçu!$A16=BD[Nom]),0)),""))</f>
        <v/>
      </c>
      <c r="AK16" s="15" t="str">
        <f t="array" ref="AK16">IF(OR(AK$3="dim",AK$3="sam"),"",IFERROR(INDEX(BD[Résultat],MATCH(1,(BD[Date]=Aperçu!AK$2)*(Aperçu!$A16=BD[Nom]),0)),""))</f>
        <v/>
      </c>
      <c r="AL16" s="15" t="str">
        <f t="array" ref="AL16">IF(OR(AL$3="dim",AL$3="sam"),"",IFERROR(INDEX(BD[Résultat],MATCH(1,(BD[Date]=Aperçu!AL$2)*(Aperçu!$A16=BD[Nom]),0)),""))</f>
        <v/>
      </c>
    </row>
    <row r="17" spans="3:38" x14ac:dyDescent="0.2">
      <c r="C17" s="18" t="str">
        <f t="shared" si="4"/>
        <v/>
      </c>
      <c r="D17" s="18" t="str">
        <f t="shared" si="5"/>
        <v/>
      </c>
      <c r="E17" s="19"/>
      <c r="H17" s="15" t="str">
        <f t="array" ref="H17">IF(OR(H$3="dim",H$3="sam"),"",IFERROR(INDEX(BD[Résultat],MATCH(1,(BD[Date]=Aperçu!H$2)*(Aperçu!$A17=BD[Nom]),0)),""))</f>
        <v/>
      </c>
      <c r="I17" s="15" t="str">
        <f t="array" ref="I17">IF(OR(I$3="dim",I$3="sam"),"",IFERROR(INDEX(BD[Résultat],MATCH(1,(BD[Date]=Aperçu!I$2)*(Aperçu!$A17=BD[Nom]),0)),""))</f>
        <v/>
      </c>
      <c r="J17" s="15" t="str">
        <f t="array" ref="J17">IF(OR(J$3="dim",J$3="sam"),"",IFERROR(INDEX(BD[Résultat],MATCH(1,(BD[Date]=Aperçu!J$2)*(Aperçu!$A17=BD[Nom]),0)),""))</f>
        <v/>
      </c>
      <c r="K17" s="15" t="str">
        <f t="array" ref="K17">IF(OR(K$3="dim",K$3="sam"),"",IFERROR(INDEX(BD[Résultat],MATCH(1,(BD[Date]=Aperçu!K$2)*(Aperçu!$A17=BD[Nom]),0)),""))</f>
        <v/>
      </c>
      <c r="L17" s="15" t="str">
        <f t="array" ref="L17">IF(OR(L$3="dim",L$3="sam"),"",IFERROR(INDEX(BD[Résultat],MATCH(1,(BD[Date]=Aperçu!L$2)*(Aperçu!$A17=BD[Nom]),0)),""))</f>
        <v/>
      </c>
      <c r="M17" s="15" t="str">
        <f t="array" ref="M17">IF(OR(M$3="dim",M$3="sam"),"",IFERROR(INDEX(BD[Résultat],MATCH(1,(BD[Date]=Aperçu!M$2)*(Aperçu!$A17=BD[Nom]),0)),""))</f>
        <v/>
      </c>
      <c r="N17" s="15" t="str">
        <f t="array" ref="N17">IF(OR(N$3="dim",N$3="sam"),"",IFERROR(INDEX(BD[Résultat],MATCH(1,(BD[Date]=Aperçu!N$2)*(Aperçu!$A17=BD[Nom]),0)),""))</f>
        <v/>
      </c>
      <c r="O17" s="15" t="str">
        <f t="array" ref="O17">IF(OR(O$3="dim",O$3="sam"),"",IFERROR(INDEX(BD[Résultat],MATCH(1,(BD[Date]=Aperçu!O$2)*(Aperçu!$A17=BD[Nom]),0)),""))</f>
        <v/>
      </c>
      <c r="P17" s="15" t="str">
        <f t="array" ref="P17">IF(OR(P$3="dim",P$3="sam"),"",IFERROR(INDEX(BD[Résultat],MATCH(1,(BD[Date]=Aperçu!P$2)*(Aperçu!$A17=BD[Nom]),0)),""))</f>
        <v/>
      </c>
      <c r="Q17" s="15" t="str">
        <f t="array" ref="Q17">IF(OR(Q$3="dim",Q$3="sam"),"",IFERROR(INDEX(BD[Résultat],MATCH(1,(BD[Date]=Aperçu!Q$2)*(Aperçu!$A17=BD[Nom]),0)),""))</f>
        <v/>
      </c>
      <c r="R17" s="15" t="str">
        <f t="array" ref="R17">IF(OR(R$3="dim",R$3="sam"),"",IFERROR(INDEX(BD[Résultat],MATCH(1,(BD[Date]=Aperçu!R$2)*(Aperçu!$A17=BD[Nom]),0)),""))</f>
        <v/>
      </c>
      <c r="S17" s="15" t="str">
        <f t="array" ref="S17">IF(OR(S$3="dim",S$3="sam"),"",IFERROR(INDEX(BD[Résultat],MATCH(1,(BD[Date]=Aperçu!S$2)*(Aperçu!$A17=BD[Nom]),0)),""))</f>
        <v/>
      </c>
      <c r="T17" s="15" t="str">
        <f t="array" ref="T17">IF(OR(T$3="dim",T$3="sam"),"",IFERROR(INDEX(BD[Résultat],MATCH(1,(BD[Date]=Aperçu!T$2)*(Aperçu!$A17=BD[Nom]),0)),""))</f>
        <v/>
      </c>
      <c r="U17" s="15" t="str">
        <f t="array" ref="U17">IF(OR(U$3="dim",U$3="sam"),"",IFERROR(INDEX(BD[Résultat],MATCH(1,(BD[Date]=Aperçu!U$2)*(Aperçu!$A17=BD[Nom]),0)),""))</f>
        <v/>
      </c>
      <c r="V17" s="15" t="str">
        <f t="array" ref="V17">IF(OR(V$3="dim",V$3="sam"),"",IFERROR(INDEX(BD[Résultat],MATCH(1,(BD[Date]=Aperçu!V$2)*(Aperçu!$A17=BD[Nom]),0)),""))</f>
        <v/>
      </c>
      <c r="W17" s="15" t="str">
        <f t="array" ref="W17">IF(OR(W$3="dim",W$3="sam"),"",IFERROR(INDEX(BD[Résultat],MATCH(1,(BD[Date]=Aperçu!W$2)*(Aperçu!$A17=BD[Nom]),0)),""))</f>
        <v/>
      </c>
      <c r="X17" s="15" t="str">
        <f t="array" ref="X17">IF(OR(X$3="dim",X$3="sam"),"",IFERROR(INDEX(BD[Résultat],MATCH(1,(BD[Date]=Aperçu!X$2)*(Aperçu!$A17=BD[Nom]),0)),""))</f>
        <v/>
      </c>
      <c r="Y17" s="15" t="str">
        <f t="array" ref="Y17">IF(OR(Y$3="dim",Y$3="sam"),"",IFERROR(INDEX(BD[Résultat],MATCH(1,(BD[Date]=Aperçu!Y$2)*(Aperçu!$A17=BD[Nom]),0)),""))</f>
        <v/>
      </c>
      <c r="Z17" s="15" t="str">
        <f t="array" ref="Z17">IF(OR(Z$3="dim",Z$3="sam"),"",IFERROR(INDEX(BD[Résultat],MATCH(1,(BD[Date]=Aperçu!Z$2)*(Aperçu!$A17=BD[Nom]),0)),""))</f>
        <v/>
      </c>
      <c r="AA17" s="15" t="str">
        <f t="array" ref="AA17">IF(OR(AA$3="dim",AA$3="sam"),"",IFERROR(INDEX(BD[Résultat],MATCH(1,(BD[Date]=Aperçu!AA$2)*(Aperçu!$A17=BD[Nom]),0)),""))</f>
        <v/>
      </c>
      <c r="AB17" s="15" t="str">
        <f t="array" ref="AB17">IF(OR(AB$3="dim",AB$3="sam"),"",IFERROR(INDEX(BD[Résultat],MATCH(1,(BD[Date]=Aperçu!AB$2)*(Aperçu!$A17=BD[Nom]),0)),""))</f>
        <v/>
      </c>
      <c r="AC17" s="15" t="str">
        <f t="array" ref="AC17">IF(OR(AC$3="dim",AC$3="sam"),"",IFERROR(INDEX(BD[Résultat],MATCH(1,(BD[Date]=Aperçu!AC$2)*(Aperçu!$A17=BD[Nom]),0)),""))</f>
        <v/>
      </c>
      <c r="AD17" s="15" t="str">
        <f t="array" ref="AD17">IF(OR(AD$3="dim",AD$3="sam"),"",IFERROR(INDEX(BD[Résultat],MATCH(1,(BD[Date]=Aperçu!AD$2)*(Aperçu!$A17=BD[Nom]),0)),""))</f>
        <v/>
      </c>
      <c r="AE17" s="15" t="str">
        <f t="array" ref="AE17">IF(OR(AE$3="dim",AE$3="sam"),"",IFERROR(INDEX(BD[Résultat],MATCH(1,(BD[Date]=Aperçu!AE$2)*(Aperçu!$A17=BD[Nom]),0)),""))</f>
        <v/>
      </c>
      <c r="AF17" s="15" t="str">
        <f t="array" ref="AF17">IF(OR(AF$3="dim",AF$3="sam"),"",IFERROR(INDEX(BD[Résultat],MATCH(1,(BD[Date]=Aperçu!AF$2)*(Aperçu!$A17=BD[Nom]),0)),""))</f>
        <v/>
      </c>
      <c r="AG17" s="15" t="str">
        <f t="array" ref="AG17">IF(OR(AG$3="dim",AG$3="sam"),"",IFERROR(INDEX(BD[Résultat],MATCH(1,(BD[Date]=Aperçu!AG$2)*(Aperçu!$A17=BD[Nom]),0)),""))</f>
        <v/>
      </c>
      <c r="AH17" s="15" t="str">
        <f t="array" ref="AH17">IF(OR(AH$3="dim",AH$3="sam"),"",IFERROR(INDEX(BD[Résultat],MATCH(1,(BD[Date]=Aperçu!AH$2)*(Aperçu!$A17=BD[Nom]),0)),""))</f>
        <v/>
      </c>
      <c r="AI17" s="15" t="str">
        <f t="array" ref="AI17">IF(OR(AI$3="dim",AI$3="sam"),"",IFERROR(INDEX(BD[Résultat],MATCH(1,(BD[Date]=Aperçu!AI$2)*(Aperçu!$A17=BD[Nom]),0)),""))</f>
        <v/>
      </c>
      <c r="AJ17" s="15" t="str">
        <f t="array" ref="AJ17">IF(OR(AJ$3="dim",AJ$3="sam"),"",IFERROR(INDEX(BD[Résultat],MATCH(1,(BD[Date]=Aperçu!AJ$2)*(Aperçu!$A17=BD[Nom]),0)),""))</f>
        <v/>
      </c>
      <c r="AK17" s="15" t="str">
        <f t="array" ref="AK17">IF(OR(AK$3="dim",AK$3="sam"),"",IFERROR(INDEX(BD[Résultat],MATCH(1,(BD[Date]=Aperçu!AK$2)*(Aperçu!$A17=BD[Nom]),0)),""))</f>
        <v/>
      </c>
      <c r="AL17" s="15" t="str">
        <f t="array" ref="AL17">IF(OR(AL$3="dim",AL$3="sam"),"",IFERROR(INDEX(BD[Résultat],MATCH(1,(BD[Date]=Aperçu!AL$2)*(Aperçu!$A17=BD[Nom]),0)),""))</f>
        <v/>
      </c>
    </row>
    <row r="18" spans="3:38" x14ac:dyDescent="0.2">
      <c r="C18" s="18" t="str">
        <f t="shared" si="4"/>
        <v/>
      </c>
      <c r="D18" s="18" t="str">
        <f t="shared" si="5"/>
        <v/>
      </c>
      <c r="E18" s="19"/>
      <c r="H18" s="15" t="str">
        <f t="array" ref="H18">IF(OR(H$3="dim",H$3="sam"),"",IFERROR(INDEX(BD[Résultat],MATCH(1,(BD[Date]=Aperçu!H$2)*(Aperçu!$A18=BD[Nom]),0)),""))</f>
        <v/>
      </c>
      <c r="I18" s="15" t="str">
        <f t="array" ref="I18">IF(OR(I$3="dim",I$3="sam"),"",IFERROR(INDEX(BD[Résultat],MATCH(1,(BD[Date]=Aperçu!I$2)*(Aperçu!$A18=BD[Nom]),0)),""))</f>
        <v/>
      </c>
      <c r="J18" s="15" t="str">
        <f t="array" ref="J18">IF(OR(J$3="dim",J$3="sam"),"",IFERROR(INDEX(BD[Résultat],MATCH(1,(BD[Date]=Aperçu!J$2)*(Aperçu!$A18=BD[Nom]),0)),""))</f>
        <v/>
      </c>
      <c r="K18" s="15" t="str">
        <f t="array" ref="K18">IF(OR(K$3="dim",K$3="sam"),"",IFERROR(INDEX(BD[Résultat],MATCH(1,(BD[Date]=Aperçu!K$2)*(Aperçu!$A18=BD[Nom]),0)),""))</f>
        <v/>
      </c>
      <c r="L18" s="15" t="str">
        <f t="array" ref="L18">IF(OR(L$3="dim",L$3="sam"),"",IFERROR(INDEX(BD[Résultat],MATCH(1,(BD[Date]=Aperçu!L$2)*(Aperçu!$A18=BD[Nom]),0)),""))</f>
        <v/>
      </c>
      <c r="M18" s="15" t="str">
        <f t="array" ref="M18">IF(OR(M$3="dim",M$3="sam"),"",IFERROR(INDEX(BD[Résultat],MATCH(1,(BD[Date]=Aperçu!M$2)*(Aperçu!$A18=BD[Nom]),0)),""))</f>
        <v/>
      </c>
      <c r="N18" s="15" t="str">
        <f t="array" ref="N18">IF(OR(N$3="dim",N$3="sam"),"",IFERROR(INDEX(BD[Résultat],MATCH(1,(BD[Date]=Aperçu!N$2)*(Aperçu!$A18=BD[Nom]),0)),""))</f>
        <v/>
      </c>
      <c r="O18" s="15" t="str">
        <f t="array" ref="O18">IF(OR(O$3="dim",O$3="sam"),"",IFERROR(INDEX(BD[Résultat],MATCH(1,(BD[Date]=Aperçu!O$2)*(Aperçu!$A18=BD[Nom]),0)),""))</f>
        <v/>
      </c>
      <c r="P18" s="15" t="str">
        <f t="array" ref="P18">IF(OR(P$3="dim",P$3="sam"),"",IFERROR(INDEX(BD[Résultat],MATCH(1,(BD[Date]=Aperçu!P$2)*(Aperçu!$A18=BD[Nom]),0)),""))</f>
        <v/>
      </c>
      <c r="Q18" s="15" t="str">
        <f t="array" ref="Q18">IF(OR(Q$3="dim",Q$3="sam"),"",IFERROR(INDEX(BD[Résultat],MATCH(1,(BD[Date]=Aperçu!Q$2)*(Aperçu!$A18=BD[Nom]),0)),""))</f>
        <v/>
      </c>
      <c r="R18" s="15" t="str">
        <f t="array" ref="R18">IF(OR(R$3="dim",R$3="sam"),"",IFERROR(INDEX(BD[Résultat],MATCH(1,(BD[Date]=Aperçu!R$2)*(Aperçu!$A18=BD[Nom]),0)),""))</f>
        <v/>
      </c>
      <c r="S18" s="15" t="str">
        <f t="array" ref="S18">IF(OR(S$3="dim",S$3="sam"),"",IFERROR(INDEX(BD[Résultat],MATCH(1,(BD[Date]=Aperçu!S$2)*(Aperçu!$A18=BD[Nom]),0)),""))</f>
        <v/>
      </c>
      <c r="T18" s="15" t="str">
        <f t="array" ref="T18">IF(OR(T$3="dim",T$3="sam"),"",IFERROR(INDEX(BD[Résultat],MATCH(1,(BD[Date]=Aperçu!T$2)*(Aperçu!$A18=BD[Nom]),0)),""))</f>
        <v/>
      </c>
      <c r="U18" s="15" t="str">
        <f t="array" ref="U18">IF(OR(U$3="dim",U$3="sam"),"",IFERROR(INDEX(BD[Résultat],MATCH(1,(BD[Date]=Aperçu!U$2)*(Aperçu!$A18=BD[Nom]),0)),""))</f>
        <v/>
      </c>
      <c r="V18" s="15" t="str">
        <f t="array" ref="V18">IF(OR(V$3="dim",V$3="sam"),"",IFERROR(INDEX(BD[Résultat],MATCH(1,(BD[Date]=Aperçu!V$2)*(Aperçu!$A18=BD[Nom]),0)),""))</f>
        <v/>
      </c>
      <c r="W18" s="15" t="str">
        <f t="array" ref="W18">IF(OR(W$3="dim",W$3="sam"),"",IFERROR(INDEX(BD[Résultat],MATCH(1,(BD[Date]=Aperçu!W$2)*(Aperçu!$A18=BD[Nom]),0)),""))</f>
        <v/>
      </c>
      <c r="X18" s="15" t="str">
        <f t="array" ref="X18">IF(OR(X$3="dim",X$3="sam"),"",IFERROR(INDEX(BD[Résultat],MATCH(1,(BD[Date]=Aperçu!X$2)*(Aperçu!$A18=BD[Nom]),0)),""))</f>
        <v/>
      </c>
      <c r="Y18" s="15" t="str">
        <f t="array" ref="Y18">IF(OR(Y$3="dim",Y$3="sam"),"",IFERROR(INDEX(BD[Résultat],MATCH(1,(BD[Date]=Aperçu!Y$2)*(Aperçu!$A18=BD[Nom]),0)),""))</f>
        <v/>
      </c>
      <c r="Z18" s="15" t="str">
        <f t="array" ref="Z18">IF(OR(Z$3="dim",Z$3="sam"),"",IFERROR(INDEX(BD[Résultat],MATCH(1,(BD[Date]=Aperçu!Z$2)*(Aperçu!$A18=BD[Nom]),0)),""))</f>
        <v/>
      </c>
      <c r="AA18" s="15" t="str">
        <f t="array" ref="AA18">IF(OR(AA$3="dim",AA$3="sam"),"",IFERROR(INDEX(BD[Résultat],MATCH(1,(BD[Date]=Aperçu!AA$2)*(Aperçu!$A18=BD[Nom]),0)),""))</f>
        <v/>
      </c>
      <c r="AB18" s="15" t="str">
        <f t="array" ref="AB18">IF(OR(AB$3="dim",AB$3="sam"),"",IFERROR(INDEX(BD[Résultat],MATCH(1,(BD[Date]=Aperçu!AB$2)*(Aperçu!$A18=BD[Nom]),0)),""))</f>
        <v/>
      </c>
      <c r="AC18" s="15" t="str">
        <f t="array" ref="AC18">IF(OR(AC$3="dim",AC$3="sam"),"",IFERROR(INDEX(BD[Résultat],MATCH(1,(BD[Date]=Aperçu!AC$2)*(Aperçu!$A18=BD[Nom]),0)),""))</f>
        <v/>
      </c>
      <c r="AD18" s="15" t="str">
        <f t="array" ref="AD18">IF(OR(AD$3="dim",AD$3="sam"),"",IFERROR(INDEX(BD[Résultat],MATCH(1,(BD[Date]=Aperçu!AD$2)*(Aperçu!$A18=BD[Nom]),0)),""))</f>
        <v/>
      </c>
      <c r="AE18" s="15" t="str">
        <f t="array" ref="AE18">IF(OR(AE$3="dim",AE$3="sam"),"",IFERROR(INDEX(BD[Résultat],MATCH(1,(BD[Date]=Aperçu!AE$2)*(Aperçu!$A18=BD[Nom]),0)),""))</f>
        <v/>
      </c>
      <c r="AF18" s="15" t="str">
        <f t="array" ref="AF18">IF(OR(AF$3="dim",AF$3="sam"),"",IFERROR(INDEX(BD[Résultat],MATCH(1,(BD[Date]=Aperçu!AF$2)*(Aperçu!$A18=BD[Nom]),0)),""))</f>
        <v/>
      </c>
      <c r="AG18" s="15" t="str">
        <f t="array" ref="AG18">IF(OR(AG$3="dim",AG$3="sam"),"",IFERROR(INDEX(BD[Résultat],MATCH(1,(BD[Date]=Aperçu!AG$2)*(Aperçu!$A18=BD[Nom]),0)),""))</f>
        <v/>
      </c>
      <c r="AH18" s="15" t="str">
        <f t="array" ref="AH18">IF(OR(AH$3="dim",AH$3="sam"),"",IFERROR(INDEX(BD[Résultat],MATCH(1,(BD[Date]=Aperçu!AH$2)*(Aperçu!$A18=BD[Nom]),0)),""))</f>
        <v/>
      </c>
      <c r="AI18" s="15" t="str">
        <f t="array" ref="AI18">IF(OR(AI$3="dim",AI$3="sam"),"",IFERROR(INDEX(BD[Résultat],MATCH(1,(BD[Date]=Aperçu!AI$2)*(Aperçu!$A18=BD[Nom]),0)),""))</f>
        <v/>
      </c>
      <c r="AJ18" s="15" t="str">
        <f t="array" ref="AJ18">IF(OR(AJ$3="dim",AJ$3="sam"),"",IFERROR(INDEX(BD[Résultat],MATCH(1,(BD[Date]=Aperçu!AJ$2)*(Aperçu!$A18=BD[Nom]),0)),""))</f>
        <v/>
      </c>
      <c r="AK18" s="15" t="str">
        <f t="array" ref="AK18">IF(OR(AK$3="dim",AK$3="sam"),"",IFERROR(INDEX(BD[Résultat],MATCH(1,(BD[Date]=Aperçu!AK$2)*(Aperçu!$A18=BD[Nom]),0)),""))</f>
        <v/>
      </c>
      <c r="AL18" s="15" t="str">
        <f t="array" ref="AL18">IF(OR(AL$3="dim",AL$3="sam"),"",IFERROR(INDEX(BD[Résultat],MATCH(1,(BD[Date]=Aperçu!AL$2)*(Aperçu!$A18=BD[Nom]),0)),""))</f>
        <v/>
      </c>
    </row>
    <row r="19" spans="3:38" x14ac:dyDescent="0.2">
      <c r="C19" s="18" t="str">
        <f t="shared" si="4"/>
        <v/>
      </c>
      <c r="D19" s="18" t="str">
        <f t="shared" si="5"/>
        <v/>
      </c>
      <c r="E19" s="19"/>
      <c r="H19" s="15" t="str">
        <f t="array" ref="H19">IF(OR(H$3="dim",H$3="sam"),"",IFERROR(INDEX(BD[Résultat],MATCH(1,(BD[Date]=Aperçu!H$2)*(Aperçu!$A19=BD[Nom]),0)),""))</f>
        <v/>
      </c>
      <c r="I19" s="15" t="str">
        <f t="array" ref="I19">IF(OR(I$3="dim",I$3="sam"),"",IFERROR(INDEX(BD[Résultat],MATCH(1,(BD[Date]=Aperçu!I$2)*(Aperçu!$A19=BD[Nom]),0)),""))</f>
        <v/>
      </c>
      <c r="J19" s="15" t="str">
        <f t="array" ref="J19">IF(OR(J$3="dim",J$3="sam"),"",IFERROR(INDEX(BD[Résultat],MATCH(1,(BD[Date]=Aperçu!J$2)*(Aperçu!$A19=BD[Nom]),0)),""))</f>
        <v/>
      </c>
      <c r="K19" s="15" t="str">
        <f t="array" ref="K19">IF(OR(K$3="dim",K$3="sam"),"",IFERROR(INDEX(BD[Résultat],MATCH(1,(BD[Date]=Aperçu!K$2)*(Aperçu!$A19=BD[Nom]),0)),""))</f>
        <v/>
      </c>
      <c r="L19" s="15" t="str">
        <f t="array" ref="L19">IF(OR(L$3="dim",L$3="sam"),"",IFERROR(INDEX(BD[Résultat],MATCH(1,(BD[Date]=Aperçu!L$2)*(Aperçu!$A19=BD[Nom]),0)),""))</f>
        <v/>
      </c>
      <c r="M19" s="15" t="str">
        <f t="array" ref="M19">IF(OR(M$3="dim",M$3="sam"),"",IFERROR(INDEX(BD[Résultat],MATCH(1,(BD[Date]=Aperçu!M$2)*(Aperçu!$A19=BD[Nom]),0)),""))</f>
        <v/>
      </c>
      <c r="N19" s="15" t="str">
        <f t="array" ref="N19">IF(OR(N$3="dim",N$3="sam"),"",IFERROR(INDEX(BD[Résultat],MATCH(1,(BD[Date]=Aperçu!N$2)*(Aperçu!$A19=BD[Nom]),0)),""))</f>
        <v/>
      </c>
      <c r="O19" s="15" t="str">
        <f t="array" ref="O19">IF(OR(O$3="dim",O$3="sam"),"",IFERROR(INDEX(BD[Résultat],MATCH(1,(BD[Date]=Aperçu!O$2)*(Aperçu!$A19=BD[Nom]),0)),""))</f>
        <v/>
      </c>
      <c r="P19" s="15" t="str">
        <f t="array" ref="P19">IF(OR(P$3="dim",P$3="sam"),"",IFERROR(INDEX(BD[Résultat],MATCH(1,(BD[Date]=Aperçu!P$2)*(Aperçu!$A19=BD[Nom]),0)),""))</f>
        <v/>
      </c>
      <c r="Q19" s="15" t="str">
        <f t="array" ref="Q19">IF(OR(Q$3="dim",Q$3="sam"),"",IFERROR(INDEX(BD[Résultat],MATCH(1,(BD[Date]=Aperçu!Q$2)*(Aperçu!$A19=BD[Nom]),0)),""))</f>
        <v/>
      </c>
      <c r="R19" s="15" t="str">
        <f t="array" ref="R19">IF(OR(R$3="dim",R$3="sam"),"",IFERROR(INDEX(BD[Résultat],MATCH(1,(BD[Date]=Aperçu!R$2)*(Aperçu!$A19=BD[Nom]),0)),""))</f>
        <v/>
      </c>
      <c r="S19" s="15" t="str">
        <f t="array" ref="S19">IF(OR(S$3="dim",S$3="sam"),"",IFERROR(INDEX(BD[Résultat],MATCH(1,(BD[Date]=Aperçu!S$2)*(Aperçu!$A19=BD[Nom]),0)),""))</f>
        <v/>
      </c>
      <c r="T19" s="15" t="str">
        <f t="array" ref="T19">IF(OR(T$3="dim",T$3="sam"),"",IFERROR(INDEX(BD[Résultat],MATCH(1,(BD[Date]=Aperçu!T$2)*(Aperçu!$A19=BD[Nom]),0)),""))</f>
        <v/>
      </c>
      <c r="U19" s="15" t="str">
        <f t="array" ref="U19">IF(OR(U$3="dim",U$3="sam"),"",IFERROR(INDEX(BD[Résultat],MATCH(1,(BD[Date]=Aperçu!U$2)*(Aperçu!$A19=BD[Nom]),0)),""))</f>
        <v/>
      </c>
      <c r="V19" s="15" t="str">
        <f t="array" ref="V19">IF(OR(V$3="dim",V$3="sam"),"",IFERROR(INDEX(BD[Résultat],MATCH(1,(BD[Date]=Aperçu!V$2)*(Aperçu!$A19=BD[Nom]),0)),""))</f>
        <v/>
      </c>
      <c r="W19" s="15" t="str">
        <f t="array" ref="W19">IF(OR(W$3="dim",W$3="sam"),"",IFERROR(INDEX(BD[Résultat],MATCH(1,(BD[Date]=Aperçu!W$2)*(Aperçu!$A19=BD[Nom]),0)),""))</f>
        <v/>
      </c>
      <c r="X19" s="15" t="str">
        <f t="array" ref="X19">IF(OR(X$3="dim",X$3="sam"),"",IFERROR(INDEX(BD[Résultat],MATCH(1,(BD[Date]=Aperçu!X$2)*(Aperçu!$A19=BD[Nom]),0)),""))</f>
        <v/>
      </c>
      <c r="Y19" s="15" t="str">
        <f t="array" ref="Y19">IF(OR(Y$3="dim",Y$3="sam"),"",IFERROR(INDEX(BD[Résultat],MATCH(1,(BD[Date]=Aperçu!Y$2)*(Aperçu!$A19=BD[Nom]),0)),""))</f>
        <v/>
      </c>
      <c r="Z19" s="15" t="str">
        <f t="array" ref="Z19">IF(OR(Z$3="dim",Z$3="sam"),"",IFERROR(INDEX(BD[Résultat],MATCH(1,(BD[Date]=Aperçu!Z$2)*(Aperçu!$A19=BD[Nom]),0)),""))</f>
        <v/>
      </c>
      <c r="AA19" s="15" t="str">
        <f t="array" ref="AA19">IF(OR(AA$3="dim",AA$3="sam"),"",IFERROR(INDEX(BD[Résultat],MATCH(1,(BD[Date]=Aperçu!AA$2)*(Aperçu!$A19=BD[Nom]),0)),""))</f>
        <v/>
      </c>
      <c r="AB19" s="15" t="str">
        <f t="array" ref="AB19">IF(OR(AB$3="dim",AB$3="sam"),"",IFERROR(INDEX(BD[Résultat],MATCH(1,(BD[Date]=Aperçu!AB$2)*(Aperçu!$A19=BD[Nom]),0)),""))</f>
        <v/>
      </c>
      <c r="AC19" s="15" t="str">
        <f t="array" ref="AC19">IF(OR(AC$3="dim",AC$3="sam"),"",IFERROR(INDEX(BD[Résultat],MATCH(1,(BD[Date]=Aperçu!AC$2)*(Aperçu!$A19=BD[Nom]),0)),""))</f>
        <v/>
      </c>
      <c r="AD19" s="15" t="str">
        <f t="array" ref="AD19">IF(OR(AD$3="dim",AD$3="sam"),"",IFERROR(INDEX(BD[Résultat],MATCH(1,(BD[Date]=Aperçu!AD$2)*(Aperçu!$A19=BD[Nom]),0)),""))</f>
        <v/>
      </c>
      <c r="AE19" s="15" t="str">
        <f t="array" ref="AE19">IF(OR(AE$3="dim",AE$3="sam"),"",IFERROR(INDEX(BD[Résultat],MATCH(1,(BD[Date]=Aperçu!AE$2)*(Aperçu!$A19=BD[Nom]),0)),""))</f>
        <v/>
      </c>
      <c r="AF19" s="15" t="str">
        <f t="array" ref="AF19">IF(OR(AF$3="dim",AF$3="sam"),"",IFERROR(INDEX(BD[Résultat],MATCH(1,(BD[Date]=Aperçu!AF$2)*(Aperçu!$A19=BD[Nom]),0)),""))</f>
        <v/>
      </c>
      <c r="AG19" s="15" t="str">
        <f t="array" ref="AG19">IF(OR(AG$3="dim",AG$3="sam"),"",IFERROR(INDEX(BD[Résultat],MATCH(1,(BD[Date]=Aperçu!AG$2)*(Aperçu!$A19=BD[Nom]),0)),""))</f>
        <v/>
      </c>
      <c r="AH19" s="15" t="str">
        <f t="array" ref="AH19">IF(OR(AH$3="dim",AH$3="sam"),"",IFERROR(INDEX(BD[Résultat],MATCH(1,(BD[Date]=Aperçu!AH$2)*(Aperçu!$A19=BD[Nom]),0)),""))</f>
        <v/>
      </c>
      <c r="AI19" s="15" t="str">
        <f t="array" ref="AI19">IF(OR(AI$3="dim",AI$3="sam"),"",IFERROR(INDEX(BD[Résultat],MATCH(1,(BD[Date]=Aperçu!AI$2)*(Aperçu!$A19=BD[Nom]),0)),""))</f>
        <v/>
      </c>
      <c r="AJ19" s="15" t="str">
        <f t="array" ref="AJ19">IF(OR(AJ$3="dim",AJ$3="sam"),"",IFERROR(INDEX(BD[Résultat],MATCH(1,(BD[Date]=Aperçu!AJ$2)*(Aperçu!$A19=BD[Nom]),0)),""))</f>
        <v/>
      </c>
      <c r="AK19" s="15" t="str">
        <f t="array" ref="AK19">IF(OR(AK$3="dim",AK$3="sam"),"",IFERROR(INDEX(BD[Résultat],MATCH(1,(BD[Date]=Aperçu!AK$2)*(Aperçu!$A19=BD[Nom]),0)),""))</f>
        <v/>
      </c>
      <c r="AL19" s="15" t="str">
        <f t="array" ref="AL19">IF(OR(AL$3="dim",AL$3="sam"),"",IFERROR(INDEX(BD[Résultat],MATCH(1,(BD[Date]=Aperçu!AL$2)*(Aperçu!$A19=BD[Nom]),0)),""))</f>
        <v/>
      </c>
    </row>
    <row r="20" spans="3:38" x14ac:dyDescent="0.2">
      <c r="C20" s="18" t="str">
        <f t="shared" si="4"/>
        <v/>
      </c>
      <c r="D20" s="18" t="str">
        <f t="shared" si="5"/>
        <v/>
      </c>
      <c r="E20" s="19"/>
      <c r="H20" s="15" t="str">
        <f t="array" ref="H20">IF(OR(H$3="dim",H$3="sam"),"",IFERROR(INDEX(BD[Résultat],MATCH(1,(BD[Date]=Aperçu!H$2)*(Aperçu!$A20=BD[Nom]),0)),""))</f>
        <v/>
      </c>
      <c r="I20" s="15" t="str">
        <f t="array" ref="I20">IF(OR(I$3="dim",I$3="sam"),"",IFERROR(INDEX(BD[Résultat],MATCH(1,(BD[Date]=Aperçu!I$2)*(Aperçu!$A20=BD[Nom]),0)),""))</f>
        <v/>
      </c>
      <c r="J20" s="15" t="str">
        <f t="array" ref="J20">IF(OR(J$3="dim",J$3="sam"),"",IFERROR(INDEX(BD[Résultat],MATCH(1,(BD[Date]=Aperçu!J$2)*(Aperçu!$A20=BD[Nom]),0)),""))</f>
        <v/>
      </c>
      <c r="K20" s="15" t="str">
        <f t="array" ref="K20">IF(OR(K$3="dim",K$3="sam"),"",IFERROR(INDEX(BD[Résultat],MATCH(1,(BD[Date]=Aperçu!K$2)*(Aperçu!$A20=BD[Nom]),0)),""))</f>
        <v/>
      </c>
      <c r="L20" s="15" t="str">
        <f t="array" ref="L20">IF(OR(L$3="dim",L$3="sam"),"",IFERROR(INDEX(BD[Résultat],MATCH(1,(BD[Date]=Aperçu!L$2)*(Aperçu!$A20=BD[Nom]),0)),""))</f>
        <v/>
      </c>
      <c r="M20" s="15" t="str">
        <f t="array" ref="M20">IF(OR(M$3="dim",M$3="sam"),"",IFERROR(INDEX(BD[Résultat],MATCH(1,(BD[Date]=Aperçu!M$2)*(Aperçu!$A20=BD[Nom]),0)),""))</f>
        <v/>
      </c>
      <c r="N20" s="15" t="str">
        <f t="array" ref="N20">IF(OR(N$3="dim",N$3="sam"),"",IFERROR(INDEX(BD[Résultat],MATCH(1,(BD[Date]=Aperçu!N$2)*(Aperçu!$A20=BD[Nom]),0)),""))</f>
        <v/>
      </c>
      <c r="O20" s="15" t="str">
        <f t="array" ref="O20">IF(OR(O$3="dim",O$3="sam"),"",IFERROR(INDEX(BD[Résultat],MATCH(1,(BD[Date]=Aperçu!O$2)*(Aperçu!$A20=BD[Nom]),0)),""))</f>
        <v/>
      </c>
      <c r="P20" s="15" t="str">
        <f t="array" ref="P20">IF(OR(P$3="dim",P$3="sam"),"",IFERROR(INDEX(BD[Résultat],MATCH(1,(BD[Date]=Aperçu!P$2)*(Aperçu!$A20=BD[Nom]),0)),""))</f>
        <v/>
      </c>
      <c r="Q20" s="15" t="str">
        <f t="array" ref="Q20">IF(OR(Q$3="dim",Q$3="sam"),"",IFERROR(INDEX(BD[Résultat],MATCH(1,(BD[Date]=Aperçu!Q$2)*(Aperçu!$A20=BD[Nom]),0)),""))</f>
        <v/>
      </c>
      <c r="R20" s="15" t="str">
        <f t="array" ref="R20">IF(OR(R$3="dim",R$3="sam"),"",IFERROR(INDEX(BD[Résultat],MATCH(1,(BD[Date]=Aperçu!R$2)*(Aperçu!$A20=BD[Nom]),0)),""))</f>
        <v/>
      </c>
      <c r="S20" s="15" t="str">
        <f t="array" ref="S20">IF(OR(S$3="dim",S$3="sam"),"",IFERROR(INDEX(BD[Résultat],MATCH(1,(BD[Date]=Aperçu!S$2)*(Aperçu!$A20=BD[Nom]),0)),""))</f>
        <v/>
      </c>
      <c r="T20" s="15" t="str">
        <f t="array" ref="T20">IF(OR(T$3="dim",T$3="sam"),"",IFERROR(INDEX(BD[Résultat],MATCH(1,(BD[Date]=Aperçu!T$2)*(Aperçu!$A20=BD[Nom]),0)),""))</f>
        <v/>
      </c>
      <c r="U20" s="15" t="str">
        <f t="array" ref="U20">IF(OR(U$3="dim",U$3="sam"),"",IFERROR(INDEX(BD[Résultat],MATCH(1,(BD[Date]=Aperçu!U$2)*(Aperçu!$A20=BD[Nom]),0)),""))</f>
        <v/>
      </c>
      <c r="V20" s="15" t="str">
        <f t="array" ref="V20">IF(OR(V$3="dim",V$3="sam"),"",IFERROR(INDEX(BD[Résultat],MATCH(1,(BD[Date]=Aperçu!V$2)*(Aperçu!$A20=BD[Nom]),0)),""))</f>
        <v/>
      </c>
      <c r="W20" s="15" t="str">
        <f t="array" ref="W20">IF(OR(W$3="dim",W$3="sam"),"",IFERROR(INDEX(BD[Résultat],MATCH(1,(BD[Date]=Aperçu!W$2)*(Aperçu!$A20=BD[Nom]),0)),""))</f>
        <v/>
      </c>
      <c r="X20" s="15" t="str">
        <f t="array" ref="X20">IF(OR(X$3="dim",X$3="sam"),"",IFERROR(INDEX(BD[Résultat],MATCH(1,(BD[Date]=Aperçu!X$2)*(Aperçu!$A20=BD[Nom]),0)),""))</f>
        <v/>
      </c>
      <c r="Y20" s="15" t="str">
        <f t="array" ref="Y20">IF(OR(Y$3="dim",Y$3="sam"),"",IFERROR(INDEX(BD[Résultat],MATCH(1,(BD[Date]=Aperçu!Y$2)*(Aperçu!$A20=BD[Nom]),0)),""))</f>
        <v/>
      </c>
      <c r="Z20" s="15" t="str">
        <f t="array" ref="Z20">IF(OR(Z$3="dim",Z$3="sam"),"",IFERROR(INDEX(BD[Résultat],MATCH(1,(BD[Date]=Aperçu!Z$2)*(Aperçu!$A20=BD[Nom]),0)),""))</f>
        <v/>
      </c>
      <c r="AA20" s="15" t="str">
        <f t="array" ref="AA20">IF(OR(AA$3="dim",AA$3="sam"),"",IFERROR(INDEX(BD[Résultat],MATCH(1,(BD[Date]=Aperçu!AA$2)*(Aperçu!$A20=BD[Nom]),0)),""))</f>
        <v/>
      </c>
      <c r="AB20" s="15" t="str">
        <f t="array" ref="AB20">IF(OR(AB$3="dim",AB$3="sam"),"",IFERROR(INDEX(BD[Résultat],MATCH(1,(BD[Date]=Aperçu!AB$2)*(Aperçu!$A20=BD[Nom]),0)),""))</f>
        <v/>
      </c>
      <c r="AC20" s="15" t="str">
        <f t="array" ref="AC20">IF(OR(AC$3="dim",AC$3="sam"),"",IFERROR(INDEX(BD[Résultat],MATCH(1,(BD[Date]=Aperçu!AC$2)*(Aperçu!$A20=BD[Nom]),0)),""))</f>
        <v/>
      </c>
      <c r="AD20" s="15" t="str">
        <f t="array" ref="AD20">IF(OR(AD$3="dim",AD$3="sam"),"",IFERROR(INDEX(BD[Résultat],MATCH(1,(BD[Date]=Aperçu!AD$2)*(Aperçu!$A20=BD[Nom]),0)),""))</f>
        <v/>
      </c>
      <c r="AE20" s="15" t="str">
        <f t="array" ref="AE20">IF(OR(AE$3="dim",AE$3="sam"),"",IFERROR(INDEX(BD[Résultat],MATCH(1,(BD[Date]=Aperçu!AE$2)*(Aperçu!$A20=BD[Nom]),0)),""))</f>
        <v/>
      </c>
      <c r="AF20" s="15" t="str">
        <f t="array" ref="AF20">IF(OR(AF$3="dim",AF$3="sam"),"",IFERROR(INDEX(BD[Résultat],MATCH(1,(BD[Date]=Aperçu!AF$2)*(Aperçu!$A20=BD[Nom]),0)),""))</f>
        <v/>
      </c>
      <c r="AG20" s="15" t="str">
        <f t="array" ref="AG20">IF(OR(AG$3="dim",AG$3="sam"),"",IFERROR(INDEX(BD[Résultat],MATCH(1,(BD[Date]=Aperçu!AG$2)*(Aperçu!$A20=BD[Nom]),0)),""))</f>
        <v/>
      </c>
      <c r="AH20" s="15" t="str">
        <f t="array" ref="AH20">IF(OR(AH$3="dim",AH$3="sam"),"",IFERROR(INDEX(BD[Résultat],MATCH(1,(BD[Date]=Aperçu!AH$2)*(Aperçu!$A20=BD[Nom]),0)),""))</f>
        <v/>
      </c>
      <c r="AI20" s="15" t="str">
        <f t="array" ref="AI20">IF(OR(AI$3="dim",AI$3="sam"),"",IFERROR(INDEX(BD[Résultat],MATCH(1,(BD[Date]=Aperçu!AI$2)*(Aperçu!$A20=BD[Nom]),0)),""))</f>
        <v/>
      </c>
      <c r="AJ20" s="15" t="str">
        <f t="array" ref="AJ20">IF(OR(AJ$3="dim",AJ$3="sam"),"",IFERROR(INDEX(BD[Résultat],MATCH(1,(BD[Date]=Aperçu!AJ$2)*(Aperçu!$A20=BD[Nom]),0)),""))</f>
        <v/>
      </c>
      <c r="AK20" s="15" t="str">
        <f t="array" ref="AK20">IF(OR(AK$3="dim",AK$3="sam"),"",IFERROR(INDEX(BD[Résultat],MATCH(1,(BD[Date]=Aperçu!AK$2)*(Aperçu!$A20=BD[Nom]),0)),""))</f>
        <v/>
      </c>
      <c r="AL20" s="15" t="str">
        <f t="array" ref="AL20">IF(OR(AL$3="dim",AL$3="sam"),"",IFERROR(INDEX(BD[Résultat],MATCH(1,(BD[Date]=Aperçu!AL$2)*(Aperçu!$A20=BD[Nom]),0)),""))</f>
        <v/>
      </c>
    </row>
    <row r="21" spans="3:38" x14ac:dyDescent="0.2">
      <c r="C21" s="18" t="str">
        <f t="shared" si="4"/>
        <v/>
      </c>
      <c r="D21" s="18" t="str">
        <f t="shared" si="5"/>
        <v/>
      </c>
      <c r="E21" s="19"/>
      <c r="H21" s="15" t="str">
        <f t="array" ref="H21">IF(OR(H$3="dim",H$3="sam"),"",IFERROR(INDEX(BD[Résultat],MATCH(1,(BD[Date]=Aperçu!H$2)*(Aperçu!$A21=BD[Nom]),0)),""))</f>
        <v/>
      </c>
      <c r="I21" s="15" t="str">
        <f t="array" ref="I21">IF(OR(I$3="dim",I$3="sam"),"",IFERROR(INDEX(BD[Résultat],MATCH(1,(BD[Date]=Aperçu!I$2)*(Aperçu!$A21=BD[Nom]),0)),""))</f>
        <v/>
      </c>
      <c r="J21" s="15" t="str">
        <f t="array" ref="J21">IF(OR(J$3="dim",J$3="sam"),"",IFERROR(INDEX(BD[Résultat],MATCH(1,(BD[Date]=Aperçu!J$2)*(Aperçu!$A21=BD[Nom]),0)),""))</f>
        <v/>
      </c>
      <c r="K21" s="15" t="str">
        <f t="array" ref="K21">IF(OR(K$3="dim",K$3="sam"),"",IFERROR(INDEX(BD[Résultat],MATCH(1,(BD[Date]=Aperçu!K$2)*(Aperçu!$A21=BD[Nom]),0)),""))</f>
        <v/>
      </c>
      <c r="L21" s="15" t="str">
        <f t="array" ref="L21">IF(OR(L$3="dim",L$3="sam"),"",IFERROR(INDEX(BD[Résultat],MATCH(1,(BD[Date]=Aperçu!L$2)*(Aperçu!$A21=BD[Nom]),0)),""))</f>
        <v/>
      </c>
      <c r="M21" s="15" t="str">
        <f t="array" ref="M21">IF(OR(M$3="dim",M$3="sam"),"",IFERROR(INDEX(BD[Résultat],MATCH(1,(BD[Date]=Aperçu!M$2)*(Aperçu!$A21=BD[Nom]),0)),""))</f>
        <v/>
      </c>
      <c r="N21" s="15" t="str">
        <f t="array" ref="N21">IF(OR(N$3="dim",N$3="sam"),"",IFERROR(INDEX(BD[Résultat],MATCH(1,(BD[Date]=Aperçu!N$2)*(Aperçu!$A21=BD[Nom]),0)),""))</f>
        <v/>
      </c>
      <c r="O21" s="15" t="str">
        <f t="array" ref="O21">IF(OR(O$3="dim",O$3="sam"),"",IFERROR(INDEX(BD[Résultat],MATCH(1,(BD[Date]=Aperçu!O$2)*(Aperçu!$A21=BD[Nom]),0)),""))</f>
        <v/>
      </c>
      <c r="P21" s="15" t="str">
        <f t="array" ref="P21">IF(OR(P$3="dim",P$3="sam"),"",IFERROR(INDEX(BD[Résultat],MATCH(1,(BD[Date]=Aperçu!P$2)*(Aperçu!$A21=BD[Nom]),0)),""))</f>
        <v/>
      </c>
      <c r="Q21" s="15" t="str">
        <f t="array" ref="Q21">IF(OR(Q$3="dim",Q$3="sam"),"",IFERROR(INDEX(BD[Résultat],MATCH(1,(BD[Date]=Aperçu!Q$2)*(Aperçu!$A21=BD[Nom]),0)),""))</f>
        <v/>
      </c>
      <c r="R21" s="15" t="str">
        <f t="array" ref="R21">IF(OR(R$3="dim",R$3="sam"),"",IFERROR(INDEX(BD[Résultat],MATCH(1,(BD[Date]=Aperçu!R$2)*(Aperçu!$A21=BD[Nom]),0)),""))</f>
        <v/>
      </c>
      <c r="S21" s="15" t="str">
        <f t="array" ref="S21">IF(OR(S$3="dim",S$3="sam"),"",IFERROR(INDEX(BD[Résultat],MATCH(1,(BD[Date]=Aperçu!S$2)*(Aperçu!$A21=BD[Nom]),0)),""))</f>
        <v/>
      </c>
      <c r="T21" s="15" t="str">
        <f t="array" ref="T21">IF(OR(T$3="dim",T$3="sam"),"",IFERROR(INDEX(BD[Résultat],MATCH(1,(BD[Date]=Aperçu!T$2)*(Aperçu!$A21=BD[Nom]),0)),""))</f>
        <v/>
      </c>
      <c r="U21" s="15" t="str">
        <f t="array" ref="U21">IF(OR(U$3="dim",U$3="sam"),"",IFERROR(INDEX(BD[Résultat],MATCH(1,(BD[Date]=Aperçu!U$2)*(Aperçu!$A21=BD[Nom]),0)),""))</f>
        <v/>
      </c>
      <c r="V21" s="15" t="str">
        <f t="array" ref="V21">IF(OR(V$3="dim",V$3="sam"),"",IFERROR(INDEX(BD[Résultat],MATCH(1,(BD[Date]=Aperçu!V$2)*(Aperçu!$A21=BD[Nom]),0)),""))</f>
        <v/>
      </c>
      <c r="W21" s="15" t="str">
        <f t="array" ref="W21">IF(OR(W$3="dim",W$3="sam"),"",IFERROR(INDEX(BD[Résultat],MATCH(1,(BD[Date]=Aperçu!W$2)*(Aperçu!$A21=BD[Nom]),0)),""))</f>
        <v/>
      </c>
      <c r="X21" s="15" t="str">
        <f t="array" ref="X21">IF(OR(X$3="dim",X$3="sam"),"",IFERROR(INDEX(BD[Résultat],MATCH(1,(BD[Date]=Aperçu!X$2)*(Aperçu!$A21=BD[Nom]),0)),""))</f>
        <v/>
      </c>
      <c r="Y21" s="15" t="str">
        <f t="array" ref="Y21">IF(OR(Y$3="dim",Y$3="sam"),"",IFERROR(INDEX(BD[Résultat],MATCH(1,(BD[Date]=Aperçu!Y$2)*(Aperçu!$A21=BD[Nom]),0)),""))</f>
        <v/>
      </c>
      <c r="Z21" s="15" t="str">
        <f t="array" ref="Z21">IF(OR(Z$3="dim",Z$3="sam"),"",IFERROR(INDEX(BD[Résultat],MATCH(1,(BD[Date]=Aperçu!Z$2)*(Aperçu!$A21=BD[Nom]),0)),""))</f>
        <v/>
      </c>
      <c r="AA21" s="15" t="str">
        <f t="array" ref="AA21">IF(OR(AA$3="dim",AA$3="sam"),"",IFERROR(INDEX(BD[Résultat],MATCH(1,(BD[Date]=Aperçu!AA$2)*(Aperçu!$A21=BD[Nom]),0)),""))</f>
        <v/>
      </c>
      <c r="AB21" s="15" t="str">
        <f t="array" ref="AB21">IF(OR(AB$3="dim",AB$3="sam"),"",IFERROR(INDEX(BD[Résultat],MATCH(1,(BD[Date]=Aperçu!AB$2)*(Aperçu!$A21=BD[Nom]),0)),""))</f>
        <v/>
      </c>
      <c r="AC21" s="15" t="str">
        <f t="array" ref="AC21">IF(OR(AC$3="dim",AC$3="sam"),"",IFERROR(INDEX(BD[Résultat],MATCH(1,(BD[Date]=Aperçu!AC$2)*(Aperçu!$A21=BD[Nom]),0)),""))</f>
        <v/>
      </c>
      <c r="AD21" s="15" t="str">
        <f t="array" ref="AD21">IF(OR(AD$3="dim",AD$3="sam"),"",IFERROR(INDEX(BD[Résultat],MATCH(1,(BD[Date]=Aperçu!AD$2)*(Aperçu!$A21=BD[Nom]),0)),""))</f>
        <v/>
      </c>
      <c r="AE21" s="15" t="str">
        <f t="array" ref="AE21">IF(OR(AE$3="dim",AE$3="sam"),"",IFERROR(INDEX(BD[Résultat],MATCH(1,(BD[Date]=Aperçu!AE$2)*(Aperçu!$A21=BD[Nom]),0)),""))</f>
        <v/>
      </c>
      <c r="AF21" s="15" t="str">
        <f t="array" ref="AF21">IF(OR(AF$3="dim",AF$3="sam"),"",IFERROR(INDEX(BD[Résultat],MATCH(1,(BD[Date]=Aperçu!AF$2)*(Aperçu!$A21=BD[Nom]),0)),""))</f>
        <v/>
      </c>
      <c r="AG21" s="15" t="str">
        <f t="array" ref="AG21">IF(OR(AG$3="dim",AG$3="sam"),"",IFERROR(INDEX(BD[Résultat],MATCH(1,(BD[Date]=Aperçu!AG$2)*(Aperçu!$A21=BD[Nom]),0)),""))</f>
        <v/>
      </c>
      <c r="AH21" s="15" t="str">
        <f t="array" ref="AH21">IF(OR(AH$3="dim",AH$3="sam"),"",IFERROR(INDEX(BD[Résultat],MATCH(1,(BD[Date]=Aperçu!AH$2)*(Aperçu!$A21=BD[Nom]),0)),""))</f>
        <v/>
      </c>
      <c r="AI21" s="15" t="str">
        <f t="array" ref="AI21">IF(OR(AI$3="dim",AI$3="sam"),"",IFERROR(INDEX(BD[Résultat],MATCH(1,(BD[Date]=Aperçu!AI$2)*(Aperçu!$A21=BD[Nom]),0)),""))</f>
        <v/>
      </c>
      <c r="AJ21" s="15" t="str">
        <f t="array" ref="AJ21">IF(OR(AJ$3="dim",AJ$3="sam"),"",IFERROR(INDEX(BD[Résultat],MATCH(1,(BD[Date]=Aperçu!AJ$2)*(Aperçu!$A21=BD[Nom]),0)),""))</f>
        <v/>
      </c>
      <c r="AK21" s="15" t="str">
        <f t="array" ref="AK21">IF(OR(AK$3="dim",AK$3="sam"),"",IFERROR(INDEX(BD[Résultat],MATCH(1,(BD[Date]=Aperçu!AK$2)*(Aperçu!$A21=BD[Nom]),0)),""))</f>
        <v/>
      </c>
      <c r="AL21" s="15" t="str">
        <f t="array" ref="AL21">IF(OR(AL$3="dim",AL$3="sam"),"",IFERROR(INDEX(BD[Résultat],MATCH(1,(BD[Date]=Aperçu!AL$2)*(Aperçu!$A21=BD[Nom]),0)),""))</f>
        <v/>
      </c>
    </row>
    <row r="22" spans="3:38" x14ac:dyDescent="0.2">
      <c r="C22" s="18" t="str">
        <f t="shared" si="4"/>
        <v/>
      </c>
      <c r="D22" s="18" t="str">
        <f t="shared" si="5"/>
        <v/>
      </c>
      <c r="E22" s="19"/>
      <c r="H22" s="15" t="str">
        <f t="array" ref="H22">IF(OR(H$3="dim",H$3="sam"),"",IFERROR(INDEX(BD[Résultat],MATCH(1,(BD[Date]=Aperçu!H$2)*(Aperçu!$A22=BD[Nom]),0)),""))</f>
        <v/>
      </c>
      <c r="I22" s="15" t="str">
        <f t="array" ref="I22">IF(OR(I$3="dim",I$3="sam"),"",IFERROR(INDEX(BD[Résultat],MATCH(1,(BD[Date]=Aperçu!I$2)*(Aperçu!$A22=BD[Nom]),0)),""))</f>
        <v/>
      </c>
      <c r="J22" s="15" t="str">
        <f t="array" ref="J22">IF(OR(J$3="dim",J$3="sam"),"",IFERROR(INDEX(BD[Résultat],MATCH(1,(BD[Date]=Aperçu!J$2)*(Aperçu!$A22=BD[Nom]),0)),""))</f>
        <v/>
      </c>
      <c r="K22" s="15" t="str">
        <f t="array" ref="K22">IF(OR(K$3="dim",K$3="sam"),"",IFERROR(INDEX(BD[Résultat],MATCH(1,(BD[Date]=Aperçu!K$2)*(Aperçu!$A22=BD[Nom]),0)),""))</f>
        <v/>
      </c>
      <c r="L22" s="15" t="str">
        <f t="array" ref="L22">IF(OR(L$3="dim",L$3="sam"),"",IFERROR(INDEX(BD[Résultat],MATCH(1,(BD[Date]=Aperçu!L$2)*(Aperçu!$A22=BD[Nom]),0)),""))</f>
        <v/>
      </c>
      <c r="M22" s="15" t="str">
        <f t="array" ref="M22">IF(OR(M$3="dim",M$3="sam"),"",IFERROR(INDEX(BD[Résultat],MATCH(1,(BD[Date]=Aperçu!M$2)*(Aperçu!$A22=BD[Nom]),0)),""))</f>
        <v/>
      </c>
      <c r="N22" s="15" t="str">
        <f t="array" ref="N22">IF(OR(N$3="dim",N$3="sam"),"",IFERROR(INDEX(BD[Résultat],MATCH(1,(BD[Date]=Aperçu!N$2)*(Aperçu!$A22=BD[Nom]),0)),""))</f>
        <v/>
      </c>
      <c r="O22" s="15" t="str">
        <f t="array" ref="O22">IF(OR(O$3="dim",O$3="sam"),"",IFERROR(INDEX(BD[Résultat],MATCH(1,(BD[Date]=Aperçu!O$2)*(Aperçu!$A22=BD[Nom]),0)),""))</f>
        <v/>
      </c>
      <c r="P22" s="15" t="str">
        <f t="array" ref="P22">IF(OR(P$3="dim",P$3="sam"),"",IFERROR(INDEX(BD[Résultat],MATCH(1,(BD[Date]=Aperçu!P$2)*(Aperçu!$A22=BD[Nom]),0)),""))</f>
        <v/>
      </c>
      <c r="Q22" s="15" t="str">
        <f t="array" ref="Q22">IF(OR(Q$3="dim",Q$3="sam"),"",IFERROR(INDEX(BD[Résultat],MATCH(1,(BD[Date]=Aperçu!Q$2)*(Aperçu!$A22=BD[Nom]),0)),""))</f>
        <v/>
      </c>
      <c r="R22" s="15" t="str">
        <f t="array" ref="R22">IF(OR(R$3="dim",R$3="sam"),"",IFERROR(INDEX(BD[Résultat],MATCH(1,(BD[Date]=Aperçu!R$2)*(Aperçu!$A22=BD[Nom]),0)),""))</f>
        <v/>
      </c>
      <c r="S22" s="15" t="str">
        <f t="array" ref="S22">IF(OR(S$3="dim",S$3="sam"),"",IFERROR(INDEX(BD[Résultat],MATCH(1,(BD[Date]=Aperçu!S$2)*(Aperçu!$A22=BD[Nom]),0)),""))</f>
        <v/>
      </c>
      <c r="T22" s="15" t="str">
        <f t="array" ref="T22">IF(OR(T$3="dim",T$3="sam"),"",IFERROR(INDEX(BD[Résultat],MATCH(1,(BD[Date]=Aperçu!T$2)*(Aperçu!$A22=BD[Nom]),0)),""))</f>
        <v/>
      </c>
      <c r="U22" s="15" t="str">
        <f t="array" ref="U22">IF(OR(U$3="dim",U$3="sam"),"",IFERROR(INDEX(BD[Résultat],MATCH(1,(BD[Date]=Aperçu!U$2)*(Aperçu!$A22=BD[Nom]),0)),""))</f>
        <v/>
      </c>
      <c r="V22" s="15" t="str">
        <f t="array" ref="V22">IF(OR(V$3="dim",V$3="sam"),"",IFERROR(INDEX(BD[Résultat],MATCH(1,(BD[Date]=Aperçu!V$2)*(Aperçu!$A22=BD[Nom]),0)),""))</f>
        <v/>
      </c>
      <c r="W22" s="15" t="str">
        <f t="array" ref="W22">IF(OR(W$3="dim",W$3="sam"),"",IFERROR(INDEX(BD[Résultat],MATCH(1,(BD[Date]=Aperçu!W$2)*(Aperçu!$A22=BD[Nom]),0)),""))</f>
        <v/>
      </c>
      <c r="X22" s="15" t="str">
        <f t="array" ref="X22">IF(OR(X$3="dim",X$3="sam"),"",IFERROR(INDEX(BD[Résultat],MATCH(1,(BD[Date]=Aperçu!X$2)*(Aperçu!$A22=BD[Nom]),0)),""))</f>
        <v/>
      </c>
      <c r="Y22" s="15" t="str">
        <f t="array" ref="Y22">IF(OR(Y$3="dim",Y$3="sam"),"",IFERROR(INDEX(BD[Résultat],MATCH(1,(BD[Date]=Aperçu!Y$2)*(Aperçu!$A22=BD[Nom]),0)),""))</f>
        <v/>
      </c>
      <c r="Z22" s="15" t="str">
        <f t="array" ref="Z22">IF(OR(Z$3="dim",Z$3="sam"),"",IFERROR(INDEX(BD[Résultat],MATCH(1,(BD[Date]=Aperçu!Z$2)*(Aperçu!$A22=BD[Nom]),0)),""))</f>
        <v/>
      </c>
      <c r="AA22" s="15" t="str">
        <f t="array" ref="AA22">IF(OR(AA$3="dim",AA$3="sam"),"",IFERROR(INDEX(BD[Résultat],MATCH(1,(BD[Date]=Aperçu!AA$2)*(Aperçu!$A22=BD[Nom]),0)),""))</f>
        <v/>
      </c>
      <c r="AB22" s="15" t="str">
        <f t="array" ref="AB22">IF(OR(AB$3="dim",AB$3="sam"),"",IFERROR(INDEX(BD[Résultat],MATCH(1,(BD[Date]=Aperçu!AB$2)*(Aperçu!$A22=BD[Nom]),0)),""))</f>
        <v/>
      </c>
      <c r="AC22" s="15" t="str">
        <f t="array" ref="AC22">IF(OR(AC$3="dim",AC$3="sam"),"",IFERROR(INDEX(BD[Résultat],MATCH(1,(BD[Date]=Aperçu!AC$2)*(Aperçu!$A22=BD[Nom]),0)),""))</f>
        <v/>
      </c>
      <c r="AD22" s="15" t="str">
        <f t="array" ref="AD22">IF(OR(AD$3="dim",AD$3="sam"),"",IFERROR(INDEX(BD[Résultat],MATCH(1,(BD[Date]=Aperçu!AD$2)*(Aperçu!$A22=BD[Nom]),0)),""))</f>
        <v/>
      </c>
      <c r="AE22" s="15" t="str">
        <f t="array" ref="AE22">IF(OR(AE$3="dim",AE$3="sam"),"",IFERROR(INDEX(BD[Résultat],MATCH(1,(BD[Date]=Aperçu!AE$2)*(Aperçu!$A22=BD[Nom]),0)),""))</f>
        <v/>
      </c>
      <c r="AF22" s="15" t="str">
        <f t="array" ref="AF22">IF(OR(AF$3="dim",AF$3="sam"),"",IFERROR(INDEX(BD[Résultat],MATCH(1,(BD[Date]=Aperçu!AF$2)*(Aperçu!$A22=BD[Nom]),0)),""))</f>
        <v/>
      </c>
      <c r="AG22" s="15" t="str">
        <f t="array" ref="AG22">IF(OR(AG$3="dim",AG$3="sam"),"",IFERROR(INDEX(BD[Résultat],MATCH(1,(BD[Date]=Aperçu!AG$2)*(Aperçu!$A22=BD[Nom]),0)),""))</f>
        <v/>
      </c>
      <c r="AH22" s="15" t="str">
        <f t="array" ref="AH22">IF(OR(AH$3="dim",AH$3="sam"),"",IFERROR(INDEX(BD[Résultat],MATCH(1,(BD[Date]=Aperçu!AH$2)*(Aperçu!$A22=BD[Nom]),0)),""))</f>
        <v/>
      </c>
      <c r="AI22" s="15" t="str">
        <f t="array" ref="AI22">IF(OR(AI$3="dim",AI$3="sam"),"",IFERROR(INDEX(BD[Résultat],MATCH(1,(BD[Date]=Aperçu!AI$2)*(Aperçu!$A22=BD[Nom]),0)),""))</f>
        <v/>
      </c>
      <c r="AJ22" s="15" t="str">
        <f t="array" ref="AJ22">IF(OR(AJ$3="dim",AJ$3="sam"),"",IFERROR(INDEX(BD[Résultat],MATCH(1,(BD[Date]=Aperçu!AJ$2)*(Aperçu!$A22=BD[Nom]),0)),""))</f>
        <v/>
      </c>
      <c r="AK22" s="15" t="str">
        <f t="array" ref="AK22">IF(OR(AK$3="dim",AK$3="sam"),"",IFERROR(INDEX(BD[Résultat],MATCH(1,(BD[Date]=Aperçu!AK$2)*(Aperçu!$A22=BD[Nom]),0)),""))</f>
        <v/>
      </c>
      <c r="AL22" s="15" t="str">
        <f t="array" ref="AL22">IF(OR(AL$3="dim",AL$3="sam"),"",IFERROR(INDEX(BD[Résultat],MATCH(1,(BD[Date]=Aperçu!AL$2)*(Aperçu!$A22=BD[Nom]),0)),""))</f>
        <v/>
      </c>
    </row>
    <row r="23" spans="3:38" x14ac:dyDescent="0.2">
      <c r="C23" s="18" t="str">
        <f t="shared" si="4"/>
        <v/>
      </c>
      <c r="D23" s="18" t="str">
        <f t="shared" si="5"/>
        <v/>
      </c>
      <c r="E23" s="19"/>
      <c r="H23" s="15" t="str">
        <f t="array" ref="H23">IF(OR(H$3="dim",H$3="sam"),"",IFERROR(INDEX(BD[Résultat],MATCH(1,(BD[Date]=Aperçu!H$2)*(Aperçu!$A23=BD[Nom]),0)),""))</f>
        <v/>
      </c>
      <c r="I23" s="15" t="str">
        <f t="array" ref="I23">IF(OR(I$3="dim",I$3="sam"),"",IFERROR(INDEX(BD[Résultat],MATCH(1,(BD[Date]=Aperçu!I$2)*(Aperçu!$A23=BD[Nom]),0)),""))</f>
        <v/>
      </c>
      <c r="J23" s="15" t="str">
        <f t="array" ref="J23">IF(OR(J$3="dim",J$3="sam"),"",IFERROR(INDEX(BD[Résultat],MATCH(1,(BD[Date]=Aperçu!J$2)*(Aperçu!$A23=BD[Nom]),0)),""))</f>
        <v/>
      </c>
      <c r="K23" s="15" t="str">
        <f t="array" ref="K23">IF(OR(K$3="dim",K$3="sam"),"",IFERROR(INDEX(BD[Résultat],MATCH(1,(BD[Date]=Aperçu!K$2)*(Aperçu!$A23=BD[Nom]),0)),""))</f>
        <v/>
      </c>
      <c r="L23" s="15" t="str">
        <f t="array" ref="L23">IF(OR(L$3="dim",L$3="sam"),"",IFERROR(INDEX(BD[Résultat],MATCH(1,(BD[Date]=Aperçu!L$2)*(Aperçu!$A23=BD[Nom]),0)),""))</f>
        <v/>
      </c>
      <c r="M23" s="15" t="str">
        <f t="array" ref="M23">IF(OR(M$3="dim",M$3="sam"),"",IFERROR(INDEX(BD[Résultat],MATCH(1,(BD[Date]=Aperçu!M$2)*(Aperçu!$A23=BD[Nom]),0)),""))</f>
        <v/>
      </c>
      <c r="N23" s="15" t="str">
        <f t="array" ref="N23">IF(OR(N$3="dim",N$3="sam"),"",IFERROR(INDEX(BD[Résultat],MATCH(1,(BD[Date]=Aperçu!N$2)*(Aperçu!$A23=BD[Nom]),0)),""))</f>
        <v/>
      </c>
      <c r="O23" s="15" t="str">
        <f t="array" ref="O23">IF(OR(O$3="dim",O$3="sam"),"",IFERROR(INDEX(BD[Résultat],MATCH(1,(BD[Date]=Aperçu!O$2)*(Aperçu!$A23=BD[Nom]),0)),""))</f>
        <v/>
      </c>
      <c r="P23" s="15" t="str">
        <f t="array" ref="P23">IF(OR(P$3="dim",P$3="sam"),"",IFERROR(INDEX(BD[Résultat],MATCH(1,(BD[Date]=Aperçu!P$2)*(Aperçu!$A23=BD[Nom]),0)),""))</f>
        <v/>
      </c>
      <c r="Q23" s="15" t="str">
        <f t="array" ref="Q23">IF(OR(Q$3="dim",Q$3="sam"),"",IFERROR(INDEX(BD[Résultat],MATCH(1,(BD[Date]=Aperçu!Q$2)*(Aperçu!$A23=BD[Nom]),0)),""))</f>
        <v/>
      </c>
      <c r="R23" s="15" t="str">
        <f t="array" ref="R23">IF(OR(R$3="dim",R$3="sam"),"",IFERROR(INDEX(BD[Résultat],MATCH(1,(BD[Date]=Aperçu!R$2)*(Aperçu!$A23=BD[Nom]),0)),""))</f>
        <v/>
      </c>
      <c r="S23" s="15" t="str">
        <f t="array" ref="S23">IF(OR(S$3="dim",S$3="sam"),"",IFERROR(INDEX(BD[Résultat],MATCH(1,(BD[Date]=Aperçu!S$2)*(Aperçu!$A23=BD[Nom]),0)),""))</f>
        <v/>
      </c>
      <c r="T23" s="15" t="str">
        <f t="array" ref="T23">IF(OR(T$3="dim",T$3="sam"),"",IFERROR(INDEX(BD[Résultat],MATCH(1,(BD[Date]=Aperçu!T$2)*(Aperçu!$A23=BD[Nom]),0)),""))</f>
        <v/>
      </c>
      <c r="U23" s="15" t="str">
        <f t="array" ref="U23">IF(OR(U$3="dim",U$3="sam"),"",IFERROR(INDEX(BD[Résultat],MATCH(1,(BD[Date]=Aperçu!U$2)*(Aperçu!$A23=BD[Nom]),0)),""))</f>
        <v/>
      </c>
      <c r="V23" s="15" t="str">
        <f t="array" ref="V23">IF(OR(V$3="dim",V$3="sam"),"",IFERROR(INDEX(BD[Résultat],MATCH(1,(BD[Date]=Aperçu!V$2)*(Aperçu!$A23=BD[Nom]),0)),""))</f>
        <v/>
      </c>
      <c r="W23" s="15" t="str">
        <f t="array" ref="W23">IF(OR(W$3="dim",W$3="sam"),"",IFERROR(INDEX(BD[Résultat],MATCH(1,(BD[Date]=Aperçu!W$2)*(Aperçu!$A23=BD[Nom]),0)),""))</f>
        <v/>
      </c>
      <c r="X23" s="15" t="str">
        <f t="array" ref="X23">IF(OR(X$3="dim",X$3="sam"),"",IFERROR(INDEX(BD[Résultat],MATCH(1,(BD[Date]=Aperçu!X$2)*(Aperçu!$A23=BD[Nom]),0)),""))</f>
        <v/>
      </c>
      <c r="Y23" s="15" t="str">
        <f t="array" ref="Y23">IF(OR(Y$3="dim",Y$3="sam"),"",IFERROR(INDEX(BD[Résultat],MATCH(1,(BD[Date]=Aperçu!Y$2)*(Aperçu!$A23=BD[Nom]),0)),""))</f>
        <v/>
      </c>
      <c r="Z23" s="15" t="str">
        <f t="array" ref="Z23">IF(OR(Z$3="dim",Z$3="sam"),"",IFERROR(INDEX(BD[Résultat],MATCH(1,(BD[Date]=Aperçu!Z$2)*(Aperçu!$A23=BD[Nom]),0)),""))</f>
        <v/>
      </c>
      <c r="AA23" s="15" t="str">
        <f t="array" ref="AA23">IF(OR(AA$3="dim",AA$3="sam"),"",IFERROR(INDEX(BD[Résultat],MATCH(1,(BD[Date]=Aperçu!AA$2)*(Aperçu!$A23=BD[Nom]),0)),""))</f>
        <v/>
      </c>
      <c r="AB23" s="15" t="str">
        <f t="array" ref="AB23">IF(OR(AB$3="dim",AB$3="sam"),"",IFERROR(INDEX(BD[Résultat],MATCH(1,(BD[Date]=Aperçu!AB$2)*(Aperçu!$A23=BD[Nom]),0)),""))</f>
        <v/>
      </c>
      <c r="AC23" s="15" t="str">
        <f t="array" ref="AC23">IF(OR(AC$3="dim",AC$3="sam"),"",IFERROR(INDEX(BD[Résultat],MATCH(1,(BD[Date]=Aperçu!AC$2)*(Aperçu!$A23=BD[Nom]),0)),""))</f>
        <v/>
      </c>
      <c r="AD23" s="15" t="str">
        <f t="array" ref="AD23">IF(OR(AD$3="dim",AD$3="sam"),"",IFERROR(INDEX(BD[Résultat],MATCH(1,(BD[Date]=Aperçu!AD$2)*(Aperçu!$A23=BD[Nom]),0)),""))</f>
        <v/>
      </c>
      <c r="AE23" s="15" t="str">
        <f t="array" ref="AE23">IF(OR(AE$3="dim",AE$3="sam"),"",IFERROR(INDEX(BD[Résultat],MATCH(1,(BD[Date]=Aperçu!AE$2)*(Aperçu!$A23=BD[Nom]),0)),""))</f>
        <v/>
      </c>
      <c r="AF23" s="15" t="str">
        <f t="array" ref="AF23">IF(OR(AF$3="dim",AF$3="sam"),"",IFERROR(INDEX(BD[Résultat],MATCH(1,(BD[Date]=Aperçu!AF$2)*(Aperçu!$A23=BD[Nom]),0)),""))</f>
        <v/>
      </c>
      <c r="AG23" s="15" t="str">
        <f t="array" ref="AG23">IF(OR(AG$3="dim",AG$3="sam"),"",IFERROR(INDEX(BD[Résultat],MATCH(1,(BD[Date]=Aperçu!AG$2)*(Aperçu!$A23=BD[Nom]),0)),""))</f>
        <v/>
      </c>
      <c r="AH23" s="15" t="str">
        <f t="array" ref="AH23">IF(OR(AH$3="dim",AH$3="sam"),"",IFERROR(INDEX(BD[Résultat],MATCH(1,(BD[Date]=Aperçu!AH$2)*(Aperçu!$A23=BD[Nom]),0)),""))</f>
        <v/>
      </c>
      <c r="AI23" s="15" t="str">
        <f t="array" ref="AI23">IF(OR(AI$3="dim",AI$3="sam"),"",IFERROR(INDEX(BD[Résultat],MATCH(1,(BD[Date]=Aperçu!AI$2)*(Aperçu!$A23=BD[Nom]),0)),""))</f>
        <v/>
      </c>
      <c r="AJ23" s="15" t="str">
        <f t="array" ref="AJ23">IF(OR(AJ$3="dim",AJ$3="sam"),"",IFERROR(INDEX(BD[Résultat],MATCH(1,(BD[Date]=Aperçu!AJ$2)*(Aperçu!$A23=BD[Nom]),0)),""))</f>
        <v/>
      </c>
      <c r="AK23" s="15" t="str">
        <f t="array" ref="AK23">IF(OR(AK$3="dim",AK$3="sam"),"",IFERROR(INDEX(BD[Résultat],MATCH(1,(BD[Date]=Aperçu!AK$2)*(Aperçu!$A23=BD[Nom]),0)),""))</f>
        <v/>
      </c>
      <c r="AL23" s="15" t="str">
        <f t="array" ref="AL23">IF(OR(AL$3="dim",AL$3="sam"),"",IFERROR(INDEX(BD[Résultat],MATCH(1,(BD[Date]=Aperçu!AL$2)*(Aperçu!$A23=BD[Nom]),0)),""))</f>
        <v/>
      </c>
    </row>
    <row r="24" spans="3:38" x14ac:dyDescent="0.2">
      <c r="C24" s="18" t="str">
        <f t="shared" si="4"/>
        <v/>
      </c>
      <c r="D24" s="18" t="str">
        <f t="shared" si="5"/>
        <v/>
      </c>
      <c r="E24" s="19"/>
      <c r="H24" s="15" t="str">
        <f t="array" ref="H24">IF(OR(H$3="dim",H$3="sam"),"",IFERROR(INDEX(BD[Résultat],MATCH(1,(BD[Date]=Aperçu!H$2)*(Aperçu!$A24=BD[Nom]),0)),""))</f>
        <v/>
      </c>
      <c r="I24" s="15" t="str">
        <f t="array" ref="I24">IF(OR(I$3="dim",I$3="sam"),"",IFERROR(INDEX(BD[Résultat],MATCH(1,(BD[Date]=Aperçu!I$2)*(Aperçu!$A24=BD[Nom]),0)),""))</f>
        <v/>
      </c>
      <c r="J24" s="15" t="str">
        <f t="array" ref="J24">IF(OR(J$3="dim",J$3="sam"),"",IFERROR(INDEX(BD[Résultat],MATCH(1,(BD[Date]=Aperçu!J$2)*(Aperçu!$A24=BD[Nom]),0)),""))</f>
        <v/>
      </c>
      <c r="K24" s="15" t="str">
        <f t="array" ref="K24">IF(OR(K$3="dim",K$3="sam"),"",IFERROR(INDEX(BD[Résultat],MATCH(1,(BD[Date]=Aperçu!K$2)*(Aperçu!$A24=BD[Nom]),0)),""))</f>
        <v/>
      </c>
      <c r="L24" s="15" t="str">
        <f t="array" ref="L24">IF(OR(L$3="dim",L$3="sam"),"",IFERROR(INDEX(BD[Résultat],MATCH(1,(BD[Date]=Aperçu!L$2)*(Aperçu!$A24=BD[Nom]),0)),""))</f>
        <v/>
      </c>
      <c r="M24" s="15" t="str">
        <f t="array" ref="M24">IF(OR(M$3="dim",M$3="sam"),"",IFERROR(INDEX(BD[Résultat],MATCH(1,(BD[Date]=Aperçu!M$2)*(Aperçu!$A24=BD[Nom]),0)),""))</f>
        <v/>
      </c>
      <c r="N24" s="15" t="str">
        <f t="array" ref="N24">IF(OR(N$3="dim",N$3="sam"),"",IFERROR(INDEX(BD[Résultat],MATCH(1,(BD[Date]=Aperçu!N$2)*(Aperçu!$A24=BD[Nom]),0)),""))</f>
        <v/>
      </c>
      <c r="O24" s="15" t="str">
        <f t="array" ref="O24">IF(OR(O$3="dim",O$3="sam"),"",IFERROR(INDEX(BD[Résultat],MATCH(1,(BD[Date]=Aperçu!O$2)*(Aperçu!$A24=BD[Nom]),0)),""))</f>
        <v/>
      </c>
      <c r="P24" s="15" t="str">
        <f t="array" ref="P24">IF(OR(P$3="dim",P$3="sam"),"",IFERROR(INDEX(BD[Résultat],MATCH(1,(BD[Date]=Aperçu!P$2)*(Aperçu!$A24=BD[Nom]),0)),""))</f>
        <v/>
      </c>
      <c r="Q24" s="15" t="str">
        <f t="array" ref="Q24">IF(OR(Q$3="dim",Q$3="sam"),"",IFERROR(INDEX(BD[Résultat],MATCH(1,(BD[Date]=Aperçu!Q$2)*(Aperçu!$A24=BD[Nom]),0)),""))</f>
        <v/>
      </c>
      <c r="R24" s="15" t="str">
        <f t="array" ref="R24">IF(OR(R$3="dim",R$3="sam"),"",IFERROR(INDEX(BD[Résultat],MATCH(1,(BD[Date]=Aperçu!R$2)*(Aperçu!$A24=BD[Nom]),0)),""))</f>
        <v/>
      </c>
      <c r="S24" s="15" t="str">
        <f t="array" ref="S24">IF(OR(S$3="dim",S$3="sam"),"",IFERROR(INDEX(BD[Résultat],MATCH(1,(BD[Date]=Aperçu!S$2)*(Aperçu!$A24=BD[Nom]),0)),""))</f>
        <v/>
      </c>
      <c r="T24" s="15" t="str">
        <f t="array" ref="T24">IF(OR(T$3="dim",T$3="sam"),"",IFERROR(INDEX(BD[Résultat],MATCH(1,(BD[Date]=Aperçu!T$2)*(Aperçu!$A24=BD[Nom]),0)),""))</f>
        <v/>
      </c>
      <c r="U24" s="15" t="str">
        <f t="array" ref="U24">IF(OR(U$3="dim",U$3="sam"),"",IFERROR(INDEX(BD[Résultat],MATCH(1,(BD[Date]=Aperçu!U$2)*(Aperçu!$A24=BD[Nom]),0)),""))</f>
        <v/>
      </c>
      <c r="V24" s="15" t="str">
        <f t="array" ref="V24">IF(OR(V$3="dim",V$3="sam"),"",IFERROR(INDEX(BD[Résultat],MATCH(1,(BD[Date]=Aperçu!V$2)*(Aperçu!$A24=BD[Nom]),0)),""))</f>
        <v/>
      </c>
      <c r="W24" s="15" t="str">
        <f t="array" ref="W24">IF(OR(W$3="dim",W$3="sam"),"",IFERROR(INDEX(BD[Résultat],MATCH(1,(BD[Date]=Aperçu!W$2)*(Aperçu!$A24=BD[Nom]),0)),""))</f>
        <v/>
      </c>
      <c r="X24" s="15" t="str">
        <f t="array" ref="X24">IF(OR(X$3="dim",X$3="sam"),"",IFERROR(INDEX(BD[Résultat],MATCH(1,(BD[Date]=Aperçu!X$2)*(Aperçu!$A24=BD[Nom]),0)),""))</f>
        <v/>
      </c>
      <c r="Y24" s="15" t="str">
        <f t="array" ref="Y24">IF(OR(Y$3="dim",Y$3="sam"),"",IFERROR(INDEX(BD[Résultat],MATCH(1,(BD[Date]=Aperçu!Y$2)*(Aperçu!$A24=BD[Nom]),0)),""))</f>
        <v/>
      </c>
      <c r="Z24" s="15" t="str">
        <f t="array" ref="Z24">IF(OR(Z$3="dim",Z$3="sam"),"",IFERROR(INDEX(BD[Résultat],MATCH(1,(BD[Date]=Aperçu!Z$2)*(Aperçu!$A24=BD[Nom]),0)),""))</f>
        <v/>
      </c>
      <c r="AA24" s="15" t="str">
        <f t="array" ref="AA24">IF(OR(AA$3="dim",AA$3="sam"),"",IFERROR(INDEX(BD[Résultat],MATCH(1,(BD[Date]=Aperçu!AA$2)*(Aperçu!$A24=BD[Nom]),0)),""))</f>
        <v/>
      </c>
      <c r="AB24" s="15" t="str">
        <f t="array" ref="AB24">IF(OR(AB$3="dim",AB$3="sam"),"",IFERROR(INDEX(BD[Résultat],MATCH(1,(BD[Date]=Aperçu!AB$2)*(Aperçu!$A24=BD[Nom]),0)),""))</f>
        <v/>
      </c>
      <c r="AC24" s="15" t="str">
        <f t="array" ref="AC24">IF(OR(AC$3="dim",AC$3="sam"),"",IFERROR(INDEX(BD[Résultat],MATCH(1,(BD[Date]=Aperçu!AC$2)*(Aperçu!$A24=BD[Nom]),0)),""))</f>
        <v/>
      </c>
      <c r="AD24" s="15" t="str">
        <f t="array" ref="AD24">IF(OR(AD$3="dim",AD$3="sam"),"",IFERROR(INDEX(BD[Résultat],MATCH(1,(BD[Date]=Aperçu!AD$2)*(Aperçu!$A24=BD[Nom]),0)),""))</f>
        <v/>
      </c>
      <c r="AE24" s="15" t="str">
        <f t="array" ref="AE24">IF(OR(AE$3="dim",AE$3="sam"),"",IFERROR(INDEX(BD[Résultat],MATCH(1,(BD[Date]=Aperçu!AE$2)*(Aperçu!$A24=BD[Nom]),0)),""))</f>
        <v/>
      </c>
      <c r="AF24" s="15" t="str">
        <f t="array" ref="AF24">IF(OR(AF$3="dim",AF$3="sam"),"",IFERROR(INDEX(BD[Résultat],MATCH(1,(BD[Date]=Aperçu!AF$2)*(Aperçu!$A24=BD[Nom]),0)),""))</f>
        <v/>
      </c>
      <c r="AG24" s="15" t="str">
        <f t="array" ref="AG24">IF(OR(AG$3="dim",AG$3="sam"),"",IFERROR(INDEX(BD[Résultat],MATCH(1,(BD[Date]=Aperçu!AG$2)*(Aperçu!$A24=BD[Nom]),0)),""))</f>
        <v/>
      </c>
      <c r="AH24" s="15" t="str">
        <f t="array" ref="AH24">IF(OR(AH$3="dim",AH$3="sam"),"",IFERROR(INDEX(BD[Résultat],MATCH(1,(BD[Date]=Aperçu!AH$2)*(Aperçu!$A24=BD[Nom]),0)),""))</f>
        <v/>
      </c>
      <c r="AI24" s="15" t="str">
        <f t="array" ref="AI24">IF(OR(AI$3="dim",AI$3="sam"),"",IFERROR(INDEX(BD[Résultat],MATCH(1,(BD[Date]=Aperçu!AI$2)*(Aperçu!$A24=BD[Nom]),0)),""))</f>
        <v/>
      </c>
      <c r="AJ24" s="15" t="str">
        <f t="array" ref="AJ24">IF(OR(AJ$3="dim",AJ$3="sam"),"",IFERROR(INDEX(BD[Résultat],MATCH(1,(BD[Date]=Aperçu!AJ$2)*(Aperçu!$A24=BD[Nom]),0)),""))</f>
        <v/>
      </c>
      <c r="AK24" s="15" t="str">
        <f t="array" ref="AK24">IF(OR(AK$3="dim",AK$3="sam"),"",IFERROR(INDEX(BD[Résultat],MATCH(1,(BD[Date]=Aperçu!AK$2)*(Aperçu!$A24=BD[Nom]),0)),""))</f>
        <v/>
      </c>
      <c r="AL24" s="15" t="str">
        <f t="array" ref="AL24">IF(OR(AL$3="dim",AL$3="sam"),"",IFERROR(INDEX(BD[Résultat],MATCH(1,(BD[Date]=Aperçu!AL$2)*(Aperçu!$A24=BD[Nom]),0)),""))</f>
        <v/>
      </c>
    </row>
    <row r="25" spans="3:38" x14ac:dyDescent="0.2">
      <c r="C25" s="18" t="str">
        <f t="shared" si="4"/>
        <v/>
      </c>
      <c r="D25" s="18" t="str">
        <f t="shared" si="5"/>
        <v/>
      </c>
      <c r="E25" s="19"/>
      <c r="H25" s="15" t="str">
        <f t="array" ref="H25">IF(OR(H$3="dim",H$3="sam"),"",IFERROR(INDEX(BD[Résultat],MATCH(1,(BD[Date]=Aperçu!H$2)*(Aperçu!$A25=BD[Nom]),0)),""))</f>
        <v/>
      </c>
      <c r="I25" s="15" t="str">
        <f t="array" ref="I25">IF(OR(I$3="dim",I$3="sam"),"",IFERROR(INDEX(BD[Résultat],MATCH(1,(BD[Date]=Aperçu!I$2)*(Aperçu!$A25=BD[Nom]),0)),""))</f>
        <v/>
      </c>
      <c r="J25" s="15" t="str">
        <f t="array" ref="J25">IF(OR(J$3="dim",J$3="sam"),"",IFERROR(INDEX(BD[Résultat],MATCH(1,(BD[Date]=Aperçu!J$2)*(Aperçu!$A25=BD[Nom]),0)),""))</f>
        <v/>
      </c>
      <c r="K25" s="15" t="str">
        <f t="array" ref="K25">IF(OR(K$3="dim",K$3="sam"),"",IFERROR(INDEX(BD[Résultat],MATCH(1,(BD[Date]=Aperçu!K$2)*(Aperçu!$A25=BD[Nom]),0)),""))</f>
        <v/>
      </c>
      <c r="L25" s="15" t="str">
        <f t="array" ref="L25">IF(OR(L$3="dim",L$3="sam"),"",IFERROR(INDEX(BD[Résultat],MATCH(1,(BD[Date]=Aperçu!L$2)*(Aperçu!$A25=BD[Nom]),0)),""))</f>
        <v/>
      </c>
      <c r="M25" s="15" t="str">
        <f t="array" ref="M25">IF(OR(M$3="dim",M$3="sam"),"",IFERROR(INDEX(BD[Résultat],MATCH(1,(BD[Date]=Aperçu!M$2)*(Aperçu!$A25=BD[Nom]),0)),""))</f>
        <v/>
      </c>
      <c r="N25" s="15" t="str">
        <f t="array" ref="N25">IF(OR(N$3="dim",N$3="sam"),"",IFERROR(INDEX(BD[Résultat],MATCH(1,(BD[Date]=Aperçu!N$2)*(Aperçu!$A25=BD[Nom]),0)),""))</f>
        <v/>
      </c>
      <c r="O25" s="15" t="str">
        <f t="array" ref="O25">IF(OR(O$3="dim",O$3="sam"),"",IFERROR(INDEX(BD[Résultat],MATCH(1,(BD[Date]=Aperçu!O$2)*(Aperçu!$A25=BD[Nom]),0)),""))</f>
        <v/>
      </c>
      <c r="P25" s="15" t="str">
        <f t="array" ref="P25">IF(OR(P$3="dim",P$3="sam"),"",IFERROR(INDEX(BD[Résultat],MATCH(1,(BD[Date]=Aperçu!P$2)*(Aperçu!$A25=BD[Nom]),0)),""))</f>
        <v/>
      </c>
      <c r="Q25" s="15" t="str">
        <f t="array" ref="Q25">IF(OR(Q$3="dim",Q$3="sam"),"",IFERROR(INDEX(BD[Résultat],MATCH(1,(BD[Date]=Aperçu!Q$2)*(Aperçu!$A25=BD[Nom]),0)),""))</f>
        <v/>
      </c>
      <c r="R25" s="15" t="str">
        <f t="array" ref="R25">IF(OR(R$3="dim",R$3="sam"),"",IFERROR(INDEX(BD[Résultat],MATCH(1,(BD[Date]=Aperçu!R$2)*(Aperçu!$A25=BD[Nom]),0)),""))</f>
        <v/>
      </c>
      <c r="S25" s="15" t="str">
        <f t="array" ref="S25">IF(OR(S$3="dim",S$3="sam"),"",IFERROR(INDEX(BD[Résultat],MATCH(1,(BD[Date]=Aperçu!S$2)*(Aperçu!$A25=BD[Nom]),0)),""))</f>
        <v/>
      </c>
      <c r="T25" s="15" t="str">
        <f t="array" ref="T25">IF(OR(T$3="dim",T$3="sam"),"",IFERROR(INDEX(BD[Résultat],MATCH(1,(BD[Date]=Aperçu!T$2)*(Aperçu!$A25=BD[Nom]),0)),""))</f>
        <v/>
      </c>
      <c r="U25" s="15" t="str">
        <f t="array" ref="U25">IF(OR(U$3="dim",U$3="sam"),"",IFERROR(INDEX(BD[Résultat],MATCH(1,(BD[Date]=Aperçu!U$2)*(Aperçu!$A25=BD[Nom]),0)),""))</f>
        <v/>
      </c>
      <c r="V25" s="15" t="str">
        <f t="array" ref="V25">IF(OR(V$3="dim",V$3="sam"),"",IFERROR(INDEX(BD[Résultat],MATCH(1,(BD[Date]=Aperçu!V$2)*(Aperçu!$A25=BD[Nom]),0)),""))</f>
        <v/>
      </c>
      <c r="W25" s="15" t="str">
        <f t="array" ref="W25">IF(OR(W$3="dim",W$3="sam"),"",IFERROR(INDEX(BD[Résultat],MATCH(1,(BD[Date]=Aperçu!W$2)*(Aperçu!$A25=BD[Nom]),0)),""))</f>
        <v/>
      </c>
      <c r="X25" s="15" t="str">
        <f t="array" ref="X25">IF(OR(X$3="dim",X$3="sam"),"",IFERROR(INDEX(BD[Résultat],MATCH(1,(BD[Date]=Aperçu!X$2)*(Aperçu!$A25=BD[Nom]),0)),""))</f>
        <v/>
      </c>
      <c r="Y25" s="15" t="str">
        <f t="array" ref="Y25">IF(OR(Y$3="dim",Y$3="sam"),"",IFERROR(INDEX(BD[Résultat],MATCH(1,(BD[Date]=Aperçu!Y$2)*(Aperçu!$A25=BD[Nom]),0)),""))</f>
        <v/>
      </c>
      <c r="Z25" s="15" t="str">
        <f t="array" ref="Z25">IF(OR(Z$3="dim",Z$3="sam"),"",IFERROR(INDEX(BD[Résultat],MATCH(1,(BD[Date]=Aperçu!Z$2)*(Aperçu!$A25=BD[Nom]),0)),""))</f>
        <v/>
      </c>
      <c r="AA25" s="15" t="str">
        <f t="array" ref="AA25">IF(OR(AA$3="dim",AA$3="sam"),"",IFERROR(INDEX(BD[Résultat],MATCH(1,(BD[Date]=Aperçu!AA$2)*(Aperçu!$A25=BD[Nom]),0)),""))</f>
        <v/>
      </c>
      <c r="AB25" s="15" t="str">
        <f t="array" ref="AB25">IF(OR(AB$3="dim",AB$3="sam"),"",IFERROR(INDEX(BD[Résultat],MATCH(1,(BD[Date]=Aperçu!AB$2)*(Aperçu!$A25=BD[Nom]),0)),""))</f>
        <v/>
      </c>
      <c r="AC25" s="15" t="str">
        <f t="array" ref="AC25">IF(OR(AC$3="dim",AC$3="sam"),"",IFERROR(INDEX(BD[Résultat],MATCH(1,(BD[Date]=Aperçu!AC$2)*(Aperçu!$A25=BD[Nom]),0)),""))</f>
        <v/>
      </c>
      <c r="AD25" s="15" t="str">
        <f t="array" ref="AD25">IF(OR(AD$3="dim",AD$3="sam"),"",IFERROR(INDEX(BD[Résultat],MATCH(1,(BD[Date]=Aperçu!AD$2)*(Aperçu!$A25=BD[Nom]),0)),""))</f>
        <v/>
      </c>
      <c r="AE25" s="15" t="str">
        <f t="array" ref="AE25">IF(OR(AE$3="dim",AE$3="sam"),"",IFERROR(INDEX(BD[Résultat],MATCH(1,(BD[Date]=Aperçu!AE$2)*(Aperçu!$A25=BD[Nom]),0)),""))</f>
        <v/>
      </c>
      <c r="AF25" s="15" t="str">
        <f t="array" ref="AF25">IF(OR(AF$3="dim",AF$3="sam"),"",IFERROR(INDEX(BD[Résultat],MATCH(1,(BD[Date]=Aperçu!AF$2)*(Aperçu!$A25=BD[Nom]),0)),""))</f>
        <v/>
      </c>
      <c r="AG25" s="15" t="str">
        <f t="array" ref="AG25">IF(OR(AG$3="dim",AG$3="sam"),"",IFERROR(INDEX(BD[Résultat],MATCH(1,(BD[Date]=Aperçu!AG$2)*(Aperçu!$A25=BD[Nom]),0)),""))</f>
        <v/>
      </c>
      <c r="AH25" s="15" t="str">
        <f t="array" ref="AH25">IF(OR(AH$3="dim",AH$3="sam"),"",IFERROR(INDEX(BD[Résultat],MATCH(1,(BD[Date]=Aperçu!AH$2)*(Aperçu!$A25=BD[Nom]),0)),""))</f>
        <v/>
      </c>
      <c r="AI25" s="15" t="str">
        <f t="array" ref="AI25">IF(OR(AI$3="dim",AI$3="sam"),"",IFERROR(INDEX(BD[Résultat],MATCH(1,(BD[Date]=Aperçu!AI$2)*(Aperçu!$A25=BD[Nom]),0)),""))</f>
        <v/>
      </c>
      <c r="AJ25" s="15" t="str">
        <f t="array" ref="AJ25">IF(OR(AJ$3="dim",AJ$3="sam"),"",IFERROR(INDEX(BD[Résultat],MATCH(1,(BD[Date]=Aperçu!AJ$2)*(Aperçu!$A25=BD[Nom]),0)),""))</f>
        <v/>
      </c>
      <c r="AK25" s="15" t="str">
        <f t="array" ref="AK25">IF(OR(AK$3="dim",AK$3="sam"),"",IFERROR(INDEX(BD[Résultat],MATCH(1,(BD[Date]=Aperçu!AK$2)*(Aperçu!$A25=BD[Nom]),0)),""))</f>
        <v/>
      </c>
      <c r="AL25" s="15" t="str">
        <f t="array" ref="AL25">IF(OR(AL$3="dim",AL$3="sam"),"",IFERROR(INDEX(BD[Résultat],MATCH(1,(BD[Date]=Aperçu!AL$2)*(Aperçu!$A25=BD[Nom]),0)),""))</f>
        <v/>
      </c>
    </row>
    <row r="26" spans="3:38" x14ac:dyDescent="0.2">
      <c r="C26" s="18" t="str">
        <f t="shared" si="4"/>
        <v/>
      </c>
      <c r="D26" s="18" t="str">
        <f t="shared" si="5"/>
        <v/>
      </c>
      <c r="E26" s="19"/>
      <c r="H26" s="15" t="str">
        <f t="array" ref="H26">IF(OR(H$3="dim",H$3="sam"),"",IFERROR(INDEX(BD[Résultat],MATCH(1,(BD[Date]=Aperçu!H$2)*(Aperçu!$A26=BD[Nom]),0)),""))</f>
        <v/>
      </c>
      <c r="I26" s="15" t="str">
        <f t="array" ref="I26">IF(OR(I$3="dim",I$3="sam"),"",IFERROR(INDEX(BD[Résultat],MATCH(1,(BD[Date]=Aperçu!I$2)*(Aperçu!$A26=BD[Nom]),0)),""))</f>
        <v/>
      </c>
      <c r="J26" s="15" t="str">
        <f t="array" ref="J26">IF(OR(J$3="dim",J$3="sam"),"",IFERROR(INDEX(BD[Résultat],MATCH(1,(BD[Date]=Aperçu!J$2)*(Aperçu!$A26=BD[Nom]),0)),""))</f>
        <v/>
      </c>
      <c r="K26" s="15" t="str">
        <f t="array" ref="K26">IF(OR(K$3="dim",K$3="sam"),"",IFERROR(INDEX(BD[Résultat],MATCH(1,(BD[Date]=Aperçu!K$2)*(Aperçu!$A26=BD[Nom]),0)),""))</f>
        <v/>
      </c>
      <c r="L26" s="15" t="str">
        <f t="array" ref="L26">IF(OR(L$3="dim",L$3="sam"),"",IFERROR(INDEX(BD[Résultat],MATCH(1,(BD[Date]=Aperçu!L$2)*(Aperçu!$A26=BD[Nom]),0)),""))</f>
        <v/>
      </c>
      <c r="M26" s="15" t="str">
        <f t="array" ref="M26">IF(OR(M$3="dim",M$3="sam"),"",IFERROR(INDEX(BD[Résultat],MATCH(1,(BD[Date]=Aperçu!M$2)*(Aperçu!$A26=BD[Nom]),0)),""))</f>
        <v/>
      </c>
      <c r="N26" s="15" t="str">
        <f t="array" ref="N26">IF(OR(N$3="dim",N$3="sam"),"",IFERROR(INDEX(BD[Résultat],MATCH(1,(BD[Date]=Aperçu!N$2)*(Aperçu!$A26=BD[Nom]),0)),""))</f>
        <v/>
      </c>
      <c r="O26" s="15" t="str">
        <f t="array" ref="O26">IF(OR(O$3="dim",O$3="sam"),"",IFERROR(INDEX(BD[Résultat],MATCH(1,(BD[Date]=Aperçu!O$2)*(Aperçu!$A26=BD[Nom]),0)),""))</f>
        <v/>
      </c>
      <c r="P26" s="15" t="str">
        <f t="array" ref="P26">IF(OR(P$3="dim",P$3="sam"),"",IFERROR(INDEX(BD[Résultat],MATCH(1,(BD[Date]=Aperçu!P$2)*(Aperçu!$A26=BD[Nom]),0)),""))</f>
        <v/>
      </c>
      <c r="Q26" s="15" t="str">
        <f t="array" ref="Q26">IF(OR(Q$3="dim",Q$3="sam"),"",IFERROR(INDEX(BD[Résultat],MATCH(1,(BD[Date]=Aperçu!Q$2)*(Aperçu!$A26=BD[Nom]),0)),""))</f>
        <v/>
      </c>
      <c r="R26" s="15" t="str">
        <f t="array" ref="R26">IF(OR(R$3="dim",R$3="sam"),"",IFERROR(INDEX(BD[Résultat],MATCH(1,(BD[Date]=Aperçu!R$2)*(Aperçu!$A26=BD[Nom]),0)),""))</f>
        <v/>
      </c>
      <c r="S26" s="15" t="str">
        <f t="array" ref="S26">IF(OR(S$3="dim",S$3="sam"),"",IFERROR(INDEX(BD[Résultat],MATCH(1,(BD[Date]=Aperçu!S$2)*(Aperçu!$A26=BD[Nom]),0)),""))</f>
        <v/>
      </c>
      <c r="T26" s="15" t="str">
        <f t="array" ref="T26">IF(OR(T$3="dim",T$3="sam"),"",IFERROR(INDEX(BD[Résultat],MATCH(1,(BD[Date]=Aperçu!T$2)*(Aperçu!$A26=BD[Nom]),0)),""))</f>
        <v/>
      </c>
      <c r="U26" s="15" t="str">
        <f t="array" ref="U26">IF(OR(U$3="dim",U$3="sam"),"",IFERROR(INDEX(BD[Résultat],MATCH(1,(BD[Date]=Aperçu!U$2)*(Aperçu!$A26=BD[Nom]),0)),""))</f>
        <v/>
      </c>
      <c r="V26" s="15" t="str">
        <f t="array" ref="V26">IF(OR(V$3="dim",V$3="sam"),"",IFERROR(INDEX(BD[Résultat],MATCH(1,(BD[Date]=Aperçu!V$2)*(Aperçu!$A26=BD[Nom]),0)),""))</f>
        <v/>
      </c>
      <c r="W26" s="15" t="str">
        <f t="array" ref="W26">IF(OR(W$3="dim",W$3="sam"),"",IFERROR(INDEX(BD[Résultat],MATCH(1,(BD[Date]=Aperçu!W$2)*(Aperçu!$A26=BD[Nom]),0)),""))</f>
        <v/>
      </c>
      <c r="X26" s="15" t="str">
        <f t="array" ref="X26">IF(OR(X$3="dim",X$3="sam"),"",IFERROR(INDEX(BD[Résultat],MATCH(1,(BD[Date]=Aperçu!X$2)*(Aperçu!$A26=BD[Nom]),0)),""))</f>
        <v/>
      </c>
      <c r="Y26" s="15" t="str">
        <f t="array" ref="Y26">IF(OR(Y$3="dim",Y$3="sam"),"",IFERROR(INDEX(BD[Résultat],MATCH(1,(BD[Date]=Aperçu!Y$2)*(Aperçu!$A26=BD[Nom]),0)),""))</f>
        <v/>
      </c>
      <c r="Z26" s="15" t="str">
        <f t="array" ref="Z26">IF(OR(Z$3="dim",Z$3="sam"),"",IFERROR(INDEX(BD[Résultat],MATCH(1,(BD[Date]=Aperçu!Z$2)*(Aperçu!$A26=BD[Nom]),0)),""))</f>
        <v/>
      </c>
      <c r="AA26" s="15" t="str">
        <f t="array" ref="AA26">IF(OR(AA$3="dim",AA$3="sam"),"",IFERROR(INDEX(BD[Résultat],MATCH(1,(BD[Date]=Aperçu!AA$2)*(Aperçu!$A26=BD[Nom]),0)),""))</f>
        <v/>
      </c>
      <c r="AB26" s="15" t="str">
        <f t="array" ref="AB26">IF(OR(AB$3="dim",AB$3="sam"),"",IFERROR(INDEX(BD[Résultat],MATCH(1,(BD[Date]=Aperçu!AB$2)*(Aperçu!$A26=BD[Nom]),0)),""))</f>
        <v/>
      </c>
      <c r="AC26" s="15" t="str">
        <f t="array" ref="AC26">IF(OR(AC$3="dim",AC$3="sam"),"",IFERROR(INDEX(BD[Résultat],MATCH(1,(BD[Date]=Aperçu!AC$2)*(Aperçu!$A26=BD[Nom]),0)),""))</f>
        <v/>
      </c>
      <c r="AD26" s="15" t="str">
        <f t="array" ref="AD26">IF(OR(AD$3="dim",AD$3="sam"),"",IFERROR(INDEX(BD[Résultat],MATCH(1,(BD[Date]=Aperçu!AD$2)*(Aperçu!$A26=BD[Nom]),0)),""))</f>
        <v/>
      </c>
      <c r="AE26" s="15" t="str">
        <f t="array" ref="AE26">IF(OR(AE$3="dim",AE$3="sam"),"",IFERROR(INDEX(BD[Résultat],MATCH(1,(BD[Date]=Aperçu!AE$2)*(Aperçu!$A26=BD[Nom]),0)),""))</f>
        <v/>
      </c>
      <c r="AF26" s="15" t="str">
        <f t="array" ref="AF26">IF(OR(AF$3="dim",AF$3="sam"),"",IFERROR(INDEX(BD[Résultat],MATCH(1,(BD[Date]=Aperçu!AF$2)*(Aperçu!$A26=BD[Nom]),0)),""))</f>
        <v/>
      </c>
      <c r="AG26" s="15" t="str">
        <f t="array" ref="AG26">IF(OR(AG$3="dim",AG$3="sam"),"",IFERROR(INDEX(BD[Résultat],MATCH(1,(BD[Date]=Aperçu!AG$2)*(Aperçu!$A26=BD[Nom]),0)),""))</f>
        <v/>
      </c>
      <c r="AH26" s="15" t="str">
        <f t="array" ref="AH26">IF(OR(AH$3="dim",AH$3="sam"),"",IFERROR(INDEX(BD[Résultat],MATCH(1,(BD[Date]=Aperçu!AH$2)*(Aperçu!$A26=BD[Nom]),0)),""))</f>
        <v/>
      </c>
      <c r="AI26" s="15" t="str">
        <f t="array" ref="AI26">IF(OR(AI$3="dim",AI$3="sam"),"",IFERROR(INDEX(BD[Résultat],MATCH(1,(BD[Date]=Aperçu!AI$2)*(Aperçu!$A26=BD[Nom]),0)),""))</f>
        <v/>
      </c>
      <c r="AJ26" s="15" t="str">
        <f t="array" ref="AJ26">IF(OR(AJ$3="dim",AJ$3="sam"),"",IFERROR(INDEX(BD[Résultat],MATCH(1,(BD[Date]=Aperçu!AJ$2)*(Aperçu!$A26=BD[Nom]),0)),""))</f>
        <v/>
      </c>
      <c r="AK26" s="15" t="str">
        <f t="array" ref="AK26">IF(OR(AK$3="dim",AK$3="sam"),"",IFERROR(INDEX(BD[Résultat],MATCH(1,(BD[Date]=Aperçu!AK$2)*(Aperçu!$A26=BD[Nom]),0)),""))</f>
        <v/>
      </c>
      <c r="AL26" s="15" t="str">
        <f t="array" ref="AL26">IF(OR(AL$3="dim",AL$3="sam"),"",IFERROR(INDEX(BD[Résultat],MATCH(1,(BD[Date]=Aperçu!AL$2)*(Aperçu!$A26=BD[Nom]),0)),""))</f>
        <v/>
      </c>
    </row>
    <row r="27" spans="3:38" x14ac:dyDescent="0.2">
      <c r="C27" s="18" t="str">
        <f t="shared" si="4"/>
        <v/>
      </c>
      <c r="D27" s="18" t="str">
        <f t="shared" si="5"/>
        <v/>
      </c>
      <c r="E27" s="19"/>
      <c r="H27" s="15" t="str">
        <f t="array" ref="H27">IF(OR(H$3="dim",H$3="sam"),"",IFERROR(INDEX(BD[Résultat],MATCH(1,(BD[Date]=Aperçu!H$2)*(Aperçu!$A27=BD[Nom]),0)),""))</f>
        <v/>
      </c>
      <c r="I27" s="15" t="str">
        <f t="array" ref="I27">IF(OR(I$3="dim",I$3="sam"),"",IFERROR(INDEX(BD[Résultat],MATCH(1,(BD[Date]=Aperçu!I$2)*(Aperçu!$A27=BD[Nom]),0)),""))</f>
        <v/>
      </c>
      <c r="J27" s="15" t="str">
        <f t="array" ref="J27">IF(OR(J$3="dim",J$3="sam"),"",IFERROR(INDEX(BD[Résultat],MATCH(1,(BD[Date]=Aperçu!J$2)*(Aperçu!$A27=BD[Nom]),0)),""))</f>
        <v/>
      </c>
      <c r="K27" s="15" t="str">
        <f t="array" ref="K27">IF(OR(K$3="dim",K$3="sam"),"",IFERROR(INDEX(BD[Résultat],MATCH(1,(BD[Date]=Aperçu!K$2)*(Aperçu!$A27=BD[Nom]),0)),""))</f>
        <v/>
      </c>
      <c r="L27" s="15" t="str">
        <f t="array" ref="L27">IF(OR(L$3="dim",L$3="sam"),"",IFERROR(INDEX(BD[Résultat],MATCH(1,(BD[Date]=Aperçu!L$2)*(Aperçu!$A27=BD[Nom]),0)),""))</f>
        <v/>
      </c>
      <c r="M27" s="15" t="str">
        <f t="array" ref="M27">IF(OR(M$3="dim",M$3="sam"),"",IFERROR(INDEX(BD[Résultat],MATCH(1,(BD[Date]=Aperçu!M$2)*(Aperçu!$A27=BD[Nom]),0)),""))</f>
        <v/>
      </c>
      <c r="N27" s="15" t="str">
        <f t="array" ref="N27">IF(OR(N$3="dim",N$3="sam"),"",IFERROR(INDEX(BD[Résultat],MATCH(1,(BD[Date]=Aperçu!N$2)*(Aperçu!$A27=BD[Nom]),0)),""))</f>
        <v/>
      </c>
      <c r="O27" s="15" t="str">
        <f t="array" ref="O27">IF(OR(O$3="dim",O$3="sam"),"",IFERROR(INDEX(BD[Résultat],MATCH(1,(BD[Date]=Aperçu!O$2)*(Aperçu!$A27=BD[Nom]),0)),""))</f>
        <v/>
      </c>
      <c r="P27" s="15" t="str">
        <f t="array" ref="P27">IF(OR(P$3="dim",P$3="sam"),"",IFERROR(INDEX(BD[Résultat],MATCH(1,(BD[Date]=Aperçu!P$2)*(Aperçu!$A27=BD[Nom]),0)),""))</f>
        <v/>
      </c>
      <c r="Q27" s="15" t="str">
        <f t="array" ref="Q27">IF(OR(Q$3="dim",Q$3="sam"),"",IFERROR(INDEX(BD[Résultat],MATCH(1,(BD[Date]=Aperçu!Q$2)*(Aperçu!$A27=BD[Nom]),0)),""))</f>
        <v/>
      </c>
      <c r="R27" s="15" t="str">
        <f t="array" ref="R27">IF(OR(R$3="dim",R$3="sam"),"",IFERROR(INDEX(BD[Résultat],MATCH(1,(BD[Date]=Aperçu!R$2)*(Aperçu!$A27=BD[Nom]),0)),""))</f>
        <v/>
      </c>
      <c r="S27" s="15" t="str">
        <f t="array" ref="S27">IF(OR(S$3="dim",S$3="sam"),"",IFERROR(INDEX(BD[Résultat],MATCH(1,(BD[Date]=Aperçu!S$2)*(Aperçu!$A27=BD[Nom]),0)),""))</f>
        <v/>
      </c>
      <c r="T27" s="15" t="str">
        <f t="array" ref="T27">IF(OR(T$3="dim",T$3="sam"),"",IFERROR(INDEX(BD[Résultat],MATCH(1,(BD[Date]=Aperçu!T$2)*(Aperçu!$A27=BD[Nom]),0)),""))</f>
        <v/>
      </c>
      <c r="U27" s="15" t="str">
        <f t="array" ref="U27">IF(OR(U$3="dim",U$3="sam"),"",IFERROR(INDEX(BD[Résultat],MATCH(1,(BD[Date]=Aperçu!U$2)*(Aperçu!$A27=BD[Nom]),0)),""))</f>
        <v/>
      </c>
      <c r="V27" s="15" t="str">
        <f t="array" ref="V27">IF(OR(V$3="dim",V$3="sam"),"",IFERROR(INDEX(BD[Résultat],MATCH(1,(BD[Date]=Aperçu!V$2)*(Aperçu!$A27=BD[Nom]),0)),""))</f>
        <v/>
      </c>
      <c r="W27" s="15" t="str">
        <f t="array" ref="W27">IF(OR(W$3="dim",W$3="sam"),"",IFERROR(INDEX(BD[Résultat],MATCH(1,(BD[Date]=Aperçu!W$2)*(Aperçu!$A27=BD[Nom]),0)),""))</f>
        <v/>
      </c>
      <c r="X27" s="15" t="str">
        <f t="array" ref="X27">IF(OR(X$3="dim",X$3="sam"),"",IFERROR(INDEX(BD[Résultat],MATCH(1,(BD[Date]=Aperçu!X$2)*(Aperçu!$A27=BD[Nom]),0)),""))</f>
        <v/>
      </c>
      <c r="Y27" s="15" t="str">
        <f t="array" ref="Y27">IF(OR(Y$3="dim",Y$3="sam"),"",IFERROR(INDEX(BD[Résultat],MATCH(1,(BD[Date]=Aperçu!Y$2)*(Aperçu!$A27=BD[Nom]),0)),""))</f>
        <v/>
      </c>
      <c r="Z27" s="15" t="str">
        <f t="array" ref="Z27">IF(OR(Z$3="dim",Z$3="sam"),"",IFERROR(INDEX(BD[Résultat],MATCH(1,(BD[Date]=Aperçu!Z$2)*(Aperçu!$A27=BD[Nom]),0)),""))</f>
        <v/>
      </c>
      <c r="AA27" s="15" t="str">
        <f t="array" ref="AA27">IF(OR(AA$3="dim",AA$3="sam"),"",IFERROR(INDEX(BD[Résultat],MATCH(1,(BD[Date]=Aperçu!AA$2)*(Aperçu!$A27=BD[Nom]),0)),""))</f>
        <v/>
      </c>
      <c r="AB27" s="15" t="str">
        <f t="array" ref="AB27">IF(OR(AB$3="dim",AB$3="sam"),"",IFERROR(INDEX(BD[Résultat],MATCH(1,(BD[Date]=Aperçu!AB$2)*(Aperçu!$A27=BD[Nom]),0)),""))</f>
        <v/>
      </c>
      <c r="AC27" s="15" t="str">
        <f t="array" ref="AC27">IF(OR(AC$3="dim",AC$3="sam"),"",IFERROR(INDEX(BD[Résultat],MATCH(1,(BD[Date]=Aperçu!AC$2)*(Aperçu!$A27=BD[Nom]),0)),""))</f>
        <v/>
      </c>
      <c r="AD27" s="15" t="str">
        <f t="array" ref="AD27">IF(OR(AD$3="dim",AD$3="sam"),"",IFERROR(INDEX(BD[Résultat],MATCH(1,(BD[Date]=Aperçu!AD$2)*(Aperçu!$A27=BD[Nom]),0)),""))</f>
        <v/>
      </c>
      <c r="AE27" s="15" t="str">
        <f t="array" ref="AE27">IF(OR(AE$3="dim",AE$3="sam"),"",IFERROR(INDEX(BD[Résultat],MATCH(1,(BD[Date]=Aperçu!AE$2)*(Aperçu!$A27=BD[Nom]),0)),""))</f>
        <v/>
      </c>
      <c r="AF27" s="15" t="str">
        <f t="array" ref="AF27">IF(OR(AF$3="dim",AF$3="sam"),"",IFERROR(INDEX(BD[Résultat],MATCH(1,(BD[Date]=Aperçu!AF$2)*(Aperçu!$A27=BD[Nom]),0)),""))</f>
        <v/>
      </c>
      <c r="AG27" s="15" t="str">
        <f t="array" ref="AG27">IF(OR(AG$3="dim",AG$3="sam"),"",IFERROR(INDEX(BD[Résultat],MATCH(1,(BD[Date]=Aperçu!AG$2)*(Aperçu!$A27=BD[Nom]),0)),""))</f>
        <v/>
      </c>
      <c r="AH27" s="15" t="str">
        <f t="array" ref="AH27">IF(OR(AH$3="dim",AH$3="sam"),"",IFERROR(INDEX(BD[Résultat],MATCH(1,(BD[Date]=Aperçu!AH$2)*(Aperçu!$A27=BD[Nom]),0)),""))</f>
        <v/>
      </c>
      <c r="AI27" s="15" t="str">
        <f t="array" ref="AI27">IF(OR(AI$3="dim",AI$3="sam"),"",IFERROR(INDEX(BD[Résultat],MATCH(1,(BD[Date]=Aperçu!AI$2)*(Aperçu!$A27=BD[Nom]),0)),""))</f>
        <v/>
      </c>
      <c r="AJ27" s="15" t="str">
        <f t="array" ref="AJ27">IF(OR(AJ$3="dim",AJ$3="sam"),"",IFERROR(INDEX(BD[Résultat],MATCH(1,(BD[Date]=Aperçu!AJ$2)*(Aperçu!$A27=BD[Nom]),0)),""))</f>
        <v/>
      </c>
      <c r="AK27" s="15" t="str">
        <f t="array" ref="AK27">IF(OR(AK$3="dim",AK$3="sam"),"",IFERROR(INDEX(BD[Résultat],MATCH(1,(BD[Date]=Aperçu!AK$2)*(Aperçu!$A27=BD[Nom]),0)),""))</f>
        <v/>
      </c>
      <c r="AL27" s="15" t="str">
        <f t="array" ref="AL27">IF(OR(AL$3="dim",AL$3="sam"),"",IFERROR(INDEX(BD[Résultat],MATCH(1,(BD[Date]=Aperçu!AL$2)*(Aperçu!$A27=BD[Nom]),0)),""))</f>
        <v/>
      </c>
    </row>
    <row r="28" spans="3:38" x14ac:dyDescent="0.2">
      <c r="C28" s="18" t="str">
        <f t="shared" si="4"/>
        <v/>
      </c>
      <c r="D28" s="18" t="str">
        <f t="shared" si="5"/>
        <v/>
      </c>
      <c r="E28" s="19"/>
      <c r="H28" s="15" t="str">
        <f t="array" ref="H28">IF(OR(H$3="dim",H$3="sam"),"",IFERROR(INDEX(BD[Résultat],MATCH(1,(BD[Date]=Aperçu!H$2)*(Aperçu!$A28=BD[Nom]),0)),""))</f>
        <v/>
      </c>
      <c r="I28" s="15" t="str">
        <f t="array" ref="I28">IF(OR(I$3="dim",I$3="sam"),"",IFERROR(INDEX(BD[Résultat],MATCH(1,(BD[Date]=Aperçu!I$2)*(Aperçu!$A28=BD[Nom]),0)),""))</f>
        <v/>
      </c>
      <c r="J28" s="15" t="str">
        <f t="array" ref="J28">IF(OR(J$3="dim",J$3="sam"),"",IFERROR(INDEX(BD[Résultat],MATCH(1,(BD[Date]=Aperçu!J$2)*(Aperçu!$A28=BD[Nom]),0)),""))</f>
        <v/>
      </c>
      <c r="K28" s="15" t="str">
        <f t="array" ref="K28">IF(OR(K$3="dim",K$3="sam"),"",IFERROR(INDEX(BD[Résultat],MATCH(1,(BD[Date]=Aperçu!K$2)*(Aperçu!$A28=BD[Nom]),0)),""))</f>
        <v/>
      </c>
      <c r="L28" s="15" t="str">
        <f t="array" ref="L28">IF(OR(L$3="dim",L$3="sam"),"",IFERROR(INDEX(BD[Résultat],MATCH(1,(BD[Date]=Aperçu!L$2)*(Aperçu!$A28=BD[Nom]),0)),""))</f>
        <v/>
      </c>
      <c r="M28" s="15" t="str">
        <f t="array" ref="M28">IF(OR(M$3="dim",M$3="sam"),"",IFERROR(INDEX(BD[Résultat],MATCH(1,(BD[Date]=Aperçu!M$2)*(Aperçu!$A28=BD[Nom]),0)),""))</f>
        <v/>
      </c>
      <c r="N28" s="15" t="str">
        <f t="array" ref="N28">IF(OR(N$3="dim",N$3="sam"),"",IFERROR(INDEX(BD[Résultat],MATCH(1,(BD[Date]=Aperçu!N$2)*(Aperçu!$A28=BD[Nom]),0)),""))</f>
        <v/>
      </c>
      <c r="O28" s="15" t="str">
        <f t="array" ref="O28">IF(OR(O$3="dim",O$3="sam"),"",IFERROR(INDEX(BD[Résultat],MATCH(1,(BD[Date]=Aperçu!O$2)*(Aperçu!$A28=BD[Nom]),0)),""))</f>
        <v/>
      </c>
      <c r="P28" s="15" t="str">
        <f t="array" ref="P28">IF(OR(P$3="dim",P$3="sam"),"",IFERROR(INDEX(BD[Résultat],MATCH(1,(BD[Date]=Aperçu!P$2)*(Aperçu!$A28=BD[Nom]),0)),""))</f>
        <v/>
      </c>
      <c r="Q28" s="15" t="str">
        <f t="array" ref="Q28">IF(OR(Q$3="dim",Q$3="sam"),"",IFERROR(INDEX(BD[Résultat],MATCH(1,(BD[Date]=Aperçu!Q$2)*(Aperçu!$A28=BD[Nom]),0)),""))</f>
        <v/>
      </c>
      <c r="R28" s="15" t="str">
        <f t="array" ref="R28">IF(OR(R$3="dim",R$3="sam"),"",IFERROR(INDEX(BD[Résultat],MATCH(1,(BD[Date]=Aperçu!R$2)*(Aperçu!$A28=BD[Nom]),0)),""))</f>
        <v/>
      </c>
      <c r="S28" s="15" t="str">
        <f t="array" ref="S28">IF(OR(S$3="dim",S$3="sam"),"",IFERROR(INDEX(BD[Résultat],MATCH(1,(BD[Date]=Aperçu!S$2)*(Aperçu!$A28=BD[Nom]),0)),""))</f>
        <v/>
      </c>
      <c r="T28" s="15" t="str">
        <f t="array" ref="T28">IF(OR(T$3="dim",T$3="sam"),"",IFERROR(INDEX(BD[Résultat],MATCH(1,(BD[Date]=Aperçu!T$2)*(Aperçu!$A28=BD[Nom]),0)),""))</f>
        <v/>
      </c>
      <c r="U28" s="15" t="str">
        <f t="array" ref="U28">IF(OR(U$3="dim",U$3="sam"),"",IFERROR(INDEX(BD[Résultat],MATCH(1,(BD[Date]=Aperçu!U$2)*(Aperçu!$A28=BD[Nom]),0)),""))</f>
        <v/>
      </c>
      <c r="V28" s="15" t="str">
        <f t="array" ref="V28">IF(OR(V$3="dim",V$3="sam"),"",IFERROR(INDEX(BD[Résultat],MATCH(1,(BD[Date]=Aperçu!V$2)*(Aperçu!$A28=BD[Nom]),0)),""))</f>
        <v/>
      </c>
      <c r="W28" s="15" t="str">
        <f t="array" ref="W28">IF(OR(W$3="dim",W$3="sam"),"",IFERROR(INDEX(BD[Résultat],MATCH(1,(BD[Date]=Aperçu!W$2)*(Aperçu!$A28=BD[Nom]),0)),""))</f>
        <v/>
      </c>
      <c r="X28" s="15" t="str">
        <f t="array" ref="X28">IF(OR(X$3="dim",X$3="sam"),"",IFERROR(INDEX(BD[Résultat],MATCH(1,(BD[Date]=Aperçu!X$2)*(Aperçu!$A28=BD[Nom]),0)),""))</f>
        <v/>
      </c>
      <c r="Y28" s="15" t="str">
        <f t="array" ref="Y28">IF(OR(Y$3="dim",Y$3="sam"),"",IFERROR(INDEX(BD[Résultat],MATCH(1,(BD[Date]=Aperçu!Y$2)*(Aperçu!$A28=BD[Nom]),0)),""))</f>
        <v/>
      </c>
      <c r="Z28" s="15" t="str">
        <f t="array" ref="Z28">IF(OR(Z$3="dim",Z$3="sam"),"",IFERROR(INDEX(BD[Résultat],MATCH(1,(BD[Date]=Aperçu!Z$2)*(Aperçu!$A28=BD[Nom]),0)),""))</f>
        <v/>
      </c>
      <c r="AA28" s="15" t="str">
        <f t="array" ref="AA28">IF(OR(AA$3="dim",AA$3="sam"),"",IFERROR(INDEX(BD[Résultat],MATCH(1,(BD[Date]=Aperçu!AA$2)*(Aperçu!$A28=BD[Nom]),0)),""))</f>
        <v/>
      </c>
      <c r="AB28" s="15" t="str">
        <f t="array" ref="AB28">IF(OR(AB$3="dim",AB$3="sam"),"",IFERROR(INDEX(BD[Résultat],MATCH(1,(BD[Date]=Aperçu!AB$2)*(Aperçu!$A28=BD[Nom]),0)),""))</f>
        <v/>
      </c>
      <c r="AC28" s="15" t="str">
        <f t="array" ref="AC28">IF(OR(AC$3="dim",AC$3="sam"),"",IFERROR(INDEX(BD[Résultat],MATCH(1,(BD[Date]=Aperçu!AC$2)*(Aperçu!$A28=BD[Nom]),0)),""))</f>
        <v/>
      </c>
      <c r="AD28" s="15" t="str">
        <f t="array" ref="AD28">IF(OR(AD$3="dim",AD$3="sam"),"",IFERROR(INDEX(BD[Résultat],MATCH(1,(BD[Date]=Aperçu!AD$2)*(Aperçu!$A28=BD[Nom]),0)),""))</f>
        <v/>
      </c>
      <c r="AE28" s="15" t="str">
        <f t="array" ref="AE28">IF(OR(AE$3="dim",AE$3="sam"),"",IFERROR(INDEX(BD[Résultat],MATCH(1,(BD[Date]=Aperçu!AE$2)*(Aperçu!$A28=BD[Nom]),0)),""))</f>
        <v/>
      </c>
      <c r="AF28" s="15" t="str">
        <f t="array" ref="AF28">IF(OR(AF$3="dim",AF$3="sam"),"",IFERROR(INDEX(BD[Résultat],MATCH(1,(BD[Date]=Aperçu!AF$2)*(Aperçu!$A28=BD[Nom]),0)),""))</f>
        <v/>
      </c>
      <c r="AG28" s="15" t="str">
        <f t="array" ref="AG28">IF(OR(AG$3="dim",AG$3="sam"),"",IFERROR(INDEX(BD[Résultat],MATCH(1,(BD[Date]=Aperçu!AG$2)*(Aperçu!$A28=BD[Nom]),0)),""))</f>
        <v/>
      </c>
      <c r="AH28" s="15" t="str">
        <f t="array" ref="AH28">IF(OR(AH$3="dim",AH$3="sam"),"",IFERROR(INDEX(BD[Résultat],MATCH(1,(BD[Date]=Aperçu!AH$2)*(Aperçu!$A28=BD[Nom]),0)),""))</f>
        <v/>
      </c>
      <c r="AI28" s="15" t="str">
        <f t="array" ref="AI28">IF(OR(AI$3="dim",AI$3="sam"),"",IFERROR(INDEX(BD[Résultat],MATCH(1,(BD[Date]=Aperçu!AI$2)*(Aperçu!$A28=BD[Nom]),0)),""))</f>
        <v/>
      </c>
      <c r="AJ28" s="15" t="str">
        <f t="array" ref="AJ28">IF(OR(AJ$3="dim",AJ$3="sam"),"",IFERROR(INDEX(BD[Résultat],MATCH(1,(BD[Date]=Aperçu!AJ$2)*(Aperçu!$A28=BD[Nom]),0)),""))</f>
        <v/>
      </c>
      <c r="AK28" s="15" t="str">
        <f t="array" ref="AK28">IF(OR(AK$3="dim",AK$3="sam"),"",IFERROR(INDEX(BD[Résultat],MATCH(1,(BD[Date]=Aperçu!AK$2)*(Aperçu!$A28=BD[Nom]),0)),""))</f>
        <v/>
      </c>
      <c r="AL28" s="15" t="str">
        <f t="array" ref="AL28">IF(OR(AL$3="dim",AL$3="sam"),"",IFERROR(INDEX(BD[Résultat],MATCH(1,(BD[Date]=Aperçu!AL$2)*(Aperçu!$A28=BD[Nom]),0)),""))</f>
        <v/>
      </c>
    </row>
    <row r="29" spans="3:38" x14ac:dyDescent="0.2">
      <c r="C29" s="18" t="str">
        <f t="shared" si="4"/>
        <v/>
      </c>
      <c r="D29" s="18" t="str">
        <f t="shared" si="5"/>
        <v/>
      </c>
      <c r="E29" s="19"/>
      <c r="H29" s="15" t="str">
        <f t="array" ref="H29">IF(OR(H$3="dim",H$3="sam"),"",IFERROR(INDEX(BD[Résultat],MATCH(1,(BD[Date]=Aperçu!H$2)*(Aperçu!$A29=BD[Nom]),0)),""))</f>
        <v/>
      </c>
      <c r="I29" s="15" t="str">
        <f t="array" ref="I29">IF(OR(I$3="dim",I$3="sam"),"",IFERROR(INDEX(BD[Résultat],MATCH(1,(BD[Date]=Aperçu!I$2)*(Aperçu!$A29=BD[Nom]),0)),""))</f>
        <v/>
      </c>
      <c r="J29" s="15" t="str">
        <f t="array" ref="J29">IF(OR(J$3="dim",J$3="sam"),"",IFERROR(INDEX(BD[Résultat],MATCH(1,(BD[Date]=Aperçu!J$2)*(Aperçu!$A29=BD[Nom]),0)),""))</f>
        <v/>
      </c>
      <c r="K29" s="15" t="str">
        <f t="array" ref="K29">IF(OR(K$3="dim",K$3="sam"),"",IFERROR(INDEX(BD[Résultat],MATCH(1,(BD[Date]=Aperçu!K$2)*(Aperçu!$A29=BD[Nom]),0)),""))</f>
        <v/>
      </c>
      <c r="L29" s="15" t="str">
        <f t="array" ref="L29">IF(OR(L$3="dim",L$3="sam"),"",IFERROR(INDEX(BD[Résultat],MATCH(1,(BD[Date]=Aperçu!L$2)*(Aperçu!$A29=BD[Nom]),0)),""))</f>
        <v/>
      </c>
      <c r="M29" s="15" t="str">
        <f t="array" ref="M29">IF(OR(M$3="dim",M$3="sam"),"",IFERROR(INDEX(BD[Résultat],MATCH(1,(BD[Date]=Aperçu!M$2)*(Aperçu!$A29=BD[Nom]),0)),""))</f>
        <v/>
      </c>
      <c r="N29" s="15" t="str">
        <f t="array" ref="N29">IF(OR(N$3="dim",N$3="sam"),"",IFERROR(INDEX(BD[Résultat],MATCH(1,(BD[Date]=Aperçu!N$2)*(Aperçu!$A29=BD[Nom]),0)),""))</f>
        <v/>
      </c>
      <c r="O29" s="15" t="str">
        <f t="array" ref="O29">IF(OR(O$3="dim",O$3="sam"),"",IFERROR(INDEX(BD[Résultat],MATCH(1,(BD[Date]=Aperçu!O$2)*(Aperçu!$A29=BD[Nom]),0)),""))</f>
        <v/>
      </c>
      <c r="P29" s="15" t="str">
        <f t="array" ref="P29">IF(OR(P$3="dim",P$3="sam"),"",IFERROR(INDEX(BD[Résultat],MATCH(1,(BD[Date]=Aperçu!P$2)*(Aperçu!$A29=BD[Nom]),0)),""))</f>
        <v/>
      </c>
      <c r="Q29" s="15" t="str">
        <f t="array" ref="Q29">IF(OR(Q$3="dim",Q$3="sam"),"",IFERROR(INDEX(BD[Résultat],MATCH(1,(BD[Date]=Aperçu!Q$2)*(Aperçu!$A29=BD[Nom]),0)),""))</f>
        <v/>
      </c>
      <c r="R29" s="15" t="str">
        <f t="array" ref="R29">IF(OR(R$3="dim",R$3="sam"),"",IFERROR(INDEX(BD[Résultat],MATCH(1,(BD[Date]=Aperçu!R$2)*(Aperçu!$A29=BD[Nom]),0)),""))</f>
        <v/>
      </c>
      <c r="S29" s="15" t="str">
        <f t="array" ref="S29">IF(OR(S$3="dim",S$3="sam"),"",IFERROR(INDEX(BD[Résultat],MATCH(1,(BD[Date]=Aperçu!S$2)*(Aperçu!$A29=BD[Nom]),0)),""))</f>
        <v/>
      </c>
      <c r="T29" s="15" t="str">
        <f t="array" ref="T29">IF(OR(T$3="dim",T$3="sam"),"",IFERROR(INDEX(BD[Résultat],MATCH(1,(BD[Date]=Aperçu!T$2)*(Aperçu!$A29=BD[Nom]),0)),""))</f>
        <v/>
      </c>
      <c r="U29" s="15" t="str">
        <f t="array" ref="U29">IF(OR(U$3="dim",U$3="sam"),"",IFERROR(INDEX(BD[Résultat],MATCH(1,(BD[Date]=Aperçu!U$2)*(Aperçu!$A29=BD[Nom]),0)),""))</f>
        <v/>
      </c>
      <c r="V29" s="15" t="str">
        <f t="array" ref="V29">IF(OR(V$3="dim",V$3="sam"),"",IFERROR(INDEX(BD[Résultat],MATCH(1,(BD[Date]=Aperçu!V$2)*(Aperçu!$A29=BD[Nom]),0)),""))</f>
        <v/>
      </c>
      <c r="W29" s="15" t="str">
        <f t="array" ref="W29">IF(OR(W$3="dim",W$3="sam"),"",IFERROR(INDEX(BD[Résultat],MATCH(1,(BD[Date]=Aperçu!W$2)*(Aperçu!$A29=BD[Nom]),0)),""))</f>
        <v/>
      </c>
      <c r="X29" s="15" t="str">
        <f t="array" ref="X29">IF(OR(X$3="dim",X$3="sam"),"",IFERROR(INDEX(BD[Résultat],MATCH(1,(BD[Date]=Aperçu!X$2)*(Aperçu!$A29=BD[Nom]),0)),""))</f>
        <v/>
      </c>
      <c r="Y29" s="15" t="str">
        <f t="array" ref="Y29">IF(OR(Y$3="dim",Y$3="sam"),"",IFERROR(INDEX(BD[Résultat],MATCH(1,(BD[Date]=Aperçu!Y$2)*(Aperçu!$A29=BD[Nom]),0)),""))</f>
        <v/>
      </c>
      <c r="Z29" s="15" t="str">
        <f t="array" ref="Z29">IF(OR(Z$3="dim",Z$3="sam"),"",IFERROR(INDEX(BD[Résultat],MATCH(1,(BD[Date]=Aperçu!Z$2)*(Aperçu!$A29=BD[Nom]),0)),""))</f>
        <v/>
      </c>
      <c r="AA29" s="15" t="str">
        <f t="array" ref="AA29">IF(OR(AA$3="dim",AA$3="sam"),"",IFERROR(INDEX(BD[Résultat],MATCH(1,(BD[Date]=Aperçu!AA$2)*(Aperçu!$A29=BD[Nom]),0)),""))</f>
        <v/>
      </c>
      <c r="AB29" s="15" t="str">
        <f t="array" ref="AB29">IF(OR(AB$3="dim",AB$3="sam"),"",IFERROR(INDEX(BD[Résultat],MATCH(1,(BD[Date]=Aperçu!AB$2)*(Aperçu!$A29=BD[Nom]),0)),""))</f>
        <v/>
      </c>
      <c r="AC29" s="15" t="str">
        <f t="array" ref="AC29">IF(OR(AC$3="dim",AC$3="sam"),"",IFERROR(INDEX(BD[Résultat],MATCH(1,(BD[Date]=Aperçu!AC$2)*(Aperçu!$A29=BD[Nom]),0)),""))</f>
        <v/>
      </c>
      <c r="AD29" s="15" t="str">
        <f t="array" ref="AD29">IF(OR(AD$3="dim",AD$3="sam"),"",IFERROR(INDEX(BD[Résultat],MATCH(1,(BD[Date]=Aperçu!AD$2)*(Aperçu!$A29=BD[Nom]),0)),""))</f>
        <v/>
      </c>
      <c r="AE29" s="15" t="str">
        <f t="array" ref="AE29">IF(OR(AE$3="dim",AE$3="sam"),"",IFERROR(INDEX(BD[Résultat],MATCH(1,(BD[Date]=Aperçu!AE$2)*(Aperçu!$A29=BD[Nom]),0)),""))</f>
        <v/>
      </c>
      <c r="AF29" s="15" t="str">
        <f t="array" ref="AF29">IF(OR(AF$3="dim",AF$3="sam"),"",IFERROR(INDEX(BD[Résultat],MATCH(1,(BD[Date]=Aperçu!AF$2)*(Aperçu!$A29=BD[Nom]),0)),""))</f>
        <v/>
      </c>
      <c r="AG29" s="15" t="str">
        <f t="array" ref="AG29">IF(OR(AG$3="dim",AG$3="sam"),"",IFERROR(INDEX(BD[Résultat],MATCH(1,(BD[Date]=Aperçu!AG$2)*(Aperçu!$A29=BD[Nom]),0)),""))</f>
        <v/>
      </c>
      <c r="AH29" s="15" t="str">
        <f t="array" ref="AH29">IF(OR(AH$3="dim",AH$3="sam"),"",IFERROR(INDEX(BD[Résultat],MATCH(1,(BD[Date]=Aperçu!AH$2)*(Aperçu!$A29=BD[Nom]),0)),""))</f>
        <v/>
      </c>
      <c r="AI29" s="15" t="str">
        <f t="array" ref="AI29">IF(OR(AI$3="dim",AI$3="sam"),"",IFERROR(INDEX(BD[Résultat],MATCH(1,(BD[Date]=Aperçu!AI$2)*(Aperçu!$A29=BD[Nom]),0)),""))</f>
        <v/>
      </c>
      <c r="AJ29" s="15" t="str">
        <f t="array" ref="AJ29">IF(OR(AJ$3="dim",AJ$3="sam"),"",IFERROR(INDEX(BD[Résultat],MATCH(1,(BD[Date]=Aperçu!AJ$2)*(Aperçu!$A29=BD[Nom]),0)),""))</f>
        <v/>
      </c>
      <c r="AK29" s="15" t="str">
        <f t="array" ref="AK29">IF(OR(AK$3="dim",AK$3="sam"),"",IFERROR(INDEX(BD[Résultat],MATCH(1,(BD[Date]=Aperçu!AK$2)*(Aperçu!$A29=BD[Nom]),0)),""))</f>
        <v/>
      </c>
      <c r="AL29" s="15" t="str">
        <f t="array" ref="AL29">IF(OR(AL$3="dim",AL$3="sam"),"",IFERROR(INDEX(BD[Résultat],MATCH(1,(BD[Date]=Aperçu!AL$2)*(Aperçu!$A29=BD[Nom]),0)),""))</f>
        <v/>
      </c>
    </row>
    <row r="30" spans="3:38" x14ac:dyDescent="0.2">
      <c r="C30" s="18" t="str">
        <f t="shared" si="4"/>
        <v/>
      </c>
      <c r="D30" s="18" t="str">
        <f t="shared" si="5"/>
        <v/>
      </c>
      <c r="E30" s="19"/>
      <c r="H30" s="15" t="str">
        <f t="array" ref="H30">IF(OR(H$3="dim",H$3="sam"),"",IFERROR(INDEX(BD[Résultat],MATCH(1,(BD[Date]=Aperçu!H$2)*(Aperçu!$A30=BD[Nom]),0)),""))</f>
        <v/>
      </c>
      <c r="I30" s="15" t="str">
        <f t="array" ref="I30">IF(OR(I$3="dim",I$3="sam"),"",IFERROR(INDEX(BD[Résultat],MATCH(1,(BD[Date]=Aperçu!I$2)*(Aperçu!$A30=BD[Nom]),0)),""))</f>
        <v/>
      </c>
      <c r="J30" s="15" t="str">
        <f t="array" ref="J30">IF(OR(J$3="dim",J$3="sam"),"",IFERROR(INDEX(BD[Résultat],MATCH(1,(BD[Date]=Aperçu!J$2)*(Aperçu!$A30=BD[Nom]),0)),""))</f>
        <v/>
      </c>
      <c r="K30" s="15" t="str">
        <f t="array" ref="K30">IF(OR(K$3="dim",K$3="sam"),"",IFERROR(INDEX(BD[Résultat],MATCH(1,(BD[Date]=Aperçu!K$2)*(Aperçu!$A30=BD[Nom]),0)),""))</f>
        <v/>
      </c>
      <c r="L30" s="15" t="str">
        <f t="array" ref="L30">IF(OR(L$3="dim",L$3="sam"),"",IFERROR(INDEX(BD[Résultat],MATCH(1,(BD[Date]=Aperçu!L$2)*(Aperçu!$A30=BD[Nom]),0)),""))</f>
        <v/>
      </c>
      <c r="M30" s="15" t="str">
        <f t="array" ref="M30">IF(OR(M$3="dim",M$3="sam"),"",IFERROR(INDEX(BD[Résultat],MATCH(1,(BD[Date]=Aperçu!M$2)*(Aperçu!$A30=BD[Nom]),0)),""))</f>
        <v/>
      </c>
      <c r="N30" s="15" t="str">
        <f t="array" ref="N30">IF(OR(N$3="dim",N$3="sam"),"",IFERROR(INDEX(BD[Résultat],MATCH(1,(BD[Date]=Aperçu!N$2)*(Aperçu!$A30=BD[Nom]),0)),""))</f>
        <v/>
      </c>
      <c r="O30" s="15" t="str">
        <f t="array" ref="O30">IF(OR(O$3="dim",O$3="sam"),"",IFERROR(INDEX(BD[Résultat],MATCH(1,(BD[Date]=Aperçu!O$2)*(Aperçu!$A30=BD[Nom]),0)),""))</f>
        <v/>
      </c>
      <c r="P30" s="15" t="str">
        <f t="array" ref="P30">IF(OR(P$3="dim",P$3="sam"),"",IFERROR(INDEX(BD[Résultat],MATCH(1,(BD[Date]=Aperçu!P$2)*(Aperçu!$A30=BD[Nom]),0)),""))</f>
        <v/>
      </c>
      <c r="Q30" s="15" t="str">
        <f t="array" ref="Q30">IF(OR(Q$3="dim",Q$3="sam"),"",IFERROR(INDEX(BD[Résultat],MATCH(1,(BD[Date]=Aperçu!Q$2)*(Aperçu!$A30=BD[Nom]),0)),""))</f>
        <v/>
      </c>
      <c r="R30" s="15" t="str">
        <f t="array" ref="R30">IF(OR(R$3="dim",R$3="sam"),"",IFERROR(INDEX(BD[Résultat],MATCH(1,(BD[Date]=Aperçu!R$2)*(Aperçu!$A30=BD[Nom]),0)),""))</f>
        <v/>
      </c>
      <c r="S30" s="15" t="str">
        <f t="array" ref="S30">IF(OR(S$3="dim",S$3="sam"),"",IFERROR(INDEX(BD[Résultat],MATCH(1,(BD[Date]=Aperçu!S$2)*(Aperçu!$A30=BD[Nom]),0)),""))</f>
        <v/>
      </c>
      <c r="T30" s="15" t="str">
        <f t="array" ref="T30">IF(OR(T$3="dim",T$3="sam"),"",IFERROR(INDEX(BD[Résultat],MATCH(1,(BD[Date]=Aperçu!T$2)*(Aperçu!$A30=BD[Nom]),0)),""))</f>
        <v/>
      </c>
      <c r="U30" s="15" t="str">
        <f t="array" ref="U30">IF(OR(U$3="dim",U$3="sam"),"",IFERROR(INDEX(BD[Résultat],MATCH(1,(BD[Date]=Aperçu!U$2)*(Aperçu!$A30=BD[Nom]),0)),""))</f>
        <v/>
      </c>
      <c r="V30" s="15" t="str">
        <f t="array" ref="V30">IF(OR(V$3="dim",V$3="sam"),"",IFERROR(INDEX(BD[Résultat],MATCH(1,(BD[Date]=Aperçu!V$2)*(Aperçu!$A30=BD[Nom]),0)),""))</f>
        <v/>
      </c>
      <c r="W30" s="15" t="str">
        <f t="array" ref="W30">IF(OR(W$3="dim",W$3="sam"),"",IFERROR(INDEX(BD[Résultat],MATCH(1,(BD[Date]=Aperçu!W$2)*(Aperçu!$A30=BD[Nom]),0)),""))</f>
        <v/>
      </c>
      <c r="X30" s="15" t="str">
        <f t="array" ref="X30">IF(OR(X$3="dim",X$3="sam"),"",IFERROR(INDEX(BD[Résultat],MATCH(1,(BD[Date]=Aperçu!X$2)*(Aperçu!$A30=BD[Nom]),0)),""))</f>
        <v/>
      </c>
      <c r="Y30" s="15" t="str">
        <f t="array" ref="Y30">IF(OR(Y$3="dim",Y$3="sam"),"",IFERROR(INDEX(BD[Résultat],MATCH(1,(BD[Date]=Aperçu!Y$2)*(Aperçu!$A30=BD[Nom]),0)),""))</f>
        <v/>
      </c>
      <c r="Z30" s="15" t="str">
        <f t="array" ref="Z30">IF(OR(Z$3="dim",Z$3="sam"),"",IFERROR(INDEX(BD[Résultat],MATCH(1,(BD[Date]=Aperçu!Z$2)*(Aperçu!$A30=BD[Nom]),0)),""))</f>
        <v/>
      </c>
      <c r="AA30" s="15" t="str">
        <f t="array" ref="AA30">IF(OR(AA$3="dim",AA$3="sam"),"",IFERROR(INDEX(BD[Résultat],MATCH(1,(BD[Date]=Aperçu!AA$2)*(Aperçu!$A30=BD[Nom]),0)),""))</f>
        <v/>
      </c>
      <c r="AB30" s="15" t="str">
        <f t="array" ref="AB30">IF(OR(AB$3="dim",AB$3="sam"),"",IFERROR(INDEX(BD[Résultat],MATCH(1,(BD[Date]=Aperçu!AB$2)*(Aperçu!$A30=BD[Nom]),0)),""))</f>
        <v/>
      </c>
      <c r="AC30" s="15" t="str">
        <f t="array" ref="AC30">IF(OR(AC$3="dim",AC$3="sam"),"",IFERROR(INDEX(BD[Résultat],MATCH(1,(BD[Date]=Aperçu!AC$2)*(Aperçu!$A30=BD[Nom]),0)),""))</f>
        <v/>
      </c>
      <c r="AD30" s="15" t="str">
        <f t="array" ref="AD30">IF(OR(AD$3="dim",AD$3="sam"),"",IFERROR(INDEX(BD[Résultat],MATCH(1,(BD[Date]=Aperçu!AD$2)*(Aperçu!$A30=BD[Nom]),0)),""))</f>
        <v/>
      </c>
      <c r="AE30" s="15" t="str">
        <f t="array" ref="AE30">IF(OR(AE$3="dim",AE$3="sam"),"",IFERROR(INDEX(BD[Résultat],MATCH(1,(BD[Date]=Aperçu!AE$2)*(Aperçu!$A30=BD[Nom]),0)),""))</f>
        <v/>
      </c>
      <c r="AF30" s="15" t="str">
        <f t="array" ref="AF30">IF(OR(AF$3="dim",AF$3="sam"),"",IFERROR(INDEX(BD[Résultat],MATCH(1,(BD[Date]=Aperçu!AF$2)*(Aperçu!$A30=BD[Nom]),0)),""))</f>
        <v/>
      </c>
      <c r="AG30" s="15" t="str">
        <f t="array" ref="AG30">IF(OR(AG$3="dim",AG$3="sam"),"",IFERROR(INDEX(BD[Résultat],MATCH(1,(BD[Date]=Aperçu!AG$2)*(Aperçu!$A30=BD[Nom]),0)),""))</f>
        <v/>
      </c>
      <c r="AH30" s="15" t="str">
        <f t="array" ref="AH30">IF(OR(AH$3="dim",AH$3="sam"),"",IFERROR(INDEX(BD[Résultat],MATCH(1,(BD[Date]=Aperçu!AH$2)*(Aperçu!$A30=BD[Nom]),0)),""))</f>
        <v/>
      </c>
      <c r="AI30" s="15" t="str">
        <f t="array" ref="AI30">IF(OR(AI$3="dim",AI$3="sam"),"",IFERROR(INDEX(BD[Résultat],MATCH(1,(BD[Date]=Aperçu!AI$2)*(Aperçu!$A30=BD[Nom]),0)),""))</f>
        <v/>
      </c>
      <c r="AJ30" s="15" t="str">
        <f t="array" ref="AJ30">IF(OR(AJ$3="dim",AJ$3="sam"),"",IFERROR(INDEX(BD[Résultat],MATCH(1,(BD[Date]=Aperçu!AJ$2)*(Aperçu!$A30=BD[Nom]),0)),""))</f>
        <v/>
      </c>
      <c r="AK30" s="15" t="str">
        <f t="array" ref="AK30">IF(OR(AK$3="dim",AK$3="sam"),"",IFERROR(INDEX(BD[Résultat],MATCH(1,(BD[Date]=Aperçu!AK$2)*(Aperçu!$A30=BD[Nom]),0)),""))</f>
        <v/>
      </c>
      <c r="AL30" s="15" t="str">
        <f t="array" ref="AL30">IF(OR(AL$3="dim",AL$3="sam"),"",IFERROR(INDEX(BD[Résultat],MATCH(1,(BD[Date]=Aperçu!AL$2)*(Aperçu!$A30=BD[Nom]),0)),""))</f>
        <v/>
      </c>
    </row>
    <row r="31" spans="3:38" x14ac:dyDescent="0.2">
      <c r="C31" s="18" t="str">
        <f t="shared" si="4"/>
        <v/>
      </c>
      <c r="D31" s="18" t="str">
        <f t="shared" si="5"/>
        <v/>
      </c>
      <c r="E31" s="19"/>
      <c r="H31" s="15" t="str">
        <f t="array" ref="H31">IF(OR(H$3="dim",H$3="sam"),"",IFERROR(INDEX(BD[Résultat],MATCH(1,(BD[Date]=Aperçu!H$2)*(Aperçu!$A31=BD[Nom]),0)),""))</f>
        <v/>
      </c>
      <c r="I31" s="15" t="str">
        <f t="array" ref="I31">IF(OR(I$3="dim",I$3="sam"),"",IFERROR(INDEX(BD[Résultat],MATCH(1,(BD[Date]=Aperçu!I$2)*(Aperçu!$A31=BD[Nom]),0)),""))</f>
        <v/>
      </c>
      <c r="J31" s="15" t="str">
        <f t="array" ref="J31">IF(OR(J$3="dim",J$3="sam"),"",IFERROR(INDEX(BD[Résultat],MATCH(1,(BD[Date]=Aperçu!J$2)*(Aperçu!$A31=BD[Nom]),0)),""))</f>
        <v/>
      </c>
      <c r="K31" s="15" t="str">
        <f t="array" ref="K31">IF(OR(K$3="dim",K$3="sam"),"",IFERROR(INDEX(BD[Résultat],MATCH(1,(BD[Date]=Aperçu!K$2)*(Aperçu!$A31=BD[Nom]),0)),""))</f>
        <v/>
      </c>
      <c r="L31" s="15" t="str">
        <f t="array" ref="L31">IF(OR(L$3="dim",L$3="sam"),"",IFERROR(INDEX(BD[Résultat],MATCH(1,(BD[Date]=Aperçu!L$2)*(Aperçu!$A31=BD[Nom]),0)),""))</f>
        <v/>
      </c>
      <c r="M31" s="15" t="str">
        <f t="array" ref="M31">IF(OR(M$3="dim",M$3="sam"),"",IFERROR(INDEX(BD[Résultat],MATCH(1,(BD[Date]=Aperçu!M$2)*(Aperçu!$A31=BD[Nom]),0)),""))</f>
        <v/>
      </c>
      <c r="N31" s="15" t="str">
        <f t="array" ref="N31">IF(OR(N$3="dim",N$3="sam"),"",IFERROR(INDEX(BD[Résultat],MATCH(1,(BD[Date]=Aperçu!N$2)*(Aperçu!$A31=BD[Nom]),0)),""))</f>
        <v/>
      </c>
      <c r="O31" s="15" t="str">
        <f t="array" ref="O31">IF(OR(O$3="dim",O$3="sam"),"",IFERROR(INDEX(BD[Résultat],MATCH(1,(BD[Date]=Aperçu!O$2)*(Aperçu!$A31=BD[Nom]),0)),""))</f>
        <v/>
      </c>
      <c r="P31" s="15" t="str">
        <f t="array" ref="P31">IF(OR(P$3="dim",P$3="sam"),"",IFERROR(INDEX(BD[Résultat],MATCH(1,(BD[Date]=Aperçu!P$2)*(Aperçu!$A31=BD[Nom]),0)),""))</f>
        <v/>
      </c>
      <c r="Q31" s="15" t="str">
        <f t="array" ref="Q31">IF(OR(Q$3="dim",Q$3="sam"),"",IFERROR(INDEX(BD[Résultat],MATCH(1,(BD[Date]=Aperçu!Q$2)*(Aperçu!$A31=BD[Nom]),0)),""))</f>
        <v/>
      </c>
      <c r="R31" s="15" t="str">
        <f t="array" ref="R31">IF(OR(R$3="dim",R$3="sam"),"",IFERROR(INDEX(BD[Résultat],MATCH(1,(BD[Date]=Aperçu!R$2)*(Aperçu!$A31=BD[Nom]),0)),""))</f>
        <v/>
      </c>
      <c r="S31" s="15" t="str">
        <f t="array" ref="S31">IF(OR(S$3="dim",S$3="sam"),"",IFERROR(INDEX(BD[Résultat],MATCH(1,(BD[Date]=Aperçu!S$2)*(Aperçu!$A31=BD[Nom]),0)),""))</f>
        <v/>
      </c>
      <c r="T31" s="15" t="str">
        <f t="array" ref="T31">IF(OR(T$3="dim",T$3="sam"),"",IFERROR(INDEX(BD[Résultat],MATCH(1,(BD[Date]=Aperçu!T$2)*(Aperçu!$A31=BD[Nom]),0)),""))</f>
        <v/>
      </c>
      <c r="U31" s="15" t="str">
        <f t="array" ref="U31">IF(OR(U$3="dim",U$3="sam"),"",IFERROR(INDEX(BD[Résultat],MATCH(1,(BD[Date]=Aperçu!U$2)*(Aperçu!$A31=BD[Nom]),0)),""))</f>
        <v/>
      </c>
      <c r="V31" s="15" t="str">
        <f t="array" ref="V31">IF(OR(V$3="dim",V$3="sam"),"",IFERROR(INDEX(BD[Résultat],MATCH(1,(BD[Date]=Aperçu!V$2)*(Aperçu!$A31=BD[Nom]),0)),""))</f>
        <v/>
      </c>
      <c r="W31" s="15" t="str">
        <f t="array" ref="W31">IF(OR(W$3="dim",W$3="sam"),"",IFERROR(INDEX(BD[Résultat],MATCH(1,(BD[Date]=Aperçu!W$2)*(Aperçu!$A31=BD[Nom]),0)),""))</f>
        <v/>
      </c>
      <c r="X31" s="15" t="str">
        <f t="array" ref="X31">IF(OR(X$3="dim",X$3="sam"),"",IFERROR(INDEX(BD[Résultat],MATCH(1,(BD[Date]=Aperçu!X$2)*(Aperçu!$A31=BD[Nom]),0)),""))</f>
        <v/>
      </c>
      <c r="Y31" s="15" t="str">
        <f t="array" ref="Y31">IF(OR(Y$3="dim",Y$3="sam"),"",IFERROR(INDEX(BD[Résultat],MATCH(1,(BD[Date]=Aperçu!Y$2)*(Aperçu!$A31=BD[Nom]),0)),""))</f>
        <v/>
      </c>
      <c r="Z31" s="15" t="str">
        <f t="array" ref="Z31">IF(OR(Z$3="dim",Z$3="sam"),"",IFERROR(INDEX(BD[Résultat],MATCH(1,(BD[Date]=Aperçu!Z$2)*(Aperçu!$A31=BD[Nom]),0)),""))</f>
        <v/>
      </c>
      <c r="AA31" s="15" t="str">
        <f t="array" ref="AA31">IF(OR(AA$3="dim",AA$3="sam"),"",IFERROR(INDEX(BD[Résultat],MATCH(1,(BD[Date]=Aperçu!AA$2)*(Aperçu!$A31=BD[Nom]),0)),""))</f>
        <v/>
      </c>
      <c r="AB31" s="15" t="str">
        <f t="array" ref="AB31">IF(OR(AB$3="dim",AB$3="sam"),"",IFERROR(INDEX(BD[Résultat],MATCH(1,(BD[Date]=Aperçu!AB$2)*(Aperçu!$A31=BD[Nom]),0)),""))</f>
        <v/>
      </c>
      <c r="AC31" s="15" t="str">
        <f t="array" ref="AC31">IF(OR(AC$3="dim",AC$3="sam"),"",IFERROR(INDEX(BD[Résultat],MATCH(1,(BD[Date]=Aperçu!AC$2)*(Aperçu!$A31=BD[Nom]),0)),""))</f>
        <v/>
      </c>
      <c r="AD31" s="15" t="str">
        <f t="array" ref="AD31">IF(OR(AD$3="dim",AD$3="sam"),"",IFERROR(INDEX(BD[Résultat],MATCH(1,(BD[Date]=Aperçu!AD$2)*(Aperçu!$A31=BD[Nom]),0)),""))</f>
        <v/>
      </c>
      <c r="AE31" s="15" t="str">
        <f t="array" ref="AE31">IF(OR(AE$3="dim",AE$3="sam"),"",IFERROR(INDEX(BD[Résultat],MATCH(1,(BD[Date]=Aperçu!AE$2)*(Aperçu!$A31=BD[Nom]),0)),""))</f>
        <v/>
      </c>
      <c r="AF31" s="15" t="str">
        <f t="array" ref="AF31">IF(OR(AF$3="dim",AF$3="sam"),"",IFERROR(INDEX(BD[Résultat],MATCH(1,(BD[Date]=Aperçu!AF$2)*(Aperçu!$A31=BD[Nom]),0)),""))</f>
        <v/>
      </c>
      <c r="AG31" s="15" t="str">
        <f t="array" ref="AG31">IF(OR(AG$3="dim",AG$3="sam"),"",IFERROR(INDEX(BD[Résultat],MATCH(1,(BD[Date]=Aperçu!AG$2)*(Aperçu!$A31=BD[Nom]),0)),""))</f>
        <v/>
      </c>
      <c r="AH31" s="15" t="str">
        <f t="array" ref="AH31">IF(OR(AH$3="dim",AH$3="sam"),"",IFERROR(INDEX(BD[Résultat],MATCH(1,(BD[Date]=Aperçu!AH$2)*(Aperçu!$A31=BD[Nom]),0)),""))</f>
        <v/>
      </c>
      <c r="AI31" s="15" t="str">
        <f t="array" ref="AI31">IF(OR(AI$3="dim",AI$3="sam"),"",IFERROR(INDEX(BD[Résultat],MATCH(1,(BD[Date]=Aperçu!AI$2)*(Aperçu!$A31=BD[Nom]),0)),""))</f>
        <v/>
      </c>
      <c r="AJ31" s="15" t="str">
        <f t="array" ref="AJ31">IF(OR(AJ$3="dim",AJ$3="sam"),"",IFERROR(INDEX(BD[Résultat],MATCH(1,(BD[Date]=Aperçu!AJ$2)*(Aperçu!$A31=BD[Nom]),0)),""))</f>
        <v/>
      </c>
      <c r="AK31" s="15" t="str">
        <f t="array" ref="AK31">IF(OR(AK$3="dim",AK$3="sam"),"",IFERROR(INDEX(BD[Résultat],MATCH(1,(BD[Date]=Aperçu!AK$2)*(Aperçu!$A31=BD[Nom]),0)),""))</f>
        <v/>
      </c>
      <c r="AL31" s="15" t="str">
        <f t="array" ref="AL31">IF(OR(AL$3="dim",AL$3="sam"),"",IFERROR(INDEX(BD[Résultat],MATCH(1,(BD[Date]=Aperçu!AL$2)*(Aperçu!$A31=BD[Nom]),0)),""))</f>
        <v/>
      </c>
    </row>
    <row r="32" spans="3:38" x14ac:dyDescent="0.2">
      <c r="C32" s="18" t="str">
        <f t="shared" si="4"/>
        <v/>
      </c>
      <c r="D32" s="18" t="str">
        <f t="shared" si="5"/>
        <v/>
      </c>
      <c r="E32" s="19"/>
      <c r="H32" s="15" t="str">
        <f t="array" ref="H32">IF(OR(H$3="dim",H$3="sam"),"",IFERROR(INDEX(BD[Résultat],MATCH(1,(BD[Date]=Aperçu!H$2)*(Aperçu!$A32=BD[Nom]),0)),""))</f>
        <v/>
      </c>
      <c r="I32" s="15" t="str">
        <f t="array" ref="I32">IF(OR(I$3="dim",I$3="sam"),"",IFERROR(INDEX(BD[Résultat],MATCH(1,(BD[Date]=Aperçu!I$2)*(Aperçu!$A32=BD[Nom]),0)),""))</f>
        <v/>
      </c>
      <c r="J32" s="15" t="str">
        <f t="array" ref="J32">IF(OR(J$3="dim",J$3="sam"),"",IFERROR(INDEX(BD[Résultat],MATCH(1,(BD[Date]=Aperçu!J$2)*(Aperçu!$A32=BD[Nom]),0)),""))</f>
        <v/>
      </c>
      <c r="K32" s="15" t="str">
        <f t="array" ref="K32">IF(OR(K$3="dim",K$3="sam"),"",IFERROR(INDEX(BD[Résultat],MATCH(1,(BD[Date]=Aperçu!K$2)*(Aperçu!$A32=BD[Nom]),0)),""))</f>
        <v/>
      </c>
      <c r="L32" s="15" t="str">
        <f t="array" ref="L32">IF(OR(L$3="dim",L$3="sam"),"",IFERROR(INDEX(BD[Résultat],MATCH(1,(BD[Date]=Aperçu!L$2)*(Aperçu!$A32=BD[Nom]),0)),""))</f>
        <v/>
      </c>
      <c r="M32" s="15" t="str">
        <f t="array" ref="M32">IF(OR(M$3="dim",M$3="sam"),"",IFERROR(INDEX(BD[Résultat],MATCH(1,(BD[Date]=Aperçu!M$2)*(Aperçu!$A32=BD[Nom]),0)),""))</f>
        <v/>
      </c>
      <c r="N32" s="15" t="str">
        <f t="array" ref="N32">IF(OR(N$3="dim",N$3="sam"),"",IFERROR(INDEX(BD[Résultat],MATCH(1,(BD[Date]=Aperçu!N$2)*(Aperçu!$A32=BD[Nom]),0)),""))</f>
        <v/>
      </c>
      <c r="O32" s="15" t="str">
        <f t="array" ref="O32">IF(OR(O$3="dim",O$3="sam"),"",IFERROR(INDEX(BD[Résultat],MATCH(1,(BD[Date]=Aperçu!O$2)*(Aperçu!$A32=BD[Nom]),0)),""))</f>
        <v/>
      </c>
      <c r="P32" s="15" t="str">
        <f t="array" ref="P32">IF(OR(P$3="dim",P$3="sam"),"",IFERROR(INDEX(BD[Résultat],MATCH(1,(BD[Date]=Aperçu!P$2)*(Aperçu!$A32=BD[Nom]),0)),""))</f>
        <v/>
      </c>
      <c r="Q32" s="15" t="str">
        <f t="array" ref="Q32">IF(OR(Q$3="dim",Q$3="sam"),"",IFERROR(INDEX(BD[Résultat],MATCH(1,(BD[Date]=Aperçu!Q$2)*(Aperçu!$A32=BD[Nom]),0)),""))</f>
        <v/>
      </c>
      <c r="R32" s="15" t="str">
        <f t="array" ref="R32">IF(OR(R$3="dim",R$3="sam"),"",IFERROR(INDEX(BD[Résultat],MATCH(1,(BD[Date]=Aperçu!R$2)*(Aperçu!$A32=BD[Nom]),0)),""))</f>
        <v/>
      </c>
      <c r="S32" s="15" t="str">
        <f t="array" ref="S32">IF(OR(S$3="dim",S$3="sam"),"",IFERROR(INDEX(BD[Résultat],MATCH(1,(BD[Date]=Aperçu!S$2)*(Aperçu!$A32=BD[Nom]),0)),""))</f>
        <v/>
      </c>
      <c r="T32" s="15" t="str">
        <f t="array" ref="T32">IF(OR(T$3="dim",T$3="sam"),"",IFERROR(INDEX(BD[Résultat],MATCH(1,(BD[Date]=Aperçu!T$2)*(Aperçu!$A32=BD[Nom]),0)),""))</f>
        <v/>
      </c>
      <c r="U32" s="15" t="str">
        <f t="array" ref="U32">IF(OR(U$3="dim",U$3="sam"),"",IFERROR(INDEX(BD[Résultat],MATCH(1,(BD[Date]=Aperçu!U$2)*(Aperçu!$A32=BD[Nom]),0)),""))</f>
        <v/>
      </c>
      <c r="V32" s="15" t="str">
        <f t="array" ref="V32">IF(OR(V$3="dim",V$3="sam"),"",IFERROR(INDEX(BD[Résultat],MATCH(1,(BD[Date]=Aperçu!V$2)*(Aperçu!$A32=BD[Nom]),0)),""))</f>
        <v/>
      </c>
      <c r="W32" s="15" t="str">
        <f t="array" ref="W32">IF(OR(W$3="dim",W$3="sam"),"",IFERROR(INDEX(BD[Résultat],MATCH(1,(BD[Date]=Aperçu!W$2)*(Aperçu!$A32=BD[Nom]),0)),""))</f>
        <v/>
      </c>
      <c r="X32" s="15" t="str">
        <f t="array" ref="X32">IF(OR(X$3="dim",X$3="sam"),"",IFERROR(INDEX(BD[Résultat],MATCH(1,(BD[Date]=Aperçu!X$2)*(Aperçu!$A32=BD[Nom]),0)),""))</f>
        <v/>
      </c>
      <c r="Y32" s="15" t="str">
        <f t="array" ref="Y32">IF(OR(Y$3="dim",Y$3="sam"),"",IFERROR(INDEX(BD[Résultat],MATCH(1,(BD[Date]=Aperçu!Y$2)*(Aperçu!$A32=BD[Nom]),0)),""))</f>
        <v/>
      </c>
      <c r="Z32" s="15" t="str">
        <f t="array" ref="Z32">IF(OR(Z$3="dim",Z$3="sam"),"",IFERROR(INDEX(BD[Résultat],MATCH(1,(BD[Date]=Aperçu!Z$2)*(Aperçu!$A32=BD[Nom]),0)),""))</f>
        <v/>
      </c>
      <c r="AA32" s="15" t="str">
        <f t="array" ref="AA32">IF(OR(AA$3="dim",AA$3="sam"),"",IFERROR(INDEX(BD[Résultat],MATCH(1,(BD[Date]=Aperçu!AA$2)*(Aperçu!$A32=BD[Nom]),0)),""))</f>
        <v/>
      </c>
      <c r="AB32" s="15" t="str">
        <f t="array" ref="AB32">IF(OR(AB$3="dim",AB$3="sam"),"",IFERROR(INDEX(BD[Résultat],MATCH(1,(BD[Date]=Aperçu!AB$2)*(Aperçu!$A32=BD[Nom]),0)),""))</f>
        <v/>
      </c>
      <c r="AC32" s="15" t="str">
        <f t="array" ref="AC32">IF(OR(AC$3="dim",AC$3="sam"),"",IFERROR(INDEX(BD[Résultat],MATCH(1,(BD[Date]=Aperçu!AC$2)*(Aperçu!$A32=BD[Nom]),0)),""))</f>
        <v/>
      </c>
      <c r="AD32" s="15" t="str">
        <f t="array" ref="AD32">IF(OR(AD$3="dim",AD$3="sam"),"",IFERROR(INDEX(BD[Résultat],MATCH(1,(BD[Date]=Aperçu!AD$2)*(Aperçu!$A32=BD[Nom]),0)),""))</f>
        <v/>
      </c>
      <c r="AE32" s="15" t="str">
        <f t="array" ref="AE32">IF(OR(AE$3="dim",AE$3="sam"),"",IFERROR(INDEX(BD[Résultat],MATCH(1,(BD[Date]=Aperçu!AE$2)*(Aperçu!$A32=BD[Nom]),0)),""))</f>
        <v/>
      </c>
      <c r="AF32" s="15" t="str">
        <f t="array" ref="AF32">IF(OR(AF$3="dim",AF$3="sam"),"",IFERROR(INDEX(BD[Résultat],MATCH(1,(BD[Date]=Aperçu!AF$2)*(Aperçu!$A32=BD[Nom]),0)),""))</f>
        <v/>
      </c>
      <c r="AG32" s="15" t="str">
        <f t="array" ref="AG32">IF(OR(AG$3="dim",AG$3="sam"),"",IFERROR(INDEX(BD[Résultat],MATCH(1,(BD[Date]=Aperçu!AG$2)*(Aperçu!$A32=BD[Nom]),0)),""))</f>
        <v/>
      </c>
      <c r="AH32" s="15" t="str">
        <f t="array" ref="AH32">IF(OR(AH$3="dim",AH$3="sam"),"",IFERROR(INDEX(BD[Résultat],MATCH(1,(BD[Date]=Aperçu!AH$2)*(Aperçu!$A32=BD[Nom]),0)),""))</f>
        <v/>
      </c>
      <c r="AI32" s="15" t="str">
        <f t="array" ref="AI32">IF(OR(AI$3="dim",AI$3="sam"),"",IFERROR(INDEX(BD[Résultat],MATCH(1,(BD[Date]=Aperçu!AI$2)*(Aperçu!$A32=BD[Nom]),0)),""))</f>
        <v/>
      </c>
      <c r="AJ32" s="15" t="str">
        <f t="array" ref="AJ32">IF(OR(AJ$3="dim",AJ$3="sam"),"",IFERROR(INDEX(BD[Résultat],MATCH(1,(BD[Date]=Aperçu!AJ$2)*(Aperçu!$A32=BD[Nom]),0)),""))</f>
        <v/>
      </c>
      <c r="AK32" s="15" t="str">
        <f t="array" ref="AK32">IF(OR(AK$3="dim",AK$3="sam"),"",IFERROR(INDEX(BD[Résultat],MATCH(1,(BD[Date]=Aperçu!AK$2)*(Aperçu!$A32=BD[Nom]),0)),""))</f>
        <v/>
      </c>
      <c r="AL32" s="15" t="str">
        <f t="array" ref="AL32">IF(OR(AL$3="dim",AL$3="sam"),"",IFERROR(INDEX(BD[Résultat],MATCH(1,(BD[Date]=Aperçu!AL$2)*(Aperçu!$A32=BD[Nom]),0)),""))</f>
        <v/>
      </c>
    </row>
    <row r="33" spans="3:38" x14ac:dyDescent="0.2">
      <c r="C33" s="18" t="str">
        <f t="shared" si="4"/>
        <v/>
      </c>
      <c r="D33" s="18" t="str">
        <f t="shared" si="5"/>
        <v/>
      </c>
      <c r="E33" s="19"/>
      <c r="H33" s="15" t="str">
        <f t="array" ref="H33">IF(OR(H$3="dim",H$3="sam"),"",IFERROR(INDEX(BD[Résultat],MATCH(1,(BD[Date]=Aperçu!H$2)*(Aperçu!$A33=BD[Nom]),0)),""))</f>
        <v/>
      </c>
      <c r="I33" s="15" t="str">
        <f t="array" ref="I33">IF(OR(I$3="dim",I$3="sam"),"",IFERROR(INDEX(BD[Résultat],MATCH(1,(BD[Date]=Aperçu!I$2)*(Aperçu!$A33=BD[Nom]),0)),""))</f>
        <v/>
      </c>
      <c r="J33" s="15" t="str">
        <f t="array" ref="J33">IF(OR(J$3="dim",J$3="sam"),"",IFERROR(INDEX(BD[Résultat],MATCH(1,(BD[Date]=Aperçu!J$2)*(Aperçu!$A33=BD[Nom]),0)),""))</f>
        <v/>
      </c>
      <c r="K33" s="15" t="str">
        <f t="array" ref="K33">IF(OR(K$3="dim",K$3="sam"),"",IFERROR(INDEX(BD[Résultat],MATCH(1,(BD[Date]=Aperçu!K$2)*(Aperçu!$A33=BD[Nom]),0)),""))</f>
        <v/>
      </c>
      <c r="L33" s="15" t="str">
        <f t="array" ref="L33">IF(OR(L$3="dim",L$3="sam"),"",IFERROR(INDEX(BD[Résultat],MATCH(1,(BD[Date]=Aperçu!L$2)*(Aperçu!$A33=BD[Nom]),0)),""))</f>
        <v/>
      </c>
      <c r="M33" s="15" t="str">
        <f t="array" ref="M33">IF(OR(M$3="dim",M$3="sam"),"",IFERROR(INDEX(BD[Résultat],MATCH(1,(BD[Date]=Aperçu!M$2)*(Aperçu!$A33=BD[Nom]),0)),""))</f>
        <v/>
      </c>
      <c r="N33" s="15" t="str">
        <f t="array" ref="N33">IF(OR(N$3="dim",N$3="sam"),"",IFERROR(INDEX(BD[Résultat],MATCH(1,(BD[Date]=Aperçu!N$2)*(Aperçu!$A33=BD[Nom]),0)),""))</f>
        <v/>
      </c>
      <c r="O33" s="15" t="str">
        <f t="array" ref="O33">IF(OR(O$3="dim",O$3="sam"),"",IFERROR(INDEX(BD[Résultat],MATCH(1,(BD[Date]=Aperçu!O$2)*(Aperçu!$A33=BD[Nom]),0)),""))</f>
        <v/>
      </c>
      <c r="P33" s="15" t="str">
        <f t="array" ref="P33">IF(OR(P$3="dim",P$3="sam"),"",IFERROR(INDEX(BD[Résultat],MATCH(1,(BD[Date]=Aperçu!P$2)*(Aperçu!$A33=BD[Nom]),0)),""))</f>
        <v/>
      </c>
      <c r="Q33" s="15" t="str">
        <f t="array" ref="Q33">IF(OR(Q$3="dim",Q$3="sam"),"",IFERROR(INDEX(BD[Résultat],MATCH(1,(BD[Date]=Aperçu!Q$2)*(Aperçu!$A33=BD[Nom]),0)),""))</f>
        <v/>
      </c>
      <c r="R33" s="15" t="str">
        <f t="array" ref="R33">IF(OR(R$3="dim",R$3="sam"),"",IFERROR(INDEX(BD[Résultat],MATCH(1,(BD[Date]=Aperçu!R$2)*(Aperçu!$A33=BD[Nom]),0)),""))</f>
        <v/>
      </c>
      <c r="S33" s="15" t="str">
        <f t="array" ref="S33">IF(OR(S$3="dim",S$3="sam"),"",IFERROR(INDEX(BD[Résultat],MATCH(1,(BD[Date]=Aperçu!S$2)*(Aperçu!$A33=BD[Nom]),0)),""))</f>
        <v/>
      </c>
      <c r="T33" s="15" t="str">
        <f t="array" ref="T33">IF(OR(T$3="dim",T$3="sam"),"",IFERROR(INDEX(BD[Résultat],MATCH(1,(BD[Date]=Aperçu!T$2)*(Aperçu!$A33=BD[Nom]),0)),""))</f>
        <v/>
      </c>
      <c r="U33" s="15" t="str">
        <f t="array" ref="U33">IF(OR(U$3="dim",U$3="sam"),"",IFERROR(INDEX(BD[Résultat],MATCH(1,(BD[Date]=Aperçu!U$2)*(Aperçu!$A33=BD[Nom]),0)),""))</f>
        <v/>
      </c>
      <c r="V33" s="15" t="str">
        <f t="array" ref="V33">IF(OR(V$3="dim",V$3="sam"),"",IFERROR(INDEX(BD[Résultat],MATCH(1,(BD[Date]=Aperçu!V$2)*(Aperçu!$A33=BD[Nom]),0)),""))</f>
        <v/>
      </c>
      <c r="W33" s="15" t="str">
        <f t="array" ref="W33">IF(OR(W$3="dim",W$3="sam"),"",IFERROR(INDEX(BD[Résultat],MATCH(1,(BD[Date]=Aperçu!W$2)*(Aperçu!$A33=BD[Nom]),0)),""))</f>
        <v/>
      </c>
      <c r="X33" s="15" t="str">
        <f t="array" ref="X33">IF(OR(X$3="dim",X$3="sam"),"",IFERROR(INDEX(BD[Résultat],MATCH(1,(BD[Date]=Aperçu!X$2)*(Aperçu!$A33=BD[Nom]),0)),""))</f>
        <v/>
      </c>
      <c r="Y33" s="15" t="str">
        <f t="array" ref="Y33">IF(OR(Y$3="dim",Y$3="sam"),"",IFERROR(INDEX(BD[Résultat],MATCH(1,(BD[Date]=Aperçu!Y$2)*(Aperçu!$A33=BD[Nom]),0)),""))</f>
        <v/>
      </c>
      <c r="Z33" s="15" t="str">
        <f t="array" ref="Z33">IF(OR(Z$3="dim",Z$3="sam"),"",IFERROR(INDEX(BD[Résultat],MATCH(1,(BD[Date]=Aperçu!Z$2)*(Aperçu!$A33=BD[Nom]),0)),""))</f>
        <v/>
      </c>
      <c r="AA33" s="15" t="str">
        <f t="array" ref="AA33">IF(OR(AA$3="dim",AA$3="sam"),"",IFERROR(INDEX(BD[Résultat],MATCH(1,(BD[Date]=Aperçu!AA$2)*(Aperçu!$A33=BD[Nom]),0)),""))</f>
        <v/>
      </c>
      <c r="AB33" s="15" t="str">
        <f t="array" ref="AB33">IF(OR(AB$3="dim",AB$3="sam"),"",IFERROR(INDEX(BD[Résultat],MATCH(1,(BD[Date]=Aperçu!AB$2)*(Aperçu!$A33=BD[Nom]),0)),""))</f>
        <v/>
      </c>
      <c r="AC33" s="15" t="str">
        <f t="array" ref="AC33">IF(OR(AC$3="dim",AC$3="sam"),"",IFERROR(INDEX(BD[Résultat],MATCH(1,(BD[Date]=Aperçu!AC$2)*(Aperçu!$A33=BD[Nom]),0)),""))</f>
        <v/>
      </c>
      <c r="AD33" s="15" t="str">
        <f t="array" ref="AD33">IF(OR(AD$3="dim",AD$3="sam"),"",IFERROR(INDEX(BD[Résultat],MATCH(1,(BD[Date]=Aperçu!AD$2)*(Aperçu!$A33=BD[Nom]),0)),""))</f>
        <v/>
      </c>
      <c r="AE33" s="15" t="str">
        <f t="array" ref="AE33">IF(OR(AE$3="dim",AE$3="sam"),"",IFERROR(INDEX(BD[Résultat],MATCH(1,(BD[Date]=Aperçu!AE$2)*(Aperçu!$A33=BD[Nom]),0)),""))</f>
        <v/>
      </c>
      <c r="AF33" s="15" t="str">
        <f t="array" ref="AF33">IF(OR(AF$3="dim",AF$3="sam"),"",IFERROR(INDEX(BD[Résultat],MATCH(1,(BD[Date]=Aperçu!AF$2)*(Aperçu!$A33=BD[Nom]),0)),""))</f>
        <v/>
      </c>
      <c r="AG33" s="15" t="str">
        <f t="array" ref="AG33">IF(OR(AG$3="dim",AG$3="sam"),"",IFERROR(INDEX(BD[Résultat],MATCH(1,(BD[Date]=Aperçu!AG$2)*(Aperçu!$A33=BD[Nom]),0)),""))</f>
        <v/>
      </c>
      <c r="AH33" s="15" t="str">
        <f t="array" ref="AH33">IF(OR(AH$3="dim",AH$3="sam"),"",IFERROR(INDEX(BD[Résultat],MATCH(1,(BD[Date]=Aperçu!AH$2)*(Aperçu!$A33=BD[Nom]),0)),""))</f>
        <v/>
      </c>
      <c r="AI33" s="15" t="str">
        <f t="array" ref="AI33">IF(OR(AI$3="dim",AI$3="sam"),"",IFERROR(INDEX(BD[Résultat],MATCH(1,(BD[Date]=Aperçu!AI$2)*(Aperçu!$A33=BD[Nom]),0)),""))</f>
        <v/>
      </c>
      <c r="AJ33" s="15" t="str">
        <f t="array" ref="AJ33">IF(OR(AJ$3="dim",AJ$3="sam"),"",IFERROR(INDEX(BD[Résultat],MATCH(1,(BD[Date]=Aperçu!AJ$2)*(Aperçu!$A33=BD[Nom]),0)),""))</f>
        <v/>
      </c>
      <c r="AK33" s="15" t="str">
        <f t="array" ref="AK33">IF(OR(AK$3="dim",AK$3="sam"),"",IFERROR(INDEX(BD[Résultat],MATCH(1,(BD[Date]=Aperçu!AK$2)*(Aperçu!$A33=BD[Nom]),0)),""))</f>
        <v/>
      </c>
      <c r="AL33" s="15" t="str">
        <f t="array" ref="AL33">IF(OR(AL$3="dim",AL$3="sam"),"",IFERROR(INDEX(BD[Résultat],MATCH(1,(BD[Date]=Aperçu!AL$2)*(Aperçu!$A33=BD[Nom]),0)),""))</f>
        <v/>
      </c>
    </row>
    <row r="34" spans="3:38" x14ac:dyDescent="0.2">
      <c r="C34" s="18" t="str">
        <f t="shared" si="4"/>
        <v/>
      </c>
      <c r="D34" s="18" t="str">
        <f t="shared" si="5"/>
        <v/>
      </c>
      <c r="E34" s="19"/>
      <c r="H34" s="15" t="str">
        <f t="array" ref="H34">IF(OR(H$3="dim",H$3="sam"),"",IFERROR(INDEX(BD[Résultat],MATCH(1,(BD[Date]=Aperçu!H$2)*(Aperçu!$A34=BD[Nom]),0)),""))</f>
        <v/>
      </c>
      <c r="I34" s="15" t="str">
        <f t="array" ref="I34">IF(OR(I$3="dim",I$3="sam"),"",IFERROR(INDEX(BD[Résultat],MATCH(1,(BD[Date]=Aperçu!I$2)*(Aperçu!$A34=BD[Nom]),0)),""))</f>
        <v/>
      </c>
      <c r="J34" s="15" t="str">
        <f t="array" ref="J34">IF(OR(J$3="dim",J$3="sam"),"",IFERROR(INDEX(BD[Résultat],MATCH(1,(BD[Date]=Aperçu!J$2)*(Aperçu!$A34=BD[Nom]),0)),""))</f>
        <v/>
      </c>
      <c r="K34" s="15" t="str">
        <f t="array" ref="K34">IF(OR(K$3="dim",K$3="sam"),"",IFERROR(INDEX(BD[Résultat],MATCH(1,(BD[Date]=Aperçu!K$2)*(Aperçu!$A34=BD[Nom]),0)),""))</f>
        <v/>
      </c>
      <c r="L34" s="15" t="str">
        <f t="array" ref="L34">IF(OR(L$3="dim",L$3="sam"),"",IFERROR(INDEX(BD[Résultat],MATCH(1,(BD[Date]=Aperçu!L$2)*(Aperçu!$A34=BD[Nom]),0)),""))</f>
        <v/>
      </c>
      <c r="M34" s="15" t="str">
        <f t="array" ref="M34">IF(OR(M$3="dim",M$3="sam"),"",IFERROR(INDEX(BD[Résultat],MATCH(1,(BD[Date]=Aperçu!M$2)*(Aperçu!$A34=BD[Nom]),0)),""))</f>
        <v/>
      </c>
      <c r="N34" s="15" t="str">
        <f t="array" ref="N34">IF(OR(N$3="dim",N$3="sam"),"",IFERROR(INDEX(BD[Résultat],MATCH(1,(BD[Date]=Aperçu!N$2)*(Aperçu!$A34=BD[Nom]),0)),""))</f>
        <v/>
      </c>
      <c r="O34" s="15" t="str">
        <f t="array" ref="O34">IF(OR(O$3="dim",O$3="sam"),"",IFERROR(INDEX(BD[Résultat],MATCH(1,(BD[Date]=Aperçu!O$2)*(Aperçu!$A34=BD[Nom]),0)),""))</f>
        <v/>
      </c>
      <c r="P34" s="15" t="str">
        <f t="array" ref="P34">IF(OR(P$3="dim",P$3="sam"),"",IFERROR(INDEX(BD[Résultat],MATCH(1,(BD[Date]=Aperçu!P$2)*(Aperçu!$A34=BD[Nom]),0)),""))</f>
        <v/>
      </c>
      <c r="Q34" s="15" t="str">
        <f t="array" ref="Q34">IF(OR(Q$3="dim",Q$3="sam"),"",IFERROR(INDEX(BD[Résultat],MATCH(1,(BD[Date]=Aperçu!Q$2)*(Aperçu!$A34=BD[Nom]),0)),""))</f>
        <v/>
      </c>
      <c r="R34" s="15" t="str">
        <f t="array" ref="R34">IF(OR(R$3="dim",R$3="sam"),"",IFERROR(INDEX(BD[Résultat],MATCH(1,(BD[Date]=Aperçu!R$2)*(Aperçu!$A34=BD[Nom]),0)),""))</f>
        <v/>
      </c>
      <c r="S34" s="15" t="str">
        <f t="array" ref="S34">IF(OR(S$3="dim",S$3="sam"),"",IFERROR(INDEX(BD[Résultat],MATCH(1,(BD[Date]=Aperçu!S$2)*(Aperçu!$A34=BD[Nom]),0)),""))</f>
        <v/>
      </c>
      <c r="T34" s="15" t="str">
        <f t="array" ref="T34">IF(OR(T$3="dim",T$3="sam"),"",IFERROR(INDEX(BD[Résultat],MATCH(1,(BD[Date]=Aperçu!T$2)*(Aperçu!$A34=BD[Nom]),0)),""))</f>
        <v/>
      </c>
      <c r="U34" s="15" t="str">
        <f t="array" ref="U34">IF(OR(U$3="dim",U$3="sam"),"",IFERROR(INDEX(BD[Résultat],MATCH(1,(BD[Date]=Aperçu!U$2)*(Aperçu!$A34=BD[Nom]),0)),""))</f>
        <v/>
      </c>
      <c r="V34" s="15" t="str">
        <f t="array" ref="V34">IF(OR(V$3="dim",V$3="sam"),"",IFERROR(INDEX(BD[Résultat],MATCH(1,(BD[Date]=Aperçu!V$2)*(Aperçu!$A34=BD[Nom]),0)),""))</f>
        <v/>
      </c>
      <c r="W34" s="15" t="str">
        <f t="array" ref="W34">IF(OR(W$3="dim",W$3="sam"),"",IFERROR(INDEX(BD[Résultat],MATCH(1,(BD[Date]=Aperçu!W$2)*(Aperçu!$A34=BD[Nom]),0)),""))</f>
        <v/>
      </c>
      <c r="X34" s="15" t="str">
        <f t="array" ref="X34">IF(OR(X$3="dim",X$3="sam"),"",IFERROR(INDEX(BD[Résultat],MATCH(1,(BD[Date]=Aperçu!X$2)*(Aperçu!$A34=BD[Nom]),0)),""))</f>
        <v/>
      </c>
      <c r="Y34" s="15" t="str">
        <f t="array" ref="Y34">IF(OR(Y$3="dim",Y$3="sam"),"",IFERROR(INDEX(BD[Résultat],MATCH(1,(BD[Date]=Aperçu!Y$2)*(Aperçu!$A34=BD[Nom]),0)),""))</f>
        <v/>
      </c>
      <c r="Z34" s="15" t="str">
        <f t="array" ref="Z34">IF(OR(Z$3="dim",Z$3="sam"),"",IFERROR(INDEX(BD[Résultat],MATCH(1,(BD[Date]=Aperçu!Z$2)*(Aperçu!$A34=BD[Nom]),0)),""))</f>
        <v/>
      </c>
      <c r="AA34" s="15" t="str">
        <f t="array" ref="AA34">IF(OR(AA$3="dim",AA$3="sam"),"",IFERROR(INDEX(BD[Résultat],MATCH(1,(BD[Date]=Aperçu!AA$2)*(Aperçu!$A34=BD[Nom]),0)),""))</f>
        <v/>
      </c>
      <c r="AB34" s="15" t="str">
        <f t="array" ref="AB34">IF(OR(AB$3="dim",AB$3="sam"),"",IFERROR(INDEX(BD[Résultat],MATCH(1,(BD[Date]=Aperçu!AB$2)*(Aperçu!$A34=BD[Nom]),0)),""))</f>
        <v/>
      </c>
      <c r="AC34" s="15" t="str">
        <f t="array" ref="AC34">IF(OR(AC$3="dim",AC$3="sam"),"",IFERROR(INDEX(BD[Résultat],MATCH(1,(BD[Date]=Aperçu!AC$2)*(Aperçu!$A34=BD[Nom]),0)),""))</f>
        <v/>
      </c>
      <c r="AD34" s="15" t="str">
        <f t="array" ref="AD34">IF(OR(AD$3="dim",AD$3="sam"),"",IFERROR(INDEX(BD[Résultat],MATCH(1,(BD[Date]=Aperçu!AD$2)*(Aperçu!$A34=BD[Nom]),0)),""))</f>
        <v/>
      </c>
      <c r="AE34" s="15" t="str">
        <f t="array" ref="AE34">IF(OR(AE$3="dim",AE$3="sam"),"",IFERROR(INDEX(BD[Résultat],MATCH(1,(BD[Date]=Aperçu!AE$2)*(Aperçu!$A34=BD[Nom]),0)),""))</f>
        <v/>
      </c>
      <c r="AF34" s="15" t="str">
        <f t="array" ref="AF34">IF(OR(AF$3="dim",AF$3="sam"),"",IFERROR(INDEX(BD[Résultat],MATCH(1,(BD[Date]=Aperçu!AF$2)*(Aperçu!$A34=BD[Nom]),0)),""))</f>
        <v/>
      </c>
      <c r="AG34" s="15" t="str">
        <f t="array" ref="AG34">IF(OR(AG$3="dim",AG$3="sam"),"",IFERROR(INDEX(BD[Résultat],MATCH(1,(BD[Date]=Aperçu!AG$2)*(Aperçu!$A34=BD[Nom]),0)),""))</f>
        <v/>
      </c>
      <c r="AH34" s="15" t="str">
        <f t="array" ref="AH34">IF(OR(AH$3="dim",AH$3="sam"),"",IFERROR(INDEX(BD[Résultat],MATCH(1,(BD[Date]=Aperçu!AH$2)*(Aperçu!$A34=BD[Nom]),0)),""))</f>
        <v/>
      </c>
      <c r="AI34" s="15" t="str">
        <f t="array" ref="AI34">IF(OR(AI$3="dim",AI$3="sam"),"",IFERROR(INDEX(BD[Résultat],MATCH(1,(BD[Date]=Aperçu!AI$2)*(Aperçu!$A34=BD[Nom]),0)),""))</f>
        <v/>
      </c>
      <c r="AJ34" s="15" t="str">
        <f t="array" ref="AJ34">IF(OR(AJ$3="dim",AJ$3="sam"),"",IFERROR(INDEX(BD[Résultat],MATCH(1,(BD[Date]=Aperçu!AJ$2)*(Aperçu!$A34=BD[Nom]),0)),""))</f>
        <v/>
      </c>
      <c r="AK34" s="15" t="str">
        <f t="array" ref="AK34">IF(OR(AK$3="dim",AK$3="sam"),"",IFERROR(INDEX(BD[Résultat],MATCH(1,(BD[Date]=Aperçu!AK$2)*(Aperçu!$A34=BD[Nom]),0)),""))</f>
        <v/>
      </c>
      <c r="AL34" s="15" t="str">
        <f t="array" ref="AL34">IF(OR(AL$3="dim",AL$3="sam"),"",IFERROR(INDEX(BD[Résultat],MATCH(1,(BD[Date]=Aperçu!AL$2)*(Aperçu!$A34=BD[Nom]),0)),""))</f>
        <v/>
      </c>
    </row>
    <row r="35" spans="3:38" x14ac:dyDescent="0.2">
      <c r="C35" s="18" t="str">
        <f t="shared" si="4"/>
        <v/>
      </c>
      <c r="D35" s="18" t="str">
        <f t="shared" si="5"/>
        <v/>
      </c>
      <c r="E35" s="19"/>
      <c r="H35" s="15" t="str">
        <f t="array" ref="H35">IF(OR(H$3="dim",H$3="sam"),"",IFERROR(INDEX(BD[Résultat],MATCH(1,(BD[Date]=Aperçu!H$2)*(Aperçu!$A35=BD[Nom]),0)),""))</f>
        <v/>
      </c>
      <c r="I35" s="15" t="str">
        <f t="array" ref="I35">IF(OR(I$3="dim",I$3="sam"),"",IFERROR(INDEX(BD[Résultat],MATCH(1,(BD[Date]=Aperçu!I$2)*(Aperçu!$A35=BD[Nom]),0)),""))</f>
        <v/>
      </c>
      <c r="J35" s="15" t="str">
        <f t="array" ref="J35">IF(OR(J$3="dim",J$3="sam"),"",IFERROR(INDEX(BD[Résultat],MATCH(1,(BD[Date]=Aperçu!J$2)*(Aperçu!$A35=BD[Nom]),0)),""))</f>
        <v/>
      </c>
      <c r="K35" s="15" t="str">
        <f t="array" ref="K35">IF(OR(K$3="dim",K$3="sam"),"",IFERROR(INDEX(BD[Résultat],MATCH(1,(BD[Date]=Aperçu!K$2)*(Aperçu!$A35=BD[Nom]),0)),""))</f>
        <v/>
      </c>
      <c r="L35" s="15" t="str">
        <f t="array" ref="L35">IF(OR(L$3="dim",L$3="sam"),"",IFERROR(INDEX(BD[Résultat],MATCH(1,(BD[Date]=Aperçu!L$2)*(Aperçu!$A35=BD[Nom]),0)),""))</f>
        <v/>
      </c>
      <c r="M35" s="15" t="str">
        <f t="array" ref="M35">IF(OR(M$3="dim",M$3="sam"),"",IFERROR(INDEX(BD[Résultat],MATCH(1,(BD[Date]=Aperçu!M$2)*(Aperçu!$A35=BD[Nom]),0)),""))</f>
        <v/>
      </c>
      <c r="N35" s="15" t="str">
        <f t="array" ref="N35">IF(OR(N$3="dim",N$3="sam"),"",IFERROR(INDEX(BD[Résultat],MATCH(1,(BD[Date]=Aperçu!N$2)*(Aperçu!$A35=BD[Nom]),0)),""))</f>
        <v/>
      </c>
      <c r="O35" s="15" t="str">
        <f t="array" ref="O35">IF(OR(O$3="dim",O$3="sam"),"",IFERROR(INDEX(BD[Résultat],MATCH(1,(BD[Date]=Aperçu!O$2)*(Aperçu!$A35=BD[Nom]),0)),""))</f>
        <v/>
      </c>
      <c r="P35" s="15" t="str">
        <f t="array" ref="P35">IF(OR(P$3="dim",P$3="sam"),"",IFERROR(INDEX(BD[Résultat],MATCH(1,(BD[Date]=Aperçu!P$2)*(Aperçu!$A35=BD[Nom]),0)),""))</f>
        <v/>
      </c>
      <c r="Q35" s="15" t="str">
        <f t="array" ref="Q35">IF(OR(Q$3="dim",Q$3="sam"),"",IFERROR(INDEX(BD[Résultat],MATCH(1,(BD[Date]=Aperçu!Q$2)*(Aperçu!$A35=BD[Nom]),0)),""))</f>
        <v/>
      </c>
      <c r="R35" s="15" t="str">
        <f t="array" ref="R35">IF(OR(R$3="dim",R$3="sam"),"",IFERROR(INDEX(BD[Résultat],MATCH(1,(BD[Date]=Aperçu!R$2)*(Aperçu!$A35=BD[Nom]),0)),""))</f>
        <v/>
      </c>
      <c r="S35" s="15" t="str">
        <f t="array" ref="S35">IF(OR(S$3="dim",S$3="sam"),"",IFERROR(INDEX(BD[Résultat],MATCH(1,(BD[Date]=Aperçu!S$2)*(Aperçu!$A35=BD[Nom]),0)),""))</f>
        <v/>
      </c>
      <c r="T35" s="15" t="str">
        <f t="array" ref="T35">IF(OR(T$3="dim",T$3="sam"),"",IFERROR(INDEX(BD[Résultat],MATCH(1,(BD[Date]=Aperçu!T$2)*(Aperçu!$A35=BD[Nom]),0)),""))</f>
        <v/>
      </c>
      <c r="U35" s="15" t="str">
        <f t="array" ref="U35">IF(OR(U$3="dim",U$3="sam"),"",IFERROR(INDEX(BD[Résultat],MATCH(1,(BD[Date]=Aperçu!U$2)*(Aperçu!$A35=BD[Nom]),0)),""))</f>
        <v/>
      </c>
      <c r="V35" s="15" t="str">
        <f t="array" ref="V35">IF(OR(V$3="dim",V$3="sam"),"",IFERROR(INDEX(BD[Résultat],MATCH(1,(BD[Date]=Aperçu!V$2)*(Aperçu!$A35=BD[Nom]),0)),""))</f>
        <v/>
      </c>
      <c r="W35" s="15" t="str">
        <f t="array" ref="W35">IF(OR(W$3="dim",W$3="sam"),"",IFERROR(INDEX(BD[Résultat],MATCH(1,(BD[Date]=Aperçu!W$2)*(Aperçu!$A35=BD[Nom]),0)),""))</f>
        <v/>
      </c>
      <c r="X35" s="15" t="str">
        <f t="array" ref="X35">IF(OR(X$3="dim",X$3="sam"),"",IFERROR(INDEX(BD[Résultat],MATCH(1,(BD[Date]=Aperçu!X$2)*(Aperçu!$A35=BD[Nom]),0)),""))</f>
        <v/>
      </c>
      <c r="Y35" s="15" t="str">
        <f t="array" ref="Y35">IF(OR(Y$3="dim",Y$3="sam"),"",IFERROR(INDEX(BD[Résultat],MATCH(1,(BD[Date]=Aperçu!Y$2)*(Aperçu!$A35=BD[Nom]),0)),""))</f>
        <v/>
      </c>
      <c r="Z35" s="15" t="str">
        <f t="array" ref="Z35">IF(OR(Z$3="dim",Z$3="sam"),"",IFERROR(INDEX(BD[Résultat],MATCH(1,(BD[Date]=Aperçu!Z$2)*(Aperçu!$A35=BD[Nom]),0)),""))</f>
        <v/>
      </c>
      <c r="AA35" s="15" t="str">
        <f t="array" ref="AA35">IF(OR(AA$3="dim",AA$3="sam"),"",IFERROR(INDEX(BD[Résultat],MATCH(1,(BD[Date]=Aperçu!AA$2)*(Aperçu!$A35=BD[Nom]),0)),""))</f>
        <v/>
      </c>
      <c r="AB35" s="15" t="str">
        <f t="array" ref="AB35">IF(OR(AB$3="dim",AB$3="sam"),"",IFERROR(INDEX(BD[Résultat],MATCH(1,(BD[Date]=Aperçu!AB$2)*(Aperçu!$A35=BD[Nom]),0)),""))</f>
        <v/>
      </c>
      <c r="AC35" s="15" t="str">
        <f t="array" ref="AC35">IF(OR(AC$3="dim",AC$3="sam"),"",IFERROR(INDEX(BD[Résultat],MATCH(1,(BD[Date]=Aperçu!AC$2)*(Aperçu!$A35=BD[Nom]),0)),""))</f>
        <v/>
      </c>
      <c r="AD35" s="15" t="str">
        <f t="array" ref="AD35">IF(OR(AD$3="dim",AD$3="sam"),"",IFERROR(INDEX(BD[Résultat],MATCH(1,(BD[Date]=Aperçu!AD$2)*(Aperçu!$A35=BD[Nom]),0)),""))</f>
        <v/>
      </c>
      <c r="AE35" s="15" t="str">
        <f t="array" ref="AE35">IF(OR(AE$3="dim",AE$3="sam"),"",IFERROR(INDEX(BD[Résultat],MATCH(1,(BD[Date]=Aperçu!AE$2)*(Aperçu!$A35=BD[Nom]),0)),""))</f>
        <v/>
      </c>
      <c r="AF35" s="15" t="str">
        <f t="array" ref="AF35">IF(OR(AF$3="dim",AF$3="sam"),"",IFERROR(INDEX(BD[Résultat],MATCH(1,(BD[Date]=Aperçu!AF$2)*(Aperçu!$A35=BD[Nom]),0)),""))</f>
        <v/>
      </c>
      <c r="AG35" s="15" t="str">
        <f t="array" ref="AG35">IF(OR(AG$3="dim",AG$3="sam"),"",IFERROR(INDEX(BD[Résultat],MATCH(1,(BD[Date]=Aperçu!AG$2)*(Aperçu!$A35=BD[Nom]),0)),""))</f>
        <v/>
      </c>
      <c r="AH35" s="15" t="str">
        <f t="array" ref="AH35">IF(OR(AH$3="dim",AH$3="sam"),"",IFERROR(INDEX(BD[Résultat],MATCH(1,(BD[Date]=Aperçu!AH$2)*(Aperçu!$A35=BD[Nom]),0)),""))</f>
        <v/>
      </c>
      <c r="AI35" s="15" t="str">
        <f t="array" ref="AI35">IF(OR(AI$3="dim",AI$3="sam"),"",IFERROR(INDEX(BD[Résultat],MATCH(1,(BD[Date]=Aperçu!AI$2)*(Aperçu!$A35=BD[Nom]),0)),""))</f>
        <v/>
      </c>
      <c r="AJ35" s="15" t="str">
        <f t="array" ref="AJ35">IF(OR(AJ$3="dim",AJ$3="sam"),"",IFERROR(INDEX(BD[Résultat],MATCH(1,(BD[Date]=Aperçu!AJ$2)*(Aperçu!$A35=BD[Nom]),0)),""))</f>
        <v/>
      </c>
      <c r="AK35" s="15" t="str">
        <f t="array" ref="AK35">IF(OR(AK$3="dim",AK$3="sam"),"",IFERROR(INDEX(BD[Résultat],MATCH(1,(BD[Date]=Aperçu!AK$2)*(Aperçu!$A35=BD[Nom]),0)),""))</f>
        <v/>
      </c>
      <c r="AL35" s="15" t="str">
        <f t="array" ref="AL35">IF(OR(AL$3="dim",AL$3="sam"),"",IFERROR(INDEX(BD[Résultat],MATCH(1,(BD[Date]=Aperçu!AL$2)*(Aperçu!$A35=BD[Nom]),0)),""))</f>
        <v/>
      </c>
    </row>
    <row r="36" spans="3:38" x14ac:dyDescent="0.2">
      <c r="C36" s="18" t="str">
        <f t="shared" si="4"/>
        <v/>
      </c>
      <c r="D36" s="18" t="str">
        <f t="shared" si="5"/>
        <v/>
      </c>
      <c r="E36" s="19"/>
      <c r="H36" s="15" t="str">
        <f t="array" ref="H36">IF(OR(H$3="dim",H$3="sam"),"",IFERROR(INDEX(BD[Résultat],MATCH(1,(BD[Date]=Aperçu!H$2)*(Aperçu!$A36=BD[Nom]),0)),""))</f>
        <v/>
      </c>
      <c r="I36" s="15" t="str">
        <f t="array" ref="I36">IF(OR(I$3="dim",I$3="sam"),"",IFERROR(INDEX(BD[Résultat],MATCH(1,(BD[Date]=Aperçu!I$2)*(Aperçu!$A36=BD[Nom]),0)),""))</f>
        <v/>
      </c>
      <c r="J36" s="15" t="str">
        <f t="array" ref="J36">IF(OR(J$3="dim",J$3="sam"),"",IFERROR(INDEX(BD[Résultat],MATCH(1,(BD[Date]=Aperçu!J$2)*(Aperçu!$A36=BD[Nom]),0)),""))</f>
        <v/>
      </c>
      <c r="K36" s="15" t="str">
        <f t="array" ref="K36">IF(OR(K$3="dim",K$3="sam"),"",IFERROR(INDEX(BD[Résultat],MATCH(1,(BD[Date]=Aperçu!K$2)*(Aperçu!$A36=BD[Nom]),0)),""))</f>
        <v/>
      </c>
      <c r="L36" s="15" t="str">
        <f t="array" ref="L36">IF(OR(L$3="dim",L$3="sam"),"",IFERROR(INDEX(BD[Résultat],MATCH(1,(BD[Date]=Aperçu!L$2)*(Aperçu!$A36=BD[Nom]),0)),""))</f>
        <v/>
      </c>
      <c r="M36" s="15" t="str">
        <f t="array" ref="M36">IF(OR(M$3="dim",M$3="sam"),"",IFERROR(INDEX(BD[Résultat],MATCH(1,(BD[Date]=Aperçu!M$2)*(Aperçu!$A36=BD[Nom]),0)),""))</f>
        <v/>
      </c>
      <c r="N36" s="15" t="str">
        <f t="array" ref="N36">IF(OR(N$3="dim",N$3="sam"),"",IFERROR(INDEX(BD[Résultat],MATCH(1,(BD[Date]=Aperçu!N$2)*(Aperçu!$A36=BD[Nom]),0)),""))</f>
        <v/>
      </c>
      <c r="O36" s="15" t="str">
        <f t="array" ref="O36">IF(OR(O$3="dim",O$3="sam"),"",IFERROR(INDEX(BD[Résultat],MATCH(1,(BD[Date]=Aperçu!O$2)*(Aperçu!$A36=BD[Nom]),0)),""))</f>
        <v/>
      </c>
      <c r="P36" s="15" t="str">
        <f t="array" ref="P36">IF(OR(P$3="dim",P$3="sam"),"",IFERROR(INDEX(BD[Résultat],MATCH(1,(BD[Date]=Aperçu!P$2)*(Aperçu!$A36=BD[Nom]),0)),""))</f>
        <v/>
      </c>
      <c r="Q36" s="15" t="str">
        <f t="array" ref="Q36">IF(OR(Q$3="dim",Q$3="sam"),"",IFERROR(INDEX(BD[Résultat],MATCH(1,(BD[Date]=Aperçu!Q$2)*(Aperçu!$A36=BD[Nom]),0)),""))</f>
        <v/>
      </c>
      <c r="R36" s="15" t="str">
        <f t="array" ref="R36">IF(OR(R$3="dim",R$3="sam"),"",IFERROR(INDEX(BD[Résultat],MATCH(1,(BD[Date]=Aperçu!R$2)*(Aperçu!$A36=BD[Nom]),0)),""))</f>
        <v/>
      </c>
      <c r="S36" s="15" t="str">
        <f t="array" ref="S36">IF(OR(S$3="dim",S$3="sam"),"",IFERROR(INDEX(BD[Résultat],MATCH(1,(BD[Date]=Aperçu!S$2)*(Aperçu!$A36=BD[Nom]),0)),""))</f>
        <v/>
      </c>
      <c r="T36" s="15" t="str">
        <f t="array" ref="T36">IF(OR(T$3="dim",T$3="sam"),"",IFERROR(INDEX(BD[Résultat],MATCH(1,(BD[Date]=Aperçu!T$2)*(Aperçu!$A36=BD[Nom]),0)),""))</f>
        <v/>
      </c>
      <c r="U36" s="15" t="str">
        <f t="array" ref="U36">IF(OR(U$3="dim",U$3="sam"),"",IFERROR(INDEX(BD[Résultat],MATCH(1,(BD[Date]=Aperçu!U$2)*(Aperçu!$A36=BD[Nom]),0)),""))</f>
        <v/>
      </c>
      <c r="V36" s="15" t="str">
        <f t="array" ref="V36">IF(OR(V$3="dim",V$3="sam"),"",IFERROR(INDEX(BD[Résultat],MATCH(1,(BD[Date]=Aperçu!V$2)*(Aperçu!$A36=BD[Nom]),0)),""))</f>
        <v/>
      </c>
      <c r="W36" s="15" t="str">
        <f t="array" ref="W36">IF(OR(W$3="dim",W$3="sam"),"",IFERROR(INDEX(BD[Résultat],MATCH(1,(BD[Date]=Aperçu!W$2)*(Aperçu!$A36=BD[Nom]),0)),""))</f>
        <v/>
      </c>
      <c r="X36" s="15" t="str">
        <f t="array" ref="X36">IF(OR(X$3="dim",X$3="sam"),"",IFERROR(INDEX(BD[Résultat],MATCH(1,(BD[Date]=Aperçu!X$2)*(Aperçu!$A36=BD[Nom]),0)),""))</f>
        <v/>
      </c>
      <c r="Y36" s="15" t="str">
        <f t="array" ref="Y36">IF(OR(Y$3="dim",Y$3="sam"),"",IFERROR(INDEX(BD[Résultat],MATCH(1,(BD[Date]=Aperçu!Y$2)*(Aperçu!$A36=BD[Nom]),0)),""))</f>
        <v/>
      </c>
      <c r="Z36" s="15" t="str">
        <f t="array" ref="Z36">IF(OR(Z$3="dim",Z$3="sam"),"",IFERROR(INDEX(BD[Résultat],MATCH(1,(BD[Date]=Aperçu!Z$2)*(Aperçu!$A36=BD[Nom]),0)),""))</f>
        <v/>
      </c>
      <c r="AA36" s="15" t="str">
        <f t="array" ref="AA36">IF(OR(AA$3="dim",AA$3="sam"),"",IFERROR(INDEX(BD[Résultat],MATCH(1,(BD[Date]=Aperçu!AA$2)*(Aperçu!$A36=BD[Nom]),0)),""))</f>
        <v/>
      </c>
      <c r="AB36" s="15" t="str">
        <f t="array" ref="AB36">IF(OR(AB$3="dim",AB$3="sam"),"",IFERROR(INDEX(BD[Résultat],MATCH(1,(BD[Date]=Aperçu!AB$2)*(Aperçu!$A36=BD[Nom]),0)),""))</f>
        <v/>
      </c>
      <c r="AC36" s="15" t="str">
        <f t="array" ref="AC36">IF(OR(AC$3="dim",AC$3="sam"),"",IFERROR(INDEX(BD[Résultat],MATCH(1,(BD[Date]=Aperçu!AC$2)*(Aperçu!$A36=BD[Nom]),0)),""))</f>
        <v/>
      </c>
      <c r="AD36" s="15" t="str">
        <f t="array" ref="AD36">IF(OR(AD$3="dim",AD$3="sam"),"",IFERROR(INDEX(BD[Résultat],MATCH(1,(BD[Date]=Aperçu!AD$2)*(Aperçu!$A36=BD[Nom]),0)),""))</f>
        <v/>
      </c>
      <c r="AE36" s="15" t="str">
        <f t="array" ref="AE36">IF(OR(AE$3="dim",AE$3="sam"),"",IFERROR(INDEX(BD[Résultat],MATCH(1,(BD[Date]=Aperçu!AE$2)*(Aperçu!$A36=BD[Nom]),0)),""))</f>
        <v/>
      </c>
      <c r="AF36" s="15" t="str">
        <f t="array" ref="AF36">IF(OR(AF$3="dim",AF$3="sam"),"",IFERROR(INDEX(BD[Résultat],MATCH(1,(BD[Date]=Aperçu!AF$2)*(Aperçu!$A36=BD[Nom]),0)),""))</f>
        <v/>
      </c>
      <c r="AG36" s="15" t="str">
        <f t="array" ref="AG36">IF(OR(AG$3="dim",AG$3="sam"),"",IFERROR(INDEX(BD[Résultat],MATCH(1,(BD[Date]=Aperçu!AG$2)*(Aperçu!$A36=BD[Nom]),0)),""))</f>
        <v/>
      </c>
      <c r="AH36" s="15" t="str">
        <f t="array" ref="AH36">IF(OR(AH$3="dim",AH$3="sam"),"",IFERROR(INDEX(BD[Résultat],MATCH(1,(BD[Date]=Aperçu!AH$2)*(Aperçu!$A36=BD[Nom]),0)),""))</f>
        <v/>
      </c>
      <c r="AI36" s="15" t="str">
        <f t="array" ref="AI36">IF(OR(AI$3="dim",AI$3="sam"),"",IFERROR(INDEX(BD[Résultat],MATCH(1,(BD[Date]=Aperçu!AI$2)*(Aperçu!$A36=BD[Nom]),0)),""))</f>
        <v/>
      </c>
      <c r="AJ36" s="15" t="str">
        <f t="array" ref="AJ36">IF(OR(AJ$3="dim",AJ$3="sam"),"",IFERROR(INDEX(BD[Résultat],MATCH(1,(BD[Date]=Aperçu!AJ$2)*(Aperçu!$A36=BD[Nom]),0)),""))</f>
        <v/>
      </c>
      <c r="AK36" s="15" t="str">
        <f t="array" ref="AK36">IF(OR(AK$3="dim",AK$3="sam"),"",IFERROR(INDEX(BD[Résultat],MATCH(1,(BD[Date]=Aperçu!AK$2)*(Aperçu!$A36=BD[Nom]),0)),""))</f>
        <v/>
      </c>
      <c r="AL36" s="15" t="str">
        <f t="array" ref="AL36">IF(OR(AL$3="dim",AL$3="sam"),"",IFERROR(INDEX(BD[Résultat],MATCH(1,(BD[Date]=Aperçu!AL$2)*(Aperçu!$A36=BD[Nom]),0)),""))</f>
        <v/>
      </c>
    </row>
    <row r="37" spans="3:38" x14ac:dyDescent="0.2">
      <c r="C37" s="18" t="str">
        <f t="shared" si="4"/>
        <v/>
      </c>
      <c r="D37" s="18" t="str">
        <f t="shared" si="5"/>
        <v/>
      </c>
      <c r="E37" s="19"/>
      <c r="H37" s="15" t="str">
        <f t="array" ref="H37">IF(OR(H$3="dim",H$3="sam"),"",IFERROR(INDEX(BD[Résultat],MATCH(1,(BD[Date]=Aperçu!H$2)*(Aperçu!$A37=BD[Nom]),0)),""))</f>
        <v/>
      </c>
      <c r="I37" s="15" t="str">
        <f t="array" ref="I37">IF(OR(I$3="dim",I$3="sam"),"",IFERROR(INDEX(BD[Résultat],MATCH(1,(BD[Date]=Aperçu!I$2)*(Aperçu!$A37=BD[Nom]),0)),""))</f>
        <v/>
      </c>
      <c r="J37" s="15" t="str">
        <f t="array" ref="J37">IF(OR(J$3="dim",J$3="sam"),"",IFERROR(INDEX(BD[Résultat],MATCH(1,(BD[Date]=Aperçu!J$2)*(Aperçu!$A37=BD[Nom]),0)),""))</f>
        <v/>
      </c>
      <c r="K37" s="15" t="str">
        <f t="array" ref="K37">IF(OR(K$3="dim",K$3="sam"),"",IFERROR(INDEX(BD[Résultat],MATCH(1,(BD[Date]=Aperçu!K$2)*(Aperçu!$A37=BD[Nom]),0)),""))</f>
        <v/>
      </c>
      <c r="L37" s="15" t="str">
        <f t="array" ref="L37">IF(OR(L$3="dim",L$3="sam"),"",IFERROR(INDEX(BD[Résultat],MATCH(1,(BD[Date]=Aperçu!L$2)*(Aperçu!$A37=BD[Nom]),0)),""))</f>
        <v/>
      </c>
      <c r="M37" s="15" t="str">
        <f t="array" ref="M37">IF(OR(M$3="dim",M$3="sam"),"",IFERROR(INDEX(BD[Résultat],MATCH(1,(BD[Date]=Aperçu!M$2)*(Aperçu!$A37=BD[Nom]),0)),""))</f>
        <v/>
      </c>
      <c r="N37" s="15" t="str">
        <f t="array" ref="N37">IF(OR(N$3="dim",N$3="sam"),"",IFERROR(INDEX(BD[Résultat],MATCH(1,(BD[Date]=Aperçu!N$2)*(Aperçu!$A37=BD[Nom]),0)),""))</f>
        <v/>
      </c>
      <c r="O37" s="15" t="str">
        <f t="array" ref="O37">IF(OR(O$3="dim",O$3="sam"),"",IFERROR(INDEX(BD[Résultat],MATCH(1,(BD[Date]=Aperçu!O$2)*(Aperçu!$A37=BD[Nom]),0)),""))</f>
        <v/>
      </c>
      <c r="P37" s="15" t="str">
        <f t="array" ref="P37">IF(OR(P$3="dim",P$3="sam"),"",IFERROR(INDEX(BD[Résultat],MATCH(1,(BD[Date]=Aperçu!P$2)*(Aperçu!$A37=BD[Nom]),0)),""))</f>
        <v/>
      </c>
      <c r="Q37" s="15" t="str">
        <f t="array" ref="Q37">IF(OR(Q$3="dim",Q$3="sam"),"",IFERROR(INDEX(BD[Résultat],MATCH(1,(BD[Date]=Aperçu!Q$2)*(Aperçu!$A37=BD[Nom]),0)),""))</f>
        <v/>
      </c>
      <c r="R37" s="15" t="str">
        <f t="array" ref="R37">IF(OR(R$3="dim",R$3="sam"),"",IFERROR(INDEX(BD[Résultat],MATCH(1,(BD[Date]=Aperçu!R$2)*(Aperçu!$A37=BD[Nom]),0)),""))</f>
        <v/>
      </c>
      <c r="S37" s="15" t="str">
        <f t="array" ref="S37">IF(OR(S$3="dim",S$3="sam"),"",IFERROR(INDEX(BD[Résultat],MATCH(1,(BD[Date]=Aperçu!S$2)*(Aperçu!$A37=BD[Nom]),0)),""))</f>
        <v/>
      </c>
      <c r="T37" s="15" t="str">
        <f t="array" ref="T37">IF(OR(T$3="dim",T$3="sam"),"",IFERROR(INDEX(BD[Résultat],MATCH(1,(BD[Date]=Aperçu!T$2)*(Aperçu!$A37=BD[Nom]),0)),""))</f>
        <v/>
      </c>
      <c r="U37" s="15" t="str">
        <f t="array" ref="U37">IF(OR(U$3="dim",U$3="sam"),"",IFERROR(INDEX(BD[Résultat],MATCH(1,(BD[Date]=Aperçu!U$2)*(Aperçu!$A37=BD[Nom]),0)),""))</f>
        <v/>
      </c>
      <c r="V37" s="15" t="str">
        <f t="array" ref="V37">IF(OR(V$3="dim",V$3="sam"),"",IFERROR(INDEX(BD[Résultat],MATCH(1,(BD[Date]=Aperçu!V$2)*(Aperçu!$A37=BD[Nom]),0)),""))</f>
        <v/>
      </c>
      <c r="W37" s="15" t="str">
        <f t="array" ref="W37">IF(OR(W$3="dim",W$3="sam"),"",IFERROR(INDEX(BD[Résultat],MATCH(1,(BD[Date]=Aperçu!W$2)*(Aperçu!$A37=BD[Nom]),0)),""))</f>
        <v/>
      </c>
      <c r="X37" s="15" t="str">
        <f t="array" ref="X37">IF(OR(X$3="dim",X$3="sam"),"",IFERROR(INDEX(BD[Résultat],MATCH(1,(BD[Date]=Aperçu!X$2)*(Aperçu!$A37=BD[Nom]),0)),""))</f>
        <v/>
      </c>
      <c r="Y37" s="15" t="str">
        <f t="array" ref="Y37">IF(OR(Y$3="dim",Y$3="sam"),"",IFERROR(INDEX(BD[Résultat],MATCH(1,(BD[Date]=Aperçu!Y$2)*(Aperçu!$A37=BD[Nom]),0)),""))</f>
        <v/>
      </c>
      <c r="Z37" s="15" t="str">
        <f t="array" ref="Z37">IF(OR(Z$3="dim",Z$3="sam"),"",IFERROR(INDEX(BD[Résultat],MATCH(1,(BD[Date]=Aperçu!Z$2)*(Aperçu!$A37=BD[Nom]),0)),""))</f>
        <v/>
      </c>
      <c r="AA37" s="15" t="str">
        <f t="array" ref="AA37">IF(OR(AA$3="dim",AA$3="sam"),"",IFERROR(INDEX(BD[Résultat],MATCH(1,(BD[Date]=Aperçu!AA$2)*(Aperçu!$A37=BD[Nom]),0)),""))</f>
        <v/>
      </c>
      <c r="AB37" s="15" t="str">
        <f t="array" ref="AB37">IF(OR(AB$3="dim",AB$3="sam"),"",IFERROR(INDEX(BD[Résultat],MATCH(1,(BD[Date]=Aperçu!AB$2)*(Aperçu!$A37=BD[Nom]),0)),""))</f>
        <v/>
      </c>
      <c r="AC37" s="15" t="str">
        <f t="array" ref="AC37">IF(OR(AC$3="dim",AC$3="sam"),"",IFERROR(INDEX(BD[Résultat],MATCH(1,(BD[Date]=Aperçu!AC$2)*(Aperçu!$A37=BD[Nom]),0)),""))</f>
        <v/>
      </c>
      <c r="AD37" s="15" t="str">
        <f t="array" ref="AD37">IF(OR(AD$3="dim",AD$3="sam"),"",IFERROR(INDEX(BD[Résultat],MATCH(1,(BD[Date]=Aperçu!AD$2)*(Aperçu!$A37=BD[Nom]),0)),""))</f>
        <v/>
      </c>
      <c r="AE37" s="15" t="str">
        <f t="array" ref="AE37">IF(OR(AE$3="dim",AE$3="sam"),"",IFERROR(INDEX(BD[Résultat],MATCH(1,(BD[Date]=Aperçu!AE$2)*(Aperçu!$A37=BD[Nom]),0)),""))</f>
        <v/>
      </c>
      <c r="AF37" s="15" t="str">
        <f t="array" ref="AF37">IF(OR(AF$3="dim",AF$3="sam"),"",IFERROR(INDEX(BD[Résultat],MATCH(1,(BD[Date]=Aperçu!AF$2)*(Aperçu!$A37=BD[Nom]),0)),""))</f>
        <v/>
      </c>
      <c r="AG37" s="15" t="str">
        <f t="array" ref="AG37">IF(OR(AG$3="dim",AG$3="sam"),"",IFERROR(INDEX(BD[Résultat],MATCH(1,(BD[Date]=Aperçu!AG$2)*(Aperçu!$A37=BD[Nom]),0)),""))</f>
        <v/>
      </c>
      <c r="AH37" s="15" t="str">
        <f t="array" ref="AH37">IF(OR(AH$3="dim",AH$3="sam"),"",IFERROR(INDEX(BD[Résultat],MATCH(1,(BD[Date]=Aperçu!AH$2)*(Aperçu!$A37=BD[Nom]),0)),""))</f>
        <v/>
      </c>
      <c r="AI37" s="15" t="str">
        <f t="array" ref="AI37">IF(OR(AI$3="dim",AI$3="sam"),"",IFERROR(INDEX(BD[Résultat],MATCH(1,(BD[Date]=Aperçu!AI$2)*(Aperçu!$A37=BD[Nom]),0)),""))</f>
        <v/>
      </c>
      <c r="AJ37" s="15" t="str">
        <f t="array" ref="AJ37">IF(OR(AJ$3="dim",AJ$3="sam"),"",IFERROR(INDEX(BD[Résultat],MATCH(1,(BD[Date]=Aperçu!AJ$2)*(Aperçu!$A37=BD[Nom]),0)),""))</f>
        <v/>
      </c>
      <c r="AK37" s="15" t="str">
        <f t="array" ref="AK37">IF(OR(AK$3="dim",AK$3="sam"),"",IFERROR(INDEX(BD[Résultat],MATCH(1,(BD[Date]=Aperçu!AK$2)*(Aperçu!$A37=BD[Nom]),0)),""))</f>
        <v/>
      </c>
      <c r="AL37" s="15" t="str">
        <f t="array" ref="AL37">IF(OR(AL$3="dim",AL$3="sam"),"",IFERROR(INDEX(BD[Résultat],MATCH(1,(BD[Date]=Aperçu!AL$2)*(Aperçu!$A37=BD[Nom]),0)),""))</f>
        <v/>
      </c>
    </row>
    <row r="38" spans="3:38" x14ac:dyDescent="0.2">
      <c r="C38" s="18" t="str">
        <f t="shared" si="4"/>
        <v/>
      </c>
      <c r="D38" s="18" t="str">
        <f t="shared" si="5"/>
        <v/>
      </c>
      <c r="E38" s="19"/>
      <c r="H38" s="15" t="str">
        <f t="array" ref="H38">IF(OR(H$3="dim",H$3="sam"),"",IFERROR(INDEX(BD[Résultat],MATCH(1,(BD[Date]=Aperçu!H$2)*(Aperçu!$A38=BD[Nom]),0)),""))</f>
        <v/>
      </c>
      <c r="I38" s="15" t="str">
        <f t="array" ref="I38">IF(OR(I$3="dim",I$3="sam"),"",IFERROR(INDEX(BD[Résultat],MATCH(1,(BD[Date]=Aperçu!I$2)*(Aperçu!$A38=BD[Nom]),0)),""))</f>
        <v/>
      </c>
      <c r="J38" s="15" t="str">
        <f t="array" ref="J38">IF(OR(J$3="dim",J$3="sam"),"",IFERROR(INDEX(BD[Résultat],MATCH(1,(BD[Date]=Aperçu!J$2)*(Aperçu!$A38=BD[Nom]),0)),""))</f>
        <v/>
      </c>
      <c r="K38" s="15" t="str">
        <f t="array" ref="K38">IF(OR(K$3="dim",K$3="sam"),"",IFERROR(INDEX(BD[Résultat],MATCH(1,(BD[Date]=Aperçu!K$2)*(Aperçu!$A38=BD[Nom]),0)),""))</f>
        <v/>
      </c>
      <c r="L38" s="15" t="str">
        <f t="array" ref="L38">IF(OR(L$3="dim",L$3="sam"),"",IFERROR(INDEX(BD[Résultat],MATCH(1,(BD[Date]=Aperçu!L$2)*(Aperçu!$A38=BD[Nom]),0)),""))</f>
        <v/>
      </c>
      <c r="M38" s="15" t="str">
        <f t="array" ref="M38">IF(OR(M$3="dim",M$3="sam"),"",IFERROR(INDEX(BD[Résultat],MATCH(1,(BD[Date]=Aperçu!M$2)*(Aperçu!$A38=BD[Nom]),0)),""))</f>
        <v/>
      </c>
      <c r="N38" s="15" t="str">
        <f t="array" ref="N38">IF(OR(N$3="dim",N$3="sam"),"",IFERROR(INDEX(BD[Résultat],MATCH(1,(BD[Date]=Aperçu!N$2)*(Aperçu!$A38=BD[Nom]),0)),""))</f>
        <v/>
      </c>
      <c r="O38" s="15" t="str">
        <f t="array" ref="O38">IF(OR(O$3="dim",O$3="sam"),"",IFERROR(INDEX(BD[Résultat],MATCH(1,(BD[Date]=Aperçu!O$2)*(Aperçu!$A38=BD[Nom]),0)),""))</f>
        <v/>
      </c>
      <c r="P38" s="15" t="str">
        <f t="array" ref="P38">IF(OR(P$3="dim",P$3="sam"),"",IFERROR(INDEX(BD[Résultat],MATCH(1,(BD[Date]=Aperçu!P$2)*(Aperçu!$A38=BD[Nom]),0)),""))</f>
        <v/>
      </c>
      <c r="Q38" s="15" t="str">
        <f t="array" ref="Q38">IF(OR(Q$3="dim",Q$3="sam"),"",IFERROR(INDEX(BD[Résultat],MATCH(1,(BD[Date]=Aperçu!Q$2)*(Aperçu!$A38=BD[Nom]),0)),""))</f>
        <v/>
      </c>
      <c r="R38" s="15" t="str">
        <f t="array" ref="R38">IF(OR(R$3="dim",R$3="sam"),"",IFERROR(INDEX(BD[Résultat],MATCH(1,(BD[Date]=Aperçu!R$2)*(Aperçu!$A38=BD[Nom]),0)),""))</f>
        <v/>
      </c>
      <c r="S38" s="15" t="str">
        <f t="array" ref="S38">IF(OR(S$3="dim",S$3="sam"),"",IFERROR(INDEX(BD[Résultat],MATCH(1,(BD[Date]=Aperçu!S$2)*(Aperçu!$A38=BD[Nom]),0)),""))</f>
        <v/>
      </c>
      <c r="T38" s="15" t="str">
        <f t="array" ref="T38">IF(OR(T$3="dim",T$3="sam"),"",IFERROR(INDEX(BD[Résultat],MATCH(1,(BD[Date]=Aperçu!T$2)*(Aperçu!$A38=BD[Nom]),0)),""))</f>
        <v/>
      </c>
      <c r="U38" s="15" t="str">
        <f t="array" ref="U38">IF(OR(U$3="dim",U$3="sam"),"",IFERROR(INDEX(BD[Résultat],MATCH(1,(BD[Date]=Aperçu!U$2)*(Aperçu!$A38=BD[Nom]),0)),""))</f>
        <v/>
      </c>
      <c r="V38" s="15" t="str">
        <f t="array" ref="V38">IF(OR(V$3="dim",V$3="sam"),"",IFERROR(INDEX(BD[Résultat],MATCH(1,(BD[Date]=Aperçu!V$2)*(Aperçu!$A38=BD[Nom]),0)),""))</f>
        <v/>
      </c>
      <c r="W38" s="15" t="str">
        <f t="array" ref="W38">IF(OR(W$3="dim",W$3="sam"),"",IFERROR(INDEX(BD[Résultat],MATCH(1,(BD[Date]=Aperçu!W$2)*(Aperçu!$A38=BD[Nom]),0)),""))</f>
        <v/>
      </c>
      <c r="X38" s="15" t="str">
        <f t="array" ref="X38">IF(OR(X$3="dim",X$3="sam"),"",IFERROR(INDEX(BD[Résultat],MATCH(1,(BD[Date]=Aperçu!X$2)*(Aperçu!$A38=BD[Nom]),0)),""))</f>
        <v/>
      </c>
      <c r="Y38" s="15" t="str">
        <f t="array" ref="Y38">IF(OR(Y$3="dim",Y$3="sam"),"",IFERROR(INDEX(BD[Résultat],MATCH(1,(BD[Date]=Aperçu!Y$2)*(Aperçu!$A38=BD[Nom]),0)),""))</f>
        <v/>
      </c>
      <c r="Z38" s="15" t="str">
        <f t="array" ref="Z38">IF(OR(Z$3="dim",Z$3="sam"),"",IFERROR(INDEX(BD[Résultat],MATCH(1,(BD[Date]=Aperçu!Z$2)*(Aperçu!$A38=BD[Nom]),0)),""))</f>
        <v/>
      </c>
      <c r="AA38" s="15" t="str">
        <f t="array" ref="AA38">IF(OR(AA$3="dim",AA$3="sam"),"",IFERROR(INDEX(BD[Résultat],MATCH(1,(BD[Date]=Aperçu!AA$2)*(Aperçu!$A38=BD[Nom]),0)),""))</f>
        <v/>
      </c>
      <c r="AB38" s="15" t="str">
        <f t="array" ref="AB38">IF(OR(AB$3="dim",AB$3="sam"),"",IFERROR(INDEX(BD[Résultat],MATCH(1,(BD[Date]=Aperçu!AB$2)*(Aperçu!$A38=BD[Nom]),0)),""))</f>
        <v/>
      </c>
      <c r="AC38" s="15" t="str">
        <f t="array" ref="AC38">IF(OR(AC$3="dim",AC$3="sam"),"",IFERROR(INDEX(BD[Résultat],MATCH(1,(BD[Date]=Aperçu!AC$2)*(Aperçu!$A38=BD[Nom]),0)),""))</f>
        <v/>
      </c>
      <c r="AD38" s="15" t="str">
        <f t="array" ref="AD38">IF(OR(AD$3="dim",AD$3="sam"),"",IFERROR(INDEX(BD[Résultat],MATCH(1,(BD[Date]=Aperçu!AD$2)*(Aperçu!$A38=BD[Nom]),0)),""))</f>
        <v/>
      </c>
      <c r="AE38" s="15" t="str">
        <f t="array" ref="AE38">IF(OR(AE$3="dim",AE$3="sam"),"",IFERROR(INDEX(BD[Résultat],MATCH(1,(BD[Date]=Aperçu!AE$2)*(Aperçu!$A38=BD[Nom]),0)),""))</f>
        <v/>
      </c>
      <c r="AF38" s="15" t="str">
        <f t="array" ref="AF38">IF(OR(AF$3="dim",AF$3="sam"),"",IFERROR(INDEX(BD[Résultat],MATCH(1,(BD[Date]=Aperçu!AF$2)*(Aperçu!$A38=BD[Nom]),0)),""))</f>
        <v/>
      </c>
      <c r="AG38" s="15" t="str">
        <f t="array" ref="AG38">IF(OR(AG$3="dim",AG$3="sam"),"",IFERROR(INDEX(BD[Résultat],MATCH(1,(BD[Date]=Aperçu!AG$2)*(Aperçu!$A38=BD[Nom]),0)),""))</f>
        <v/>
      </c>
      <c r="AH38" s="15" t="str">
        <f t="array" ref="AH38">IF(OR(AH$3="dim",AH$3="sam"),"",IFERROR(INDEX(BD[Résultat],MATCH(1,(BD[Date]=Aperçu!AH$2)*(Aperçu!$A38=BD[Nom]),0)),""))</f>
        <v/>
      </c>
      <c r="AI38" s="15" t="str">
        <f t="array" ref="AI38">IF(OR(AI$3="dim",AI$3="sam"),"",IFERROR(INDEX(BD[Résultat],MATCH(1,(BD[Date]=Aperçu!AI$2)*(Aperçu!$A38=BD[Nom]),0)),""))</f>
        <v/>
      </c>
      <c r="AJ38" s="15" t="str">
        <f t="array" ref="AJ38">IF(OR(AJ$3="dim",AJ$3="sam"),"",IFERROR(INDEX(BD[Résultat],MATCH(1,(BD[Date]=Aperçu!AJ$2)*(Aperçu!$A38=BD[Nom]),0)),""))</f>
        <v/>
      </c>
      <c r="AK38" s="15" t="str">
        <f t="array" ref="AK38">IF(OR(AK$3="dim",AK$3="sam"),"",IFERROR(INDEX(BD[Résultat],MATCH(1,(BD[Date]=Aperçu!AK$2)*(Aperçu!$A38=BD[Nom]),0)),""))</f>
        <v/>
      </c>
      <c r="AL38" s="15" t="str">
        <f t="array" ref="AL38">IF(OR(AL$3="dim",AL$3="sam"),"",IFERROR(INDEX(BD[Résultat],MATCH(1,(BD[Date]=Aperçu!AL$2)*(Aperçu!$A38=BD[Nom]),0)),""))</f>
        <v/>
      </c>
    </row>
    <row r="39" spans="3:38" x14ac:dyDescent="0.2">
      <c r="C39" s="18" t="str">
        <f t="shared" si="4"/>
        <v/>
      </c>
      <c r="D39" s="18" t="str">
        <f t="shared" si="5"/>
        <v/>
      </c>
      <c r="E39" s="19"/>
      <c r="H39" s="15" t="str">
        <f t="array" ref="H39">IF(OR(H$3="dim",H$3="sam"),"",IFERROR(INDEX(BD[Résultat],MATCH(1,(BD[Date]=Aperçu!H$2)*(Aperçu!$A39=BD[Nom]),0)),""))</f>
        <v/>
      </c>
      <c r="I39" s="15" t="str">
        <f t="array" ref="I39">IF(OR(I$3="dim",I$3="sam"),"",IFERROR(INDEX(BD[Résultat],MATCH(1,(BD[Date]=Aperçu!I$2)*(Aperçu!$A39=BD[Nom]),0)),""))</f>
        <v/>
      </c>
      <c r="J39" s="15" t="str">
        <f t="array" ref="J39">IF(OR(J$3="dim",J$3="sam"),"",IFERROR(INDEX(BD[Résultat],MATCH(1,(BD[Date]=Aperçu!J$2)*(Aperçu!$A39=BD[Nom]),0)),""))</f>
        <v/>
      </c>
      <c r="K39" s="15" t="str">
        <f t="array" ref="K39">IF(OR(K$3="dim",K$3="sam"),"",IFERROR(INDEX(BD[Résultat],MATCH(1,(BD[Date]=Aperçu!K$2)*(Aperçu!$A39=BD[Nom]),0)),""))</f>
        <v/>
      </c>
      <c r="L39" s="15" t="str">
        <f t="array" ref="L39">IF(OR(L$3="dim",L$3="sam"),"",IFERROR(INDEX(BD[Résultat],MATCH(1,(BD[Date]=Aperçu!L$2)*(Aperçu!$A39=BD[Nom]),0)),""))</f>
        <v/>
      </c>
      <c r="M39" s="15" t="str">
        <f t="array" ref="M39">IF(OR(M$3="dim",M$3="sam"),"",IFERROR(INDEX(BD[Résultat],MATCH(1,(BD[Date]=Aperçu!M$2)*(Aperçu!$A39=BD[Nom]),0)),""))</f>
        <v/>
      </c>
      <c r="N39" s="15" t="str">
        <f t="array" ref="N39">IF(OR(N$3="dim",N$3="sam"),"",IFERROR(INDEX(BD[Résultat],MATCH(1,(BD[Date]=Aperçu!N$2)*(Aperçu!$A39=BD[Nom]),0)),""))</f>
        <v/>
      </c>
      <c r="O39" s="15" t="str">
        <f t="array" ref="O39">IF(OR(O$3="dim",O$3="sam"),"",IFERROR(INDEX(BD[Résultat],MATCH(1,(BD[Date]=Aperçu!O$2)*(Aperçu!$A39=BD[Nom]),0)),""))</f>
        <v/>
      </c>
      <c r="P39" s="15" t="str">
        <f t="array" ref="P39">IF(OR(P$3="dim",P$3="sam"),"",IFERROR(INDEX(BD[Résultat],MATCH(1,(BD[Date]=Aperçu!P$2)*(Aperçu!$A39=BD[Nom]),0)),""))</f>
        <v/>
      </c>
      <c r="Q39" s="15" t="str">
        <f t="array" ref="Q39">IF(OR(Q$3="dim",Q$3="sam"),"",IFERROR(INDEX(BD[Résultat],MATCH(1,(BD[Date]=Aperçu!Q$2)*(Aperçu!$A39=BD[Nom]),0)),""))</f>
        <v/>
      </c>
      <c r="R39" s="15" t="str">
        <f t="array" ref="R39">IF(OR(R$3="dim",R$3="sam"),"",IFERROR(INDEX(BD[Résultat],MATCH(1,(BD[Date]=Aperçu!R$2)*(Aperçu!$A39=BD[Nom]),0)),""))</f>
        <v/>
      </c>
      <c r="S39" s="15" t="str">
        <f t="array" ref="S39">IF(OR(S$3="dim",S$3="sam"),"",IFERROR(INDEX(BD[Résultat],MATCH(1,(BD[Date]=Aperçu!S$2)*(Aperçu!$A39=BD[Nom]),0)),""))</f>
        <v/>
      </c>
      <c r="T39" s="15" t="str">
        <f t="array" ref="T39">IF(OR(T$3="dim",T$3="sam"),"",IFERROR(INDEX(BD[Résultat],MATCH(1,(BD[Date]=Aperçu!T$2)*(Aperçu!$A39=BD[Nom]),0)),""))</f>
        <v/>
      </c>
      <c r="U39" s="15" t="str">
        <f t="array" ref="U39">IF(OR(U$3="dim",U$3="sam"),"",IFERROR(INDEX(BD[Résultat],MATCH(1,(BD[Date]=Aperçu!U$2)*(Aperçu!$A39=BD[Nom]),0)),""))</f>
        <v/>
      </c>
      <c r="V39" s="15" t="str">
        <f t="array" ref="V39">IF(OR(V$3="dim",V$3="sam"),"",IFERROR(INDEX(BD[Résultat],MATCH(1,(BD[Date]=Aperçu!V$2)*(Aperçu!$A39=BD[Nom]),0)),""))</f>
        <v/>
      </c>
      <c r="W39" s="15" t="str">
        <f t="array" ref="W39">IF(OR(W$3="dim",W$3="sam"),"",IFERROR(INDEX(BD[Résultat],MATCH(1,(BD[Date]=Aperçu!W$2)*(Aperçu!$A39=BD[Nom]),0)),""))</f>
        <v/>
      </c>
      <c r="X39" s="15" t="str">
        <f t="array" ref="X39">IF(OR(X$3="dim",X$3="sam"),"",IFERROR(INDEX(BD[Résultat],MATCH(1,(BD[Date]=Aperçu!X$2)*(Aperçu!$A39=BD[Nom]),0)),""))</f>
        <v/>
      </c>
      <c r="Y39" s="15" t="str">
        <f t="array" ref="Y39">IF(OR(Y$3="dim",Y$3="sam"),"",IFERROR(INDEX(BD[Résultat],MATCH(1,(BD[Date]=Aperçu!Y$2)*(Aperçu!$A39=BD[Nom]),0)),""))</f>
        <v/>
      </c>
      <c r="Z39" s="15" t="str">
        <f t="array" ref="Z39">IF(OR(Z$3="dim",Z$3="sam"),"",IFERROR(INDEX(BD[Résultat],MATCH(1,(BD[Date]=Aperçu!Z$2)*(Aperçu!$A39=BD[Nom]),0)),""))</f>
        <v/>
      </c>
      <c r="AA39" s="15" t="str">
        <f t="array" ref="AA39">IF(OR(AA$3="dim",AA$3="sam"),"",IFERROR(INDEX(BD[Résultat],MATCH(1,(BD[Date]=Aperçu!AA$2)*(Aperçu!$A39=BD[Nom]),0)),""))</f>
        <v/>
      </c>
      <c r="AB39" s="15" t="str">
        <f t="array" ref="AB39">IF(OR(AB$3="dim",AB$3="sam"),"",IFERROR(INDEX(BD[Résultat],MATCH(1,(BD[Date]=Aperçu!AB$2)*(Aperçu!$A39=BD[Nom]),0)),""))</f>
        <v/>
      </c>
      <c r="AC39" s="15" t="str">
        <f t="array" ref="AC39">IF(OR(AC$3="dim",AC$3="sam"),"",IFERROR(INDEX(BD[Résultat],MATCH(1,(BD[Date]=Aperçu!AC$2)*(Aperçu!$A39=BD[Nom]),0)),""))</f>
        <v/>
      </c>
      <c r="AD39" s="15" t="str">
        <f t="array" ref="AD39">IF(OR(AD$3="dim",AD$3="sam"),"",IFERROR(INDEX(BD[Résultat],MATCH(1,(BD[Date]=Aperçu!AD$2)*(Aperçu!$A39=BD[Nom]),0)),""))</f>
        <v/>
      </c>
      <c r="AE39" s="15" t="str">
        <f t="array" ref="AE39">IF(OR(AE$3="dim",AE$3="sam"),"",IFERROR(INDEX(BD[Résultat],MATCH(1,(BD[Date]=Aperçu!AE$2)*(Aperçu!$A39=BD[Nom]),0)),""))</f>
        <v/>
      </c>
      <c r="AF39" s="15" t="str">
        <f t="array" ref="AF39">IF(OR(AF$3="dim",AF$3="sam"),"",IFERROR(INDEX(BD[Résultat],MATCH(1,(BD[Date]=Aperçu!AF$2)*(Aperçu!$A39=BD[Nom]),0)),""))</f>
        <v/>
      </c>
      <c r="AG39" s="15" t="str">
        <f t="array" ref="AG39">IF(OR(AG$3="dim",AG$3="sam"),"",IFERROR(INDEX(BD[Résultat],MATCH(1,(BD[Date]=Aperçu!AG$2)*(Aperçu!$A39=BD[Nom]),0)),""))</f>
        <v/>
      </c>
      <c r="AH39" s="15" t="str">
        <f t="array" ref="AH39">IF(OR(AH$3="dim",AH$3="sam"),"",IFERROR(INDEX(BD[Résultat],MATCH(1,(BD[Date]=Aperçu!AH$2)*(Aperçu!$A39=BD[Nom]),0)),""))</f>
        <v/>
      </c>
      <c r="AI39" s="15" t="str">
        <f t="array" ref="AI39">IF(OR(AI$3="dim",AI$3="sam"),"",IFERROR(INDEX(BD[Résultat],MATCH(1,(BD[Date]=Aperçu!AI$2)*(Aperçu!$A39=BD[Nom]),0)),""))</f>
        <v/>
      </c>
      <c r="AJ39" s="15" t="str">
        <f t="array" ref="AJ39">IF(OR(AJ$3="dim",AJ$3="sam"),"",IFERROR(INDEX(BD[Résultat],MATCH(1,(BD[Date]=Aperçu!AJ$2)*(Aperçu!$A39=BD[Nom]),0)),""))</f>
        <v/>
      </c>
      <c r="AK39" s="15" t="str">
        <f t="array" ref="AK39">IF(OR(AK$3="dim",AK$3="sam"),"",IFERROR(INDEX(BD[Résultat],MATCH(1,(BD[Date]=Aperçu!AK$2)*(Aperçu!$A39=BD[Nom]),0)),""))</f>
        <v/>
      </c>
      <c r="AL39" s="15" t="str">
        <f t="array" ref="AL39">IF(OR(AL$3="dim",AL$3="sam"),"",IFERROR(INDEX(BD[Résultat],MATCH(1,(BD[Date]=Aperçu!AL$2)*(Aperçu!$A39=BD[Nom]),0)),""))</f>
        <v/>
      </c>
    </row>
    <row r="40" spans="3:38" x14ac:dyDescent="0.2">
      <c r="C40" s="18" t="str">
        <f t="shared" si="4"/>
        <v/>
      </c>
      <c r="D40" s="18" t="str">
        <f t="shared" si="5"/>
        <v/>
      </c>
      <c r="E40" s="19"/>
      <c r="H40" s="15" t="str">
        <f t="array" ref="H40">IF(OR(H$3="dim",H$3="sam"),"",IFERROR(INDEX(BD[Résultat],MATCH(1,(BD[Date]=Aperçu!H$2)*(Aperçu!$A40=BD[Nom]),0)),""))</f>
        <v/>
      </c>
      <c r="I40" s="15" t="str">
        <f t="array" ref="I40">IF(OR(I$3="dim",I$3="sam"),"",IFERROR(INDEX(BD[Résultat],MATCH(1,(BD[Date]=Aperçu!I$2)*(Aperçu!$A40=BD[Nom]),0)),""))</f>
        <v/>
      </c>
      <c r="J40" s="15" t="str">
        <f t="array" ref="J40">IF(OR(J$3="dim",J$3="sam"),"",IFERROR(INDEX(BD[Résultat],MATCH(1,(BD[Date]=Aperçu!J$2)*(Aperçu!$A40=BD[Nom]),0)),""))</f>
        <v/>
      </c>
      <c r="K40" s="15" t="str">
        <f t="array" ref="K40">IF(OR(K$3="dim",K$3="sam"),"",IFERROR(INDEX(BD[Résultat],MATCH(1,(BD[Date]=Aperçu!K$2)*(Aperçu!$A40=BD[Nom]),0)),""))</f>
        <v/>
      </c>
      <c r="L40" s="15" t="str">
        <f t="array" ref="L40">IF(OR(L$3="dim",L$3="sam"),"",IFERROR(INDEX(BD[Résultat],MATCH(1,(BD[Date]=Aperçu!L$2)*(Aperçu!$A40=BD[Nom]),0)),""))</f>
        <v/>
      </c>
      <c r="M40" s="15" t="str">
        <f t="array" ref="M40">IF(OR(M$3="dim",M$3="sam"),"",IFERROR(INDEX(BD[Résultat],MATCH(1,(BD[Date]=Aperçu!M$2)*(Aperçu!$A40=BD[Nom]),0)),""))</f>
        <v/>
      </c>
      <c r="N40" s="15" t="str">
        <f t="array" ref="N40">IF(OR(N$3="dim",N$3="sam"),"",IFERROR(INDEX(BD[Résultat],MATCH(1,(BD[Date]=Aperçu!N$2)*(Aperçu!$A40=BD[Nom]),0)),""))</f>
        <v/>
      </c>
      <c r="O40" s="15" t="str">
        <f t="array" ref="O40">IF(OR(O$3="dim",O$3="sam"),"",IFERROR(INDEX(BD[Résultat],MATCH(1,(BD[Date]=Aperçu!O$2)*(Aperçu!$A40=BD[Nom]),0)),""))</f>
        <v/>
      </c>
      <c r="P40" s="15" t="str">
        <f t="array" ref="P40">IF(OR(P$3="dim",P$3="sam"),"",IFERROR(INDEX(BD[Résultat],MATCH(1,(BD[Date]=Aperçu!P$2)*(Aperçu!$A40=BD[Nom]),0)),""))</f>
        <v/>
      </c>
      <c r="Q40" s="15" t="str">
        <f t="array" ref="Q40">IF(OR(Q$3="dim",Q$3="sam"),"",IFERROR(INDEX(BD[Résultat],MATCH(1,(BD[Date]=Aperçu!Q$2)*(Aperçu!$A40=BD[Nom]),0)),""))</f>
        <v/>
      </c>
      <c r="R40" s="15" t="str">
        <f t="array" ref="R40">IF(OR(R$3="dim",R$3="sam"),"",IFERROR(INDEX(BD[Résultat],MATCH(1,(BD[Date]=Aperçu!R$2)*(Aperçu!$A40=BD[Nom]),0)),""))</f>
        <v/>
      </c>
      <c r="S40" s="15" t="str">
        <f t="array" ref="S40">IF(OR(S$3="dim",S$3="sam"),"",IFERROR(INDEX(BD[Résultat],MATCH(1,(BD[Date]=Aperçu!S$2)*(Aperçu!$A40=BD[Nom]),0)),""))</f>
        <v/>
      </c>
      <c r="T40" s="15" t="str">
        <f t="array" ref="T40">IF(OR(T$3="dim",T$3="sam"),"",IFERROR(INDEX(BD[Résultat],MATCH(1,(BD[Date]=Aperçu!T$2)*(Aperçu!$A40=BD[Nom]),0)),""))</f>
        <v/>
      </c>
      <c r="U40" s="15" t="str">
        <f t="array" ref="U40">IF(OR(U$3="dim",U$3="sam"),"",IFERROR(INDEX(BD[Résultat],MATCH(1,(BD[Date]=Aperçu!U$2)*(Aperçu!$A40=BD[Nom]),0)),""))</f>
        <v/>
      </c>
      <c r="V40" s="15" t="str">
        <f t="array" ref="V40">IF(OR(V$3="dim",V$3="sam"),"",IFERROR(INDEX(BD[Résultat],MATCH(1,(BD[Date]=Aperçu!V$2)*(Aperçu!$A40=BD[Nom]),0)),""))</f>
        <v/>
      </c>
      <c r="W40" s="15" t="str">
        <f t="array" ref="W40">IF(OR(W$3="dim",W$3="sam"),"",IFERROR(INDEX(BD[Résultat],MATCH(1,(BD[Date]=Aperçu!W$2)*(Aperçu!$A40=BD[Nom]),0)),""))</f>
        <v/>
      </c>
      <c r="X40" s="15" t="str">
        <f t="array" ref="X40">IF(OR(X$3="dim",X$3="sam"),"",IFERROR(INDEX(BD[Résultat],MATCH(1,(BD[Date]=Aperçu!X$2)*(Aperçu!$A40=BD[Nom]),0)),""))</f>
        <v/>
      </c>
      <c r="Y40" s="15" t="str">
        <f t="array" ref="Y40">IF(OR(Y$3="dim",Y$3="sam"),"",IFERROR(INDEX(BD[Résultat],MATCH(1,(BD[Date]=Aperçu!Y$2)*(Aperçu!$A40=BD[Nom]),0)),""))</f>
        <v/>
      </c>
      <c r="Z40" s="15" t="str">
        <f t="array" ref="Z40">IF(OR(Z$3="dim",Z$3="sam"),"",IFERROR(INDEX(BD[Résultat],MATCH(1,(BD[Date]=Aperçu!Z$2)*(Aperçu!$A40=BD[Nom]),0)),""))</f>
        <v/>
      </c>
      <c r="AA40" s="15" t="str">
        <f t="array" ref="AA40">IF(OR(AA$3="dim",AA$3="sam"),"",IFERROR(INDEX(BD[Résultat],MATCH(1,(BD[Date]=Aperçu!AA$2)*(Aperçu!$A40=BD[Nom]),0)),""))</f>
        <v/>
      </c>
      <c r="AB40" s="15" t="str">
        <f t="array" ref="AB40">IF(OR(AB$3="dim",AB$3="sam"),"",IFERROR(INDEX(BD[Résultat],MATCH(1,(BD[Date]=Aperçu!AB$2)*(Aperçu!$A40=BD[Nom]),0)),""))</f>
        <v/>
      </c>
      <c r="AC40" s="15" t="str">
        <f t="array" ref="AC40">IF(OR(AC$3="dim",AC$3="sam"),"",IFERROR(INDEX(BD[Résultat],MATCH(1,(BD[Date]=Aperçu!AC$2)*(Aperçu!$A40=BD[Nom]),0)),""))</f>
        <v/>
      </c>
      <c r="AD40" s="15" t="str">
        <f t="array" ref="AD40">IF(OR(AD$3="dim",AD$3="sam"),"",IFERROR(INDEX(BD[Résultat],MATCH(1,(BD[Date]=Aperçu!AD$2)*(Aperçu!$A40=BD[Nom]),0)),""))</f>
        <v/>
      </c>
      <c r="AE40" s="15" t="str">
        <f t="array" ref="AE40">IF(OR(AE$3="dim",AE$3="sam"),"",IFERROR(INDEX(BD[Résultat],MATCH(1,(BD[Date]=Aperçu!AE$2)*(Aperçu!$A40=BD[Nom]),0)),""))</f>
        <v/>
      </c>
      <c r="AF40" s="15" t="str">
        <f t="array" ref="AF40">IF(OR(AF$3="dim",AF$3="sam"),"",IFERROR(INDEX(BD[Résultat],MATCH(1,(BD[Date]=Aperçu!AF$2)*(Aperçu!$A40=BD[Nom]),0)),""))</f>
        <v/>
      </c>
      <c r="AG40" s="15" t="str">
        <f t="array" ref="AG40">IF(OR(AG$3="dim",AG$3="sam"),"",IFERROR(INDEX(BD[Résultat],MATCH(1,(BD[Date]=Aperçu!AG$2)*(Aperçu!$A40=BD[Nom]),0)),""))</f>
        <v/>
      </c>
      <c r="AH40" s="15" t="str">
        <f t="array" ref="AH40">IF(OR(AH$3="dim",AH$3="sam"),"",IFERROR(INDEX(BD[Résultat],MATCH(1,(BD[Date]=Aperçu!AH$2)*(Aperçu!$A40=BD[Nom]),0)),""))</f>
        <v/>
      </c>
      <c r="AI40" s="15" t="str">
        <f t="array" ref="AI40">IF(OR(AI$3="dim",AI$3="sam"),"",IFERROR(INDEX(BD[Résultat],MATCH(1,(BD[Date]=Aperçu!AI$2)*(Aperçu!$A40=BD[Nom]),0)),""))</f>
        <v/>
      </c>
      <c r="AJ40" s="15" t="str">
        <f t="array" ref="AJ40">IF(OR(AJ$3="dim",AJ$3="sam"),"",IFERROR(INDEX(BD[Résultat],MATCH(1,(BD[Date]=Aperçu!AJ$2)*(Aperçu!$A40=BD[Nom]),0)),""))</f>
        <v/>
      </c>
      <c r="AK40" s="15" t="str">
        <f t="array" ref="AK40">IF(OR(AK$3="dim",AK$3="sam"),"",IFERROR(INDEX(BD[Résultat],MATCH(1,(BD[Date]=Aperçu!AK$2)*(Aperçu!$A40=BD[Nom]),0)),""))</f>
        <v/>
      </c>
      <c r="AL40" s="15" t="str">
        <f t="array" ref="AL40">IF(OR(AL$3="dim",AL$3="sam"),"",IFERROR(INDEX(BD[Résultat],MATCH(1,(BD[Date]=Aperçu!AL$2)*(Aperçu!$A40=BD[Nom]),0)),""))</f>
        <v/>
      </c>
    </row>
    <row r="41" spans="3:38" x14ac:dyDescent="0.2">
      <c r="C41" s="18" t="str">
        <f t="shared" si="4"/>
        <v/>
      </c>
      <c r="D41" s="18" t="str">
        <f t="shared" si="5"/>
        <v/>
      </c>
      <c r="E41" s="19"/>
      <c r="H41" s="15" t="str">
        <f t="array" ref="H41">IF(OR(H$3="dim",H$3="sam"),"",IFERROR(INDEX(BD[Résultat],MATCH(1,(BD[Date]=Aperçu!H$2)*(Aperçu!$A41=BD[Nom]),0)),""))</f>
        <v/>
      </c>
      <c r="I41" s="15" t="str">
        <f t="array" ref="I41">IF(OR(I$3="dim",I$3="sam"),"",IFERROR(INDEX(BD[Résultat],MATCH(1,(BD[Date]=Aperçu!I$2)*(Aperçu!$A41=BD[Nom]),0)),""))</f>
        <v/>
      </c>
      <c r="J41" s="15" t="str">
        <f t="array" ref="J41">IF(OR(J$3="dim",J$3="sam"),"",IFERROR(INDEX(BD[Résultat],MATCH(1,(BD[Date]=Aperçu!J$2)*(Aperçu!$A41=BD[Nom]),0)),""))</f>
        <v/>
      </c>
      <c r="K41" s="15" t="str">
        <f t="array" ref="K41">IF(OR(K$3="dim",K$3="sam"),"",IFERROR(INDEX(BD[Résultat],MATCH(1,(BD[Date]=Aperçu!K$2)*(Aperçu!$A41=BD[Nom]),0)),""))</f>
        <v/>
      </c>
      <c r="L41" s="15" t="str">
        <f t="array" ref="L41">IF(OR(L$3="dim",L$3="sam"),"",IFERROR(INDEX(BD[Résultat],MATCH(1,(BD[Date]=Aperçu!L$2)*(Aperçu!$A41=BD[Nom]),0)),""))</f>
        <v/>
      </c>
      <c r="M41" s="15" t="str">
        <f t="array" ref="M41">IF(OR(M$3="dim",M$3="sam"),"",IFERROR(INDEX(BD[Résultat],MATCH(1,(BD[Date]=Aperçu!M$2)*(Aperçu!$A41=BD[Nom]),0)),""))</f>
        <v/>
      </c>
      <c r="N41" s="15" t="str">
        <f t="array" ref="N41">IF(OR(N$3="dim",N$3="sam"),"",IFERROR(INDEX(BD[Résultat],MATCH(1,(BD[Date]=Aperçu!N$2)*(Aperçu!$A41=BD[Nom]),0)),""))</f>
        <v/>
      </c>
      <c r="O41" s="15" t="str">
        <f t="array" ref="O41">IF(OR(O$3="dim",O$3="sam"),"",IFERROR(INDEX(BD[Résultat],MATCH(1,(BD[Date]=Aperçu!O$2)*(Aperçu!$A41=BD[Nom]),0)),""))</f>
        <v/>
      </c>
      <c r="P41" s="15" t="str">
        <f t="array" ref="P41">IF(OR(P$3="dim",P$3="sam"),"",IFERROR(INDEX(BD[Résultat],MATCH(1,(BD[Date]=Aperçu!P$2)*(Aperçu!$A41=BD[Nom]),0)),""))</f>
        <v/>
      </c>
      <c r="Q41" s="15" t="str">
        <f t="array" ref="Q41">IF(OR(Q$3="dim",Q$3="sam"),"",IFERROR(INDEX(BD[Résultat],MATCH(1,(BD[Date]=Aperçu!Q$2)*(Aperçu!$A41=BD[Nom]),0)),""))</f>
        <v/>
      </c>
      <c r="R41" s="15" t="str">
        <f t="array" ref="R41">IF(OR(R$3="dim",R$3="sam"),"",IFERROR(INDEX(BD[Résultat],MATCH(1,(BD[Date]=Aperçu!R$2)*(Aperçu!$A41=BD[Nom]),0)),""))</f>
        <v/>
      </c>
      <c r="S41" s="15" t="str">
        <f t="array" ref="S41">IF(OR(S$3="dim",S$3="sam"),"",IFERROR(INDEX(BD[Résultat],MATCH(1,(BD[Date]=Aperçu!S$2)*(Aperçu!$A41=BD[Nom]),0)),""))</f>
        <v/>
      </c>
      <c r="T41" s="15" t="str">
        <f t="array" ref="T41">IF(OR(T$3="dim",T$3="sam"),"",IFERROR(INDEX(BD[Résultat],MATCH(1,(BD[Date]=Aperçu!T$2)*(Aperçu!$A41=BD[Nom]),0)),""))</f>
        <v/>
      </c>
      <c r="U41" s="15" t="str">
        <f t="array" ref="U41">IF(OR(U$3="dim",U$3="sam"),"",IFERROR(INDEX(BD[Résultat],MATCH(1,(BD[Date]=Aperçu!U$2)*(Aperçu!$A41=BD[Nom]),0)),""))</f>
        <v/>
      </c>
      <c r="V41" s="15" t="str">
        <f t="array" ref="V41">IF(OR(V$3="dim",V$3="sam"),"",IFERROR(INDEX(BD[Résultat],MATCH(1,(BD[Date]=Aperçu!V$2)*(Aperçu!$A41=BD[Nom]),0)),""))</f>
        <v/>
      </c>
      <c r="W41" s="15" t="str">
        <f t="array" ref="W41">IF(OR(W$3="dim",W$3="sam"),"",IFERROR(INDEX(BD[Résultat],MATCH(1,(BD[Date]=Aperçu!W$2)*(Aperçu!$A41=BD[Nom]),0)),""))</f>
        <v/>
      </c>
      <c r="X41" s="15" t="str">
        <f t="array" ref="X41">IF(OR(X$3="dim",X$3="sam"),"",IFERROR(INDEX(BD[Résultat],MATCH(1,(BD[Date]=Aperçu!X$2)*(Aperçu!$A41=BD[Nom]),0)),""))</f>
        <v/>
      </c>
      <c r="Y41" s="15" t="str">
        <f t="array" ref="Y41">IF(OR(Y$3="dim",Y$3="sam"),"",IFERROR(INDEX(BD[Résultat],MATCH(1,(BD[Date]=Aperçu!Y$2)*(Aperçu!$A41=BD[Nom]),0)),""))</f>
        <v/>
      </c>
      <c r="Z41" s="15" t="str">
        <f t="array" ref="Z41">IF(OR(Z$3="dim",Z$3="sam"),"",IFERROR(INDEX(BD[Résultat],MATCH(1,(BD[Date]=Aperçu!Z$2)*(Aperçu!$A41=BD[Nom]),0)),""))</f>
        <v/>
      </c>
      <c r="AA41" s="15" t="str">
        <f t="array" ref="AA41">IF(OR(AA$3="dim",AA$3="sam"),"",IFERROR(INDEX(BD[Résultat],MATCH(1,(BD[Date]=Aperçu!AA$2)*(Aperçu!$A41=BD[Nom]),0)),""))</f>
        <v/>
      </c>
      <c r="AB41" s="15" t="str">
        <f t="array" ref="AB41">IF(OR(AB$3="dim",AB$3="sam"),"",IFERROR(INDEX(BD[Résultat],MATCH(1,(BD[Date]=Aperçu!AB$2)*(Aperçu!$A41=BD[Nom]),0)),""))</f>
        <v/>
      </c>
      <c r="AC41" s="15" t="str">
        <f t="array" ref="AC41">IF(OR(AC$3="dim",AC$3="sam"),"",IFERROR(INDEX(BD[Résultat],MATCH(1,(BD[Date]=Aperçu!AC$2)*(Aperçu!$A41=BD[Nom]),0)),""))</f>
        <v/>
      </c>
      <c r="AD41" s="15" t="str">
        <f t="array" ref="AD41">IF(OR(AD$3="dim",AD$3="sam"),"",IFERROR(INDEX(BD[Résultat],MATCH(1,(BD[Date]=Aperçu!AD$2)*(Aperçu!$A41=BD[Nom]),0)),""))</f>
        <v/>
      </c>
      <c r="AE41" s="15" t="str">
        <f t="array" ref="AE41">IF(OR(AE$3="dim",AE$3="sam"),"",IFERROR(INDEX(BD[Résultat],MATCH(1,(BD[Date]=Aperçu!AE$2)*(Aperçu!$A41=BD[Nom]),0)),""))</f>
        <v/>
      </c>
      <c r="AF41" s="15" t="str">
        <f t="array" ref="AF41">IF(OR(AF$3="dim",AF$3="sam"),"",IFERROR(INDEX(BD[Résultat],MATCH(1,(BD[Date]=Aperçu!AF$2)*(Aperçu!$A41=BD[Nom]),0)),""))</f>
        <v/>
      </c>
      <c r="AG41" s="15" t="str">
        <f t="array" ref="AG41">IF(OR(AG$3="dim",AG$3="sam"),"",IFERROR(INDEX(BD[Résultat],MATCH(1,(BD[Date]=Aperçu!AG$2)*(Aperçu!$A41=BD[Nom]),0)),""))</f>
        <v/>
      </c>
      <c r="AH41" s="15" t="str">
        <f t="array" ref="AH41">IF(OR(AH$3="dim",AH$3="sam"),"",IFERROR(INDEX(BD[Résultat],MATCH(1,(BD[Date]=Aperçu!AH$2)*(Aperçu!$A41=BD[Nom]),0)),""))</f>
        <v/>
      </c>
      <c r="AI41" s="15" t="str">
        <f t="array" ref="AI41">IF(OR(AI$3="dim",AI$3="sam"),"",IFERROR(INDEX(BD[Résultat],MATCH(1,(BD[Date]=Aperçu!AI$2)*(Aperçu!$A41=BD[Nom]),0)),""))</f>
        <v/>
      </c>
      <c r="AJ41" s="15" t="str">
        <f t="array" ref="AJ41">IF(OR(AJ$3="dim",AJ$3="sam"),"",IFERROR(INDEX(BD[Résultat],MATCH(1,(BD[Date]=Aperçu!AJ$2)*(Aperçu!$A41=BD[Nom]),0)),""))</f>
        <v/>
      </c>
      <c r="AK41" s="15" t="str">
        <f t="array" ref="AK41">IF(OR(AK$3="dim",AK$3="sam"),"",IFERROR(INDEX(BD[Résultat],MATCH(1,(BD[Date]=Aperçu!AK$2)*(Aperçu!$A41=BD[Nom]),0)),""))</f>
        <v/>
      </c>
      <c r="AL41" s="15" t="str">
        <f t="array" ref="AL41">IF(OR(AL$3="dim",AL$3="sam"),"",IFERROR(INDEX(BD[Résultat],MATCH(1,(BD[Date]=Aperçu!AL$2)*(Aperçu!$A41=BD[Nom]),0)),""))</f>
        <v/>
      </c>
    </row>
    <row r="42" spans="3:38" x14ac:dyDescent="0.2">
      <c r="C42" s="18" t="str">
        <f t="shared" si="4"/>
        <v/>
      </c>
      <c r="D42" s="18" t="str">
        <f t="shared" si="5"/>
        <v/>
      </c>
      <c r="E42" s="19"/>
      <c r="H42" s="15" t="str">
        <f t="array" ref="H42">IF(OR(H$3="dim",H$3="sam"),"",IFERROR(INDEX(BD[Résultat],MATCH(1,(BD[Date]=Aperçu!H$2)*(Aperçu!$A42=BD[Nom]),0)),""))</f>
        <v/>
      </c>
      <c r="I42" s="15" t="str">
        <f t="array" ref="I42">IF(OR(I$3="dim",I$3="sam"),"",IFERROR(INDEX(BD[Résultat],MATCH(1,(BD[Date]=Aperçu!I$2)*(Aperçu!$A42=BD[Nom]),0)),""))</f>
        <v/>
      </c>
      <c r="J42" s="15" t="str">
        <f t="array" ref="J42">IF(OR(J$3="dim",J$3="sam"),"",IFERROR(INDEX(BD[Résultat],MATCH(1,(BD[Date]=Aperçu!J$2)*(Aperçu!$A42=BD[Nom]),0)),""))</f>
        <v/>
      </c>
      <c r="K42" s="15" t="str">
        <f t="array" ref="K42">IF(OR(K$3="dim",K$3="sam"),"",IFERROR(INDEX(BD[Résultat],MATCH(1,(BD[Date]=Aperçu!K$2)*(Aperçu!$A42=BD[Nom]),0)),""))</f>
        <v/>
      </c>
      <c r="L42" s="15" t="str">
        <f t="array" ref="L42">IF(OR(L$3="dim",L$3="sam"),"",IFERROR(INDEX(BD[Résultat],MATCH(1,(BD[Date]=Aperçu!L$2)*(Aperçu!$A42=BD[Nom]),0)),""))</f>
        <v/>
      </c>
      <c r="M42" s="15" t="str">
        <f t="array" ref="M42">IF(OR(M$3="dim",M$3="sam"),"",IFERROR(INDEX(BD[Résultat],MATCH(1,(BD[Date]=Aperçu!M$2)*(Aperçu!$A42=BD[Nom]),0)),""))</f>
        <v/>
      </c>
      <c r="N42" s="15" t="str">
        <f t="array" ref="N42">IF(OR(N$3="dim",N$3="sam"),"",IFERROR(INDEX(BD[Résultat],MATCH(1,(BD[Date]=Aperçu!N$2)*(Aperçu!$A42=BD[Nom]),0)),""))</f>
        <v/>
      </c>
      <c r="O42" s="15" t="str">
        <f t="array" ref="O42">IF(OR(O$3="dim",O$3="sam"),"",IFERROR(INDEX(BD[Résultat],MATCH(1,(BD[Date]=Aperçu!O$2)*(Aperçu!$A42=BD[Nom]),0)),""))</f>
        <v/>
      </c>
      <c r="P42" s="15" t="str">
        <f t="array" ref="P42">IF(OR(P$3="dim",P$3="sam"),"",IFERROR(INDEX(BD[Résultat],MATCH(1,(BD[Date]=Aperçu!P$2)*(Aperçu!$A42=BD[Nom]),0)),""))</f>
        <v/>
      </c>
      <c r="Q42" s="15" t="str">
        <f t="array" ref="Q42">IF(OR(Q$3="dim",Q$3="sam"),"",IFERROR(INDEX(BD[Résultat],MATCH(1,(BD[Date]=Aperçu!Q$2)*(Aperçu!$A42=BD[Nom]),0)),""))</f>
        <v/>
      </c>
      <c r="R42" s="15" t="str">
        <f t="array" ref="R42">IF(OR(R$3="dim",R$3="sam"),"",IFERROR(INDEX(BD[Résultat],MATCH(1,(BD[Date]=Aperçu!R$2)*(Aperçu!$A42=BD[Nom]),0)),""))</f>
        <v/>
      </c>
      <c r="S42" s="15" t="str">
        <f t="array" ref="S42">IF(OR(S$3="dim",S$3="sam"),"",IFERROR(INDEX(BD[Résultat],MATCH(1,(BD[Date]=Aperçu!S$2)*(Aperçu!$A42=BD[Nom]),0)),""))</f>
        <v/>
      </c>
      <c r="T42" s="15" t="str">
        <f t="array" ref="T42">IF(OR(T$3="dim",T$3="sam"),"",IFERROR(INDEX(BD[Résultat],MATCH(1,(BD[Date]=Aperçu!T$2)*(Aperçu!$A42=BD[Nom]),0)),""))</f>
        <v/>
      </c>
      <c r="U42" s="15" t="str">
        <f t="array" ref="U42">IF(OR(U$3="dim",U$3="sam"),"",IFERROR(INDEX(BD[Résultat],MATCH(1,(BD[Date]=Aperçu!U$2)*(Aperçu!$A42=BD[Nom]),0)),""))</f>
        <v/>
      </c>
      <c r="V42" s="15" t="str">
        <f t="array" ref="V42">IF(OR(V$3="dim",V$3="sam"),"",IFERROR(INDEX(BD[Résultat],MATCH(1,(BD[Date]=Aperçu!V$2)*(Aperçu!$A42=BD[Nom]),0)),""))</f>
        <v/>
      </c>
      <c r="W42" s="15" t="str">
        <f t="array" ref="W42">IF(OR(W$3="dim",W$3="sam"),"",IFERROR(INDEX(BD[Résultat],MATCH(1,(BD[Date]=Aperçu!W$2)*(Aperçu!$A42=BD[Nom]),0)),""))</f>
        <v/>
      </c>
      <c r="X42" s="15" t="str">
        <f t="array" ref="X42">IF(OR(X$3="dim",X$3="sam"),"",IFERROR(INDEX(BD[Résultat],MATCH(1,(BD[Date]=Aperçu!X$2)*(Aperçu!$A42=BD[Nom]),0)),""))</f>
        <v/>
      </c>
      <c r="Y42" s="15" t="str">
        <f t="array" ref="Y42">IF(OR(Y$3="dim",Y$3="sam"),"",IFERROR(INDEX(BD[Résultat],MATCH(1,(BD[Date]=Aperçu!Y$2)*(Aperçu!$A42=BD[Nom]),0)),""))</f>
        <v/>
      </c>
      <c r="Z42" s="15" t="str">
        <f t="array" ref="Z42">IF(OR(Z$3="dim",Z$3="sam"),"",IFERROR(INDEX(BD[Résultat],MATCH(1,(BD[Date]=Aperçu!Z$2)*(Aperçu!$A42=BD[Nom]),0)),""))</f>
        <v/>
      </c>
      <c r="AA42" s="15" t="str">
        <f t="array" ref="AA42">IF(OR(AA$3="dim",AA$3="sam"),"",IFERROR(INDEX(BD[Résultat],MATCH(1,(BD[Date]=Aperçu!AA$2)*(Aperçu!$A42=BD[Nom]),0)),""))</f>
        <v/>
      </c>
      <c r="AB42" s="15" t="str">
        <f t="array" ref="AB42">IF(OR(AB$3="dim",AB$3="sam"),"",IFERROR(INDEX(BD[Résultat],MATCH(1,(BD[Date]=Aperçu!AB$2)*(Aperçu!$A42=BD[Nom]),0)),""))</f>
        <v/>
      </c>
      <c r="AC42" s="15" t="str">
        <f t="array" ref="AC42">IF(OR(AC$3="dim",AC$3="sam"),"",IFERROR(INDEX(BD[Résultat],MATCH(1,(BD[Date]=Aperçu!AC$2)*(Aperçu!$A42=BD[Nom]),0)),""))</f>
        <v/>
      </c>
      <c r="AD42" s="15" t="str">
        <f t="array" ref="AD42">IF(OR(AD$3="dim",AD$3="sam"),"",IFERROR(INDEX(BD[Résultat],MATCH(1,(BD[Date]=Aperçu!AD$2)*(Aperçu!$A42=BD[Nom]),0)),""))</f>
        <v/>
      </c>
      <c r="AE42" s="15" t="str">
        <f t="array" ref="AE42">IF(OR(AE$3="dim",AE$3="sam"),"",IFERROR(INDEX(BD[Résultat],MATCH(1,(BD[Date]=Aperçu!AE$2)*(Aperçu!$A42=BD[Nom]),0)),""))</f>
        <v/>
      </c>
      <c r="AF42" s="15" t="str">
        <f t="array" ref="AF42">IF(OR(AF$3="dim",AF$3="sam"),"",IFERROR(INDEX(BD[Résultat],MATCH(1,(BD[Date]=Aperçu!AF$2)*(Aperçu!$A42=BD[Nom]),0)),""))</f>
        <v/>
      </c>
      <c r="AG42" s="15" t="str">
        <f t="array" ref="AG42">IF(OR(AG$3="dim",AG$3="sam"),"",IFERROR(INDEX(BD[Résultat],MATCH(1,(BD[Date]=Aperçu!AG$2)*(Aperçu!$A42=BD[Nom]),0)),""))</f>
        <v/>
      </c>
      <c r="AH42" s="15" t="str">
        <f t="array" ref="AH42">IF(OR(AH$3="dim",AH$3="sam"),"",IFERROR(INDEX(BD[Résultat],MATCH(1,(BD[Date]=Aperçu!AH$2)*(Aperçu!$A42=BD[Nom]),0)),""))</f>
        <v/>
      </c>
      <c r="AI42" s="15" t="str">
        <f t="array" ref="AI42">IF(OR(AI$3="dim",AI$3="sam"),"",IFERROR(INDEX(BD[Résultat],MATCH(1,(BD[Date]=Aperçu!AI$2)*(Aperçu!$A42=BD[Nom]),0)),""))</f>
        <v/>
      </c>
      <c r="AJ42" s="15" t="str">
        <f t="array" ref="AJ42">IF(OR(AJ$3="dim",AJ$3="sam"),"",IFERROR(INDEX(BD[Résultat],MATCH(1,(BD[Date]=Aperçu!AJ$2)*(Aperçu!$A42=BD[Nom]),0)),""))</f>
        <v/>
      </c>
      <c r="AK42" s="15" t="str">
        <f t="array" ref="AK42">IF(OR(AK$3="dim",AK$3="sam"),"",IFERROR(INDEX(BD[Résultat],MATCH(1,(BD[Date]=Aperçu!AK$2)*(Aperçu!$A42=BD[Nom]),0)),""))</f>
        <v/>
      </c>
      <c r="AL42" s="15" t="str">
        <f t="array" ref="AL42">IF(OR(AL$3="dim",AL$3="sam"),"",IFERROR(INDEX(BD[Résultat],MATCH(1,(BD[Date]=Aperçu!AL$2)*(Aperçu!$A42=BD[Nom]),0)),""))</f>
        <v/>
      </c>
    </row>
    <row r="43" spans="3:38" x14ac:dyDescent="0.2">
      <c r="C43" s="18" t="str">
        <f t="shared" si="4"/>
        <v/>
      </c>
      <c r="D43" s="18" t="str">
        <f t="shared" si="5"/>
        <v/>
      </c>
      <c r="E43" s="19"/>
      <c r="H43" s="15" t="str">
        <f t="array" ref="H43">IF(OR(H$3="dim",H$3="sam"),"",IFERROR(INDEX(BD[Résultat],MATCH(1,(BD[Date]=Aperçu!H$2)*(Aperçu!$A43=BD[Nom]),0)),""))</f>
        <v/>
      </c>
      <c r="I43" s="15" t="str">
        <f t="array" ref="I43">IF(OR(I$3="dim",I$3="sam"),"",IFERROR(INDEX(BD[Résultat],MATCH(1,(BD[Date]=Aperçu!I$2)*(Aperçu!$A43=BD[Nom]),0)),""))</f>
        <v/>
      </c>
      <c r="J43" s="15" t="str">
        <f t="array" ref="J43">IF(OR(J$3="dim",J$3="sam"),"",IFERROR(INDEX(BD[Résultat],MATCH(1,(BD[Date]=Aperçu!J$2)*(Aperçu!$A43=BD[Nom]),0)),""))</f>
        <v/>
      </c>
      <c r="K43" s="15" t="str">
        <f t="array" ref="K43">IF(OR(K$3="dim",K$3="sam"),"",IFERROR(INDEX(BD[Résultat],MATCH(1,(BD[Date]=Aperçu!K$2)*(Aperçu!$A43=BD[Nom]),0)),""))</f>
        <v/>
      </c>
      <c r="L43" s="15" t="str">
        <f t="array" ref="L43">IF(OR(L$3="dim",L$3="sam"),"",IFERROR(INDEX(BD[Résultat],MATCH(1,(BD[Date]=Aperçu!L$2)*(Aperçu!$A43=BD[Nom]),0)),""))</f>
        <v/>
      </c>
      <c r="M43" s="15" t="str">
        <f t="array" ref="M43">IF(OR(M$3="dim",M$3="sam"),"",IFERROR(INDEX(BD[Résultat],MATCH(1,(BD[Date]=Aperçu!M$2)*(Aperçu!$A43=BD[Nom]),0)),""))</f>
        <v/>
      </c>
      <c r="N43" s="15" t="str">
        <f t="array" ref="N43">IF(OR(N$3="dim",N$3="sam"),"",IFERROR(INDEX(BD[Résultat],MATCH(1,(BD[Date]=Aperçu!N$2)*(Aperçu!$A43=BD[Nom]),0)),""))</f>
        <v/>
      </c>
      <c r="O43" s="15" t="str">
        <f t="array" ref="O43">IF(OR(O$3="dim",O$3="sam"),"",IFERROR(INDEX(BD[Résultat],MATCH(1,(BD[Date]=Aperçu!O$2)*(Aperçu!$A43=BD[Nom]),0)),""))</f>
        <v/>
      </c>
      <c r="P43" s="15" t="str">
        <f t="array" ref="P43">IF(OR(P$3="dim",P$3="sam"),"",IFERROR(INDEX(BD[Résultat],MATCH(1,(BD[Date]=Aperçu!P$2)*(Aperçu!$A43=BD[Nom]),0)),""))</f>
        <v/>
      </c>
      <c r="Q43" s="15" t="str">
        <f t="array" ref="Q43">IF(OR(Q$3="dim",Q$3="sam"),"",IFERROR(INDEX(BD[Résultat],MATCH(1,(BD[Date]=Aperçu!Q$2)*(Aperçu!$A43=BD[Nom]),0)),""))</f>
        <v/>
      </c>
      <c r="R43" s="15" t="str">
        <f t="array" ref="R43">IF(OR(R$3="dim",R$3="sam"),"",IFERROR(INDEX(BD[Résultat],MATCH(1,(BD[Date]=Aperçu!R$2)*(Aperçu!$A43=BD[Nom]),0)),""))</f>
        <v/>
      </c>
      <c r="S43" s="15" t="str">
        <f t="array" ref="S43">IF(OR(S$3="dim",S$3="sam"),"",IFERROR(INDEX(BD[Résultat],MATCH(1,(BD[Date]=Aperçu!S$2)*(Aperçu!$A43=BD[Nom]),0)),""))</f>
        <v/>
      </c>
      <c r="T43" s="15" t="str">
        <f t="array" ref="T43">IF(OR(T$3="dim",T$3="sam"),"",IFERROR(INDEX(BD[Résultat],MATCH(1,(BD[Date]=Aperçu!T$2)*(Aperçu!$A43=BD[Nom]),0)),""))</f>
        <v/>
      </c>
      <c r="U43" s="15" t="str">
        <f t="array" ref="U43">IF(OR(U$3="dim",U$3="sam"),"",IFERROR(INDEX(BD[Résultat],MATCH(1,(BD[Date]=Aperçu!U$2)*(Aperçu!$A43=BD[Nom]),0)),""))</f>
        <v/>
      </c>
      <c r="V43" s="15" t="str">
        <f t="array" ref="V43">IF(OR(V$3="dim",V$3="sam"),"",IFERROR(INDEX(BD[Résultat],MATCH(1,(BD[Date]=Aperçu!V$2)*(Aperçu!$A43=BD[Nom]),0)),""))</f>
        <v/>
      </c>
      <c r="W43" s="15" t="str">
        <f t="array" ref="W43">IF(OR(W$3="dim",W$3="sam"),"",IFERROR(INDEX(BD[Résultat],MATCH(1,(BD[Date]=Aperçu!W$2)*(Aperçu!$A43=BD[Nom]),0)),""))</f>
        <v/>
      </c>
      <c r="X43" s="15" t="str">
        <f t="array" ref="X43">IF(OR(X$3="dim",X$3="sam"),"",IFERROR(INDEX(BD[Résultat],MATCH(1,(BD[Date]=Aperçu!X$2)*(Aperçu!$A43=BD[Nom]),0)),""))</f>
        <v/>
      </c>
      <c r="Y43" s="15" t="str">
        <f t="array" ref="Y43">IF(OR(Y$3="dim",Y$3="sam"),"",IFERROR(INDEX(BD[Résultat],MATCH(1,(BD[Date]=Aperçu!Y$2)*(Aperçu!$A43=BD[Nom]),0)),""))</f>
        <v/>
      </c>
      <c r="Z43" s="15" t="str">
        <f t="array" ref="Z43">IF(OR(Z$3="dim",Z$3="sam"),"",IFERROR(INDEX(BD[Résultat],MATCH(1,(BD[Date]=Aperçu!Z$2)*(Aperçu!$A43=BD[Nom]),0)),""))</f>
        <v/>
      </c>
      <c r="AA43" s="15" t="str">
        <f t="array" ref="AA43">IF(OR(AA$3="dim",AA$3="sam"),"",IFERROR(INDEX(BD[Résultat],MATCH(1,(BD[Date]=Aperçu!AA$2)*(Aperçu!$A43=BD[Nom]),0)),""))</f>
        <v/>
      </c>
      <c r="AB43" s="15" t="str">
        <f t="array" ref="AB43">IF(OR(AB$3="dim",AB$3="sam"),"",IFERROR(INDEX(BD[Résultat],MATCH(1,(BD[Date]=Aperçu!AB$2)*(Aperçu!$A43=BD[Nom]),0)),""))</f>
        <v/>
      </c>
      <c r="AC43" s="15" t="str">
        <f t="array" ref="AC43">IF(OR(AC$3="dim",AC$3="sam"),"",IFERROR(INDEX(BD[Résultat],MATCH(1,(BD[Date]=Aperçu!AC$2)*(Aperçu!$A43=BD[Nom]),0)),""))</f>
        <v/>
      </c>
      <c r="AD43" s="15" t="str">
        <f t="array" ref="AD43">IF(OR(AD$3="dim",AD$3="sam"),"",IFERROR(INDEX(BD[Résultat],MATCH(1,(BD[Date]=Aperçu!AD$2)*(Aperçu!$A43=BD[Nom]),0)),""))</f>
        <v/>
      </c>
      <c r="AE43" s="15" t="str">
        <f t="array" ref="AE43">IF(OR(AE$3="dim",AE$3="sam"),"",IFERROR(INDEX(BD[Résultat],MATCH(1,(BD[Date]=Aperçu!AE$2)*(Aperçu!$A43=BD[Nom]),0)),""))</f>
        <v/>
      </c>
      <c r="AF43" s="15" t="str">
        <f t="array" ref="AF43">IF(OR(AF$3="dim",AF$3="sam"),"",IFERROR(INDEX(BD[Résultat],MATCH(1,(BD[Date]=Aperçu!AF$2)*(Aperçu!$A43=BD[Nom]),0)),""))</f>
        <v/>
      </c>
      <c r="AG43" s="15" t="str">
        <f t="array" ref="AG43">IF(OR(AG$3="dim",AG$3="sam"),"",IFERROR(INDEX(BD[Résultat],MATCH(1,(BD[Date]=Aperçu!AG$2)*(Aperçu!$A43=BD[Nom]),0)),""))</f>
        <v/>
      </c>
      <c r="AH43" s="15" t="str">
        <f t="array" ref="AH43">IF(OR(AH$3="dim",AH$3="sam"),"",IFERROR(INDEX(BD[Résultat],MATCH(1,(BD[Date]=Aperçu!AH$2)*(Aperçu!$A43=BD[Nom]),0)),""))</f>
        <v/>
      </c>
      <c r="AI43" s="15" t="str">
        <f t="array" ref="AI43">IF(OR(AI$3="dim",AI$3="sam"),"",IFERROR(INDEX(BD[Résultat],MATCH(1,(BD[Date]=Aperçu!AI$2)*(Aperçu!$A43=BD[Nom]),0)),""))</f>
        <v/>
      </c>
      <c r="AJ43" s="15" t="str">
        <f t="array" ref="AJ43">IF(OR(AJ$3="dim",AJ$3="sam"),"",IFERROR(INDEX(BD[Résultat],MATCH(1,(BD[Date]=Aperçu!AJ$2)*(Aperçu!$A43=BD[Nom]),0)),""))</f>
        <v/>
      </c>
      <c r="AK43" s="15" t="str">
        <f t="array" ref="AK43">IF(OR(AK$3="dim",AK$3="sam"),"",IFERROR(INDEX(BD[Résultat],MATCH(1,(BD[Date]=Aperçu!AK$2)*(Aperçu!$A43=BD[Nom]),0)),""))</f>
        <v/>
      </c>
      <c r="AL43" s="15" t="str">
        <f t="array" ref="AL43">IF(OR(AL$3="dim",AL$3="sam"),"",IFERROR(INDEX(BD[Résultat],MATCH(1,(BD[Date]=Aperçu!AL$2)*(Aperçu!$A43=BD[Nom]),0)),""))</f>
        <v/>
      </c>
    </row>
    <row r="44" spans="3:38" x14ac:dyDescent="0.2">
      <c r="C44" s="18" t="str">
        <f t="shared" si="4"/>
        <v/>
      </c>
      <c r="D44" s="18" t="str">
        <f t="shared" si="5"/>
        <v/>
      </c>
      <c r="E44" s="19"/>
      <c r="H44" s="15" t="str">
        <f t="array" ref="H44">IF(OR(H$3="dim",H$3="sam"),"",IFERROR(INDEX(BD[Résultat],MATCH(1,(BD[Date]=Aperçu!H$2)*(Aperçu!$A44=BD[Nom]),0)),""))</f>
        <v/>
      </c>
      <c r="I44" s="15" t="str">
        <f t="array" ref="I44">IF(OR(I$3="dim",I$3="sam"),"",IFERROR(INDEX(BD[Résultat],MATCH(1,(BD[Date]=Aperçu!I$2)*(Aperçu!$A44=BD[Nom]),0)),""))</f>
        <v/>
      </c>
      <c r="J44" s="15" t="str">
        <f t="array" ref="J44">IF(OR(J$3="dim",J$3="sam"),"",IFERROR(INDEX(BD[Résultat],MATCH(1,(BD[Date]=Aperçu!J$2)*(Aperçu!$A44=BD[Nom]),0)),""))</f>
        <v/>
      </c>
      <c r="K44" s="15" t="str">
        <f t="array" ref="K44">IF(OR(K$3="dim",K$3="sam"),"",IFERROR(INDEX(BD[Résultat],MATCH(1,(BD[Date]=Aperçu!K$2)*(Aperçu!$A44=BD[Nom]),0)),""))</f>
        <v/>
      </c>
      <c r="L44" s="15" t="str">
        <f t="array" ref="L44">IF(OR(L$3="dim",L$3="sam"),"",IFERROR(INDEX(BD[Résultat],MATCH(1,(BD[Date]=Aperçu!L$2)*(Aperçu!$A44=BD[Nom]),0)),""))</f>
        <v/>
      </c>
      <c r="M44" s="15" t="str">
        <f t="array" ref="M44">IF(OR(M$3="dim",M$3="sam"),"",IFERROR(INDEX(BD[Résultat],MATCH(1,(BD[Date]=Aperçu!M$2)*(Aperçu!$A44=BD[Nom]),0)),""))</f>
        <v/>
      </c>
      <c r="N44" s="15" t="str">
        <f t="array" ref="N44">IF(OR(N$3="dim",N$3="sam"),"",IFERROR(INDEX(BD[Résultat],MATCH(1,(BD[Date]=Aperçu!N$2)*(Aperçu!$A44=BD[Nom]),0)),""))</f>
        <v/>
      </c>
      <c r="O44" s="15" t="str">
        <f t="array" ref="O44">IF(OR(O$3="dim",O$3="sam"),"",IFERROR(INDEX(BD[Résultat],MATCH(1,(BD[Date]=Aperçu!O$2)*(Aperçu!$A44=BD[Nom]),0)),""))</f>
        <v/>
      </c>
      <c r="P44" s="15" t="str">
        <f t="array" ref="P44">IF(OR(P$3="dim",P$3="sam"),"",IFERROR(INDEX(BD[Résultat],MATCH(1,(BD[Date]=Aperçu!P$2)*(Aperçu!$A44=BD[Nom]),0)),""))</f>
        <v/>
      </c>
      <c r="Q44" s="15" t="str">
        <f t="array" ref="Q44">IF(OR(Q$3="dim",Q$3="sam"),"",IFERROR(INDEX(BD[Résultat],MATCH(1,(BD[Date]=Aperçu!Q$2)*(Aperçu!$A44=BD[Nom]),0)),""))</f>
        <v/>
      </c>
      <c r="R44" s="15" t="str">
        <f t="array" ref="R44">IF(OR(R$3="dim",R$3="sam"),"",IFERROR(INDEX(BD[Résultat],MATCH(1,(BD[Date]=Aperçu!R$2)*(Aperçu!$A44=BD[Nom]),0)),""))</f>
        <v/>
      </c>
      <c r="S44" s="15" t="str">
        <f t="array" ref="S44">IF(OR(S$3="dim",S$3="sam"),"",IFERROR(INDEX(BD[Résultat],MATCH(1,(BD[Date]=Aperçu!S$2)*(Aperçu!$A44=BD[Nom]),0)),""))</f>
        <v/>
      </c>
      <c r="T44" s="15" t="str">
        <f t="array" ref="T44">IF(OR(T$3="dim",T$3="sam"),"",IFERROR(INDEX(BD[Résultat],MATCH(1,(BD[Date]=Aperçu!T$2)*(Aperçu!$A44=BD[Nom]),0)),""))</f>
        <v/>
      </c>
      <c r="U44" s="15" t="str">
        <f t="array" ref="U44">IF(OR(U$3="dim",U$3="sam"),"",IFERROR(INDEX(BD[Résultat],MATCH(1,(BD[Date]=Aperçu!U$2)*(Aperçu!$A44=BD[Nom]),0)),""))</f>
        <v/>
      </c>
      <c r="V44" s="15" t="str">
        <f t="array" ref="V44">IF(OR(V$3="dim",V$3="sam"),"",IFERROR(INDEX(BD[Résultat],MATCH(1,(BD[Date]=Aperçu!V$2)*(Aperçu!$A44=BD[Nom]),0)),""))</f>
        <v/>
      </c>
      <c r="W44" s="15" t="str">
        <f t="array" ref="W44">IF(OR(W$3="dim",W$3="sam"),"",IFERROR(INDEX(BD[Résultat],MATCH(1,(BD[Date]=Aperçu!W$2)*(Aperçu!$A44=BD[Nom]),0)),""))</f>
        <v/>
      </c>
      <c r="X44" s="15" t="str">
        <f t="array" ref="X44">IF(OR(X$3="dim",X$3="sam"),"",IFERROR(INDEX(BD[Résultat],MATCH(1,(BD[Date]=Aperçu!X$2)*(Aperçu!$A44=BD[Nom]),0)),""))</f>
        <v/>
      </c>
      <c r="Y44" s="15" t="str">
        <f t="array" ref="Y44">IF(OR(Y$3="dim",Y$3="sam"),"",IFERROR(INDEX(BD[Résultat],MATCH(1,(BD[Date]=Aperçu!Y$2)*(Aperçu!$A44=BD[Nom]),0)),""))</f>
        <v/>
      </c>
      <c r="Z44" s="15" t="str">
        <f t="array" ref="Z44">IF(OR(Z$3="dim",Z$3="sam"),"",IFERROR(INDEX(BD[Résultat],MATCH(1,(BD[Date]=Aperçu!Z$2)*(Aperçu!$A44=BD[Nom]),0)),""))</f>
        <v/>
      </c>
      <c r="AA44" s="15" t="str">
        <f t="array" ref="AA44">IF(OR(AA$3="dim",AA$3="sam"),"",IFERROR(INDEX(BD[Résultat],MATCH(1,(BD[Date]=Aperçu!AA$2)*(Aperçu!$A44=BD[Nom]),0)),""))</f>
        <v/>
      </c>
      <c r="AB44" s="15" t="str">
        <f t="array" ref="AB44">IF(OR(AB$3="dim",AB$3="sam"),"",IFERROR(INDEX(BD[Résultat],MATCH(1,(BD[Date]=Aperçu!AB$2)*(Aperçu!$A44=BD[Nom]),0)),""))</f>
        <v/>
      </c>
      <c r="AC44" s="15" t="str">
        <f t="array" ref="AC44">IF(OR(AC$3="dim",AC$3="sam"),"",IFERROR(INDEX(BD[Résultat],MATCH(1,(BD[Date]=Aperçu!AC$2)*(Aperçu!$A44=BD[Nom]),0)),""))</f>
        <v/>
      </c>
      <c r="AD44" s="15" t="str">
        <f t="array" ref="AD44">IF(OR(AD$3="dim",AD$3="sam"),"",IFERROR(INDEX(BD[Résultat],MATCH(1,(BD[Date]=Aperçu!AD$2)*(Aperçu!$A44=BD[Nom]),0)),""))</f>
        <v/>
      </c>
      <c r="AE44" s="15" t="str">
        <f t="array" ref="AE44">IF(OR(AE$3="dim",AE$3="sam"),"",IFERROR(INDEX(BD[Résultat],MATCH(1,(BD[Date]=Aperçu!AE$2)*(Aperçu!$A44=BD[Nom]),0)),""))</f>
        <v/>
      </c>
      <c r="AF44" s="15" t="str">
        <f t="array" ref="AF44">IF(OR(AF$3="dim",AF$3="sam"),"",IFERROR(INDEX(BD[Résultat],MATCH(1,(BD[Date]=Aperçu!AF$2)*(Aperçu!$A44=BD[Nom]),0)),""))</f>
        <v/>
      </c>
      <c r="AG44" s="15" t="str">
        <f t="array" ref="AG44">IF(OR(AG$3="dim",AG$3="sam"),"",IFERROR(INDEX(BD[Résultat],MATCH(1,(BD[Date]=Aperçu!AG$2)*(Aperçu!$A44=BD[Nom]),0)),""))</f>
        <v/>
      </c>
      <c r="AH44" s="15" t="str">
        <f t="array" ref="AH44">IF(OR(AH$3="dim",AH$3="sam"),"",IFERROR(INDEX(BD[Résultat],MATCH(1,(BD[Date]=Aperçu!AH$2)*(Aperçu!$A44=BD[Nom]),0)),""))</f>
        <v/>
      </c>
      <c r="AI44" s="15" t="str">
        <f t="array" ref="AI44">IF(OR(AI$3="dim",AI$3="sam"),"",IFERROR(INDEX(BD[Résultat],MATCH(1,(BD[Date]=Aperçu!AI$2)*(Aperçu!$A44=BD[Nom]),0)),""))</f>
        <v/>
      </c>
      <c r="AJ44" s="15" t="str">
        <f t="array" ref="AJ44">IF(OR(AJ$3="dim",AJ$3="sam"),"",IFERROR(INDEX(BD[Résultat],MATCH(1,(BD[Date]=Aperçu!AJ$2)*(Aperçu!$A44=BD[Nom]),0)),""))</f>
        <v/>
      </c>
      <c r="AK44" s="15" t="str">
        <f t="array" ref="AK44">IF(OR(AK$3="dim",AK$3="sam"),"",IFERROR(INDEX(BD[Résultat],MATCH(1,(BD[Date]=Aperçu!AK$2)*(Aperçu!$A44=BD[Nom]),0)),""))</f>
        <v/>
      </c>
      <c r="AL44" s="15" t="str">
        <f t="array" ref="AL44">IF(OR(AL$3="dim",AL$3="sam"),"",IFERROR(INDEX(BD[Résultat],MATCH(1,(BD[Date]=Aperçu!AL$2)*(Aperçu!$A44=BD[Nom]),0)),""))</f>
        <v/>
      </c>
    </row>
    <row r="45" spans="3:38" x14ac:dyDescent="0.2">
      <c r="C45" s="18" t="str">
        <f t="shared" si="4"/>
        <v/>
      </c>
      <c r="D45" s="18" t="str">
        <f t="shared" si="5"/>
        <v/>
      </c>
      <c r="E45" s="19"/>
      <c r="H45" s="15" t="str">
        <f t="array" ref="H45">IF(OR(H$3="dim",H$3="sam"),"",IFERROR(INDEX(BD[Résultat],MATCH(1,(BD[Date]=Aperçu!H$2)*(Aperçu!$A45=BD[Nom]),0)),""))</f>
        <v/>
      </c>
      <c r="I45" s="15" t="str">
        <f t="array" ref="I45">IF(OR(I$3="dim",I$3="sam"),"",IFERROR(INDEX(BD[Résultat],MATCH(1,(BD[Date]=Aperçu!I$2)*(Aperçu!$A45=BD[Nom]),0)),""))</f>
        <v/>
      </c>
      <c r="J45" s="15" t="str">
        <f t="array" ref="J45">IF(OR(J$3="dim",J$3="sam"),"",IFERROR(INDEX(BD[Résultat],MATCH(1,(BD[Date]=Aperçu!J$2)*(Aperçu!$A45=BD[Nom]),0)),""))</f>
        <v/>
      </c>
      <c r="K45" s="15" t="str">
        <f t="array" ref="K45">IF(OR(K$3="dim",K$3="sam"),"",IFERROR(INDEX(BD[Résultat],MATCH(1,(BD[Date]=Aperçu!K$2)*(Aperçu!$A45=BD[Nom]),0)),""))</f>
        <v/>
      </c>
      <c r="L45" s="15" t="str">
        <f t="array" ref="L45">IF(OR(L$3="dim",L$3="sam"),"",IFERROR(INDEX(BD[Résultat],MATCH(1,(BD[Date]=Aperçu!L$2)*(Aperçu!$A45=BD[Nom]),0)),""))</f>
        <v/>
      </c>
      <c r="M45" s="15" t="str">
        <f t="array" ref="M45">IF(OR(M$3="dim",M$3="sam"),"",IFERROR(INDEX(BD[Résultat],MATCH(1,(BD[Date]=Aperçu!M$2)*(Aperçu!$A45=BD[Nom]),0)),""))</f>
        <v/>
      </c>
      <c r="N45" s="15" t="str">
        <f t="array" ref="N45">IF(OR(N$3="dim",N$3="sam"),"",IFERROR(INDEX(BD[Résultat],MATCH(1,(BD[Date]=Aperçu!N$2)*(Aperçu!$A45=BD[Nom]),0)),""))</f>
        <v/>
      </c>
      <c r="O45" s="15" t="str">
        <f t="array" ref="O45">IF(OR(O$3="dim",O$3="sam"),"",IFERROR(INDEX(BD[Résultat],MATCH(1,(BD[Date]=Aperçu!O$2)*(Aperçu!$A45=BD[Nom]),0)),""))</f>
        <v/>
      </c>
      <c r="P45" s="15" t="str">
        <f t="array" ref="P45">IF(OR(P$3="dim",P$3="sam"),"",IFERROR(INDEX(BD[Résultat],MATCH(1,(BD[Date]=Aperçu!P$2)*(Aperçu!$A45=BD[Nom]),0)),""))</f>
        <v/>
      </c>
      <c r="Q45" s="15" t="str">
        <f t="array" ref="Q45">IF(OR(Q$3="dim",Q$3="sam"),"",IFERROR(INDEX(BD[Résultat],MATCH(1,(BD[Date]=Aperçu!Q$2)*(Aperçu!$A45=BD[Nom]),0)),""))</f>
        <v/>
      </c>
      <c r="R45" s="15" t="str">
        <f t="array" ref="R45">IF(OR(R$3="dim",R$3="sam"),"",IFERROR(INDEX(BD[Résultat],MATCH(1,(BD[Date]=Aperçu!R$2)*(Aperçu!$A45=BD[Nom]),0)),""))</f>
        <v/>
      </c>
      <c r="S45" s="15" t="str">
        <f t="array" ref="S45">IF(OR(S$3="dim",S$3="sam"),"",IFERROR(INDEX(BD[Résultat],MATCH(1,(BD[Date]=Aperçu!S$2)*(Aperçu!$A45=BD[Nom]),0)),""))</f>
        <v/>
      </c>
      <c r="T45" s="15" t="str">
        <f t="array" ref="T45">IF(OR(T$3="dim",T$3="sam"),"",IFERROR(INDEX(BD[Résultat],MATCH(1,(BD[Date]=Aperçu!T$2)*(Aperçu!$A45=BD[Nom]),0)),""))</f>
        <v/>
      </c>
      <c r="U45" s="15" t="str">
        <f t="array" ref="U45">IF(OR(U$3="dim",U$3="sam"),"",IFERROR(INDEX(BD[Résultat],MATCH(1,(BD[Date]=Aperçu!U$2)*(Aperçu!$A45=BD[Nom]),0)),""))</f>
        <v/>
      </c>
      <c r="V45" s="15" t="str">
        <f t="array" ref="V45">IF(OR(V$3="dim",V$3="sam"),"",IFERROR(INDEX(BD[Résultat],MATCH(1,(BD[Date]=Aperçu!V$2)*(Aperçu!$A45=BD[Nom]),0)),""))</f>
        <v/>
      </c>
      <c r="W45" s="15" t="str">
        <f t="array" ref="W45">IF(OR(W$3="dim",W$3="sam"),"",IFERROR(INDEX(BD[Résultat],MATCH(1,(BD[Date]=Aperçu!W$2)*(Aperçu!$A45=BD[Nom]),0)),""))</f>
        <v/>
      </c>
      <c r="X45" s="15" t="str">
        <f t="array" ref="X45">IF(OR(X$3="dim",X$3="sam"),"",IFERROR(INDEX(BD[Résultat],MATCH(1,(BD[Date]=Aperçu!X$2)*(Aperçu!$A45=BD[Nom]),0)),""))</f>
        <v/>
      </c>
      <c r="Y45" s="15" t="str">
        <f t="array" ref="Y45">IF(OR(Y$3="dim",Y$3="sam"),"",IFERROR(INDEX(BD[Résultat],MATCH(1,(BD[Date]=Aperçu!Y$2)*(Aperçu!$A45=BD[Nom]),0)),""))</f>
        <v/>
      </c>
      <c r="Z45" s="15" t="str">
        <f t="array" ref="Z45">IF(OR(Z$3="dim",Z$3="sam"),"",IFERROR(INDEX(BD[Résultat],MATCH(1,(BD[Date]=Aperçu!Z$2)*(Aperçu!$A45=BD[Nom]),0)),""))</f>
        <v/>
      </c>
      <c r="AA45" s="15" t="str">
        <f t="array" ref="AA45">IF(OR(AA$3="dim",AA$3="sam"),"",IFERROR(INDEX(BD[Résultat],MATCH(1,(BD[Date]=Aperçu!AA$2)*(Aperçu!$A45=BD[Nom]),0)),""))</f>
        <v/>
      </c>
      <c r="AB45" s="15" t="str">
        <f t="array" ref="AB45">IF(OR(AB$3="dim",AB$3="sam"),"",IFERROR(INDEX(BD[Résultat],MATCH(1,(BD[Date]=Aperçu!AB$2)*(Aperçu!$A45=BD[Nom]),0)),""))</f>
        <v/>
      </c>
      <c r="AC45" s="15" t="str">
        <f t="array" ref="AC45">IF(OR(AC$3="dim",AC$3="sam"),"",IFERROR(INDEX(BD[Résultat],MATCH(1,(BD[Date]=Aperçu!AC$2)*(Aperçu!$A45=BD[Nom]),0)),""))</f>
        <v/>
      </c>
      <c r="AD45" s="15" t="str">
        <f t="array" ref="AD45">IF(OR(AD$3="dim",AD$3="sam"),"",IFERROR(INDEX(BD[Résultat],MATCH(1,(BD[Date]=Aperçu!AD$2)*(Aperçu!$A45=BD[Nom]),0)),""))</f>
        <v/>
      </c>
      <c r="AE45" s="15" t="str">
        <f t="array" ref="AE45">IF(OR(AE$3="dim",AE$3="sam"),"",IFERROR(INDEX(BD[Résultat],MATCH(1,(BD[Date]=Aperçu!AE$2)*(Aperçu!$A45=BD[Nom]),0)),""))</f>
        <v/>
      </c>
      <c r="AF45" s="15" t="str">
        <f t="array" ref="AF45">IF(OR(AF$3="dim",AF$3="sam"),"",IFERROR(INDEX(BD[Résultat],MATCH(1,(BD[Date]=Aperçu!AF$2)*(Aperçu!$A45=BD[Nom]),0)),""))</f>
        <v/>
      </c>
      <c r="AG45" s="15" t="str">
        <f t="array" ref="AG45">IF(OR(AG$3="dim",AG$3="sam"),"",IFERROR(INDEX(BD[Résultat],MATCH(1,(BD[Date]=Aperçu!AG$2)*(Aperçu!$A45=BD[Nom]),0)),""))</f>
        <v/>
      </c>
      <c r="AH45" s="15" t="str">
        <f t="array" ref="AH45">IF(OR(AH$3="dim",AH$3="sam"),"",IFERROR(INDEX(BD[Résultat],MATCH(1,(BD[Date]=Aperçu!AH$2)*(Aperçu!$A45=BD[Nom]),0)),""))</f>
        <v/>
      </c>
      <c r="AI45" s="15" t="str">
        <f t="array" ref="AI45">IF(OR(AI$3="dim",AI$3="sam"),"",IFERROR(INDEX(BD[Résultat],MATCH(1,(BD[Date]=Aperçu!AI$2)*(Aperçu!$A45=BD[Nom]),0)),""))</f>
        <v/>
      </c>
      <c r="AJ45" s="15" t="str">
        <f t="array" ref="AJ45">IF(OR(AJ$3="dim",AJ$3="sam"),"",IFERROR(INDEX(BD[Résultat],MATCH(1,(BD[Date]=Aperçu!AJ$2)*(Aperçu!$A45=BD[Nom]),0)),""))</f>
        <v/>
      </c>
      <c r="AK45" s="15" t="str">
        <f t="array" ref="AK45">IF(OR(AK$3="dim",AK$3="sam"),"",IFERROR(INDEX(BD[Résultat],MATCH(1,(BD[Date]=Aperçu!AK$2)*(Aperçu!$A45=BD[Nom]),0)),""))</f>
        <v/>
      </c>
      <c r="AL45" s="15" t="str">
        <f t="array" ref="AL45">IF(OR(AL$3="dim",AL$3="sam"),"",IFERROR(INDEX(BD[Résultat],MATCH(1,(BD[Date]=Aperçu!AL$2)*(Aperçu!$A45=BD[Nom]),0)),""))</f>
        <v/>
      </c>
    </row>
    <row r="46" spans="3:38" x14ac:dyDescent="0.2">
      <c r="C46" s="18" t="str">
        <f t="shared" si="4"/>
        <v/>
      </c>
      <c r="D46" s="18" t="str">
        <f t="shared" si="5"/>
        <v/>
      </c>
      <c r="E46" s="19"/>
      <c r="H46" s="15" t="str">
        <f t="array" ref="H46">IF(OR(H$3="dim",H$3="sam"),"",IFERROR(INDEX(BD[Résultat],MATCH(1,(BD[Date]=Aperçu!H$2)*(Aperçu!$A46=BD[Nom]),0)),""))</f>
        <v/>
      </c>
      <c r="I46" s="15" t="str">
        <f t="array" ref="I46">IF(OR(I$3="dim",I$3="sam"),"",IFERROR(INDEX(BD[Résultat],MATCH(1,(BD[Date]=Aperçu!I$2)*(Aperçu!$A46=BD[Nom]),0)),""))</f>
        <v/>
      </c>
      <c r="J46" s="15" t="str">
        <f t="array" ref="J46">IF(OR(J$3="dim",J$3="sam"),"",IFERROR(INDEX(BD[Résultat],MATCH(1,(BD[Date]=Aperçu!J$2)*(Aperçu!$A46=BD[Nom]),0)),""))</f>
        <v/>
      </c>
      <c r="K46" s="15" t="str">
        <f t="array" ref="K46">IF(OR(K$3="dim",K$3="sam"),"",IFERROR(INDEX(BD[Résultat],MATCH(1,(BD[Date]=Aperçu!K$2)*(Aperçu!$A46=BD[Nom]),0)),""))</f>
        <v/>
      </c>
      <c r="L46" s="15" t="str">
        <f t="array" ref="L46">IF(OR(L$3="dim",L$3="sam"),"",IFERROR(INDEX(BD[Résultat],MATCH(1,(BD[Date]=Aperçu!L$2)*(Aperçu!$A46=BD[Nom]),0)),""))</f>
        <v/>
      </c>
      <c r="M46" s="15" t="str">
        <f t="array" ref="M46">IF(OR(M$3="dim",M$3="sam"),"",IFERROR(INDEX(BD[Résultat],MATCH(1,(BD[Date]=Aperçu!M$2)*(Aperçu!$A46=BD[Nom]),0)),""))</f>
        <v/>
      </c>
      <c r="N46" s="15" t="str">
        <f t="array" ref="N46">IF(OR(N$3="dim",N$3="sam"),"",IFERROR(INDEX(BD[Résultat],MATCH(1,(BD[Date]=Aperçu!N$2)*(Aperçu!$A46=BD[Nom]),0)),""))</f>
        <v/>
      </c>
      <c r="O46" s="15" t="str">
        <f t="array" ref="O46">IF(OR(O$3="dim",O$3="sam"),"",IFERROR(INDEX(BD[Résultat],MATCH(1,(BD[Date]=Aperçu!O$2)*(Aperçu!$A46=BD[Nom]),0)),""))</f>
        <v/>
      </c>
      <c r="P46" s="15" t="str">
        <f t="array" ref="P46">IF(OR(P$3="dim",P$3="sam"),"",IFERROR(INDEX(BD[Résultat],MATCH(1,(BD[Date]=Aperçu!P$2)*(Aperçu!$A46=BD[Nom]),0)),""))</f>
        <v/>
      </c>
      <c r="Q46" s="15" t="str">
        <f t="array" ref="Q46">IF(OR(Q$3="dim",Q$3="sam"),"",IFERROR(INDEX(BD[Résultat],MATCH(1,(BD[Date]=Aperçu!Q$2)*(Aperçu!$A46=BD[Nom]),0)),""))</f>
        <v/>
      </c>
      <c r="R46" s="15" t="str">
        <f t="array" ref="R46">IF(OR(R$3="dim",R$3="sam"),"",IFERROR(INDEX(BD[Résultat],MATCH(1,(BD[Date]=Aperçu!R$2)*(Aperçu!$A46=BD[Nom]),0)),""))</f>
        <v/>
      </c>
      <c r="S46" s="15" t="str">
        <f t="array" ref="S46">IF(OR(S$3="dim",S$3="sam"),"",IFERROR(INDEX(BD[Résultat],MATCH(1,(BD[Date]=Aperçu!S$2)*(Aperçu!$A46=BD[Nom]),0)),""))</f>
        <v/>
      </c>
      <c r="T46" s="15" t="str">
        <f t="array" ref="T46">IF(OR(T$3="dim",T$3="sam"),"",IFERROR(INDEX(BD[Résultat],MATCH(1,(BD[Date]=Aperçu!T$2)*(Aperçu!$A46=BD[Nom]),0)),""))</f>
        <v/>
      </c>
      <c r="U46" s="15" t="str">
        <f t="array" ref="U46">IF(OR(U$3="dim",U$3="sam"),"",IFERROR(INDEX(BD[Résultat],MATCH(1,(BD[Date]=Aperçu!U$2)*(Aperçu!$A46=BD[Nom]),0)),""))</f>
        <v/>
      </c>
      <c r="V46" s="15" t="str">
        <f t="array" ref="V46">IF(OR(V$3="dim",V$3="sam"),"",IFERROR(INDEX(BD[Résultat],MATCH(1,(BD[Date]=Aperçu!V$2)*(Aperçu!$A46=BD[Nom]),0)),""))</f>
        <v/>
      </c>
      <c r="W46" s="15" t="str">
        <f t="array" ref="W46">IF(OR(W$3="dim",W$3="sam"),"",IFERROR(INDEX(BD[Résultat],MATCH(1,(BD[Date]=Aperçu!W$2)*(Aperçu!$A46=BD[Nom]),0)),""))</f>
        <v/>
      </c>
      <c r="X46" s="15" t="str">
        <f t="array" ref="X46">IF(OR(X$3="dim",X$3="sam"),"",IFERROR(INDEX(BD[Résultat],MATCH(1,(BD[Date]=Aperçu!X$2)*(Aperçu!$A46=BD[Nom]),0)),""))</f>
        <v/>
      </c>
      <c r="Y46" s="15" t="str">
        <f t="array" ref="Y46">IF(OR(Y$3="dim",Y$3="sam"),"",IFERROR(INDEX(BD[Résultat],MATCH(1,(BD[Date]=Aperçu!Y$2)*(Aperçu!$A46=BD[Nom]),0)),""))</f>
        <v/>
      </c>
      <c r="Z46" s="15" t="str">
        <f t="array" ref="Z46">IF(OR(Z$3="dim",Z$3="sam"),"",IFERROR(INDEX(BD[Résultat],MATCH(1,(BD[Date]=Aperçu!Z$2)*(Aperçu!$A46=BD[Nom]),0)),""))</f>
        <v/>
      </c>
      <c r="AA46" s="15" t="str">
        <f t="array" ref="AA46">IF(OR(AA$3="dim",AA$3="sam"),"",IFERROR(INDEX(BD[Résultat],MATCH(1,(BD[Date]=Aperçu!AA$2)*(Aperçu!$A46=BD[Nom]),0)),""))</f>
        <v/>
      </c>
      <c r="AB46" s="15" t="str">
        <f t="array" ref="AB46">IF(OR(AB$3="dim",AB$3="sam"),"",IFERROR(INDEX(BD[Résultat],MATCH(1,(BD[Date]=Aperçu!AB$2)*(Aperçu!$A46=BD[Nom]),0)),""))</f>
        <v/>
      </c>
      <c r="AC46" s="15" t="str">
        <f t="array" ref="AC46">IF(OR(AC$3="dim",AC$3="sam"),"",IFERROR(INDEX(BD[Résultat],MATCH(1,(BD[Date]=Aperçu!AC$2)*(Aperçu!$A46=BD[Nom]),0)),""))</f>
        <v/>
      </c>
      <c r="AD46" s="15" t="str">
        <f t="array" ref="AD46">IF(OR(AD$3="dim",AD$3="sam"),"",IFERROR(INDEX(BD[Résultat],MATCH(1,(BD[Date]=Aperçu!AD$2)*(Aperçu!$A46=BD[Nom]),0)),""))</f>
        <v/>
      </c>
      <c r="AE46" s="15" t="str">
        <f t="array" ref="AE46">IF(OR(AE$3="dim",AE$3="sam"),"",IFERROR(INDEX(BD[Résultat],MATCH(1,(BD[Date]=Aperçu!AE$2)*(Aperçu!$A46=BD[Nom]),0)),""))</f>
        <v/>
      </c>
      <c r="AF46" s="15" t="str">
        <f t="array" ref="AF46">IF(OR(AF$3="dim",AF$3="sam"),"",IFERROR(INDEX(BD[Résultat],MATCH(1,(BD[Date]=Aperçu!AF$2)*(Aperçu!$A46=BD[Nom]),0)),""))</f>
        <v/>
      </c>
      <c r="AG46" s="15" t="str">
        <f t="array" ref="AG46">IF(OR(AG$3="dim",AG$3="sam"),"",IFERROR(INDEX(BD[Résultat],MATCH(1,(BD[Date]=Aperçu!AG$2)*(Aperçu!$A46=BD[Nom]),0)),""))</f>
        <v/>
      </c>
      <c r="AH46" s="15" t="str">
        <f t="array" ref="AH46">IF(OR(AH$3="dim",AH$3="sam"),"",IFERROR(INDEX(BD[Résultat],MATCH(1,(BD[Date]=Aperçu!AH$2)*(Aperçu!$A46=BD[Nom]),0)),""))</f>
        <v/>
      </c>
      <c r="AI46" s="15" t="str">
        <f t="array" ref="AI46">IF(OR(AI$3="dim",AI$3="sam"),"",IFERROR(INDEX(BD[Résultat],MATCH(1,(BD[Date]=Aperçu!AI$2)*(Aperçu!$A46=BD[Nom]),0)),""))</f>
        <v/>
      </c>
      <c r="AJ46" s="15" t="str">
        <f t="array" ref="AJ46">IF(OR(AJ$3="dim",AJ$3="sam"),"",IFERROR(INDEX(BD[Résultat],MATCH(1,(BD[Date]=Aperçu!AJ$2)*(Aperçu!$A46=BD[Nom]),0)),""))</f>
        <v/>
      </c>
      <c r="AK46" s="15" t="str">
        <f t="array" ref="AK46">IF(OR(AK$3="dim",AK$3="sam"),"",IFERROR(INDEX(BD[Résultat],MATCH(1,(BD[Date]=Aperçu!AK$2)*(Aperçu!$A46=BD[Nom]),0)),""))</f>
        <v/>
      </c>
      <c r="AL46" s="15" t="str">
        <f t="array" ref="AL46">IF(OR(AL$3="dim",AL$3="sam"),"",IFERROR(INDEX(BD[Résultat],MATCH(1,(BD[Date]=Aperçu!AL$2)*(Aperçu!$A46=BD[Nom]),0)),""))</f>
        <v/>
      </c>
    </row>
    <row r="47" spans="3:38" x14ac:dyDescent="0.2">
      <c r="C47" s="18" t="str">
        <f t="shared" si="4"/>
        <v/>
      </c>
      <c r="D47" s="18" t="str">
        <f t="shared" si="5"/>
        <v/>
      </c>
      <c r="E47" s="19"/>
      <c r="H47" s="15" t="str">
        <f t="array" ref="H47">IF(OR(H$3="dim",H$3="sam"),"",IFERROR(INDEX(BD[Résultat],MATCH(1,(BD[Date]=Aperçu!H$2)*(Aperçu!$A47=BD[Nom]),0)),""))</f>
        <v/>
      </c>
      <c r="I47" s="15" t="str">
        <f t="array" ref="I47">IF(OR(I$3="dim",I$3="sam"),"",IFERROR(INDEX(BD[Résultat],MATCH(1,(BD[Date]=Aperçu!I$2)*(Aperçu!$A47=BD[Nom]),0)),""))</f>
        <v/>
      </c>
      <c r="J47" s="15" t="str">
        <f t="array" ref="J47">IF(OR(J$3="dim",J$3="sam"),"",IFERROR(INDEX(BD[Résultat],MATCH(1,(BD[Date]=Aperçu!J$2)*(Aperçu!$A47=BD[Nom]),0)),""))</f>
        <v/>
      </c>
      <c r="K47" s="15" t="str">
        <f t="array" ref="K47">IF(OR(K$3="dim",K$3="sam"),"",IFERROR(INDEX(BD[Résultat],MATCH(1,(BD[Date]=Aperçu!K$2)*(Aperçu!$A47=BD[Nom]),0)),""))</f>
        <v/>
      </c>
      <c r="L47" s="15" t="str">
        <f t="array" ref="L47">IF(OR(L$3="dim",L$3="sam"),"",IFERROR(INDEX(BD[Résultat],MATCH(1,(BD[Date]=Aperçu!L$2)*(Aperçu!$A47=BD[Nom]),0)),""))</f>
        <v/>
      </c>
      <c r="M47" s="15" t="str">
        <f t="array" ref="M47">IF(OR(M$3="dim",M$3="sam"),"",IFERROR(INDEX(BD[Résultat],MATCH(1,(BD[Date]=Aperçu!M$2)*(Aperçu!$A47=BD[Nom]),0)),""))</f>
        <v/>
      </c>
      <c r="N47" s="15" t="str">
        <f t="array" ref="N47">IF(OR(N$3="dim",N$3="sam"),"",IFERROR(INDEX(BD[Résultat],MATCH(1,(BD[Date]=Aperçu!N$2)*(Aperçu!$A47=BD[Nom]),0)),""))</f>
        <v/>
      </c>
      <c r="O47" s="15" t="str">
        <f t="array" ref="O47">IF(OR(O$3="dim",O$3="sam"),"",IFERROR(INDEX(BD[Résultat],MATCH(1,(BD[Date]=Aperçu!O$2)*(Aperçu!$A47=BD[Nom]),0)),""))</f>
        <v/>
      </c>
      <c r="P47" s="15" t="str">
        <f t="array" ref="P47">IF(OR(P$3="dim",P$3="sam"),"",IFERROR(INDEX(BD[Résultat],MATCH(1,(BD[Date]=Aperçu!P$2)*(Aperçu!$A47=BD[Nom]),0)),""))</f>
        <v/>
      </c>
      <c r="Q47" s="15" t="str">
        <f t="array" ref="Q47">IF(OR(Q$3="dim",Q$3="sam"),"",IFERROR(INDEX(BD[Résultat],MATCH(1,(BD[Date]=Aperçu!Q$2)*(Aperçu!$A47=BD[Nom]),0)),""))</f>
        <v/>
      </c>
      <c r="R47" s="15" t="str">
        <f t="array" ref="R47">IF(OR(R$3="dim",R$3="sam"),"",IFERROR(INDEX(BD[Résultat],MATCH(1,(BD[Date]=Aperçu!R$2)*(Aperçu!$A47=BD[Nom]),0)),""))</f>
        <v/>
      </c>
      <c r="S47" s="15" t="str">
        <f t="array" ref="S47">IF(OR(S$3="dim",S$3="sam"),"",IFERROR(INDEX(BD[Résultat],MATCH(1,(BD[Date]=Aperçu!S$2)*(Aperçu!$A47=BD[Nom]),0)),""))</f>
        <v/>
      </c>
      <c r="T47" s="15" t="str">
        <f t="array" ref="T47">IF(OR(T$3="dim",T$3="sam"),"",IFERROR(INDEX(BD[Résultat],MATCH(1,(BD[Date]=Aperçu!T$2)*(Aperçu!$A47=BD[Nom]),0)),""))</f>
        <v/>
      </c>
      <c r="U47" s="15" t="str">
        <f t="array" ref="U47">IF(OR(U$3="dim",U$3="sam"),"",IFERROR(INDEX(BD[Résultat],MATCH(1,(BD[Date]=Aperçu!U$2)*(Aperçu!$A47=BD[Nom]),0)),""))</f>
        <v/>
      </c>
      <c r="V47" s="15" t="str">
        <f t="array" ref="V47">IF(OR(V$3="dim",V$3="sam"),"",IFERROR(INDEX(BD[Résultat],MATCH(1,(BD[Date]=Aperçu!V$2)*(Aperçu!$A47=BD[Nom]),0)),""))</f>
        <v/>
      </c>
      <c r="W47" s="15" t="str">
        <f t="array" ref="W47">IF(OR(W$3="dim",W$3="sam"),"",IFERROR(INDEX(BD[Résultat],MATCH(1,(BD[Date]=Aperçu!W$2)*(Aperçu!$A47=BD[Nom]),0)),""))</f>
        <v/>
      </c>
      <c r="X47" s="15" t="str">
        <f t="array" ref="X47">IF(OR(X$3="dim",X$3="sam"),"",IFERROR(INDEX(BD[Résultat],MATCH(1,(BD[Date]=Aperçu!X$2)*(Aperçu!$A47=BD[Nom]),0)),""))</f>
        <v/>
      </c>
      <c r="Y47" s="15" t="str">
        <f t="array" ref="Y47">IF(OR(Y$3="dim",Y$3="sam"),"",IFERROR(INDEX(BD[Résultat],MATCH(1,(BD[Date]=Aperçu!Y$2)*(Aperçu!$A47=BD[Nom]),0)),""))</f>
        <v/>
      </c>
      <c r="Z47" s="15" t="str">
        <f t="array" ref="Z47">IF(OR(Z$3="dim",Z$3="sam"),"",IFERROR(INDEX(BD[Résultat],MATCH(1,(BD[Date]=Aperçu!Z$2)*(Aperçu!$A47=BD[Nom]),0)),""))</f>
        <v/>
      </c>
      <c r="AA47" s="15" t="str">
        <f t="array" ref="AA47">IF(OR(AA$3="dim",AA$3="sam"),"",IFERROR(INDEX(BD[Résultat],MATCH(1,(BD[Date]=Aperçu!AA$2)*(Aperçu!$A47=BD[Nom]),0)),""))</f>
        <v/>
      </c>
      <c r="AB47" s="15" t="str">
        <f t="array" ref="AB47">IF(OR(AB$3="dim",AB$3="sam"),"",IFERROR(INDEX(BD[Résultat],MATCH(1,(BD[Date]=Aperçu!AB$2)*(Aperçu!$A47=BD[Nom]),0)),""))</f>
        <v/>
      </c>
      <c r="AC47" s="15" t="str">
        <f t="array" ref="AC47">IF(OR(AC$3="dim",AC$3="sam"),"",IFERROR(INDEX(BD[Résultat],MATCH(1,(BD[Date]=Aperçu!AC$2)*(Aperçu!$A47=BD[Nom]),0)),""))</f>
        <v/>
      </c>
      <c r="AD47" s="15" t="str">
        <f t="array" ref="AD47">IF(OR(AD$3="dim",AD$3="sam"),"",IFERROR(INDEX(BD[Résultat],MATCH(1,(BD[Date]=Aperçu!AD$2)*(Aperçu!$A47=BD[Nom]),0)),""))</f>
        <v/>
      </c>
      <c r="AE47" s="15" t="str">
        <f t="array" ref="AE47">IF(OR(AE$3="dim",AE$3="sam"),"",IFERROR(INDEX(BD[Résultat],MATCH(1,(BD[Date]=Aperçu!AE$2)*(Aperçu!$A47=BD[Nom]),0)),""))</f>
        <v/>
      </c>
      <c r="AF47" s="15" t="str">
        <f t="array" ref="AF47">IF(OR(AF$3="dim",AF$3="sam"),"",IFERROR(INDEX(BD[Résultat],MATCH(1,(BD[Date]=Aperçu!AF$2)*(Aperçu!$A47=BD[Nom]),0)),""))</f>
        <v/>
      </c>
      <c r="AG47" s="15" t="str">
        <f t="array" ref="AG47">IF(OR(AG$3="dim",AG$3="sam"),"",IFERROR(INDEX(BD[Résultat],MATCH(1,(BD[Date]=Aperçu!AG$2)*(Aperçu!$A47=BD[Nom]),0)),""))</f>
        <v/>
      </c>
      <c r="AH47" s="15" t="str">
        <f t="array" ref="AH47">IF(OR(AH$3="dim",AH$3="sam"),"",IFERROR(INDEX(BD[Résultat],MATCH(1,(BD[Date]=Aperçu!AH$2)*(Aperçu!$A47=BD[Nom]),0)),""))</f>
        <v/>
      </c>
      <c r="AI47" s="15" t="str">
        <f t="array" ref="AI47">IF(OR(AI$3="dim",AI$3="sam"),"",IFERROR(INDEX(BD[Résultat],MATCH(1,(BD[Date]=Aperçu!AI$2)*(Aperçu!$A47=BD[Nom]),0)),""))</f>
        <v/>
      </c>
      <c r="AJ47" s="15" t="str">
        <f t="array" ref="AJ47">IF(OR(AJ$3="dim",AJ$3="sam"),"",IFERROR(INDEX(BD[Résultat],MATCH(1,(BD[Date]=Aperçu!AJ$2)*(Aperçu!$A47=BD[Nom]),0)),""))</f>
        <v/>
      </c>
      <c r="AK47" s="15" t="str">
        <f t="array" ref="AK47">IF(OR(AK$3="dim",AK$3="sam"),"",IFERROR(INDEX(BD[Résultat],MATCH(1,(BD[Date]=Aperçu!AK$2)*(Aperçu!$A47=BD[Nom]),0)),""))</f>
        <v/>
      </c>
      <c r="AL47" s="15" t="str">
        <f t="array" ref="AL47">IF(OR(AL$3="dim",AL$3="sam"),"",IFERROR(INDEX(BD[Résultat],MATCH(1,(BD[Date]=Aperçu!AL$2)*(Aperçu!$A47=BD[Nom]),0)),""))</f>
        <v/>
      </c>
    </row>
    <row r="48" spans="3:38" x14ac:dyDescent="0.2">
      <c r="C48" s="18" t="str">
        <f t="shared" si="4"/>
        <v/>
      </c>
      <c r="D48" s="18" t="str">
        <f t="shared" si="5"/>
        <v/>
      </c>
      <c r="E48" s="19"/>
      <c r="H48" s="15" t="str">
        <f t="array" ref="H48">IF(OR(H$3="dim",H$3="sam"),"",IFERROR(INDEX(BD[Résultat],MATCH(1,(BD[Date]=Aperçu!H$2)*(Aperçu!$A48=BD[Nom]),0)),""))</f>
        <v/>
      </c>
      <c r="I48" s="15" t="str">
        <f t="array" ref="I48">IF(OR(I$3="dim",I$3="sam"),"",IFERROR(INDEX(BD[Résultat],MATCH(1,(BD[Date]=Aperçu!I$2)*(Aperçu!$A48=BD[Nom]),0)),""))</f>
        <v/>
      </c>
      <c r="J48" s="15" t="str">
        <f t="array" ref="J48">IF(OR(J$3="dim",J$3="sam"),"",IFERROR(INDEX(BD[Résultat],MATCH(1,(BD[Date]=Aperçu!J$2)*(Aperçu!$A48=BD[Nom]),0)),""))</f>
        <v/>
      </c>
      <c r="K48" s="15" t="str">
        <f t="array" ref="K48">IF(OR(K$3="dim",K$3="sam"),"",IFERROR(INDEX(BD[Résultat],MATCH(1,(BD[Date]=Aperçu!K$2)*(Aperçu!$A48=BD[Nom]),0)),""))</f>
        <v/>
      </c>
      <c r="L48" s="15" t="str">
        <f t="array" ref="L48">IF(OR(L$3="dim",L$3="sam"),"",IFERROR(INDEX(BD[Résultat],MATCH(1,(BD[Date]=Aperçu!L$2)*(Aperçu!$A48=BD[Nom]),0)),""))</f>
        <v/>
      </c>
      <c r="M48" s="15" t="str">
        <f t="array" ref="M48">IF(OR(M$3="dim",M$3="sam"),"",IFERROR(INDEX(BD[Résultat],MATCH(1,(BD[Date]=Aperçu!M$2)*(Aperçu!$A48=BD[Nom]),0)),""))</f>
        <v/>
      </c>
      <c r="N48" s="15" t="str">
        <f t="array" ref="N48">IF(OR(N$3="dim",N$3="sam"),"",IFERROR(INDEX(BD[Résultat],MATCH(1,(BD[Date]=Aperçu!N$2)*(Aperçu!$A48=BD[Nom]),0)),""))</f>
        <v/>
      </c>
      <c r="O48" s="15" t="str">
        <f t="array" ref="O48">IF(OR(O$3="dim",O$3="sam"),"",IFERROR(INDEX(BD[Résultat],MATCH(1,(BD[Date]=Aperçu!O$2)*(Aperçu!$A48=BD[Nom]),0)),""))</f>
        <v/>
      </c>
      <c r="P48" s="15" t="str">
        <f t="array" ref="P48">IF(OR(P$3="dim",P$3="sam"),"",IFERROR(INDEX(BD[Résultat],MATCH(1,(BD[Date]=Aperçu!P$2)*(Aperçu!$A48=BD[Nom]),0)),""))</f>
        <v/>
      </c>
      <c r="Q48" s="15" t="str">
        <f t="array" ref="Q48">IF(OR(Q$3="dim",Q$3="sam"),"",IFERROR(INDEX(BD[Résultat],MATCH(1,(BD[Date]=Aperçu!Q$2)*(Aperçu!$A48=BD[Nom]),0)),""))</f>
        <v/>
      </c>
      <c r="R48" s="15" t="str">
        <f t="array" ref="R48">IF(OR(R$3="dim",R$3="sam"),"",IFERROR(INDEX(BD[Résultat],MATCH(1,(BD[Date]=Aperçu!R$2)*(Aperçu!$A48=BD[Nom]),0)),""))</f>
        <v/>
      </c>
      <c r="S48" s="15" t="str">
        <f t="array" ref="S48">IF(OR(S$3="dim",S$3="sam"),"",IFERROR(INDEX(BD[Résultat],MATCH(1,(BD[Date]=Aperçu!S$2)*(Aperçu!$A48=BD[Nom]),0)),""))</f>
        <v/>
      </c>
      <c r="T48" s="15" t="str">
        <f t="array" ref="T48">IF(OR(T$3="dim",T$3="sam"),"",IFERROR(INDEX(BD[Résultat],MATCH(1,(BD[Date]=Aperçu!T$2)*(Aperçu!$A48=BD[Nom]),0)),""))</f>
        <v/>
      </c>
      <c r="U48" s="15" t="str">
        <f t="array" ref="U48">IF(OR(U$3="dim",U$3="sam"),"",IFERROR(INDEX(BD[Résultat],MATCH(1,(BD[Date]=Aperçu!U$2)*(Aperçu!$A48=BD[Nom]),0)),""))</f>
        <v/>
      </c>
      <c r="V48" s="15" t="str">
        <f t="array" ref="V48">IF(OR(V$3="dim",V$3="sam"),"",IFERROR(INDEX(BD[Résultat],MATCH(1,(BD[Date]=Aperçu!V$2)*(Aperçu!$A48=BD[Nom]),0)),""))</f>
        <v/>
      </c>
      <c r="W48" s="15" t="str">
        <f t="array" ref="W48">IF(OR(W$3="dim",W$3="sam"),"",IFERROR(INDEX(BD[Résultat],MATCH(1,(BD[Date]=Aperçu!W$2)*(Aperçu!$A48=BD[Nom]),0)),""))</f>
        <v/>
      </c>
      <c r="X48" s="15" t="str">
        <f t="array" ref="X48">IF(OR(X$3="dim",X$3="sam"),"",IFERROR(INDEX(BD[Résultat],MATCH(1,(BD[Date]=Aperçu!X$2)*(Aperçu!$A48=BD[Nom]),0)),""))</f>
        <v/>
      </c>
      <c r="Y48" s="15" t="str">
        <f t="array" ref="Y48">IF(OR(Y$3="dim",Y$3="sam"),"",IFERROR(INDEX(BD[Résultat],MATCH(1,(BD[Date]=Aperçu!Y$2)*(Aperçu!$A48=BD[Nom]),0)),""))</f>
        <v/>
      </c>
      <c r="Z48" s="15" t="str">
        <f t="array" ref="Z48">IF(OR(Z$3="dim",Z$3="sam"),"",IFERROR(INDEX(BD[Résultat],MATCH(1,(BD[Date]=Aperçu!Z$2)*(Aperçu!$A48=BD[Nom]),0)),""))</f>
        <v/>
      </c>
      <c r="AA48" s="15" t="str">
        <f t="array" ref="AA48">IF(OR(AA$3="dim",AA$3="sam"),"",IFERROR(INDEX(BD[Résultat],MATCH(1,(BD[Date]=Aperçu!AA$2)*(Aperçu!$A48=BD[Nom]),0)),""))</f>
        <v/>
      </c>
      <c r="AB48" s="15" t="str">
        <f t="array" ref="AB48">IF(OR(AB$3="dim",AB$3="sam"),"",IFERROR(INDEX(BD[Résultat],MATCH(1,(BD[Date]=Aperçu!AB$2)*(Aperçu!$A48=BD[Nom]),0)),""))</f>
        <v/>
      </c>
      <c r="AC48" s="15" t="str">
        <f t="array" ref="AC48">IF(OR(AC$3="dim",AC$3="sam"),"",IFERROR(INDEX(BD[Résultat],MATCH(1,(BD[Date]=Aperçu!AC$2)*(Aperçu!$A48=BD[Nom]),0)),""))</f>
        <v/>
      </c>
      <c r="AD48" s="15" t="str">
        <f t="array" ref="AD48">IF(OR(AD$3="dim",AD$3="sam"),"",IFERROR(INDEX(BD[Résultat],MATCH(1,(BD[Date]=Aperçu!AD$2)*(Aperçu!$A48=BD[Nom]),0)),""))</f>
        <v/>
      </c>
      <c r="AE48" s="15" t="str">
        <f t="array" ref="AE48">IF(OR(AE$3="dim",AE$3="sam"),"",IFERROR(INDEX(BD[Résultat],MATCH(1,(BD[Date]=Aperçu!AE$2)*(Aperçu!$A48=BD[Nom]),0)),""))</f>
        <v/>
      </c>
      <c r="AF48" s="15" t="str">
        <f t="array" ref="AF48">IF(OR(AF$3="dim",AF$3="sam"),"",IFERROR(INDEX(BD[Résultat],MATCH(1,(BD[Date]=Aperçu!AF$2)*(Aperçu!$A48=BD[Nom]),0)),""))</f>
        <v/>
      </c>
      <c r="AG48" s="15" t="str">
        <f t="array" ref="AG48">IF(OR(AG$3="dim",AG$3="sam"),"",IFERROR(INDEX(BD[Résultat],MATCH(1,(BD[Date]=Aperçu!AG$2)*(Aperçu!$A48=BD[Nom]),0)),""))</f>
        <v/>
      </c>
      <c r="AH48" s="15" t="str">
        <f t="array" ref="AH48">IF(OR(AH$3="dim",AH$3="sam"),"",IFERROR(INDEX(BD[Résultat],MATCH(1,(BD[Date]=Aperçu!AH$2)*(Aperçu!$A48=BD[Nom]),0)),""))</f>
        <v/>
      </c>
      <c r="AI48" s="15" t="str">
        <f t="array" ref="AI48">IF(OR(AI$3="dim",AI$3="sam"),"",IFERROR(INDEX(BD[Résultat],MATCH(1,(BD[Date]=Aperçu!AI$2)*(Aperçu!$A48=BD[Nom]),0)),""))</f>
        <v/>
      </c>
      <c r="AJ48" s="15" t="str">
        <f t="array" ref="AJ48">IF(OR(AJ$3="dim",AJ$3="sam"),"",IFERROR(INDEX(BD[Résultat],MATCH(1,(BD[Date]=Aperçu!AJ$2)*(Aperçu!$A48=BD[Nom]),0)),""))</f>
        <v/>
      </c>
      <c r="AK48" s="15" t="str">
        <f t="array" ref="AK48">IF(OR(AK$3="dim",AK$3="sam"),"",IFERROR(INDEX(BD[Résultat],MATCH(1,(BD[Date]=Aperçu!AK$2)*(Aperçu!$A48=BD[Nom]),0)),""))</f>
        <v/>
      </c>
      <c r="AL48" s="15" t="str">
        <f t="array" ref="AL48">IF(OR(AL$3="dim",AL$3="sam"),"",IFERROR(INDEX(BD[Résultat],MATCH(1,(BD[Date]=Aperçu!AL$2)*(Aperçu!$A48=BD[Nom]),0)),""))</f>
        <v/>
      </c>
    </row>
    <row r="49" spans="3:38" x14ac:dyDescent="0.2">
      <c r="C49" s="18" t="str">
        <f t="shared" si="4"/>
        <v/>
      </c>
      <c r="D49" s="18" t="str">
        <f t="shared" si="5"/>
        <v/>
      </c>
      <c r="E49" s="19"/>
      <c r="H49" s="15" t="str">
        <f t="array" ref="H49">IF(OR(H$3="dim",H$3="sam"),"",IFERROR(INDEX(BD[Résultat],MATCH(1,(BD[Date]=Aperçu!H$2)*(Aperçu!$A49=BD[Nom]),0)),""))</f>
        <v/>
      </c>
      <c r="I49" s="15" t="str">
        <f t="array" ref="I49">IF(OR(I$3="dim",I$3="sam"),"",IFERROR(INDEX(BD[Résultat],MATCH(1,(BD[Date]=Aperçu!I$2)*(Aperçu!$A49=BD[Nom]),0)),""))</f>
        <v/>
      </c>
      <c r="J49" s="15" t="str">
        <f t="array" ref="J49">IF(OR(J$3="dim",J$3="sam"),"",IFERROR(INDEX(BD[Résultat],MATCH(1,(BD[Date]=Aperçu!J$2)*(Aperçu!$A49=BD[Nom]),0)),""))</f>
        <v/>
      </c>
      <c r="K49" s="15" t="str">
        <f t="array" ref="K49">IF(OR(K$3="dim",K$3="sam"),"",IFERROR(INDEX(BD[Résultat],MATCH(1,(BD[Date]=Aperçu!K$2)*(Aperçu!$A49=BD[Nom]),0)),""))</f>
        <v/>
      </c>
      <c r="L49" s="15" t="str">
        <f t="array" ref="L49">IF(OR(L$3="dim",L$3="sam"),"",IFERROR(INDEX(BD[Résultat],MATCH(1,(BD[Date]=Aperçu!L$2)*(Aperçu!$A49=BD[Nom]),0)),""))</f>
        <v/>
      </c>
      <c r="M49" s="15" t="str">
        <f t="array" ref="M49">IF(OR(M$3="dim",M$3="sam"),"",IFERROR(INDEX(BD[Résultat],MATCH(1,(BD[Date]=Aperçu!M$2)*(Aperçu!$A49=BD[Nom]),0)),""))</f>
        <v/>
      </c>
      <c r="N49" s="15" t="str">
        <f t="array" ref="N49">IF(OR(N$3="dim",N$3="sam"),"",IFERROR(INDEX(BD[Résultat],MATCH(1,(BD[Date]=Aperçu!N$2)*(Aperçu!$A49=BD[Nom]),0)),""))</f>
        <v/>
      </c>
      <c r="O49" s="15" t="str">
        <f t="array" ref="O49">IF(OR(O$3="dim",O$3="sam"),"",IFERROR(INDEX(BD[Résultat],MATCH(1,(BD[Date]=Aperçu!O$2)*(Aperçu!$A49=BD[Nom]),0)),""))</f>
        <v/>
      </c>
      <c r="P49" s="15" t="str">
        <f t="array" ref="P49">IF(OR(P$3="dim",P$3="sam"),"",IFERROR(INDEX(BD[Résultat],MATCH(1,(BD[Date]=Aperçu!P$2)*(Aperçu!$A49=BD[Nom]),0)),""))</f>
        <v/>
      </c>
      <c r="Q49" s="15" t="str">
        <f t="array" ref="Q49">IF(OR(Q$3="dim",Q$3="sam"),"",IFERROR(INDEX(BD[Résultat],MATCH(1,(BD[Date]=Aperçu!Q$2)*(Aperçu!$A49=BD[Nom]),0)),""))</f>
        <v/>
      </c>
      <c r="R49" s="15" t="str">
        <f t="array" ref="R49">IF(OR(R$3="dim",R$3="sam"),"",IFERROR(INDEX(BD[Résultat],MATCH(1,(BD[Date]=Aperçu!R$2)*(Aperçu!$A49=BD[Nom]),0)),""))</f>
        <v/>
      </c>
      <c r="S49" s="15" t="str">
        <f t="array" ref="S49">IF(OR(S$3="dim",S$3="sam"),"",IFERROR(INDEX(BD[Résultat],MATCH(1,(BD[Date]=Aperçu!S$2)*(Aperçu!$A49=BD[Nom]),0)),""))</f>
        <v/>
      </c>
      <c r="T49" s="15" t="str">
        <f t="array" ref="T49">IF(OR(T$3="dim",T$3="sam"),"",IFERROR(INDEX(BD[Résultat],MATCH(1,(BD[Date]=Aperçu!T$2)*(Aperçu!$A49=BD[Nom]),0)),""))</f>
        <v/>
      </c>
      <c r="U49" s="15" t="str">
        <f t="array" ref="U49">IF(OR(U$3="dim",U$3="sam"),"",IFERROR(INDEX(BD[Résultat],MATCH(1,(BD[Date]=Aperçu!U$2)*(Aperçu!$A49=BD[Nom]),0)),""))</f>
        <v/>
      </c>
      <c r="V49" s="15" t="str">
        <f t="array" ref="V49">IF(OR(V$3="dim",V$3="sam"),"",IFERROR(INDEX(BD[Résultat],MATCH(1,(BD[Date]=Aperçu!V$2)*(Aperçu!$A49=BD[Nom]),0)),""))</f>
        <v/>
      </c>
      <c r="W49" s="15" t="str">
        <f t="array" ref="W49">IF(OR(W$3="dim",W$3="sam"),"",IFERROR(INDEX(BD[Résultat],MATCH(1,(BD[Date]=Aperçu!W$2)*(Aperçu!$A49=BD[Nom]),0)),""))</f>
        <v/>
      </c>
      <c r="X49" s="15" t="str">
        <f t="array" ref="X49">IF(OR(X$3="dim",X$3="sam"),"",IFERROR(INDEX(BD[Résultat],MATCH(1,(BD[Date]=Aperçu!X$2)*(Aperçu!$A49=BD[Nom]),0)),""))</f>
        <v/>
      </c>
      <c r="Y49" s="15" t="str">
        <f t="array" ref="Y49">IF(OR(Y$3="dim",Y$3="sam"),"",IFERROR(INDEX(BD[Résultat],MATCH(1,(BD[Date]=Aperçu!Y$2)*(Aperçu!$A49=BD[Nom]),0)),""))</f>
        <v/>
      </c>
      <c r="Z49" s="15" t="str">
        <f t="array" ref="Z49">IF(OR(Z$3="dim",Z$3="sam"),"",IFERROR(INDEX(BD[Résultat],MATCH(1,(BD[Date]=Aperçu!Z$2)*(Aperçu!$A49=BD[Nom]),0)),""))</f>
        <v/>
      </c>
      <c r="AA49" s="15" t="str">
        <f t="array" ref="AA49">IF(OR(AA$3="dim",AA$3="sam"),"",IFERROR(INDEX(BD[Résultat],MATCH(1,(BD[Date]=Aperçu!AA$2)*(Aperçu!$A49=BD[Nom]),0)),""))</f>
        <v/>
      </c>
      <c r="AB49" s="15" t="str">
        <f t="array" ref="AB49">IF(OR(AB$3="dim",AB$3="sam"),"",IFERROR(INDEX(BD[Résultat],MATCH(1,(BD[Date]=Aperçu!AB$2)*(Aperçu!$A49=BD[Nom]),0)),""))</f>
        <v/>
      </c>
      <c r="AC49" s="15" t="str">
        <f t="array" ref="AC49">IF(OR(AC$3="dim",AC$3="sam"),"",IFERROR(INDEX(BD[Résultat],MATCH(1,(BD[Date]=Aperçu!AC$2)*(Aperçu!$A49=BD[Nom]),0)),""))</f>
        <v/>
      </c>
      <c r="AD49" s="15" t="str">
        <f t="array" ref="AD49">IF(OR(AD$3="dim",AD$3="sam"),"",IFERROR(INDEX(BD[Résultat],MATCH(1,(BD[Date]=Aperçu!AD$2)*(Aperçu!$A49=BD[Nom]),0)),""))</f>
        <v/>
      </c>
      <c r="AE49" s="15" t="str">
        <f t="array" ref="AE49">IF(OR(AE$3="dim",AE$3="sam"),"",IFERROR(INDEX(BD[Résultat],MATCH(1,(BD[Date]=Aperçu!AE$2)*(Aperçu!$A49=BD[Nom]),0)),""))</f>
        <v/>
      </c>
      <c r="AF49" s="15" t="str">
        <f t="array" ref="AF49">IF(OR(AF$3="dim",AF$3="sam"),"",IFERROR(INDEX(BD[Résultat],MATCH(1,(BD[Date]=Aperçu!AF$2)*(Aperçu!$A49=BD[Nom]),0)),""))</f>
        <v/>
      </c>
      <c r="AG49" s="15" t="str">
        <f t="array" ref="AG49">IF(OR(AG$3="dim",AG$3="sam"),"",IFERROR(INDEX(BD[Résultat],MATCH(1,(BD[Date]=Aperçu!AG$2)*(Aperçu!$A49=BD[Nom]),0)),""))</f>
        <v/>
      </c>
      <c r="AH49" s="15" t="str">
        <f t="array" ref="AH49">IF(OR(AH$3="dim",AH$3="sam"),"",IFERROR(INDEX(BD[Résultat],MATCH(1,(BD[Date]=Aperçu!AH$2)*(Aperçu!$A49=BD[Nom]),0)),""))</f>
        <v/>
      </c>
      <c r="AI49" s="15" t="str">
        <f t="array" ref="AI49">IF(OR(AI$3="dim",AI$3="sam"),"",IFERROR(INDEX(BD[Résultat],MATCH(1,(BD[Date]=Aperçu!AI$2)*(Aperçu!$A49=BD[Nom]),0)),""))</f>
        <v/>
      </c>
      <c r="AJ49" s="15" t="str">
        <f t="array" ref="AJ49">IF(OR(AJ$3="dim",AJ$3="sam"),"",IFERROR(INDEX(BD[Résultat],MATCH(1,(BD[Date]=Aperçu!AJ$2)*(Aperçu!$A49=BD[Nom]),0)),""))</f>
        <v/>
      </c>
      <c r="AK49" s="15" t="str">
        <f t="array" ref="AK49">IF(OR(AK$3="dim",AK$3="sam"),"",IFERROR(INDEX(BD[Résultat],MATCH(1,(BD[Date]=Aperçu!AK$2)*(Aperçu!$A49=BD[Nom]),0)),""))</f>
        <v/>
      </c>
      <c r="AL49" s="15" t="str">
        <f t="array" ref="AL49">IF(OR(AL$3="dim",AL$3="sam"),"",IFERROR(INDEX(BD[Résultat],MATCH(1,(BD[Date]=Aperçu!AL$2)*(Aperçu!$A49=BD[Nom]),0)),""))</f>
        <v/>
      </c>
    </row>
    <row r="50" spans="3:38" x14ac:dyDescent="0.2">
      <c r="C50" s="18" t="str">
        <f t="shared" si="4"/>
        <v/>
      </c>
      <c r="D50" s="18" t="str">
        <f t="shared" si="5"/>
        <v/>
      </c>
      <c r="E50" s="19"/>
      <c r="H50" s="15" t="str">
        <f t="array" ref="H50">IF(OR(H$3="dim",H$3="sam"),"",IFERROR(INDEX(BD[Résultat],MATCH(1,(BD[Date]=Aperçu!H$2)*(Aperçu!$A50=BD[Nom]),0)),""))</f>
        <v/>
      </c>
      <c r="I50" s="15" t="str">
        <f t="array" ref="I50">IF(OR(I$3="dim",I$3="sam"),"",IFERROR(INDEX(BD[Résultat],MATCH(1,(BD[Date]=Aperçu!I$2)*(Aperçu!$A50=BD[Nom]),0)),""))</f>
        <v/>
      </c>
      <c r="J50" s="15" t="str">
        <f t="array" ref="J50">IF(OR(J$3="dim",J$3="sam"),"",IFERROR(INDEX(BD[Résultat],MATCH(1,(BD[Date]=Aperçu!J$2)*(Aperçu!$A50=BD[Nom]),0)),""))</f>
        <v/>
      </c>
      <c r="K50" s="15" t="str">
        <f t="array" ref="K50">IF(OR(K$3="dim",K$3="sam"),"",IFERROR(INDEX(BD[Résultat],MATCH(1,(BD[Date]=Aperçu!K$2)*(Aperçu!$A50=BD[Nom]),0)),""))</f>
        <v/>
      </c>
      <c r="L50" s="15" t="str">
        <f t="array" ref="L50">IF(OR(L$3="dim",L$3="sam"),"",IFERROR(INDEX(BD[Résultat],MATCH(1,(BD[Date]=Aperçu!L$2)*(Aperçu!$A50=BD[Nom]),0)),""))</f>
        <v/>
      </c>
      <c r="M50" s="15" t="str">
        <f t="array" ref="M50">IF(OR(M$3="dim",M$3="sam"),"",IFERROR(INDEX(BD[Résultat],MATCH(1,(BD[Date]=Aperçu!M$2)*(Aperçu!$A50=BD[Nom]),0)),""))</f>
        <v/>
      </c>
      <c r="N50" s="15" t="str">
        <f t="array" ref="N50">IF(OR(N$3="dim",N$3="sam"),"",IFERROR(INDEX(BD[Résultat],MATCH(1,(BD[Date]=Aperçu!N$2)*(Aperçu!$A50=BD[Nom]),0)),""))</f>
        <v/>
      </c>
      <c r="O50" s="15" t="str">
        <f t="array" ref="O50">IF(OR(O$3="dim",O$3="sam"),"",IFERROR(INDEX(BD[Résultat],MATCH(1,(BD[Date]=Aperçu!O$2)*(Aperçu!$A50=BD[Nom]),0)),""))</f>
        <v/>
      </c>
      <c r="P50" s="15" t="str">
        <f t="array" ref="P50">IF(OR(P$3="dim",P$3="sam"),"",IFERROR(INDEX(BD[Résultat],MATCH(1,(BD[Date]=Aperçu!P$2)*(Aperçu!$A50=BD[Nom]),0)),""))</f>
        <v/>
      </c>
      <c r="Q50" s="15" t="str">
        <f t="array" ref="Q50">IF(OR(Q$3="dim",Q$3="sam"),"",IFERROR(INDEX(BD[Résultat],MATCH(1,(BD[Date]=Aperçu!Q$2)*(Aperçu!$A50=BD[Nom]),0)),""))</f>
        <v/>
      </c>
      <c r="R50" s="15" t="str">
        <f t="array" ref="R50">IF(OR(R$3="dim",R$3="sam"),"",IFERROR(INDEX(BD[Résultat],MATCH(1,(BD[Date]=Aperçu!R$2)*(Aperçu!$A50=BD[Nom]),0)),""))</f>
        <v/>
      </c>
      <c r="S50" s="15" t="str">
        <f t="array" ref="S50">IF(OR(S$3="dim",S$3="sam"),"",IFERROR(INDEX(BD[Résultat],MATCH(1,(BD[Date]=Aperçu!S$2)*(Aperçu!$A50=BD[Nom]),0)),""))</f>
        <v/>
      </c>
      <c r="T50" s="15" t="str">
        <f t="array" ref="T50">IF(OR(T$3="dim",T$3="sam"),"",IFERROR(INDEX(BD[Résultat],MATCH(1,(BD[Date]=Aperçu!T$2)*(Aperçu!$A50=BD[Nom]),0)),""))</f>
        <v/>
      </c>
      <c r="U50" s="15" t="str">
        <f t="array" ref="U50">IF(OR(U$3="dim",U$3="sam"),"",IFERROR(INDEX(BD[Résultat],MATCH(1,(BD[Date]=Aperçu!U$2)*(Aperçu!$A50=BD[Nom]),0)),""))</f>
        <v/>
      </c>
      <c r="V50" s="15" t="str">
        <f t="array" ref="V50">IF(OR(V$3="dim",V$3="sam"),"",IFERROR(INDEX(BD[Résultat],MATCH(1,(BD[Date]=Aperçu!V$2)*(Aperçu!$A50=BD[Nom]),0)),""))</f>
        <v/>
      </c>
      <c r="W50" s="15" t="str">
        <f t="array" ref="W50">IF(OR(W$3="dim",W$3="sam"),"",IFERROR(INDEX(BD[Résultat],MATCH(1,(BD[Date]=Aperçu!W$2)*(Aperçu!$A50=BD[Nom]),0)),""))</f>
        <v/>
      </c>
      <c r="X50" s="15" t="str">
        <f t="array" ref="X50">IF(OR(X$3="dim",X$3="sam"),"",IFERROR(INDEX(BD[Résultat],MATCH(1,(BD[Date]=Aperçu!X$2)*(Aperçu!$A50=BD[Nom]),0)),""))</f>
        <v/>
      </c>
      <c r="Y50" s="15" t="str">
        <f t="array" ref="Y50">IF(OR(Y$3="dim",Y$3="sam"),"",IFERROR(INDEX(BD[Résultat],MATCH(1,(BD[Date]=Aperçu!Y$2)*(Aperçu!$A50=BD[Nom]),0)),""))</f>
        <v/>
      </c>
      <c r="Z50" s="15" t="str">
        <f t="array" ref="Z50">IF(OR(Z$3="dim",Z$3="sam"),"",IFERROR(INDEX(BD[Résultat],MATCH(1,(BD[Date]=Aperçu!Z$2)*(Aperçu!$A50=BD[Nom]),0)),""))</f>
        <v/>
      </c>
      <c r="AA50" s="15" t="str">
        <f t="array" ref="AA50">IF(OR(AA$3="dim",AA$3="sam"),"",IFERROR(INDEX(BD[Résultat],MATCH(1,(BD[Date]=Aperçu!AA$2)*(Aperçu!$A50=BD[Nom]),0)),""))</f>
        <v/>
      </c>
      <c r="AB50" s="15" t="str">
        <f t="array" ref="AB50">IF(OR(AB$3="dim",AB$3="sam"),"",IFERROR(INDEX(BD[Résultat],MATCH(1,(BD[Date]=Aperçu!AB$2)*(Aperçu!$A50=BD[Nom]),0)),""))</f>
        <v/>
      </c>
      <c r="AC50" s="15" t="str">
        <f t="array" ref="AC50">IF(OR(AC$3="dim",AC$3="sam"),"",IFERROR(INDEX(BD[Résultat],MATCH(1,(BD[Date]=Aperçu!AC$2)*(Aperçu!$A50=BD[Nom]),0)),""))</f>
        <v/>
      </c>
      <c r="AD50" s="15" t="str">
        <f t="array" ref="AD50">IF(OR(AD$3="dim",AD$3="sam"),"",IFERROR(INDEX(BD[Résultat],MATCH(1,(BD[Date]=Aperçu!AD$2)*(Aperçu!$A50=BD[Nom]),0)),""))</f>
        <v/>
      </c>
      <c r="AE50" s="15" t="str">
        <f t="array" ref="AE50">IF(OR(AE$3="dim",AE$3="sam"),"",IFERROR(INDEX(BD[Résultat],MATCH(1,(BD[Date]=Aperçu!AE$2)*(Aperçu!$A50=BD[Nom]),0)),""))</f>
        <v/>
      </c>
      <c r="AF50" s="15" t="str">
        <f t="array" ref="AF50">IF(OR(AF$3="dim",AF$3="sam"),"",IFERROR(INDEX(BD[Résultat],MATCH(1,(BD[Date]=Aperçu!AF$2)*(Aperçu!$A50=BD[Nom]),0)),""))</f>
        <v/>
      </c>
      <c r="AG50" s="15" t="str">
        <f t="array" ref="AG50">IF(OR(AG$3="dim",AG$3="sam"),"",IFERROR(INDEX(BD[Résultat],MATCH(1,(BD[Date]=Aperçu!AG$2)*(Aperçu!$A50=BD[Nom]),0)),""))</f>
        <v/>
      </c>
      <c r="AH50" s="15" t="str">
        <f t="array" ref="AH50">IF(OR(AH$3="dim",AH$3="sam"),"",IFERROR(INDEX(BD[Résultat],MATCH(1,(BD[Date]=Aperçu!AH$2)*(Aperçu!$A50=BD[Nom]),0)),""))</f>
        <v/>
      </c>
      <c r="AI50" s="15" t="str">
        <f t="array" ref="AI50">IF(OR(AI$3="dim",AI$3="sam"),"",IFERROR(INDEX(BD[Résultat],MATCH(1,(BD[Date]=Aperçu!AI$2)*(Aperçu!$A50=BD[Nom]),0)),""))</f>
        <v/>
      </c>
      <c r="AJ50" s="15" t="str">
        <f t="array" ref="AJ50">IF(OR(AJ$3="dim",AJ$3="sam"),"",IFERROR(INDEX(BD[Résultat],MATCH(1,(BD[Date]=Aperçu!AJ$2)*(Aperçu!$A50=BD[Nom]),0)),""))</f>
        <v/>
      </c>
      <c r="AK50" s="15" t="str">
        <f t="array" ref="AK50">IF(OR(AK$3="dim",AK$3="sam"),"",IFERROR(INDEX(BD[Résultat],MATCH(1,(BD[Date]=Aperçu!AK$2)*(Aperçu!$A50=BD[Nom]),0)),""))</f>
        <v/>
      </c>
      <c r="AL50" s="15" t="str">
        <f t="array" ref="AL50">IF(OR(AL$3="dim",AL$3="sam"),"",IFERROR(INDEX(BD[Résultat],MATCH(1,(BD[Date]=Aperçu!AL$2)*(Aperçu!$A50=BD[Nom]),0)),""))</f>
        <v/>
      </c>
    </row>
    <row r="51" spans="3:38" x14ac:dyDescent="0.2">
      <c r="C51" s="18" t="str">
        <f t="shared" si="4"/>
        <v/>
      </c>
      <c r="D51" s="18" t="str">
        <f t="shared" si="5"/>
        <v/>
      </c>
      <c r="E51" s="19"/>
      <c r="H51" s="15" t="str">
        <f t="array" ref="H51">IF(OR(H$3="dim",H$3="sam"),"",IFERROR(INDEX(BD[Résultat],MATCH(1,(BD[Date]=Aperçu!H$2)*(Aperçu!$A51=BD[Nom]),0)),""))</f>
        <v/>
      </c>
      <c r="I51" s="15" t="str">
        <f t="array" ref="I51">IF(OR(I$3="dim",I$3="sam"),"",IFERROR(INDEX(BD[Résultat],MATCH(1,(BD[Date]=Aperçu!I$2)*(Aperçu!$A51=BD[Nom]),0)),""))</f>
        <v/>
      </c>
      <c r="J51" s="15" t="str">
        <f t="array" ref="J51">IF(OR(J$3="dim",J$3="sam"),"",IFERROR(INDEX(BD[Résultat],MATCH(1,(BD[Date]=Aperçu!J$2)*(Aperçu!$A51=BD[Nom]),0)),""))</f>
        <v/>
      </c>
      <c r="K51" s="15" t="str">
        <f t="array" ref="K51">IF(OR(K$3="dim",K$3="sam"),"",IFERROR(INDEX(BD[Résultat],MATCH(1,(BD[Date]=Aperçu!K$2)*(Aperçu!$A51=BD[Nom]),0)),""))</f>
        <v/>
      </c>
      <c r="L51" s="15" t="str">
        <f t="array" ref="L51">IF(OR(L$3="dim",L$3="sam"),"",IFERROR(INDEX(BD[Résultat],MATCH(1,(BD[Date]=Aperçu!L$2)*(Aperçu!$A51=BD[Nom]),0)),""))</f>
        <v/>
      </c>
      <c r="M51" s="15" t="str">
        <f t="array" ref="M51">IF(OR(M$3="dim",M$3="sam"),"",IFERROR(INDEX(BD[Résultat],MATCH(1,(BD[Date]=Aperçu!M$2)*(Aperçu!$A51=BD[Nom]),0)),""))</f>
        <v/>
      </c>
      <c r="N51" s="15" t="str">
        <f t="array" ref="N51">IF(OR(N$3="dim",N$3="sam"),"",IFERROR(INDEX(BD[Résultat],MATCH(1,(BD[Date]=Aperçu!N$2)*(Aperçu!$A51=BD[Nom]),0)),""))</f>
        <v/>
      </c>
      <c r="O51" s="15" t="str">
        <f t="array" ref="O51">IF(OR(O$3="dim",O$3="sam"),"",IFERROR(INDEX(BD[Résultat],MATCH(1,(BD[Date]=Aperçu!O$2)*(Aperçu!$A51=BD[Nom]),0)),""))</f>
        <v/>
      </c>
      <c r="P51" s="15" t="str">
        <f t="array" ref="P51">IF(OR(P$3="dim",P$3="sam"),"",IFERROR(INDEX(BD[Résultat],MATCH(1,(BD[Date]=Aperçu!P$2)*(Aperçu!$A51=BD[Nom]),0)),""))</f>
        <v/>
      </c>
      <c r="Q51" s="15" t="str">
        <f t="array" ref="Q51">IF(OR(Q$3="dim",Q$3="sam"),"",IFERROR(INDEX(BD[Résultat],MATCH(1,(BD[Date]=Aperçu!Q$2)*(Aperçu!$A51=BD[Nom]),0)),""))</f>
        <v/>
      </c>
      <c r="R51" s="15" t="str">
        <f t="array" ref="R51">IF(OR(R$3="dim",R$3="sam"),"",IFERROR(INDEX(BD[Résultat],MATCH(1,(BD[Date]=Aperçu!R$2)*(Aperçu!$A51=BD[Nom]),0)),""))</f>
        <v/>
      </c>
      <c r="S51" s="15" t="str">
        <f t="array" ref="S51">IF(OR(S$3="dim",S$3="sam"),"",IFERROR(INDEX(BD[Résultat],MATCH(1,(BD[Date]=Aperçu!S$2)*(Aperçu!$A51=BD[Nom]),0)),""))</f>
        <v/>
      </c>
      <c r="T51" s="15" t="str">
        <f t="array" ref="T51">IF(OR(T$3="dim",T$3="sam"),"",IFERROR(INDEX(BD[Résultat],MATCH(1,(BD[Date]=Aperçu!T$2)*(Aperçu!$A51=BD[Nom]),0)),""))</f>
        <v/>
      </c>
      <c r="U51" s="15" t="str">
        <f t="array" ref="U51">IF(OR(U$3="dim",U$3="sam"),"",IFERROR(INDEX(BD[Résultat],MATCH(1,(BD[Date]=Aperçu!U$2)*(Aperçu!$A51=BD[Nom]),0)),""))</f>
        <v/>
      </c>
      <c r="V51" s="15" t="str">
        <f t="array" ref="V51">IF(OR(V$3="dim",V$3="sam"),"",IFERROR(INDEX(BD[Résultat],MATCH(1,(BD[Date]=Aperçu!V$2)*(Aperçu!$A51=BD[Nom]),0)),""))</f>
        <v/>
      </c>
      <c r="W51" s="15" t="str">
        <f t="array" ref="W51">IF(OR(W$3="dim",W$3="sam"),"",IFERROR(INDEX(BD[Résultat],MATCH(1,(BD[Date]=Aperçu!W$2)*(Aperçu!$A51=BD[Nom]),0)),""))</f>
        <v/>
      </c>
      <c r="X51" s="15" t="str">
        <f t="array" ref="X51">IF(OR(X$3="dim",X$3="sam"),"",IFERROR(INDEX(BD[Résultat],MATCH(1,(BD[Date]=Aperçu!X$2)*(Aperçu!$A51=BD[Nom]),0)),""))</f>
        <v/>
      </c>
      <c r="Y51" s="15" t="str">
        <f t="array" ref="Y51">IF(OR(Y$3="dim",Y$3="sam"),"",IFERROR(INDEX(BD[Résultat],MATCH(1,(BD[Date]=Aperçu!Y$2)*(Aperçu!$A51=BD[Nom]),0)),""))</f>
        <v/>
      </c>
      <c r="Z51" s="15" t="str">
        <f t="array" ref="Z51">IF(OR(Z$3="dim",Z$3="sam"),"",IFERROR(INDEX(BD[Résultat],MATCH(1,(BD[Date]=Aperçu!Z$2)*(Aperçu!$A51=BD[Nom]),0)),""))</f>
        <v/>
      </c>
      <c r="AA51" s="15" t="str">
        <f t="array" ref="AA51">IF(OR(AA$3="dim",AA$3="sam"),"",IFERROR(INDEX(BD[Résultat],MATCH(1,(BD[Date]=Aperçu!AA$2)*(Aperçu!$A51=BD[Nom]),0)),""))</f>
        <v/>
      </c>
      <c r="AB51" s="15" t="str">
        <f t="array" ref="AB51">IF(OR(AB$3="dim",AB$3="sam"),"",IFERROR(INDEX(BD[Résultat],MATCH(1,(BD[Date]=Aperçu!AB$2)*(Aperçu!$A51=BD[Nom]),0)),""))</f>
        <v/>
      </c>
      <c r="AC51" s="15" t="str">
        <f t="array" ref="AC51">IF(OR(AC$3="dim",AC$3="sam"),"",IFERROR(INDEX(BD[Résultat],MATCH(1,(BD[Date]=Aperçu!AC$2)*(Aperçu!$A51=BD[Nom]),0)),""))</f>
        <v/>
      </c>
      <c r="AD51" s="15" t="str">
        <f t="array" ref="AD51">IF(OR(AD$3="dim",AD$3="sam"),"",IFERROR(INDEX(BD[Résultat],MATCH(1,(BD[Date]=Aperçu!AD$2)*(Aperçu!$A51=BD[Nom]),0)),""))</f>
        <v/>
      </c>
      <c r="AE51" s="15" t="str">
        <f t="array" ref="AE51">IF(OR(AE$3="dim",AE$3="sam"),"",IFERROR(INDEX(BD[Résultat],MATCH(1,(BD[Date]=Aperçu!AE$2)*(Aperçu!$A51=BD[Nom]),0)),""))</f>
        <v/>
      </c>
      <c r="AF51" s="15" t="str">
        <f t="array" ref="AF51">IF(OR(AF$3="dim",AF$3="sam"),"",IFERROR(INDEX(BD[Résultat],MATCH(1,(BD[Date]=Aperçu!AF$2)*(Aperçu!$A51=BD[Nom]),0)),""))</f>
        <v/>
      </c>
      <c r="AG51" s="15" t="str">
        <f t="array" ref="AG51">IF(OR(AG$3="dim",AG$3="sam"),"",IFERROR(INDEX(BD[Résultat],MATCH(1,(BD[Date]=Aperçu!AG$2)*(Aperçu!$A51=BD[Nom]),0)),""))</f>
        <v/>
      </c>
      <c r="AH51" s="15" t="str">
        <f t="array" ref="AH51">IF(OR(AH$3="dim",AH$3="sam"),"",IFERROR(INDEX(BD[Résultat],MATCH(1,(BD[Date]=Aperçu!AH$2)*(Aperçu!$A51=BD[Nom]),0)),""))</f>
        <v/>
      </c>
      <c r="AI51" s="15" t="str">
        <f t="array" ref="AI51">IF(OR(AI$3="dim",AI$3="sam"),"",IFERROR(INDEX(BD[Résultat],MATCH(1,(BD[Date]=Aperçu!AI$2)*(Aperçu!$A51=BD[Nom]),0)),""))</f>
        <v/>
      </c>
      <c r="AJ51" s="15" t="str">
        <f t="array" ref="AJ51">IF(OR(AJ$3="dim",AJ$3="sam"),"",IFERROR(INDEX(BD[Résultat],MATCH(1,(BD[Date]=Aperçu!AJ$2)*(Aperçu!$A51=BD[Nom]),0)),""))</f>
        <v/>
      </c>
      <c r="AK51" s="15" t="str">
        <f t="array" ref="AK51">IF(OR(AK$3="dim",AK$3="sam"),"",IFERROR(INDEX(BD[Résultat],MATCH(1,(BD[Date]=Aperçu!AK$2)*(Aperçu!$A51=BD[Nom]),0)),""))</f>
        <v/>
      </c>
      <c r="AL51" s="15" t="str">
        <f t="array" ref="AL51">IF(OR(AL$3="dim",AL$3="sam"),"",IFERROR(INDEX(BD[Résultat],MATCH(1,(BD[Date]=Aperçu!AL$2)*(Aperçu!$A51=BD[Nom]),0)),""))</f>
        <v/>
      </c>
    </row>
    <row r="52" spans="3:38" x14ac:dyDescent="0.2">
      <c r="C52" s="18" t="str">
        <f t="shared" si="4"/>
        <v/>
      </c>
      <c r="D52" s="18" t="str">
        <f t="shared" si="5"/>
        <v/>
      </c>
      <c r="E52" s="19"/>
      <c r="H52" s="15" t="str">
        <f t="array" ref="H52">IF(OR(H$3="dim",H$3="sam"),"",IFERROR(INDEX(BD[Résultat],MATCH(1,(BD[Date]=Aperçu!H$2)*(Aperçu!$A52=BD[Nom]),0)),""))</f>
        <v/>
      </c>
      <c r="I52" s="15" t="str">
        <f t="array" ref="I52">IF(OR(I$3="dim",I$3="sam"),"",IFERROR(INDEX(BD[Résultat],MATCH(1,(BD[Date]=Aperçu!I$2)*(Aperçu!$A52=BD[Nom]),0)),""))</f>
        <v/>
      </c>
      <c r="J52" s="15" t="str">
        <f t="array" ref="J52">IF(OR(J$3="dim",J$3="sam"),"",IFERROR(INDEX(BD[Résultat],MATCH(1,(BD[Date]=Aperçu!J$2)*(Aperçu!$A52=BD[Nom]),0)),""))</f>
        <v/>
      </c>
      <c r="K52" s="15" t="str">
        <f t="array" ref="K52">IF(OR(K$3="dim",K$3="sam"),"",IFERROR(INDEX(BD[Résultat],MATCH(1,(BD[Date]=Aperçu!K$2)*(Aperçu!$A52=BD[Nom]),0)),""))</f>
        <v/>
      </c>
      <c r="L52" s="15" t="str">
        <f t="array" ref="L52">IF(OR(L$3="dim",L$3="sam"),"",IFERROR(INDEX(BD[Résultat],MATCH(1,(BD[Date]=Aperçu!L$2)*(Aperçu!$A52=BD[Nom]),0)),""))</f>
        <v/>
      </c>
      <c r="M52" s="15" t="str">
        <f t="array" ref="M52">IF(OR(M$3="dim",M$3="sam"),"",IFERROR(INDEX(BD[Résultat],MATCH(1,(BD[Date]=Aperçu!M$2)*(Aperçu!$A52=BD[Nom]),0)),""))</f>
        <v/>
      </c>
      <c r="N52" s="15" t="str">
        <f t="array" ref="N52">IF(OR(N$3="dim",N$3="sam"),"",IFERROR(INDEX(BD[Résultat],MATCH(1,(BD[Date]=Aperçu!N$2)*(Aperçu!$A52=BD[Nom]),0)),""))</f>
        <v/>
      </c>
      <c r="O52" s="15" t="str">
        <f t="array" ref="O52">IF(OR(O$3="dim",O$3="sam"),"",IFERROR(INDEX(BD[Résultat],MATCH(1,(BD[Date]=Aperçu!O$2)*(Aperçu!$A52=BD[Nom]),0)),""))</f>
        <v/>
      </c>
      <c r="P52" s="15" t="str">
        <f t="array" ref="P52">IF(OR(P$3="dim",P$3="sam"),"",IFERROR(INDEX(BD[Résultat],MATCH(1,(BD[Date]=Aperçu!P$2)*(Aperçu!$A52=BD[Nom]),0)),""))</f>
        <v/>
      </c>
      <c r="Q52" s="15" t="str">
        <f t="array" ref="Q52">IF(OR(Q$3="dim",Q$3="sam"),"",IFERROR(INDEX(BD[Résultat],MATCH(1,(BD[Date]=Aperçu!Q$2)*(Aperçu!$A52=BD[Nom]),0)),""))</f>
        <v/>
      </c>
      <c r="R52" s="15" t="str">
        <f t="array" ref="R52">IF(OR(R$3="dim",R$3="sam"),"",IFERROR(INDEX(BD[Résultat],MATCH(1,(BD[Date]=Aperçu!R$2)*(Aperçu!$A52=BD[Nom]),0)),""))</f>
        <v/>
      </c>
      <c r="S52" s="15" t="str">
        <f t="array" ref="S52">IF(OR(S$3="dim",S$3="sam"),"",IFERROR(INDEX(BD[Résultat],MATCH(1,(BD[Date]=Aperçu!S$2)*(Aperçu!$A52=BD[Nom]),0)),""))</f>
        <v/>
      </c>
      <c r="T52" s="15" t="str">
        <f t="array" ref="T52">IF(OR(T$3="dim",T$3="sam"),"",IFERROR(INDEX(BD[Résultat],MATCH(1,(BD[Date]=Aperçu!T$2)*(Aperçu!$A52=BD[Nom]),0)),""))</f>
        <v/>
      </c>
      <c r="U52" s="15" t="str">
        <f t="array" ref="U52">IF(OR(U$3="dim",U$3="sam"),"",IFERROR(INDEX(BD[Résultat],MATCH(1,(BD[Date]=Aperçu!U$2)*(Aperçu!$A52=BD[Nom]),0)),""))</f>
        <v/>
      </c>
      <c r="V52" s="15" t="str">
        <f t="array" ref="V52">IF(OR(V$3="dim",V$3="sam"),"",IFERROR(INDEX(BD[Résultat],MATCH(1,(BD[Date]=Aperçu!V$2)*(Aperçu!$A52=BD[Nom]),0)),""))</f>
        <v/>
      </c>
      <c r="W52" s="15" t="str">
        <f t="array" ref="W52">IF(OR(W$3="dim",W$3="sam"),"",IFERROR(INDEX(BD[Résultat],MATCH(1,(BD[Date]=Aperçu!W$2)*(Aperçu!$A52=BD[Nom]),0)),""))</f>
        <v/>
      </c>
      <c r="X52" s="15" t="str">
        <f t="array" ref="X52">IF(OR(X$3="dim",X$3="sam"),"",IFERROR(INDEX(BD[Résultat],MATCH(1,(BD[Date]=Aperçu!X$2)*(Aperçu!$A52=BD[Nom]),0)),""))</f>
        <v/>
      </c>
      <c r="Y52" s="15" t="str">
        <f t="array" ref="Y52">IF(OR(Y$3="dim",Y$3="sam"),"",IFERROR(INDEX(BD[Résultat],MATCH(1,(BD[Date]=Aperçu!Y$2)*(Aperçu!$A52=BD[Nom]),0)),""))</f>
        <v/>
      </c>
      <c r="Z52" s="15" t="str">
        <f t="array" ref="Z52">IF(OR(Z$3="dim",Z$3="sam"),"",IFERROR(INDEX(BD[Résultat],MATCH(1,(BD[Date]=Aperçu!Z$2)*(Aperçu!$A52=BD[Nom]),0)),""))</f>
        <v/>
      </c>
      <c r="AA52" s="15" t="str">
        <f t="array" ref="AA52">IF(OR(AA$3="dim",AA$3="sam"),"",IFERROR(INDEX(BD[Résultat],MATCH(1,(BD[Date]=Aperçu!AA$2)*(Aperçu!$A52=BD[Nom]),0)),""))</f>
        <v/>
      </c>
      <c r="AB52" s="15" t="str">
        <f t="array" ref="AB52">IF(OR(AB$3="dim",AB$3="sam"),"",IFERROR(INDEX(BD[Résultat],MATCH(1,(BD[Date]=Aperçu!AB$2)*(Aperçu!$A52=BD[Nom]),0)),""))</f>
        <v/>
      </c>
      <c r="AC52" s="15" t="str">
        <f t="array" ref="AC52">IF(OR(AC$3="dim",AC$3="sam"),"",IFERROR(INDEX(BD[Résultat],MATCH(1,(BD[Date]=Aperçu!AC$2)*(Aperçu!$A52=BD[Nom]),0)),""))</f>
        <v/>
      </c>
      <c r="AD52" s="15" t="str">
        <f t="array" ref="AD52">IF(OR(AD$3="dim",AD$3="sam"),"",IFERROR(INDEX(BD[Résultat],MATCH(1,(BD[Date]=Aperçu!AD$2)*(Aperçu!$A52=BD[Nom]),0)),""))</f>
        <v/>
      </c>
      <c r="AE52" s="15" t="str">
        <f t="array" ref="AE52">IF(OR(AE$3="dim",AE$3="sam"),"",IFERROR(INDEX(BD[Résultat],MATCH(1,(BD[Date]=Aperçu!AE$2)*(Aperçu!$A52=BD[Nom]),0)),""))</f>
        <v/>
      </c>
      <c r="AF52" s="15" t="str">
        <f t="array" ref="AF52">IF(OR(AF$3="dim",AF$3="sam"),"",IFERROR(INDEX(BD[Résultat],MATCH(1,(BD[Date]=Aperçu!AF$2)*(Aperçu!$A52=BD[Nom]),0)),""))</f>
        <v/>
      </c>
      <c r="AG52" s="15" t="str">
        <f t="array" ref="AG52">IF(OR(AG$3="dim",AG$3="sam"),"",IFERROR(INDEX(BD[Résultat],MATCH(1,(BD[Date]=Aperçu!AG$2)*(Aperçu!$A52=BD[Nom]),0)),""))</f>
        <v/>
      </c>
      <c r="AH52" s="15" t="str">
        <f t="array" ref="AH52">IF(OR(AH$3="dim",AH$3="sam"),"",IFERROR(INDEX(BD[Résultat],MATCH(1,(BD[Date]=Aperçu!AH$2)*(Aperçu!$A52=BD[Nom]),0)),""))</f>
        <v/>
      </c>
      <c r="AI52" s="15" t="str">
        <f t="array" ref="AI52">IF(OR(AI$3="dim",AI$3="sam"),"",IFERROR(INDEX(BD[Résultat],MATCH(1,(BD[Date]=Aperçu!AI$2)*(Aperçu!$A52=BD[Nom]),0)),""))</f>
        <v/>
      </c>
      <c r="AJ52" s="15" t="str">
        <f t="array" ref="AJ52">IF(OR(AJ$3="dim",AJ$3="sam"),"",IFERROR(INDEX(BD[Résultat],MATCH(1,(BD[Date]=Aperçu!AJ$2)*(Aperçu!$A52=BD[Nom]),0)),""))</f>
        <v/>
      </c>
      <c r="AK52" s="15" t="str">
        <f t="array" ref="AK52">IF(OR(AK$3="dim",AK$3="sam"),"",IFERROR(INDEX(BD[Résultat],MATCH(1,(BD[Date]=Aperçu!AK$2)*(Aperçu!$A52=BD[Nom]),0)),""))</f>
        <v/>
      </c>
      <c r="AL52" s="15" t="str">
        <f t="array" ref="AL52">IF(OR(AL$3="dim",AL$3="sam"),"",IFERROR(INDEX(BD[Résultat],MATCH(1,(BD[Date]=Aperçu!AL$2)*(Aperçu!$A52=BD[Nom]),0)),""))</f>
        <v/>
      </c>
    </row>
    <row r="53" spans="3:38" x14ac:dyDescent="0.2">
      <c r="C53" s="18" t="str">
        <f t="shared" si="4"/>
        <v/>
      </c>
      <c r="D53" s="18" t="str">
        <f t="shared" si="5"/>
        <v/>
      </c>
      <c r="E53" s="19"/>
      <c r="H53" s="15" t="str">
        <f t="array" ref="H53">IF(OR(H$3="dim",H$3="sam"),"",IFERROR(INDEX(BD[Résultat],MATCH(1,(BD[Date]=Aperçu!H$2)*(Aperçu!$A53=BD[Nom]),0)),""))</f>
        <v/>
      </c>
      <c r="I53" s="15" t="str">
        <f t="array" ref="I53">IF(OR(I$3="dim",I$3="sam"),"",IFERROR(INDEX(BD[Résultat],MATCH(1,(BD[Date]=Aperçu!I$2)*(Aperçu!$A53=BD[Nom]),0)),""))</f>
        <v/>
      </c>
      <c r="J53" s="15" t="str">
        <f t="array" ref="J53">IF(OR(J$3="dim",J$3="sam"),"",IFERROR(INDEX(BD[Résultat],MATCH(1,(BD[Date]=Aperçu!J$2)*(Aperçu!$A53=BD[Nom]),0)),""))</f>
        <v/>
      </c>
      <c r="K53" s="15" t="str">
        <f t="array" ref="K53">IF(OR(K$3="dim",K$3="sam"),"",IFERROR(INDEX(BD[Résultat],MATCH(1,(BD[Date]=Aperçu!K$2)*(Aperçu!$A53=BD[Nom]),0)),""))</f>
        <v/>
      </c>
      <c r="L53" s="15" t="str">
        <f t="array" ref="L53">IF(OR(L$3="dim",L$3="sam"),"",IFERROR(INDEX(BD[Résultat],MATCH(1,(BD[Date]=Aperçu!L$2)*(Aperçu!$A53=BD[Nom]),0)),""))</f>
        <v/>
      </c>
      <c r="M53" s="15" t="str">
        <f t="array" ref="M53">IF(OR(M$3="dim",M$3="sam"),"",IFERROR(INDEX(BD[Résultat],MATCH(1,(BD[Date]=Aperçu!M$2)*(Aperçu!$A53=BD[Nom]),0)),""))</f>
        <v/>
      </c>
      <c r="N53" s="15" t="str">
        <f t="array" ref="N53">IF(OR(N$3="dim",N$3="sam"),"",IFERROR(INDEX(BD[Résultat],MATCH(1,(BD[Date]=Aperçu!N$2)*(Aperçu!$A53=BD[Nom]),0)),""))</f>
        <v/>
      </c>
      <c r="O53" s="15" t="str">
        <f t="array" ref="O53">IF(OR(O$3="dim",O$3="sam"),"",IFERROR(INDEX(BD[Résultat],MATCH(1,(BD[Date]=Aperçu!O$2)*(Aperçu!$A53=BD[Nom]),0)),""))</f>
        <v/>
      </c>
      <c r="P53" s="15" t="str">
        <f t="array" ref="P53">IF(OR(P$3="dim",P$3="sam"),"",IFERROR(INDEX(BD[Résultat],MATCH(1,(BD[Date]=Aperçu!P$2)*(Aperçu!$A53=BD[Nom]),0)),""))</f>
        <v/>
      </c>
      <c r="Q53" s="15" t="str">
        <f t="array" ref="Q53">IF(OR(Q$3="dim",Q$3="sam"),"",IFERROR(INDEX(BD[Résultat],MATCH(1,(BD[Date]=Aperçu!Q$2)*(Aperçu!$A53=BD[Nom]),0)),""))</f>
        <v/>
      </c>
      <c r="R53" s="15" t="str">
        <f t="array" ref="R53">IF(OR(R$3="dim",R$3="sam"),"",IFERROR(INDEX(BD[Résultat],MATCH(1,(BD[Date]=Aperçu!R$2)*(Aperçu!$A53=BD[Nom]),0)),""))</f>
        <v/>
      </c>
      <c r="S53" s="15" t="str">
        <f t="array" ref="S53">IF(OR(S$3="dim",S$3="sam"),"",IFERROR(INDEX(BD[Résultat],MATCH(1,(BD[Date]=Aperçu!S$2)*(Aperçu!$A53=BD[Nom]),0)),""))</f>
        <v/>
      </c>
      <c r="T53" s="15" t="str">
        <f t="array" ref="T53">IF(OR(T$3="dim",T$3="sam"),"",IFERROR(INDEX(BD[Résultat],MATCH(1,(BD[Date]=Aperçu!T$2)*(Aperçu!$A53=BD[Nom]),0)),""))</f>
        <v/>
      </c>
      <c r="U53" s="15" t="str">
        <f t="array" ref="U53">IF(OR(U$3="dim",U$3="sam"),"",IFERROR(INDEX(BD[Résultat],MATCH(1,(BD[Date]=Aperçu!U$2)*(Aperçu!$A53=BD[Nom]),0)),""))</f>
        <v/>
      </c>
      <c r="V53" s="15" t="str">
        <f t="array" ref="V53">IF(OR(V$3="dim",V$3="sam"),"",IFERROR(INDEX(BD[Résultat],MATCH(1,(BD[Date]=Aperçu!V$2)*(Aperçu!$A53=BD[Nom]),0)),""))</f>
        <v/>
      </c>
      <c r="W53" s="15" t="str">
        <f t="array" ref="W53">IF(OR(W$3="dim",W$3="sam"),"",IFERROR(INDEX(BD[Résultat],MATCH(1,(BD[Date]=Aperçu!W$2)*(Aperçu!$A53=BD[Nom]),0)),""))</f>
        <v/>
      </c>
      <c r="X53" s="15" t="str">
        <f t="array" ref="X53">IF(OR(X$3="dim",X$3="sam"),"",IFERROR(INDEX(BD[Résultat],MATCH(1,(BD[Date]=Aperçu!X$2)*(Aperçu!$A53=BD[Nom]),0)),""))</f>
        <v/>
      </c>
      <c r="Y53" s="15" t="str">
        <f t="array" ref="Y53">IF(OR(Y$3="dim",Y$3="sam"),"",IFERROR(INDEX(BD[Résultat],MATCH(1,(BD[Date]=Aperçu!Y$2)*(Aperçu!$A53=BD[Nom]),0)),""))</f>
        <v/>
      </c>
      <c r="Z53" s="15" t="str">
        <f t="array" ref="Z53">IF(OR(Z$3="dim",Z$3="sam"),"",IFERROR(INDEX(BD[Résultat],MATCH(1,(BD[Date]=Aperçu!Z$2)*(Aperçu!$A53=BD[Nom]),0)),""))</f>
        <v/>
      </c>
      <c r="AA53" s="15" t="str">
        <f t="array" ref="AA53">IF(OR(AA$3="dim",AA$3="sam"),"",IFERROR(INDEX(BD[Résultat],MATCH(1,(BD[Date]=Aperçu!AA$2)*(Aperçu!$A53=BD[Nom]),0)),""))</f>
        <v/>
      </c>
      <c r="AB53" s="15" t="str">
        <f t="array" ref="AB53">IF(OR(AB$3="dim",AB$3="sam"),"",IFERROR(INDEX(BD[Résultat],MATCH(1,(BD[Date]=Aperçu!AB$2)*(Aperçu!$A53=BD[Nom]),0)),""))</f>
        <v/>
      </c>
      <c r="AC53" s="15" t="str">
        <f t="array" ref="AC53">IF(OR(AC$3="dim",AC$3="sam"),"",IFERROR(INDEX(BD[Résultat],MATCH(1,(BD[Date]=Aperçu!AC$2)*(Aperçu!$A53=BD[Nom]),0)),""))</f>
        <v/>
      </c>
      <c r="AD53" s="15" t="str">
        <f t="array" ref="AD53">IF(OR(AD$3="dim",AD$3="sam"),"",IFERROR(INDEX(BD[Résultat],MATCH(1,(BD[Date]=Aperçu!AD$2)*(Aperçu!$A53=BD[Nom]),0)),""))</f>
        <v/>
      </c>
      <c r="AE53" s="15" t="str">
        <f t="array" ref="AE53">IF(OR(AE$3="dim",AE$3="sam"),"",IFERROR(INDEX(BD[Résultat],MATCH(1,(BD[Date]=Aperçu!AE$2)*(Aperçu!$A53=BD[Nom]),0)),""))</f>
        <v/>
      </c>
      <c r="AF53" s="15" t="str">
        <f t="array" ref="AF53">IF(OR(AF$3="dim",AF$3="sam"),"",IFERROR(INDEX(BD[Résultat],MATCH(1,(BD[Date]=Aperçu!AF$2)*(Aperçu!$A53=BD[Nom]),0)),""))</f>
        <v/>
      </c>
      <c r="AG53" s="15" t="str">
        <f t="array" ref="AG53">IF(OR(AG$3="dim",AG$3="sam"),"",IFERROR(INDEX(BD[Résultat],MATCH(1,(BD[Date]=Aperçu!AG$2)*(Aperçu!$A53=BD[Nom]),0)),""))</f>
        <v/>
      </c>
      <c r="AH53" s="15" t="str">
        <f t="array" ref="AH53">IF(OR(AH$3="dim",AH$3="sam"),"",IFERROR(INDEX(BD[Résultat],MATCH(1,(BD[Date]=Aperçu!AH$2)*(Aperçu!$A53=BD[Nom]),0)),""))</f>
        <v/>
      </c>
      <c r="AI53" s="15" t="str">
        <f t="array" ref="AI53">IF(OR(AI$3="dim",AI$3="sam"),"",IFERROR(INDEX(BD[Résultat],MATCH(1,(BD[Date]=Aperçu!AI$2)*(Aperçu!$A53=BD[Nom]),0)),""))</f>
        <v/>
      </c>
      <c r="AJ53" s="15" t="str">
        <f t="array" ref="AJ53">IF(OR(AJ$3="dim",AJ$3="sam"),"",IFERROR(INDEX(BD[Résultat],MATCH(1,(BD[Date]=Aperçu!AJ$2)*(Aperçu!$A53=BD[Nom]),0)),""))</f>
        <v/>
      </c>
      <c r="AK53" s="15" t="str">
        <f t="array" ref="AK53">IF(OR(AK$3="dim",AK$3="sam"),"",IFERROR(INDEX(BD[Résultat],MATCH(1,(BD[Date]=Aperçu!AK$2)*(Aperçu!$A53=BD[Nom]),0)),""))</f>
        <v/>
      </c>
      <c r="AL53" s="15" t="str">
        <f t="array" ref="AL53">IF(OR(AL$3="dim",AL$3="sam"),"",IFERROR(INDEX(BD[Résultat],MATCH(1,(BD[Date]=Aperçu!AL$2)*(Aperçu!$A53=BD[Nom]),0)),""))</f>
        <v/>
      </c>
    </row>
    <row r="54" spans="3:38" x14ac:dyDescent="0.2">
      <c r="C54" s="18" t="str">
        <f t="shared" si="4"/>
        <v/>
      </c>
      <c r="D54" s="18" t="str">
        <f t="shared" si="5"/>
        <v/>
      </c>
      <c r="E54" s="19"/>
      <c r="H54" s="15" t="str">
        <f t="array" ref="H54">IF(OR(H$3="dim",H$3="sam"),"",IFERROR(INDEX(BD[Résultat],MATCH(1,(BD[Date]=Aperçu!H$2)*(Aperçu!$A54=BD[Nom]),0)),""))</f>
        <v/>
      </c>
      <c r="I54" s="15" t="str">
        <f t="array" ref="I54">IF(OR(I$3="dim",I$3="sam"),"",IFERROR(INDEX(BD[Résultat],MATCH(1,(BD[Date]=Aperçu!I$2)*(Aperçu!$A54=BD[Nom]),0)),""))</f>
        <v/>
      </c>
      <c r="J54" s="15" t="str">
        <f t="array" ref="J54">IF(OR(J$3="dim",J$3="sam"),"",IFERROR(INDEX(BD[Résultat],MATCH(1,(BD[Date]=Aperçu!J$2)*(Aperçu!$A54=BD[Nom]),0)),""))</f>
        <v/>
      </c>
      <c r="K54" s="15" t="str">
        <f t="array" ref="K54">IF(OR(K$3="dim",K$3="sam"),"",IFERROR(INDEX(BD[Résultat],MATCH(1,(BD[Date]=Aperçu!K$2)*(Aperçu!$A54=BD[Nom]),0)),""))</f>
        <v/>
      </c>
      <c r="L54" s="15" t="str">
        <f t="array" ref="L54">IF(OR(L$3="dim",L$3="sam"),"",IFERROR(INDEX(BD[Résultat],MATCH(1,(BD[Date]=Aperçu!L$2)*(Aperçu!$A54=BD[Nom]),0)),""))</f>
        <v/>
      </c>
      <c r="M54" s="15" t="str">
        <f t="array" ref="M54">IF(OR(M$3="dim",M$3="sam"),"",IFERROR(INDEX(BD[Résultat],MATCH(1,(BD[Date]=Aperçu!M$2)*(Aperçu!$A54=BD[Nom]),0)),""))</f>
        <v/>
      </c>
      <c r="N54" s="15" t="str">
        <f t="array" ref="N54">IF(OR(N$3="dim",N$3="sam"),"",IFERROR(INDEX(BD[Résultat],MATCH(1,(BD[Date]=Aperçu!N$2)*(Aperçu!$A54=BD[Nom]),0)),""))</f>
        <v/>
      </c>
      <c r="O54" s="15" t="str">
        <f t="array" ref="O54">IF(OR(O$3="dim",O$3="sam"),"",IFERROR(INDEX(BD[Résultat],MATCH(1,(BD[Date]=Aperçu!O$2)*(Aperçu!$A54=BD[Nom]),0)),""))</f>
        <v/>
      </c>
      <c r="P54" s="15" t="str">
        <f t="array" ref="P54">IF(OR(P$3="dim",P$3="sam"),"",IFERROR(INDEX(BD[Résultat],MATCH(1,(BD[Date]=Aperçu!P$2)*(Aperçu!$A54=BD[Nom]),0)),""))</f>
        <v/>
      </c>
      <c r="Q54" s="15" t="str">
        <f t="array" ref="Q54">IF(OR(Q$3="dim",Q$3="sam"),"",IFERROR(INDEX(BD[Résultat],MATCH(1,(BD[Date]=Aperçu!Q$2)*(Aperçu!$A54=BD[Nom]),0)),""))</f>
        <v/>
      </c>
      <c r="R54" s="15" t="str">
        <f t="array" ref="R54">IF(OR(R$3="dim",R$3="sam"),"",IFERROR(INDEX(BD[Résultat],MATCH(1,(BD[Date]=Aperçu!R$2)*(Aperçu!$A54=BD[Nom]),0)),""))</f>
        <v/>
      </c>
      <c r="S54" s="15" t="str">
        <f t="array" ref="S54">IF(OR(S$3="dim",S$3="sam"),"",IFERROR(INDEX(BD[Résultat],MATCH(1,(BD[Date]=Aperçu!S$2)*(Aperçu!$A54=BD[Nom]),0)),""))</f>
        <v/>
      </c>
      <c r="T54" s="15" t="str">
        <f t="array" ref="T54">IF(OR(T$3="dim",T$3="sam"),"",IFERROR(INDEX(BD[Résultat],MATCH(1,(BD[Date]=Aperçu!T$2)*(Aperçu!$A54=BD[Nom]),0)),""))</f>
        <v/>
      </c>
      <c r="U54" s="15" t="str">
        <f t="array" ref="U54">IF(OR(U$3="dim",U$3="sam"),"",IFERROR(INDEX(BD[Résultat],MATCH(1,(BD[Date]=Aperçu!U$2)*(Aperçu!$A54=BD[Nom]),0)),""))</f>
        <v/>
      </c>
      <c r="V54" s="15" t="str">
        <f t="array" ref="V54">IF(OR(V$3="dim",V$3="sam"),"",IFERROR(INDEX(BD[Résultat],MATCH(1,(BD[Date]=Aperçu!V$2)*(Aperçu!$A54=BD[Nom]),0)),""))</f>
        <v/>
      </c>
      <c r="W54" s="15" t="str">
        <f t="array" ref="W54">IF(OR(W$3="dim",W$3="sam"),"",IFERROR(INDEX(BD[Résultat],MATCH(1,(BD[Date]=Aperçu!W$2)*(Aperçu!$A54=BD[Nom]),0)),""))</f>
        <v/>
      </c>
      <c r="X54" s="15" t="str">
        <f t="array" ref="X54">IF(OR(X$3="dim",X$3="sam"),"",IFERROR(INDEX(BD[Résultat],MATCH(1,(BD[Date]=Aperçu!X$2)*(Aperçu!$A54=BD[Nom]),0)),""))</f>
        <v/>
      </c>
      <c r="Y54" s="15" t="str">
        <f t="array" ref="Y54">IF(OR(Y$3="dim",Y$3="sam"),"",IFERROR(INDEX(BD[Résultat],MATCH(1,(BD[Date]=Aperçu!Y$2)*(Aperçu!$A54=BD[Nom]),0)),""))</f>
        <v/>
      </c>
      <c r="Z54" s="15" t="str">
        <f t="array" ref="Z54">IF(OR(Z$3="dim",Z$3="sam"),"",IFERROR(INDEX(BD[Résultat],MATCH(1,(BD[Date]=Aperçu!Z$2)*(Aperçu!$A54=BD[Nom]),0)),""))</f>
        <v/>
      </c>
      <c r="AA54" s="15" t="str">
        <f t="array" ref="AA54">IF(OR(AA$3="dim",AA$3="sam"),"",IFERROR(INDEX(BD[Résultat],MATCH(1,(BD[Date]=Aperçu!AA$2)*(Aperçu!$A54=BD[Nom]),0)),""))</f>
        <v/>
      </c>
      <c r="AB54" s="15" t="str">
        <f t="array" ref="AB54">IF(OR(AB$3="dim",AB$3="sam"),"",IFERROR(INDEX(BD[Résultat],MATCH(1,(BD[Date]=Aperçu!AB$2)*(Aperçu!$A54=BD[Nom]),0)),""))</f>
        <v/>
      </c>
      <c r="AC54" s="15" t="str">
        <f t="array" ref="AC54">IF(OR(AC$3="dim",AC$3="sam"),"",IFERROR(INDEX(BD[Résultat],MATCH(1,(BD[Date]=Aperçu!AC$2)*(Aperçu!$A54=BD[Nom]),0)),""))</f>
        <v/>
      </c>
      <c r="AD54" s="15" t="str">
        <f t="array" ref="AD54">IF(OR(AD$3="dim",AD$3="sam"),"",IFERROR(INDEX(BD[Résultat],MATCH(1,(BD[Date]=Aperçu!AD$2)*(Aperçu!$A54=BD[Nom]),0)),""))</f>
        <v/>
      </c>
      <c r="AE54" s="15" t="str">
        <f t="array" ref="AE54">IF(OR(AE$3="dim",AE$3="sam"),"",IFERROR(INDEX(BD[Résultat],MATCH(1,(BD[Date]=Aperçu!AE$2)*(Aperçu!$A54=BD[Nom]),0)),""))</f>
        <v/>
      </c>
      <c r="AF54" s="15" t="str">
        <f t="array" ref="AF54">IF(OR(AF$3="dim",AF$3="sam"),"",IFERROR(INDEX(BD[Résultat],MATCH(1,(BD[Date]=Aperçu!AF$2)*(Aperçu!$A54=BD[Nom]),0)),""))</f>
        <v/>
      </c>
      <c r="AG54" s="15" t="str">
        <f t="array" ref="AG54">IF(OR(AG$3="dim",AG$3="sam"),"",IFERROR(INDEX(BD[Résultat],MATCH(1,(BD[Date]=Aperçu!AG$2)*(Aperçu!$A54=BD[Nom]),0)),""))</f>
        <v/>
      </c>
      <c r="AH54" s="15" t="str">
        <f t="array" ref="AH54">IF(OR(AH$3="dim",AH$3="sam"),"",IFERROR(INDEX(BD[Résultat],MATCH(1,(BD[Date]=Aperçu!AH$2)*(Aperçu!$A54=BD[Nom]),0)),""))</f>
        <v/>
      </c>
      <c r="AI54" s="15" t="str">
        <f t="array" ref="AI54">IF(OR(AI$3="dim",AI$3="sam"),"",IFERROR(INDEX(BD[Résultat],MATCH(1,(BD[Date]=Aperçu!AI$2)*(Aperçu!$A54=BD[Nom]),0)),""))</f>
        <v/>
      </c>
      <c r="AJ54" s="15" t="str">
        <f t="array" ref="AJ54">IF(OR(AJ$3="dim",AJ$3="sam"),"",IFERROR(INDEX(BD[Résultat],MATCH(1,(BD[Date]=Aperçu!AJ$2)*(Aperçu!$A54=BD[Nom]),0)),""))</f>
        <v/>
      </c>
      <c r="AK54" s="15" t="str">
        <f t="array" ref="AK54">IF(OR(AK$3="dim",AK$3="sam"),"",IFERROR(INDEX(BD[Résultat],MATCH(1,(BD[Date]=Aperçu!AK$2)*(Aperçu!$A54=BD[Nom]),0)),""))</f>
        <v/>
      </c>
      <c r="AL54" s="15" t="str">
        <f t="array" ref="AL54">IF(OR(AL$3="dim",AL$3="sam"),"",IFERROR(INDEX(BD[Résultat],MATCH(1,(BD[Date]=Aperçu!AL$2)*(Aperçu!$A54=BD[Nom]),0)),""))</f>
        <v/>
      </c>
    </row>
    <row r="55" spans="3:38" x14ac:dyDescent="0.2">
      <c r="C55" s="18" t="str">
        <f t="shared" si="4"/>
        <v/>
      </c>
      <c r="D55" s="18" t="str">
        <f t="shared" si="5"/>
        <v/>
      </c>
      <c r="E55" s="19"/>
      <c r="H55" s="15" t="str">
        <f t="array" ref="H55">IF(OR(H$3="dim",H$3="sam"),"",IFERROR(INDEX(BD[Résultat],MATCH(1,(BD[Date]=Aperçu!H$2)*(Aperçu!$A55=BD[Nom]),0)),""))</f>
        <v/>
      </c>
      <c r="I55" s="15" t="str">
        <f t="array" ref="I55">IF(OR(I$3="dim",I$3="sam"),"",IFERROR(INDEX(BD[Résultat],MATCH(1,(BD[Date]=Aperçu!I$2)*(Aperçu!$A55=BD[Nom]),0)),""))</f>
        <v/>
      </c>
      <c r="J55" s="15" t="str">
        <f t="array" ref="J55">IF(OR(J$3="dim",J$3="sam"),"",IFERROR(INDEX(BD[Résultat],MATCH(1,(BD[Date]=Aperçu!J$2)*(Aperçu!$A55=BD[Nom]),0)),""))</f>
        <v/>
      </c>
      <c r="K55" s="15" t="str">
        <f t="array" ref="K55">IF(OR(K$3="dim",K$3="sam"),"",IFERROR(INDEX(BD[Résultat],MATCH(1,(BD[Date]=Aperçu!K$2)*(Aperçu!$A55=BD[Nom]),0)),""))</f>
        <v/>
      </c>
      <c r="L55" s="15" t="str">
        <f t="array" ref="L55">IF(OR(L$3="dim",L$3="sam"),"",IFERROR(INDEX(BD[Résultat],MATCH(1,(BD[Date]=Aperçu!L$2)*(Aperçu!$A55=BD[Nom]),0)),""))</f>
        <v/>
      </c>
      <c r="M55" s="15" t="str">
        <f t="array" ref="M55">IF(OR(M$3="dim",M$3="sam"),"",IFERROR(INDEX(BD[Résultat],MATCH(1,(BD[Date]=Aperçu!M$2)*(Aperçu!$A55=BD[Nom]),0)),""))</f>
        <v/>
      </c>
      <c r="N55" s="15" t="str">
        <f t="array" ref="N55">IF(OR(N$3="dim",N$3="sam"),"",IFERROR(INDEX(BD[Résultat],MATCH(1,(BD[Date]=Aperçu!N$2)*(Aperçu!$A55=BD[Nom]),0)),""))</f>
        <v/>
      </c>
      <c r="O55" s="15" t="str">
        <f t="array" ref="O55">IF(OR(O$3="dim",O$3="sam"),"",IFERROR(INDEX(BD[Résultat],MATCH(1,(BD[Date]=Aperçu!O$2)*(Aperçu!$A55=BD[Nom]),0)),""))</f>
        <v/>
      </c>
      <c r="P55" s="15" t="str">
        <f t="array" ref="P55">IF(OR(P$3="dim",P$3="sam"),"",IFERROR(INDEX(BD[Résultat],MATCH(1,(BD[Date]=Aperçu!P$2)*(Aperçu!$A55=BD[Nom]),0)),""))</f>
        <v/>
      </c>
      <c r="Q55" s="15" t="str">
        <f t="array" ref="Q55">IF(OR(Q$3="dim",Q$3="sam"),"",IFERROR(INDEX(BD[Résultat],MATCH(1,(BD[Date]=Aperçu!Q$2)*(Aperçu!$A55=BD[Nom]),0)),""))</f>
        <v/>
      </c>
      <c r="R55" s="15" t="str">
        <f t="array" ref="R55">IF(OR(R$3="dim",R$3="sam"),"",IFERROR(INDEX(BD[Résultat],MATCH(1,(BD[Date]=Aperçu!R$2)*(Aperçu!$A55=BD[Nom]),0)),""))</f>
        <v/>
      </c>
      <c r="S55" s="15" t="str">
        <f t="array" ref="S55">IF(OR(S$3="dim",S$3="sam"),"",IFERROR(INDEX(BD[Résultat],MATCH(1,(BD[Date]=Aperçu!S$2)*(Aperçu!$A55=BD[Nom]),0)),""))</f>
        <v/>
      </c>
      <c r="T55" s="15" t="str">
        <f t="array" ref="T55">IF(OR(T$3="dim",T$3="sam"),"",IFERROR(INDEX(BD[Résultat],MATCH(1,(BD[Date]=Aperçu!T$2)*(Aperçu!$A55=BD[Nom]),0)),""))</f>
        <v/>
      </c>
      <c r="U55" s="15" t="str">
        <f t="array" ref="U55">IF(OR(U$3="dim",U$3="sam"),"",IFERROR(INDEX(BD[Résultat],MATCH(1,(BD[Date]=Aperçu!U$2)*(Aperçu!$A55=BD[Nom]),0)),""))</f>
        <v/>
      </c>
      <c r="V55" s="15" t="str">
        <f t="array" ref="V55">IF(OR(V$3="dim",V$3="sam"),"",IFERROR(INDEX(BD[Résultat],MATCH(1,(BD[Date]=Aperçu!V$2)*(Aperçu!$A55=BD[Nom]),0)),""))</f>
        <v/>
      </c>
      <c r="W55" s="15" t="str">
        <f t="array" ref="W55">IF(OR(W$3="dim",W$3="sam"),"",IFERROR(INDEX(BD[Résultat],MATCH(1,(BD[Date]=Aperçu!W$2)*(Aperçu!$A55=BD[Nom]),0)),""))</f>
        <v/>
      </c>
      <c r="X55" s="15" t="str">
        <f t="array" ref="X55">IF(OR(X$3="dim",X$3="sam"),"",IFERROR(INDEX(BD[Résultat],MATCH(1,(BD[Date]=Aperçu!X$2)*(Aperçu!$A55=BD[Nom]),0)),""))</f>
        <v/>
      </c>
      <c r="Y55" s="15" t="str">
        <f t="array" ref="Y55">IF(OR(Y$3="dim",Y$3="sam"),"",IFERROR(INDEX(BD[Résultat],MATCH(1,(BD[Date]=Aperçu!Y$2)*(Aperçu!$A55=BD[Nom]),0)),""))</f>
        <v/>
      </c>
      <c r="Z55" s="15" t="str">
        <f t="array" ref="Z55">IF(OR(Z$3="dim",Z$3="sam"),"",IFERROR(INDEX(BD[Résultat],MATCH(1,(BD[Date]=Aperçu!Z$2)*(Aperçu!$A55=BD[Nom]),0)),""))</f>
        <v/>
      </c>
      <c r="AA55" s="15" t="str">
        <f t="array" ref="AA55">IF(OR(AA$3="dim",AA$3="sam"),"",IFERROR(INDEX(BD[Résultat],MATCH(1,(BD[Date]=Aperçu!AA$2)*(Aperçu!$A55=BD[Nom]),0)),""))</f>
        <v/>
      </c>
      <c r="AB55" s="15" t="str">
        <f t="array" ref="AB55">IF(OR(AB$3="dim",AB$3="sam"),"",IFERROR(INDEX(BD[Résultat],MATCH(1,(BD[Date]=Aperçu!AB$2)*(Aperçu!$A55=BD[Nom]),0)),""))</f>
        <v/>
      </c>
      <c r="AC55" s="15" t="str">
        <f t="array" ref="AC55">IF(OR(AC$3="dim",AC$3="sam"),"",IFERROR(INDEX(BD[Résultat],MATCH(1,(BD[Date]=Aperçu!AC$2)*(Aperçu!$A55=BD[Nom]),0)),""))</f>
        <v/>
      </c>
      <c r="AD55" s="15" t="str">
        <f t="array" ref="AD55">IF(OR(AD$3="dim",AD$3="sam"),"",IFERROR(INDEX(BD[Résultat],MATCH(1,(BD[Date]=Aperçu!AD$2)*(Aperçu!$A55=BD[Nom]),0)),""))</f>
        <v/>
      </c>
      <c r="AE55" s="15" t="str">
        <f t="array" ref="AE55">IF(OR(AE$3="dim",AE$3="sam"),"",IFERROR(INDEX(BD[Résultat],MATCH(1,(BD[Date]=Aperçu!AE$2)*(Aperçu!$A55=BD[Nom]),0)),""))</f>
        <v/>
      </c>
      <c r="AF55" s="15" t="str">
        <f t="array" ref="AF55">IF(OR(AF$3="dim",AF$3="sam"),"",IFERROR(INDEX(BD[Résultat],MATCH(1,(BD[Date]=Aperçu!AF$2)*(Aperçu!$A55=BD[Nom]),0)),""))</f>
        <v/>
      </c>
      <c r="AG55" s="15" t="str">
        <f t="array" ref="AG55">IF(OR(AG$3="dim",AG$3="sam"),"",IFERROR(INDEX(BD[Résultat],MATCH(1,(BD[Date]=Aperçu!AG$2)*(Aperçu!$A55=BD[Nom]),0)),""))</f>
        <v/>
      </c>
      <c r="AH55" s="15" t="str">
        <f t="array" ref="AH55">IF(OR(AH$3="dim",AH$3="sam"),"",IFERROR(INDEX(BD[Résultat],MATCH(1,(BD[Date]=Aperçu!AH$2)*(Aperçu!$A55=BD[Nom]),0)),""))</f>
        <v/>
      </c>
      <c r="AI55" s="15" t="str">
        <f t="array" ref="AI55">IF(OR(AI$3="dim",AI$3="sam"),"",IFERROR(INDEX(BD[Résultat],MATCH(1,(BD[Date]=Aperçu!AI$2)*(Aperçu!$A55=BD[Nom]),0)),""))</f>
        <v/>
      </c>
      <c r="AJ55" s="15" t="str">
        <f t="array" ref="AJ55">IF(OR(AJ$3="dim",AJ$3="sam"),"",IFERROR(INDEX(BD[Résultat],MATCH(1,(BD[Date]=Aperçu!AJ$2)*(Aperçu!$A55=BD[Nom]),0)),""))</f>
        <v/>
      </c>
      <c r="AK55" s="15" t="str">
        <f t="array" ref="AK55">IF(OR(AK$3="dim",AK$3="sam"),"",IFERROR(INDEX(BD[Résultat],MATCH(1,(BD[Date]=Aperçu!AK$2)*(Aperçu!$A55=BD[Nom]),0)),""))</f>
        <v/>
      </c>
      <c r="AL55" s="15" t="str">
        <f t="array" ref="AL55">IF(OR(AL$3="dim",AL$3="sam"),"",IFERROR(INDEX(BD[Résultat],MATCH(1,(BD[Date]=Aperçu!AL$2)*(Aperçu!$A55=BD[Nom]),0)),""))</f>
        <v/>
      </c>
    </row>
    <row r="56" spans="3:38" x14ac:dyDescent="0.2">
      <c r="C56" s="18" t="str">
        <f t="shared" si="4"/>
        <v/>
      </c>
      <c r="D56" s="18" t="str">
        <f t="shared" si="5"/>
        <v/>
      </c>
      <c r="E56" s="19"/>
      <c r="H56" s="15" t="str">
        <f t="array" ref="H56">IF(OR(H$3="dim",H$3="sam"),"",IFERROR(INDEX(BD[Résultat],MATCH(1,(BD[Date]=Aperçu!H$2)*(Aperçu!$A56=BD[Nom]),0)),""))</f>
        <v/>
      </c>
      <c r="I56" s="15" t="str">
        <f t="array" ref="I56">IF(OR(I$3="dim",I$3="sam"),"",IFERROR(INDEX(BD[Résultat],MATCH(1,(BD[Date]=Aperçu!I$2)*(Aperçu!$A56=BD[Nom]),0)),""))</f>
        <v/>
      </c>
      <c r="J56" s="15" t="str">
        <f t="array" ref="J56">IF(OR(J$3="dim",J$3="sam"),"",IFERROR(INDEX(BD[Résultat],MATCH(1,(BD[Date]=Aperçu!J$2)*(Aperçu!$A56=BD[Nom]),0)),""))</f>
        <v/>
      </c>
      <c r="K56" s="15" t="str">
        <f t="array" ref="K56">IF(OR(K$3="dim",K$3="sam"),"",IFERROR(INDEX(BD[Résultat],MATCH(1,(BD[Date]=Aperçu!K$2)*(Aperçu!$A56=BD[Nom]),0)),""))</f>
        <v/>
      </c>
      <c r="L56" s="15" t="str">
        <f t="array" ref="L56">IF(OR(L$3="dim",L$3="sam"),"",IFERROR(INDEX(BD[Résultat],MATCH(1,(BD[Date]=Aperçu!L$2)*(Aperçu!$A56=BD[Nom]),0)),""))</f>
        <v/>
      </c>
      <c r="M56" s="15" t="str">
        <f t="array" ref="M56">IF(OR(M$3="dim",M$3="sam"),"",IFERROR(INDEX(BD[Résultat],MATCH(1,(BD[Date]=Aperçu!M$2)*(Aperçu!$A56=BD[Nom]),0)),""))</f>
        <v/>
      </c>
      <c r="N56" s="15" t="str">
        <f t="array" ref="N56">IF(OR(N$3="dim",N$3="sam"),"",IFERROR(INDEX(BD[Résultat],MATCH(1,(BD[Date]=Aperçu!N$2)*(Aperçu!$A56=BD[Nom]),0)),""))</f>
        <v/>
      </c>
      <c r="O56" s="15" t="str">
        <f t="array" ref="O56">IF(OR(O$3="dim",O$3="sam"),"",IFERROR(INDEX(BD[Résultat],MATCH(1,(BD[Date]=Aperçu!O$2)*(Aperçu!$A56=BD[Nom]),0)),""))</f>
        <v/>
      </c>
      <c r="P56" s="15" t="str">
        <f t="array" ref="P56">IF(OR(P$3="dim",P$3="sam"),"",IFERROR(INDEX(BD[Résultat],MATCH(1,(BD[Date]=Aperçu!P$2)*(Aperçu!$A56=BD[Nom]),0)),""))</f>
        <v/>
      </c>
      <c r="Q56" s="15" t="str">
        <f t="array" ref="Q56">IF(OR(Q$3="dim",Q$3="sam"),"",IFERROR(INDEX(BD[Résultat],MATCH(1,(BD[Date]=Aperçu!Q$2)*(Aperçu!$A56=BD[Nom]),0)),""))</f>
        <v/>
      </c>
      <c r="R56" s="15" t="str">
        <f t="array" ref="R56">IF(OR(R$3="dim",R$3="sam"),"",IFERROR(INDEX(BD[Résultat],MATCH(1,(BD[Date]=Aperçu!R$2)*(Aperçu!$A56=BD[Nom]),0)),""))</f>
        <v/>
      </c>
      <c r="S56" s="15" t="str">
        <f t="array" ref="S56">IF(OR(S$3="dim",S$3="sam"),"",IFERROR(INDEX(BD[Résultat],MATCH(1,(BD[Date]=Aperçu!S$2)*(Aperçu!$A56=BD[Nom]),0)),""))</f>
        <v/>
      </c>
      <c r="T56" s="15" t="str">
        <f t="array" ref="T56">IF(OR(T$3="dim",T$3="sam"),"",IFERROR(INDEX(BD[Résultat],MATCH(1,(BD[Date]=Aperçu!T$2)*(Aperçu!$A56=BD[Nom]),0)),""))</f>
        <v/>
      </c>
      <c r="U56" s="15" t="str">
        <f t="array" ref="U56">IF(OR(U$3="dim",U$3="sam"),"",IFERROR(INDEX(BD[Résultat],MATCH(1,(BD[Date]=Aperçu!U$2)*(Aperçu!$A56=BD[Nom]),0)),""))</f>
        <v/>
      </c>
      <c r="V56" s="15" t="str">
        <f t="array" ref="V56">IF(OR(V$3="dim",V$3="sam"),"",IFERROR(INDEX(BD[Résultat],MATCH(1,(BD[Date]=Aperçu!V$2)*(Aperçu!$A56=BD[Nom]),0)),""))</f>
        <v/>
      </c>
      <c r="W56" s="15" t="str">
        <f t="array" ref="W56">IF(OR(W$3="dim",W$3="sam"),"",IFERROR(INDEX(BD[Résultat],MATCH(1,(BD[Date]=Aperçu!W$2)*(Aperçu!$A56=BD[Nom]),0)),""))</f>
        <v/>
      </c>
      <c r="X56" s="15" t="str">
        <f t="array" ref="X56">IF(OR(X$3="dim",X$3="sam"),"",IFERROR(INDEX(BD[Résultat],MATCH(1,(BD[Date]=Aperçu!X$2)*(Aperçu!$A56=BD[Nom]),0)),""))</f>
        <v/>
      </c>
      <c r="Y56" s="15" t="str">
        <f t="array" ref="Y56">IF(OR(Y$3="dim",Y$3="sam"),"",IFERROR(INDEX(BD[Résultat],MATCH(1,(BD[Date]=Aperçu!Y$2)*(Aperçu!$A56=BD[Nom]),0)),""))</f>
        <v/>
      </c>
      <c r="Z56" s="15" t="str">
        <f t="array" ref="Z56">IF(OR(Z$3="dim",Z$3="sam"),"",IFERROR(INDEX(BD[Résultat],MATCH(1,(BD[Date]=Aperçu!Z$2)*(Aperçu!$A56=BD[Nom]),0)),""))</f>
        <v/>
      </c>
      <c r="AA56" s="15" t="str">
        <f t="array" ref="AA56">IF(OR(AA$3="dim",AA$3="sam"),"",IFERROR(INDEX(BD[Résultat],MATCH(1,(BD[Date]=Aperçu!AA$2)*(Aperçu!$A56=BD[Nom]),0)),""))</f>
        <v/>
      </c>
      <c r="AB56" s="15" t="str">
        <f t="array" ref="AB56">IF(OR(AB$3="dim",AB$3="sam"),"",IFERROR(INDEX(BD[Résultat],MATCH(1,(BD[Date]=Aperçu!AB$2)*(Aperçu!$A56=BD[Nom]),0)),""))</f>
        <v/>
      </c>
      <c r="AC56" s="15" t="str">
        <f t="array" ref="AC56">IF(OR(AC$3="dim",AC$3="sam"),"",IFERROR(INDEX(BD[Résultat],MATCH(1,(BD[Date]=Aperçu!AC$2)*(Aperçu!$A56=BD[Nom]),0)),""))</f>
        <v/>
      </c>
      <c r="AD56" s="15" t="str">
        <f t="array" ref="AD56">IF(OR(AD$3="dim",AD$3="sam"),"",IFERROR(INDEX(BD[Résultat],MATCH(1,(BD[Date]=Aperçu!AD$2)*(Aperçu!$A56=BD[Nom]),0)),""))</f>
        <v/>
      </c>
      <c r="AE56" s="15" t="str">
        <f t="array" ref="AE56">IF(OR(AE$3="dim",AE$3="sam"),"",IFERROR(INDEX(BD[Résultat],MATCH(1,(BD[Date]=Aperçu!AE$2)*(Aperçu!$A56=BD[Nom]),0)),""))</f>
        <v/>
      </c>
      <c r="AF56" s="15" t="str">
        <f t="array" ref="AF56">IF(OR(AF$3="dim",AF$3="sam"),"",IFERROR(INDEX(BD[Résultat],MATCH(1,(BD[Date]=Aperçu!AF$2)*(Aperçu!$A56=BD[Nom]),0)),""))</f>
        <v/>
      </c>
      <c r="AG56" s="15" t="str">
        <f t="array" ref="AG56">IF(OR(AG$3="dim",AG$3="sam"),"",IFERROR(INDEX(BD[Résultat],MATCH(1,(BD[Date]=Aperçu!AG$2)*(Aperçu!$A56=BD[Nom]),0)),""))</f>
        <v/>
      </c>
      <c r="AH56" s="15" t="str">
        <f t="array" ref="AH56">IF(OR(AH$3="dim",AH$3="sam"),"",IFERROR(INDEX(BD[Résultat],MATCH(1,(BD[Date]=Aperçu!AH$2)*(Aperçu!$A56=BD[Nom]),0)),""))</f>
        <v/>
      </c>
      <c r="AI56" s="15" t="str">
        <f t="array" ref="AI56">IF(OR(AI$3="dim",AI$3="sam"),"",IFERROR(INDEX(BD[Résultat],MATCH(1,(BD[Date]=Aperçu!AI$2)*(Aperçu!$A56=BD[Nom]),0)),""))</f>
        <v/>
      </c>
      <c r="AJ56" s="15" t="str">
        <f t="array" ref="AJ56">IF(OR(AJ$3="dim",AJ$3="sam"),"",IFERROR(INDEX(BD[Résultat],MATCH(1,(BD[Date]=Aperçu!AJ$2)*(Aperçu!$A56=BD[Nom]),0)),""))</f>
        <v/>
      </c>
      <c r="AK56" s="15" t="str">
        <f t="array" ref="AK56">IF(OR(AK$3="dim",AK$3="sam"),"",IFERROR(INDEX(BD[Résultat],MATCH(1,(BD[Date]=Aperçu!AK$2)*(Aperçu!$A56=BD[Nom]),0)),""))</f>
        <v/>
      </c>
      <c r="AL56" s="15" t="str">
        <f t="array" ref="AL56">IF(OR(AL$3="dim",AL$3="sam"),"",IFERROR(INDEX(BD[Résultat],MATCH(1,(BD[Date]=Aperçu!AL$2)*(Aperçu!$A56=BD[Nom]),0)),""))</f>
        <v/>
      </c>
    </row>
    <row r="57" spans="3:38" x14ac:dyDescent="0.2">
      <c r="C57" s="18" t="str">
        <f t="shared" si="4"/>
        <v/>
      </c>
      <c r="D57" s="18" t="str">
        <f t="shared" si="5"/>
        <v/>
      </c>
      <c r="E57" s="19"/>
      <c r="H57" s="15" t="str">
        <f t="array" ref="H57">IF(OR(H$3="dim",H$3="sam"),"",IFERROR(INDEX(BD[Résultat],MATCH(1,(BD[Date]=Aperçu!H$2)*(Aperçu!$A57=BD[Nom]),0)),""))</f>
        <v/>
      </c>
      <c r="I57" s="15" t="str">
        <f t="array" ref="I57">IF(OR(I$3="dim",I$3="sam"),"",IFERROR(INDEX(BD[Résultat],MATCH(1,(BD[Date]=Aperçu!I$2)*(Aperçu!$A57=BD[Nom]),0)),""))</f>
        <v/>
      </c>
      <c r="J57" s="15" t="str">
        <f t="array" ref="J57">IF(OR(J$3="dim",J$3="sam"),"",IFERROR(INDEX(BD[Résultat],MATCH(1,(BD[Date]=Aperçu!J$2)*(Aperçu!$A57=BD[Nom]),0)),""))</f>
        <v/>
      </c>
      <c r="K57" s="15" t="str">
        <f t="array" ref="K57">IF(OR(K$3="dim",K$3="sam"),"",IFERROR(INDEX(BD[Résultat],MATCH(1,(BD[Date]=Aperçu!K$2)*(Aperçu!$A57=BD[Nom]),0)),""))</f>
        <v/>
      </c>
      <c r="L57" s="15" t="str">
        <f t="array" ref="L57">IF(OR(L$3="dim",L$3="sam"),"",IFERROR(INDEX(BD[Résultat],MATCH(1,(BD[Date]=Aperçu!L$2)*(Aperçu!$A57=BD[Nom]),0)),""))</f>
        <v/>
      </c>
      <c r="M57" s="15" t="str">
        <f t="array" ref="M57">IF(OR(M$3="dim",M$3="sam"),"",IFERROR(INDEX(BD[Résultat],MATCH(1,(BD[Date]=Aperçu!M$2)*(Aperçu!$A57=BD[Nom]),0)),""))</f>
        <v/>
      </c>
      <c r="N57" s="15" t="str">
        <f t="array" ref="N57">IF(OR(N$3="dim",N$3="sam"),"",IFERROR(INDEX(BD[Résultat],MATCH(1,(BD[Date]=Aperçu!N$2)*(Aperçu!$A57=BD[Nom]),0)),""))</f>
        <v/>
      </c>
      <c r="O57" s="15" t="str">
        <f t="array" ref="O57">IF(OR(O$3="dim",O$3="sam"),"",IFERROR(INDEX(BD[Résultat],MATCH(1,(BD[Date]=Aperçu!O$2)*(Aperçu!$A57=BD[Nom]),0)),""))</f>
        <v/>
      </c>
      <c r="P57" s="15" t="str">
        <f t="array" ref="P57">IF(OR(P$3="dim",P$3="sam"),"",IFERROR(INDEX(BD[Résultat],MATCH(1,(BD[Date]=Aperçu!P$2)*(Aperçu!$A57=BD[Nom]),0)),""))</f>
        <v/>
      </c>
      <c r="Q57" s="15" t="str">
        <f t="array" ref="Q57">IF(OR(Q$3="dim",Q$3="sam"),"",IFERROR(INDEX(BD[Résultat],MATCH(1,(BD[Date]=Aperçu!Q$2)*(Aperçu!$A57=BD[Nom]),0)),""))</f>
        <v/>
      </c>
      <c r="R57" s="15" t="str">
        <f t="array" ref="R57">IF(OR(R$3="dim",R$3="sam"),"",IFERROR(INDEX(BD[Résultat],MATCH(1,(BD[Date]=Aperçu!R$2)*(Aperçu!$A57=BD[Nom]),0)),""))</f>
        <v/>
      </c>
      <c r="S57" s="15" t="str">
        <f t="array" ref="S57">IF(OR(S$3="dim",S$3="sam"),"",IFERROR(INDEX(BD[Résultat],MATCH(1,(BD[Date]=Aperçu!S$2)*(Aperçu!$A57=BD[Nom]),0)),""))</f>
        <v/>
      </c>
      <c r="T57" s="15" t="str">
        <f t="array" ref="T57">IF(OR(T$3="dim",T$3="sam"),"",IFERROR(INDEX(BD[Résultat],MATCH(1,(BD[Date]=Aperçu!T$2)*(Aperçu!$A57=BD[Nom]),0)),""))</f>
        <v/>
      </c>
      <c r="U57" s="15" t="str">
        <f t="array" ref="U57">IF(OR(U$3="dim",U$3="sam"),"",IFERROR(INDEX(BD[Résultat],MATCH(1,(BD[Date]=Aperçu!U$2)*(Aperçu!$A57=BD[Nom]),0)),""))</f>
        <v/>
      </c>
      <c r="V57" s="15" t="str">
        <f t="array" ref="V57">IF(OR(V$3="dim",V$3="sam"),"",IFERROR(INDEX(BD[Résultat],MATCH(1,(BD[Date]=Aperçu!V$2)*(Aperçu!$A57=BD[Nom]),0)),""))</f>
        <v/>
      </c>
      <c r="W57" s="15" t="str">
        <f t="array" ref="W57">IF(OR(W$3="dim",W$3="sam"),"",IFERROR(INDEX(BD[Résultat],MATCH(1,(BD[Date]=Aperçu!W$2)*(Aperçu!$A57=BD[Nom]),0)),""))</f>
        <v/>
      </c>
      <c r="X57" s="15" t="str">
        <f t="array" ref="X57">IF(OR(X$3="dim",X$3="sam"),"",IFERROR(INDEX(BD[Résultat],MATCH(1,(BD[Date]=Aperçu!X$2)*(Aperçu!$A57=BD[Nom]),0)),""))</f>
        <v/>
      </c>
      <c r="Y57" s="15" t="str">
        <f t="array" ref="Y57">IF(OR(Y$3="dim",Y$3="sam"),"",IFERROR(INDEX(BD[Résultat],MATCH(1,(BD[Date]=Aperçu!Y$2)*(Aperçu!$A57=BD[Nom]),0)),""))</f>
        <v/>
      </c>
      <c r="Z57" s="15" t="str">
        <f t="array" ref="Z57">IF(OR(Z$3="dim",Z$3="sam"),"",IFERROR(INDEX(BD[Résultat],MATCH(1,(BD[Date]=Aperçu!Z$2)*(Aperçu!$A57=BD[Nom]),0)),""))</f>
        <v/>
      </c>
      <c r="AA57" s="15" t="str">
        <f t="array" ref="AA57">IF(OR(AA$3="dim",AA$3="sam"),"",IFERROR(INDEX(BD[Résultat],MATCH(1,(BD[Date]=Aperçu!AA$2)*(Aperçu!$A57=BD[Nom]),0)),""))</f>
        <v/>
      </c>
      <c r="AB57" s="15" t="str">
        <f t="array" ref="AB57">IF(OR(AB$3="dim",AB$3="sam"),"",IFERROR(INDEX(BD[Résultat],MATCH(1,(BD[Date]=Aperçu!AB$2)*(Aperçu!$A57=BD[Nom]),0)),""))</f>
        <v/>
      </c>
      <c r="AC57" s="15" t="str">
        <f t="array" ref="AC57">IF(OR(AC$3="dim",AC$3="sam"),"",IFERROR(INDEX(BD[Résultat],MATCH(1,(BD[Date]=Aperçu!AC$2)*(Aperçu!$A57=BD[Nom]),0)),""))</f>
        <v/>
      </c>
      <c r="AD57" s="15" t="str">
        <f t="array" ref="AD57">IF(OR(AD$3="dim",AD$3="sam"),"",IFERROR(INDEX(BD[Résultat],MATCH(1,(BD[Date]=Aperçu!AD$2)*(Aperçu!$A57=BD[Nom]),0)),""))</f>
        <v/>
      </c>
      <c r="AE57" s="15" t="str">
        <f t="array" ref="AE57">IF(OR(AE$3="dim",AE$3="sam"),"",IFERROR(INDEX(BD[Résultat],MATCH(1,(BD[Date]=Aperçu!AE$2)*(Aperçu!$A57=BD[Nom]),0)),""))</f>
        <v/>
      </c>
      <c r="AF57" s="15" t="str">
        <f t="array" ref="AF57">IF(OR(AF$3="dim",AF$3="sam"),"",IFERROR(INDEX(BD[Résultat],MATCH(1,(BD[Date]=Aperçu!AF$2)*(Aperçu!$A57=BD[Nom]),0)),""))</f>
        <v/>
      </c>
      <c r="AG57" s="15" t="str">
        <f t="array" ref="AG57">IF(OR(AG$3="dim",AG$3="sam"),"",IFERROR(INDEX(BD[Résultat],MATCH(1,(BD[Date]=Aperçu!AG$2)*(Aperçu!$A57=BD[Nom]),0)),""))</f>
        <v/>
      </c>
      <c r="AH57" s="15" t="str">
        <f t="array" ref="AH57">IF(OR(AH$3="dim",AH$3="sam"),"",IFERROR(INDEX(BD[Résultat],MATCH(1,(BD[Date]=Aperçu!AH$2)*(Aperçu!$A57=BD[Nom]),0)),""))</f>
        <v/>
      </c>
      <c r="AI57" s="15" t="str">
        <f t="array" ref="AI57">IF(OR(AI$3="dim",AI$3="sam"),"",IFERROR(INDEX(BD[Résultat],MATCH(1,(BD[Date]=Aperçu!AI$2)*(Aperçu!$A57=BD[Nom]),0)),""))</f>
        <v/>
      </c>
      <c r="AJ57" s="15" t="str">
        <f t="array" ref="AJ57">IF(OR(AJ$3="dim",AJ$3="sam"),"",IFERROR(INDEX(BD[Résultat],MATCH(1,(BD[Date]=Aperçu!AJ$2)*(Aperçu!$A57=BD[Nom]),0)),""))</f>
        <v/>
      </c>
      <c r="AK57" s="15" t="str">
        <f t="array" ref="AK57">IF(OR(AK$3="dim",AK$3="sam"),"",IFERROR(INDEX(BD[Résultat],MATCH(1,(BD[Date]=Aperçu!AK$2)*(Aperçu!$A57=BD[Nom]),0)),""))</f>
        <v/>
      </c>
      <c r="AL57" s="15" t="str">
        <f t="array" ref="AL57">IF(OR(AL$3="dim",AL$3="sam"),"",IFERROR(INDEX(BD[Résultat],MATCH(1,(BD[Date]=Aperçu!AL$2)*(Aperçu!$A57=BD[Nom]),0)),""))</f>
        <v/>
      </c>
    </row>
    <row r="58" spans="3:38" x14ac:dyDescent="0.2">
      <c r="C58" s="18" t="str">
        <f t="shared" si="4"/>
        <v/>
      </c>
      <c r="D58" s="18" t="str">
        <f t="shared" si="5"/>
        <v/>
      </c>
      <c r="E58" s="19"/>
      <c r="H58" s="15" t="str">
        <f t="array" ref="H58">IF(OR(H$3="dim",H$3="sam"),"",IFERROR(INDEX(BD[Résultat],MATCH(1,(BD[Date]=Aperçu!H$2)*(Aperçu!$A58=BD[Nom]),0)),""))</f>
        <v/>
      </c>
      <c r="I58" s="15" t="str">
        <f t="array" ref="I58">IF(OR(I$3="dim",I$3="sam"),"",IFERROR(INDEX(BD[Résultat],MATCH(1,(BD[Date]=Aperçu!I$2)*(Aperçu!$A58=BD[Nom]),0)),""))</f>
        <v/>
      </c>
      <c r="J58" s="15" t="str">
        <f t="array" ref="J58">IF(OR(J$3="dim",J$3="sam"),"",IFERROR(INDEX(BD[Résultat],MATCH(1,(BD[Date]=Aperçu!J$2)*(Aperçu!$A58=BD[Nom]),0)),""))</f>
        <v/>
      </c>
      <c r="K58" s="15" t="str">
        <f t="array" ref="K58">IF(OR(K$3="dim",K$3="sam"),"",IFERROR(INDEX(BD[Résultat],MATCH(1,(BD[Date]=Aperçu!K$2)*(Aperçu!$A58=BD[Nom]),0)),""))</f>
        <v/>
      </c>
      <c r="L58" s="15" t="str">
        <f t="array" ref="L58">IF(OR(L$3="dim",L$3="sam"),"",IFERROR(INDEX(BD[Résultat],MATCH(1,(BD[Date]=Aperçu!L$2)*(Aperçu!$A58=BD[Nom]),0)),""))</f>
        <v/>
      </c>
      <c r="M58" s="15" t="str">
        <f t="array" ref="M58">IF(OR(M$3="dim",M$3="sam"),"",IFERROR(INDEX(BD[Résultat],MATCH(1,(BD[Date]=Aperçu!M$2)*(Aperçu!$A58=BD[Nom]),0)),""))</f>
        <v/>
      </c>
      <c r="N58" s="15" t="str">
        <f t="array" ref="N58">IF(OR(N$3="dim",N$3="sam"),"",IFERROR(INDEX(BD[Résultat],MATCH(1,(BD[Date]=Aperçu!N$2)*(Aperçu!$A58=BD[Nom]),0)),""))</f>
        <v/>
      </c>
      <c r="O58" s="15" t="str">
        <f t="array" ref="O58">IF(OR(O$3="dim",O$3="sam"),"",IFERROR(INDEX(BD[Résultat],MATCH(1,(BD[Date]=Aperçu!O$2)*(Aperçu!$A58=BD[Nom]),0)),""))</f>
        <v/>
      </c>
      <c r="P58" s="15" t="str">
        <f t="array" ref="P58">IF(OR(P$3="dim",P$3="sam"),"",IFERROR(INDEX(BD[Résultat],MATCH(1,(BD[Date]=Aperçu!P$2)*(Aperçu!$A58=BD[Nom]),0)),""))</f>
        <v/>
      </c>
      <c r="Q58" s="15" t="str">
        <f t="array" ref="Q58">IF(OR(Q$3="dim",Q$3="sam"),"",IFERROR(INDEX(BD[Résultat],MATCH(1,(BD[Date]=Aperçu!Q$2)*(Aperçu!$A58=BD[Nom]),0)),""))</f>
        <v/>
      </c>
      <c r="R58" s="15" t="str">
        <f t="array" ref="R58">IF(OR(R$3="dim",R$3="sam"),"",IFERROR(INDEX(BD[Résultat],MATCH(1,(BD[Date]=Aperçu!R$2)*(Aperçu!$A58=BD[Nom]),0)),""))</f>
        <v/>
      </c>
      <c r="S58" s="15" t="str">
        <f t="array" ref="S58">IF(OR(S$3="dim",S$3="sam"),"",IFERROR(INDEX(BD[Résultat],MATCH(1,(BD[Date]=Aperçu!S$2)*(Aperçu!$A58=BD[Nom]),0)),""))</f>
        <v/>
      </c>
      <c r="T58" s="15" t="str">
        <f t="array" ref="T58">IF(OR(T$3="dim",T$3="sam"),"",IFERROR(INDEX(BD[Résultat],MATCH(1,(BD[Date]=Aperçu!T$2)*(Aperçu!$A58=BD[Nom]),0)),""))</f>
        <v/>
      </c>
      <c r="U58" s="15" t="str">
        <f t="array" ref="U58">IF(OR(U$3="dim",U$3="sam"),"",IFERROR(INDEX(BD[Résultat],MATCH(1,(BD[Date]=Aperçu!U$2)*(Aperçu!$A58=BD[Nom]),0)),""))</f>
        <v/>
      </c>
      <c r="V58" s="15" t="str">
        <f t="array" ref="V58">IF(OR(V$3="dim",V$3="sam"),"",IFERROR(INDEX(BD[Résultat],MATCH(1,(BD[Date]=Aperçu!V$2)*(Aperçu!$A58=BD[Nom]),0)),""))</f>
        <v/>
      </c>
      <c r="W58" s="15" t="str">
        <f t="array" ref="W58">IF(OR(W$3="dim",W$3="sam"),"",IFERROR(INDEX(BD[Résultat],MATCH(1,(BD[Date]=Aperçu!W$2)*(Aperçu!$A58=BD[Nom]),0)),""))</f>
        <v/>
      </c>
      <c r="X58" s="15" t="str">
        <f t="array" ref="X58">IF(OR(X$3="dim",X$3="sam"),"",IFERROR(INDEX(BD[Résultat],MATCH(1,(BD[Date]=Aperçu!X$2)*(Aperçu!$A58=BD[Nom]),0)),""))</f>
        <v/>
      </c>
      <c r="Y58" s="15" t="str">
        <f t="array" ref="Y58">IF(OR(Y$3="dim",Y$3="sam"),"",IFERROR(INDEX(BD[Résultat],MATCH(1,(BD[Date]=Aperçu!Y$2)*(Aperçu!$A58=BD[Nom]),0)),""))</f>
        <v/>
      </c>
      <c r="Z58" s="15" t="str">
        <f t="array" ref="Z58">IF(OR(Z$3="dim",Z$3="sam"),"",IFERROR(INDEX(BD[Résultat],MATCH(1,(BD[Date]=Aperçu!Z$2)*(Aperçu!$A58=BD[Nom]),0)),""))</f>
        <v/>
      </c>
      <c r="AA58" s="15" t="str">
        <f t="array" ref="AA58">IF(OR(AA$3="dim",AA$3="sam"),"",IFERROR(INDEX(BD[Résultat],MATCH(1,(BD[Date]=Aperçu!AA$2)*(Aperçu!$A58=BD[Nom]),0)),""))</f>
        <v/>
      </c>
      <c r="AB58" s="15" t="str">
        <f t="array" ref="AB58">IF(OR(AB$3="dim",AB$3="sam"),"",IFERROR(INDEX(BD[Résultat],MATCH(1,(BD[Date]=Aperçu!AB$2)*(Aperçu!$A58=BD[Nom]),0)),""))</f>
        <v/>
      </c>
      <c r="AC58" s="15" t="str">
        <f t="array" ref="AC58">IF(OR(AC$3="dim",AC$3="sam"),"",IFERROR(INDEX(BD[Résultat],MATCH(1,(BD[Date]=Aperçu!AC$2)*(Aperçu!$A58=BD[Nom]),0)),""))</f>
        <v/>
      </c>
      <c r="AD58" s="15" t="str">
        <f t="array" ref="AD58">IF(OR(AD$3="dim",AD$3="sam"),"",IFERROR(INDEX(BD[Résultat],MATCH(1,(BD[Date]=Aperçu!AD$2)*(Aperçu!$A58=BD[Nom]),0)),""))</f>
        <v/>
      </c>
      <c r="AE58" s="15" t="str">
        <f t="array" ref="AE58">IF(OR(AE$3="dim",AE$3="sam"),"",IFERROR(INDEX(BD[Résultat],MATCH(1,(BD[Date]=Aperçu!AE$2)*(Aperçu!$A58=BD[Nom]),0)),""))</f>
        <v/>
      </c>
      <c r="AF58" s="15" t="str">
        <f t="array" ref="AF58">IF(OR(AF$3="dim",AF$3="sam"),"",IFERROR(INDEX(BD[Résultat],MATCH(1,(BD[Date]=Aperçu!AF$2)*(Aperçu!$A58=BD[Nom]),0)),""))</f>
        <v/>
      </c>
      <c r="AG58" s="15" t="str">
        <f t="array" ref="AG58">IF(OR(AG$3="dim",AG$3="sam"),"",IFERROR(INDEX(BD[Résultat],MATCH(1,(BD[Date]=Aperçu!AG$2)*(Aperçu!$A58=BD[Nom]),0)),""))</f>
        <v/>
      </c>
      <c r="AH58" s="15" t="str">
        <f t="array" ref="AH58">IF(OR(AH$3="dim",AH$3="sam"),"",IFERROR(INDEX(BD[Résultat],MATCH(1,(BD[Date]=Aperçu!AH$2)*(Aperçu!$A58=BD[Nom]),0)),""))</f>
        <v/>
      </c>
      <c r="AI58" s="15" t="str">
        <f t="array" ref="AI58">IF(OR(AI$3="dim",AI$3="sam"),"",IFERROR(INDEX(BD[Résultat],MATCH(1,(BD[Date]=Aperçu!AI$2)*(Aperçu!$A58=BD[Nom]),0)),""))</f>
        <v/>
      </c>
      <c r="AJ58" s="15" t="str">
        <f t="array" ref="AJ58">IF(OR(AJ$3="dim",AJ$3="sam"),"",IFERROR(INDEX(BD[Résultat],MATCH(1,(BD[Date]=Aperçu!AJ$2)*(Aperçu!$A58=BD[Nom]),0)),""))</f>
        <v/>
      </c>
      <c r="AK58" s="15" t="str">
        <f t="array" ref="AK58">IF(OR(AK$3="dim",AK$3="sam"),"",IFERROR(INDEX(BD[Résultat],MATCH(1,(BD[Date]=Aperçu!AK$2)*(Aperçu!$A58=BD[Nom]),0)),""))</f>
        <v/>
      </c>
      <c r="AL58" s="15" t="str">
        <f t="array" ref="AL58">IF(OR(AL$3="dim",AL$3="sam"),"",IFERROR(INDEX(BD[Résultat],MATCH(1,(BD[Date]=Aperçu!AL$2)*(Aperçu!$A58=BD[Nom]),0)),""))</f>
        <v/>
      </c>
    </row>
    <row r="59" spans="3:38" x14ac:dyDescent="0.2">
      <c r="C59" s="18" t="str">
        <f t="shared" si="4"/>
        <v/>
      </c>
      <c r="D59" s="18" t="str">
        <f t="shared" si="5"/>
        <v/>
      </c>
      <c r="E59" s="19"/>
      <c r="H59" s="15" t="str">
        <f t="array" ref="H59">IF(OR(H$3="dim",H$3="sam"),"",IFERROR(INDEX(BD[Résultat],MATCH(1,(BD[Date]=Aperçu!H$2)*(Aperçu!$A59=BD[Nom]),0)),""))</f>
        <v/>
      </c>
      <c r="I59" s="15" t="str">
        <f t="array" ref="I59">IF(OR(I$3="dim",I$3="sam"),"",IFERROR(INDEX(BD[Résultat],MATCH(1,(BD[Date]=Aperçu!I$2)*(Aperçu!$A59=BD[Nom]),0)),""))</f>
        <v/>
      </c>
      <c r="J59" s="15" t="str">
        <f t="array" ref="J59">IF(OR(J$3="dim",J$3="sam"),"",IFERROR(INDEX(BD[Résultat],MATCH(1,(BD[Date]=Aperçu!J$2)*(Aperçu!$A59=BD[Nom]),0)),""))</f>
        <v/>
      </c>
      <c r="K59" s="15" t="str">
        <f t="array" ref="K59">IF(OR(K$3="dim",K$3="sam"),"",IFERROR(INDEX(BD[Résultat],MATCH(1,(BD[Date]=Aperçu!K$2)*(Aperçu!$A59=BD[Nom]),0)),""))</f>
        <v/>
      </c>
      <c r="L59" s="15" t="str">
        <f t="array" ref="L59">IF(OR(L$3="dim",L$3="sam"),"",IFERROR(INDEX(BD[Résultat],MATCH(1,(BD[Date]=Aperçu!L$2)*(Aperçu!$A59=BD[Nom]),0)),""))</f>
        <v/>
      </c>
      <c r="M59" s="15" t="str">
        <f t="array" ref="M59">IF(OR(M$3="dim",M$3="sam"),"",IFERROR(INDEX(BD[Résultat],MATCH(1,(BD[Date]=Aperçu!M$2)*(Aperçu!$A59=BD[Nom]),0)),""))</f>
        <v/>
      </c>
      <c r="N59" s="15" t="str">
        <f t="array" ref="N59">IF(OR(N$3="dim",N$3="sam"),"",IFERROR(INDEX(BD[Résultat],MATCH(1,(BD[Date]=Aperçu!N$2)*(Aperçu!$A59=BD[Nom]),0)),""))</f>
        <v/>
      </c>
      <c r="O59" s="15" t="str">
        <f t="array" ref="O59">IF(OR(O$3="dim",O$3="sam"),"",IFERROR(INDEX(BD[Résultat],MATCH(1,(BD[Date]=Aperçu!O$2)*(Aperçu!$A59=BD[Nom]),0)),""))</f>
        <v/>
      </c>
      <c r="P59" s="15" t="str">
        <f t="array" ref="P59">IF(OR(P$3="dim",P$3="sam"),"",IFERROR(INDEX(BD[Résultat],MATCH(1,(BD[Date]=Aperçu!P$2)*(Aperçu!$A59=BD[Nom]),0)),""))</f>
        <v/>
      </c>
      <c r="Q59" s="15" t="str">
        <f t="array" ref="Q59">IF(OR(Q$3="dim",Q$3="sam"),"",IFERROR(INDEX(BD[Résultat],MATCH(1,(BD[Date]=Aperçu!Q$2)*(Aperçu!$A59=BD[Nom]),0)),""))</f>
        <v/>
      </c>
      <c r="R59" s="15" t="str">
        <f t="array" ref="R59">IF(OR(R$3="dim",R$3="sam"),"",IFERROR(INDEX(BD[Résultat],MATCH(1,(BD[Date]=Aperçu!R$2)*(Aperçu!$A59=BD[Nom]),0)),""))</f>
        <v/>
      </c>
      <c r="S59" s="15" t="str">
        <f t="array" ref="S59">IF(OR(S$3="dim",S$3="sam"),"",IFERROR(INDEX(BD[Résultat],MATCH(1,(BD[Date]=Aperçu!S$2)*(Aperçu!$A59=BD[Nom]),0)),""))</f>
        <v/>
      </c>
      <c r="T59" s="15" t="str">
        <f t="array" ref="T59">IF(OR(T$3="dim",T$3="sam"),"",IFERROR(INDEX(BD[Résultat],MATCH(1,(BD[Date]=Aperçu!T$2)*(Aperçu!$A59=BD[Nom]),0)),""))</f>
        <v/>
      </c>
      <c r="U59" s="15" t="str">
        <f t="array" ref="U59">IF(OR(U$3="dim",U$3="sam"),"",IFERROR(INDEX(BD[Résultat],MATCH(1,(BD[Date]=Aperçu!U$2)*(Aperçu!$A59=BD[Nom]),0)),""))</f>
        <v/>
      </c>
      <c r="V59" s="15" t="str">
        <f t="array" ref="V59">IF(OR(V$3="dim",V$3="sam"),"",IFERROR(INDEX(BD[Résultat],MATCH(1,(BD[Date]=Aperçu!V$2)*(Aperçu!$A59=BD[Nom]),0)),""))</f>
        <v/>
      </c>
      <c r="W59" s="15" t="str">
        <f t="array" ref="W59">IF(OR(W$3="dim",W$3="sam"),"",IFERROR(INDEX(BD[Résultat],MATCH(1,(BD[Date]=Aperçu!W$2)*(Aperçu!$A59=BD[Nom]),0)),""))</f>
        <v/>
      </c>
      <c r="X59" s="15" t="str">
        <f t="array" ref="X59">IF(OR(X$3="dim",X$3="sam"),"",IFERROR(INDEX(BD[Résultat],MATCH(1,(BD[Date]=Aperçu!X$2)*(Aperçu!$A59=BD[Nom]),0)),""))</f>
        <v/>
      </c>
      <c r="Y59" s="15" t="str">
        <f t="array" ref="Y59">IF(OR(Y$3="dim",Y$3="sam"),"",IFERROR(INDEX(BD[Résultat],MATCH(1,(BD[Date]=Aperçu!Y$2)*(Aperçu!$A59=BD[Nom]),0)),""))</f>
        <v/>
      </c>
      <c r="Z59" s="15" t="str">
        <f t="array" ref="Z59">IF(OR(Z$3="dim",Z$3="sam"),"",IFERROR(INDEX(BD[Résultat],MATCH(1,(BD[Date]=Aperçu!Z$2)*(Aperçu!$A59=BD[Nom]),0)),""))</f>
        <v/>
      </c>
      <c r="AA59" s="15" t="str">
        <f t="array" ref="AA59">IF(OR(AA$3="dim",AA$3="sam"),"",IFERROR(INDEX(BD[Résultat],MATCH(1,(BD[Date]=Aperçu!AA$2)*(Aperçu!$A59=BD[Nom]),0)),""))</f>
        <v/>
      </c>
      <c r="AB59" s="15" t="str">
        <f t="array" ref="AB59">IF(OR(AB$3="dim",AB$3="sam"),"",IFERROR(INDEX(BD[Résultat],MATCH(1,(BD[Date]=Aperçu!AB$2)*(Aperçu!$A59=BD[Nom]),0)),""))</f>
        <v/>
      </c>
      <c r="AC59" s="15" t="str">
        <f t="array" ref="AC59">IF(OR(AC$3="dim",AC$3="sam"),"",IFERROR(INDEX(BD[Résultat],MATCH(1,(BD[Date]=Aperçu!AC$2)*(Aperçu!$A59=BD[Nom]),0)),""))</f>
        <v/>
      </c>
      <c r="AD59" s="15" t="str">
        <f t="array" ref="AD59">IF(OR(AD$3="dim",AD$3="sam"),"",IFERROR(INDEX(BD[Résultat],MATCH(1,(BD[Date]=Aperçu!AD$2)*(Aperçu!$A59=BD[Nom]),0)),""))</f>
        <v/>
      </c>
      <c r="AE59" s="15" t="str">
        <f t="array" ref="AE59">IF(OR(AE$3="dim",AE$3="sam"),"",IFERROR(INDEX(BD[Résultat],MATCH(1,(BD[Date]=Aperçu!AE$2)*(Aperçu!$A59=BD[Nom]),0)),""))</f>
        <v/>
      </c>
      <c r="AF59" s="15" t="str">
        <f t="array" ref="AF59">IF(OR(AF$3="dim",AF$3="sam"),"",IFERROR(INDEX(BD[Résultat],MATCH(1,(BD[Date]=Aperçu!AF$2)*(Aperçu!$A59=BD[Nom]),0)),""))</f>
        <v/>
      </c>
      <c r="AG59" s="15" t="str">
        <f t="array" ref="AG59">IF(OR(AG$3="dim",AG$3="sam"),"",IFERROR(INDEX(BD[Résultat],MATCH(1,(BD[Date]=Aperçu!AG$2)*(Aperçu!$A59=BD[Nom]),0)),""))</f>
        <v/>
      </c>
      <c r="AH59" s="15" t="str">
        <f t="array" ref="AH59">IF(OR(AH$3="dim",AH$3="sam"),"",IFERROR(INDEX(BD[Résultat],MATCH(1,(BD[Date]=Aperçu!AH$2)*(Aperçu!$A59=BD[Nom]),0)),""))</f>
        <v/>
      </c>
      <c r="AI59" s="15" t="str">
        <f t="array" ref="AI59">IF(OR(AI$3="dim",AI$3="sam"),"",IFERROR(INDEX(BD[Résultat],MATCH(1,(BD[Date]=Aperçu!AI$2)*(Aperçu!$A59=BD[Nom]),0)),""))</f>
        <v/>
      </c>
      <c r="AJ59" s="15" t="str">
        <f t="array" ref="AJ59">IF(OR(AJ$3="dim",AJ$3="sam"),"",IFERROR(INDEX(BD[Résultat],MATCH(1,(BD[Date]=Aperçu!AJ$2)*(Aperçu!$A59=BD[Nom]),0)),""))</f>
        <v/>
      </c>
      <c r="AK59" s="15" t="str">
        <f t="array" ref="AK59">IF(OR(AK$3="dim",AK$3="sam"),"",IFERROR(INDEX(BD[Résultat],MATCH(1,(BD[Date]=Aperçu!AK$2)*(Aperçu!$A59=BD[Nom]),0)),""))</f>
        <v/>
      </c>
      <c r="AL59" s="15" t="str">
        <f t="array" ref="AL59">IF(OR(AL$3="dim",AL$3="sam"),"",IFERROR(INDEX(BD[Résultat],MATCH(1,(BD[Date]=Aperçu!AL$2)*(Aperçu!$A59=BD[Nom]),0)),""))</f>
        <v/>
      </c>
    </row>
    <row r="60" spans="3:38" x14ac:dyDescent="0.2">
      <c r="C60" s="18" t="str">
        <f t="shared" si="4"/>
        <v/>
      </c>
      <c r="D60" s="18" t="str">
        <f t="shared" si="5"/>
        <v/>
      </c>
      <c r="E60" s="19"/>
      <c r="H60" s="15" t="str">
        <f t="array" ref="H60">IF(OR(H$3="dim",H$3="sam"),"",IFERROR(INDEX(BD[Résultat],MATCH(1,(BD[Date]=Aperçu!H$2)*(Aperçu!$A60=BD[Nom]),0)),""))</f>
        <v/>
      </c>
      <c r="I60" s="15" t="str">
        <f t="array" ref="I60">IF(OR(I$3="dim",I$3="sam"),"",IFERROR(INDEX(BD[Résultat],MATCH(1,(BD[Date]=Aperçu!I$2)*(Aperçu!$A60=BD[Nom]),0)),""))</f>
        <v/>
      </c>
      <c r="J60" s="15" t="str">
        <f t="array" ref="J60">IF(OR(J$3="dim",J$3="sam"),"",IFERROR(INDEX(BD[Résultat],MATCH(1,(BD[Date]=Aperçu!J$2)*(Aperçu!$A60=BD[Nom]),0)),""))</f>
        <v/>
      </c>
      <c r="K60" s="15" t="str">
        <f t="array" ref="K60">IF(OR(K$3="dim",K$3="sam"),"",IFERROR(INDEX(BD[Résultat],MATCH(1,(BD[Date]=Aperçu!K$2)*(Aperçu!$A60=BD[Nom]),0)),""))</f>
        <v/>
      </c>
      <c r="L60" s="15" t="str">
        <f t="array" ref="L60">IF(OR(L$3="dim",L$3="sam"),"",IFERROR(INDEX(BD[Résultat],MATCH(1,(BD[Date]=Aperçu!L$2)*(Aperçu!$A60=BD[Nom]),0)),""))</f>
        <v/>
      </c>
      <c r="M60" s="15" t="str">
        <f t="array" ref="M60">IF(OR(M$3="dim",M$3="sam"),"",IFERROR(INDEX(BD[Résultat],MATCH(1,(BD[Date]=Aperçu!M$2)*(Aperçu!$A60=BD[Nom]),0)),""))</f>
        <v/>
      </c>
      <c r="N60" s="15" t="str">
        <f t="array" ref="N60">IF(OR(N$3="dim",N$3="sam"),"",IFERROR(INDEX(BD[Résultat],MATCH(1,(BD[Date]=Aperçu!N$2)*(Aperçu!$A60=BD[Nom]),0)),""))</f>
        <v/>
      </c>
      <c r="O60" s="15" t="str">
        <f t="array" ref="O60">IF(OR(O$3="dim",O$3="sam"),"",IFERROR(INDEX(BD[Résultat],MATCH(1,(BD[Date]=Aperçu!O$2)*(Aperçu!$A60=BD[Nom]),0)),""))</f>
        <v/>
      </c>
      <c r="P60" s="15" t="str">
        <f t="array" ref="P60">IF(OR(P$3="dim",P$3="sam"),"",IFERROR(INDEX(BD[Résultat],MATCH(1,(BD[Date]=Aperçu!P$2)*(Aperçu!$A60=BD[Nom]),0)),""))</f>
        <v/>
      </c>
      <c r="Q60" s="15" t="str">
        <f t="array" ref="Q60">IF(OR(Q$3="dim",Q$3="sam"),"",IFERROR(INDEX(BD[Résultat],MATCH(1,(BD[Date]=Aperçu!Q$2)*(Aperçu!$A60=BD[Nom]),0)),""))</f>
        <v/>
      </c>
      <c r="R60" s="15" t="str">
        <f t="array" ref="R60">IF(OR(R$3="dim",R$3="sam"),"",IFERROR(INDEX(BD[Résultat],MATCH(1,(BD[Date]=Aperçu!R$2)*(Aperçu!$A60=BD[Nom]),0)),""))</f>
        <v/>
      </c>
      <c r="S60" s="15" t="str">
        <f t="array" ref="S60">IF(OR(S$3="dim",S$3="sam"),"",IFERROR(INDEX(BD[Résultat],MATCH(1,(BD[Date]=Aperçu!S$2)*(Aperçu!$A60=BD[Nom]),0)),""))</f>
        <v/>
      </c>
      <c r="T60" s="15" t="str">
        <f t="array" ref="T60">IF(OR(T$3="dim",T$3="sam"),"",IFERROR(INDEX(BD[Résultat],MATCH(1,(BD[Date]=Aperçu!T$2)*(Aperçu!$A60=BD[Nom]),0)),""))</f>
        <v/>
      </c>
      <c r="U60" s="15" t="str">
        <f t="array" ref="U60">IF(OR(U$3="dim",U$3="sam"),"",IFERROR(INDEX(BD[Résultat],MATCH(1,(BD[Date]=Aperçu!U$2)*(Aperçu!$A60=BD[Nom]),0)),""))</f>
        <v/>
      </c>
      <c r="V60" s="15" t="str">
        <f t="array" ref="V60">IF(OR(V$3="dim",V$3="sam"),"",IFERROR(INDEX(BD[Résultat],MATCH(1,(BD[Date]=Aperçu!V$2)*(Aperçu!$A60=BD[Nom]),0)),""))</f>
        <v/>
      </c>
      <c r="W60" s="15" t="str">
        <f t="array" ref="W60">IF(OR(W$3="dim",W$3="sam"),"",IFERROR(INDEX(BD[Résultat],MATCH(1,(BD[Date]=Aperçu!W$2)*(Aperçu!$A60=BD[Nom]),0)),""))</f>
        <v/>
      </c>
      <c r="X60" s="15" t="str">
        <f t="array" ref="X60">IF(OR(X$3="dim",X$3="sam"),"",IFERROR(INDEX(BD[Résultat],MATCH(1,(BD[Date]=Aperçu!X$2)*(Aperçu!$A60=BD[Nom]),0)),""))</f>
        <v/>
      </c>
      <c r="Y60" s="15" t="str">
        <f t="array" ref="Y60">IF(OR(Y$3="dim",Y$3="sam"),"",IFERROR(INDEX(BD[Résultat],MATCH(1,(BD[Date]=Aperçu!Y$2)*(Aperçu!$A60=BD[Nom]),0)),""))</f>
        <v/>
      </c>
      <c r="Z60" s="15" t="str">
        <f t="array" ref="Z60">IF(OR(Z$3="dim",Z$3="sam"),"",IFERROR(INDEX(BD[Résultat],MATCH(1,(BD[Date]=Aperçu!Z$2)*(Aperçu!$A60=BD[Nom]),0)),""))</f>
        <v/>
      </c>
      <c r="AA60" s="15" t="str">
        <f t="array" ref="AA60">IF(OR(AA$3="dim",AA$3="sam"),"",IFERROR(INDEX(BD[Résultat],MATCH(1,(BD[Date]=Aperçu!AA$2)*(Aperçu!$A60=BD[Nom]),0)),""))</f>
        <v/>
      </c>
      <c r="AB60" s="15" t="str">
        <f t="array" ref="AB60">IF(OR(AB$3="dim",AB$3="sam"),"",IFERROR(INDEX(BD[Résultat],MATCH(1,(BD[Date]=Aperçu!AB$2)*(Aperçu!$A60=BD[Nom]),0)),""))</f>
        <v/>
      </c>
      <c r="AC60" s="15" t="str">
        <f t="array" ref="AC60">IF(OR(AC$3="dim",AC$3="sam"),"",IFERROR(INDEX(BD[Résultat],MATCH(1,(BD[Date]=Aperçu!AC$2)*(Aperçu!$A60=BD[Nom]),0)),""))</f>
        <v/>
      </c>
      <c r="AD60" s="15" t="str">
        <f t="array" ref="AD60">IF(OR(AD$3="dim",AD$3="sam"),"",IFERROR(INDEX(BD[Résultat],MATCH(1,(BD[Date]=Aperçu!AD$2)*(Aperçu!$A60=BD[Nom]),0)),""))</f>
        <v/>
      </c>
      <c r="AE60" s="15" t="str">
        <f t="array" ref="AE60">IF(OR(AE$3="dim",AE$3="sam"),"",IFERROR(INDEX(BD[Résultat],MATCH(1,(BD[Date]=Aperçu!AE$2)*(Aperçu!$A60=BD[Nom]),0)),""))</f>
        <v/>
      </c>
      <c r="AF60" s="15" t="str">
        <f t="array" ref="AF60">IF(OR(AF$3="dim",AF$3="sam"),"",IFERROR(INDEX(BD[Résultat],MATCH(1,(BD[Date]=Aperçu!AF$2)*(Aperçu!$A60=BD[Nom]),0)),""))</f>
        <v/>
      </c>
      <c r="AG60" s="15" t="str">
        <f t="array" ref="AG60">IF(OR(AG$3="dim",AG$3="sam"),"",IFERROR(INDEX(BD[Résultat],MATCH(1,(BD[Date]=Aperçu!AG$2)*(Aperçu!$A60=BD[Nom]),0)),""))</f>
        <v/>
      </c>
      <c r="AH60" s="15" t="str">
        <f t="array" ref="AH60">IF(OR(AH$3="dim",AH$3="sam"),"",IFERROR(INDEX(BD[Résultat],MATCH(1,(BD[Date]=Aperçu!AH$2)*(Aperçu!$A60=BD[Nom]),0)),""))</f>
        <v/>
      </c>
      <c r="AI60" s="15" t="str">
        <f t="array" ref="AI60">IF(OR(AI$3="dim",AI$3="sam"),"",IFERROR(INDEX(BD[Résultat],MATCH(1,(BD[Date]=Aperçu!AI$2)*(Aperçu!$A60=BD[Nom]),0)),""))</f>
        <v/>
      </c>
      <c r="AJ60" s="15" t="str">
        <f t="array" ref="AJ60">IF(OR(AJ$3="dim",AJ$3="sam"),"",IFERROR(INDEX(BD[Résultat],MATCH(1,(BD[Date]=Aperçu!AJ$2)*(Aperçu!$A60=BD[Nom]),0)),""))</f>
        <v/>
      </c>
      <c r="AK60" s="15" t="str">
        <f t="array" ref="AK60">IF(OR(AK$3="dim",AK$3="sam"),"",IFERROR(INDEX(BD[Résultat],MATCH(1,(BD[Date]=Aperçu!AK$2)*(Aperçu!$A60=BD[Nom]),0)),""))</f>
        <v/>
      </c>
      <c r="AL60" s="15" t="str">
        <f t="array" ref="AL60">IF(OR(AL$3="dim",AL$3="sam"),"",IFERROR(INDEX(BD[Résultat],MATCH(1,(BD[Date]=Aperçu!AL$2)*(Aperçu!$A60=BD[Nom]),0)),""))</f>
        <v/>
      </c>
    </row>
    <row r="61" spans="3:38" x14ac:dyDescent="0.2">
      <c r="C61" s="18" t="str">
        <f t="shared" si="4"/>
        <v/>
      </c>
      <c r="D61" s="18" t="str">
        <f t="shared" si="5"/>
        <v/>
      </c>
      <c r="E61" s="19"/>
      <c r="H61" s="15" t="str">
        <f t="array" ref="H61">IF(OR(H$3="dim",H$3="sam"),"",IFERROR(INDEX(BD[Résultat],MATCH(1,(BD[Date]=Aperçu!H$2)*(Aperçu!$A61=BD[Nom]),0)),""))</f>
        <v/>
      </c>
      <c r="I61" s="15" t="str">
        <f t="array" ref="I61">IF(OR(I$3="dim",I$3="sam"),"",IFERROR(INDEX(BD[Résultat],MATCH(1,(BD[Date]=Aperçu!I$2)*(Aperçu!$A61=BD[Nom]),0)),""))</f>
        <v/>
      </c>
      <c r="J61" s="15" t="str">
        <f t="array" ref="J61">IF(OR(J$3="dim",J$3="sam"),"",IFERROR(INDEX(BD[Résultat],MATCH(1,(BD[Date]=Aperçu!J$2)*(Aperçu!$A61=BD[Nom]),0)),""))</f>
        <v/>
      </c>
      <c r="K61" s="15" t="str">
        <f t="array" ref="K61">IF(OR(K$3="dim",K$3="sam"),"",IFERROR(INDEX(BD[Résultat],MATCH(1,(BD[Date]=Aperçu!K$2)*(Aperçu!$A61=BD[Nom]),0)),""))</f>
        <v/>
      </c>
      <c r="L61" s="15" t="str">
        <f t="array" ref="L61">IF(OR(L$3="dim",L$3="sam"),"",IFERROR(INDEX(BD[Résultat],MATCH(1,(BD[Date]=Aperçu!L$2)*(Aperçu!$A61=BD[Nom]),0)),""))</f>
        <v/>
      </c>
      <c r="M61" s="15" t="str">
        <f t="array" ref="M61">IF(OR(M$3="dim",M$3="sam"),"",IFERROR(INDEX(BD[Résultat],MATCH(1,(BD[Date]=Aperçu!M$2)*(Aperçu!$A61=BD[Nom]),0)),""))</f>
        <v/>
      </c>
      <c r="N61" s="15" t="str">
        <f t="array" ref="N61">IF(OR(N$3="dim",N$3="sam"),"",IFERROR(INDEX(BD[Résultat],MATCH(1,(BD[Date]=Aperçu!N$2)*(Aperçu!$A61=BD[Nom]),0)),""))</f>
        <v/>
      </c>
      <c r="O61" s="15" t="str">
        <f t="array" ref="O61">IF(OR(O$3="dim",O$3="sam"),"",IFERROR(INDEX(BD[Résultat],MATCH(1,(BD[Date]=Aperçu!O$2)*(Aperçu!$A61=BD[Nom]),0)),""))</f>
        <v/>
      </c>
      <c r="P61" s="15" t="str">
        <f t="array" ref="P61">IF(OR(P$3="dim",P$3="sam"),"",IFERROR(INDEX(BD[Résultat],MATCH(1,(BD[Date]=Aperçu!P$2)*(Aperçu!$A61=BD[Nom]),0)),""))</f>
        <v/>
      </c>
      <c r="Q61" s="15" t="str">
        <f t="array" ref="Q61">IF(OR(Q$3="dim",Q$3="sam"),"",IFERROR(INDEX(BD[Résultat],MATCH(1,(BD[Date]=Aperçu!Q$2)*(Aperçu!$A61=BD[Nom]),0)),""))</f>
        <v/>
      </c>
      <c r="R61" s="15" t="str">
        <f t="array" ref="R61">IF(OR(R$3="dim",R$3="sam"),"",IFERROR(INDEX(BD[Résultat],MATCH(1,(BD[Date]=Aperçu!R$2)*(Aperçu!$A61=BD[Nom]),0)),""))</f>
        <v/>
      </c>
      <c r="S61" s="15" t="str">
        <f t="array" ref="S61">IF(OR(S$3="dim",S$3="sam"),"",IFERROR(INDEX(BD[Résultat],MATCH(1,(BD[Date]=Aperçu!S$2)*(Aperçu!$A61=BD[Nom]),0)),""))</f>
        <v/>
      </c>
      <c r="T61" s="15" t="str">
        <f t="array" ref="T61">IF(OR(T$3="dim",T$3="sam"),"",IFERROR(INDEX(BD[Résultat],MATCH(1,(BD[Date]=Aperçu!T$2)*(Aperçu!$A61=BD[Nom]),0)),""))</f>
        <v/>
      </c>
      <c r="U61" s="15" t="str">
        <f t="array" ref="U61">IF(OR(U$3="dim",U$3="sam"),"",IFERROR(INDEX(BD[Résultat],MATCH(1,(BD[Date]=Aperçu!U$2)*(Aperçu!$A61=BD[Nom]),0)),""))</f>
        <v/>
      </c>
      <c r="V61" s="15" t="str">
        <f t="array" ref="V61">IF(OR(V$3="dim",V$3="sam"),"",IFERROR(INDEX(BD[Résultat],MATCH(1,(BD[Date]=Aperçu!V$2)*(Aperçu!$A61=BD[Nom]),0)),""))</f>
        <v/>
      </c>
      <c r="W61" s="15" t="str">
        <f t="array" ref="W61">IF(OR(W$3="dim",W$3="sam"),"",IFERROR(INDEX(BD[Résultat],MATCH(1,(BD[Date]=Aperçu!W$2)*(Aperçu!$A61=BD[Nom]),0)),""))</f>
        <v/>
      </c>
      <c r="X61" s="15" t="str">
        <f t="array" ref="X61">IF(OR(X$3="dim",X$3="sam"),"",IFERROR(INDEX(BD[Résultat],MATCH(1,(BD[Date]=Aperçu!X$2)*(Aperçu!$A61=BD[Nom]),0)),""))</f>
        <v/>
      </c>
      <c r="Y61" s="15" t="str">
        <f t="array" ref="Y61">IF(OR(Y$3="dim",Y$3="sam"),"",IFERROR(INDEX(BD[Résultat],MATCH(1,(BD[Date]=Aperçu!Y$2)*(Aperçu!$A61=BD[Nom]),0)),""))</f>
        <v/>
      </c>
      <c r="Z61" s="15" t="str">
        <f t="array" ref="Z61">IF(OR(Z$3="dim",Z$3="sam"),"",IFERROR(INDEX(BD[Résultat],MATCH(1,(BD[Date]=Aperçu!Z$2)*(Aperçu!$A61=BD[Nom]),0)),""))</f>
        <v/>
      </c>
      <c r="AA61" s="15" t="str">
        <f t="array" ref="AA61">IF(OR(AA$3="dim",AA$3="sam"),"",IFERROR(INDEX(BD[Résultat],MATCH(1,(BD[Date]=Aperçu!AA$2)*(Aperçu!$A61=BD[Nom]),0)),""))</f>
        <v/>
      </c>
      <c r="AB61" s="15" t="str">
        <f t="array" ref="AB61">IF(OR(AB$3="dim",AB$3="sam"),"",IFERROR(INDEX(BD[Résultat],MATCH(1,(BD[Date]=Aperçu!AB$2)*(Aperçu!$A61=BD[Nom]),0)),""))</f>
        <v/>
      </c>
      <c r="AC61" s="15" t="str">
        <f t="array" ref="AC61">IF(OR(AC$3="dim",AC$3="sam"),"",IFERROR(INDEX(BD[Résultat],MATCH(1,(BD[Date]=Aperçu!AC$2)*(Aperçu!$A61=BD[Nom]),0)),""))</f>
        <v/>
      </c>
      <c r="AD61" s="15" t="str">
        <f t="array" ref="AD61">IF(OR(AD$3="dim",AD$3="sam"),"",IFERROR(INDEX(BD[Résultat],MATCH(1,(BD[Date]=Aperçu!AD$2)*(Aperçu!$A61=BD[Nom]),0)),""))</f>
        <v/>
      </c>
      <c r="AE61" s="15" t="str">
        <f t="array" ref="AE61">IF(OR(AE$3="dim",AE$3="sam"),"",IFERROR(INDEX(BD[Résultat],MATCH(1,(BD[Date]=Aperçu!AE$2)*(Aperçu!$A61=BD[Nom]),0)),""))</f>
        <v/>
      </c>
      <c r="AF61" s="15" t="str">
        <f t="array" ref="AF61">IF(OR(AF$3="dim",AF$3="sam"),"",IFERROR(INDEX(BD[Résultat],MATCH(1,(BD[Date]=Aperçu!AF$2)*(Aperçu!$A61=BD[Nom]),0)),""))</f>
        <v/>
      </c>
      <c r="AG61" s="15" t="str">
        <f t="array" ref="AG61">IF(OR(AG$3="dim",AG$3="sam"),"",IFERROR(INDEX(BD[Résultat],MATCH(1,(BD[Date]=Aperçu!AG$2)*(Aperçu!$A61=BD[Nom]),0)),""))</f>
        <v/>
      </c>
      <c r="AH61" s="15" t="str">
        <f t="array" ref="AH61">IF(OR(AH$3="dim",AH$3="sam"),"",IFERROR(INDEX(BD[Résultat],MATCH(1,(BD[Date]=Aperçu!AH$2)*(Aperçu!$A61=BD[Nom]),0)),""))</f>
        <v/>
      </c>
      <c r="AI61" s="15" t="str">
        <f t="array" ref="AI61">IF(OR(AI$3="dim",AI$3="sam"),"",IFERROR(INDEX(BD[Résultat],MATCH(1,(BD[Date]=Aperçu!AI$2)*(Aperçu!$A61=BD[Nom]),0)),""))</f>
        <v/>
      </c>
      <c r="AJ61" s="15" t="str">
        <f t="array" ref="AJ61">IF(OR(AJ$3="dim",AJ$3="sam"),"",IFERROR(INDEX(BD[Résultat],MATCH(1,(BD[Date]=Aperçu!AJ$2)*(Aperçu!$A61=BD[Nom]),0)),""))</f>
        <v/>
      </c>
      <c r="AK61" s="15" t="str">
        <f t="array" ref="AK61">IF(OR(AK$3="dim",AK$3="sam"),"",IFERROR(INDEX(BD[Résultat],MATCH(1,(BD[Date]=Aperçu!AK$2)*(Aperçu!$A61=BD[Nom]),0)),""))</f>
        <v/>
      </c>
      <c r="AL61" s="15" t="str">
        <f t="array" ref="AL61">IF(OR(AL$3="dim",AL$3="sam"),"",IFERROR(INDEX(BD[Résultat],MATCH(1,(BD[Date]=Aperçu!AL$2)*(Aperçu!$A61=BD[Nom]),0)),""))</f>
        <v/>
      </c>
    </row>
    <row r="62" spans="3:38" x14ac:dyDescent="0.2">
      <c r="C62" s="18" t="str">
        <f t="shared" si="4"/>
        <v/>
      </c>
      <c r="D62" s="18" t="str">
        <f t="shared" si="5"/>
        <v/>
      </c>
      <c r="E62" s="19"/>
      <c r="H62" s="15" t="str">
        <f t="array" ref="H62">IF(OR(H$3="dim",H$3="sam"),"",IFERROR(INDEX(BD[Résultat],MATCH(1,(BD[Date]=Aperçu!H$2)*(Aperçu!$A62=BD[Nom]),0)),""))</f>
        <v/>
      </c>
      <c r="I62" s="15" t="str">
        <f t="array" ref="I62">IF(OR(I$3="dim",I$3="sam"),"",IFERROR(INDEX(BD[Résultat],MATCH(1,(BD[Date]=Aperçu!I$2)*(Aperçu!$A62=BD[Nom]),0)),""))</f>
        <v/>
      </c>
      <c r="J62" s="15" t="str">
        <f t="array" ref="J62">IF(OR(J$3="dim",J$3="sam"),"",IFERROR(INDEX(BD[Résultat],MATCH(1,(BD[Date]=Aperçu!J$2)*(Aperçu!$A62=BD[Nom]),0)),""))</f>
        <v/>
      </c>
      <c r="K62" s="15" t="str">
        <f t="array" ref="K62">IF(OR(K$3="dim",K$3="sam"),"",IFERROR(INDEX(BD[Résultat],MATCH(1,(BD[Date]=Aperçu!K$2)*(Aperçu!$A62=BD[Nom]),0)),""))</f>
        <v/>
      </c>
      <c r="L62" s="15" t="str">
        <f t="array" ref="L62">IF(OR(L$3="dim",L$3="sam"),"",IFERROR(INDEX(BD[Résultat],MATCH(1,(BD[Date]=Aperçu!L$2)*(Aperçu!$A62=BD[Nom]),0)),""))</f>
        <v/>
      </c>
      <c r="M62" s="15" t="str">
        <f t="array" ref="M62">IF(OR(M$3="dim",M$3="sam"),"",IFERROR(INDEX(BD[Résultat],MATCH(1,(BD[Date]=Aperçu!M$2)*(Aperçu!$A62=BD[Nom]),0)),""))</f>
        <v/>
      </c>
      <c r="N62" s="15" t="str">
        <f t="array" ref="N62">IF(OR(N$3="dim",N$3="sam"),"",IFERROR(INDEX(BD[Résultat],MATCH(1,(BD[Date]=Aperçu!N$2)*(Aperçu!$A62=BD[Nom]),0)),""))</f>
        <v/>
      </c>
      <c r="O62" s="15" t="str">
        <f t="array" ref="O62">IF(OR(O$3="dim",O$3="sam"),"",IFERROR(INDEX(BD[Résultat],MATCH(1,(BD[Date]=Aperçu!O$2)*(Aperçu!$A62=BD[Nom]),0)),""))</f>
        <v/>
      </c>
      <c r="P62" s="15" t="str">
        <f t="array" ref="P62">IF(OR(P$3="dim",P$3="sam"),"",IFERROR(INDEX(BD[Résultat],MATCH(1,(BD[Date]=Aperçu!P$2)*(Aperçu!$A62=BD[Nom]),0)),""))</f>
        <v/>
      </c>
      <c r="Q62" s="15" t="str">
        <f t="array" ref="Q62">IF(OR(Q$3="dim",Q$3="sam"),"",IFERROR(INDEX(BD[Résultat],MATCH(1,(BD[Date]=Aperçu!Q$2)*(Aperçu!$A62=BD[Nom]),0)),""))</f>
        <v/>
      </c>
      <c r="R62" s="15" t="str">
        <f t="array" ref="R62">IF(OR(R$3="dim",R$3="sam"),"",IFERROR(INDEX(BD[Résultat],MATCH(1,(BD[Date]=Aperçu!R$2)*(Aperçu!$A62=BD[Nom]),0)),""))</f>
        <v/>
      </c>
      <c r="S62" s="15" t="str">
        <f t="array" ref="S62">IF(OR(S$3="dim",S$3="sam"),"",IFERROR(INDEX(BD[Résultat],MATCH(1,(BD[Date]=Aperçu!S$2)*(Aperçu!$A62=BD[Nom]),0)),""))</f>
        <v/>
      </c>
      <c r="T62" s="15" t="str">
        <f t="array" ref="T62">IF(OR(T$3="dim",T$3="sam"),"",IFERROR(INDEX(BD[Résultat],MATCH(1,(BD[Date]=Aperçu!T$2)*(Aperçu!$A62=BD[Nom]),0)),""))</f>
        <v/>
      </c>
      <c r="U62" s="15" t="str">
        <f t="array" ref="U62">IF(OR(U$3="dim",U$3="sam"),"",IFERROR(INDEX(BD[Résultat],MATCH(1,(BD[Date]=Aperçu!U$2)*(Aperçu!$A62=BD[Nom]),0)),""))</f>
        <v/>
      </c>
      <c r="V62" s="15" t="str">
        <f t="array" ref="V62">IF(OR(V$3="dim",V$3="sam"),"",IFERROR(INDEX(BD[Résultat],MATCH(1,(BD[Date]=Aperçu!V$2)*(Aperçu!$A62=BD[Nom]),0)),""))</f>
        <v/>
      </c>
      <c r="W62" s="15" t="str">
        <f t="array" ref="W62">IF(OR(W$3="dim",W$3="sam"),"",IFERROR(INDEX(BD[Résultat],MATCH(1,(BD[Date]=Aperçu!W$2)*(Aperçu!$A62=BD[Nom]),0)),""))</f>
        <v/>
      </c>
      <c r="X62" s="15" t="str">
        <f t="array" ref="X62">IF(OR(X$3="dim",X$3="sam"),"",IFERROR(INDEX(BD[Résultat],MATCH(1,(BD[Date]=Aperçu!X$2)*(Aperçu!$A62=BD[Nom]),0)),""))</f>
        <v/>
      </c>
      <c r="Y62" s="15" t="str">
        <f t="array" ref="Y62">IF(OR(Y$3="dim",Y$3="sam"),"",IFERROR(INDEX(BD[Résultat],MATCH(1,(BD[Date]=Aperçu!Y$2)*(Aperçu!$A62=BD[Nom]),0)),""))</f>
        <v/>
      </c>
      <c r="Z62" s="15" t="str">
        <f t="array" ref="Z62">IF(OR(Z$3="dim",Z$3="sam"),"",IFERROR(INDEX(BD[Résultat],MATCH(1,(BD[Date]=Aperçu!Z$2)*(Aperçu!$A62=BD[Nom]),0)),""))</f>
        <v/>
      </c>
      <c r="AA62" s="15" t="str">
        <f t="array" ref="AA62">IF(OR(AA$3="dim",AA$3="sam"),"",IFERROR(INDEX(BD[Résultat],MATCH(1,(BD[Date]=Aperçu!AA$2)*(Aperçu!$A62=BD[Nom]),0)),""))</f>
        <v/>
      </c>
      <c r="AB62" s="15" t="str">
        <f t="array" ref="AB62">IF(OR(AB$3="dim",AB$3="sam"),"",IFERROR(INDEX(BD[Résultat],MATCH(1,(BD[Date]=Aperçu!AB$2)*(Aperçu!$A62=BD[Nom]),0)),""))</f>
        <v/>
      </c>
      <c r="AC62" s="15" t="str">
        <f t="array" ref="AC62">IF(OR(AC$3="dim",AC$3="sam"),"",IFERROR(INDEX(BD[Résultat],MATCH(1,(BD[Date]=Aperçu!AC$2)*(Aperçu!$A62=BD[Nom]),0)),""))</f>
        <v/>
      </c>
      <c r="AD62" s="15" t="str">
        <f t="array" ref="AD62">IF(OR(AD$3="dim",AD$3="sam"),"",IFERROR(INDEX(BD[Résultat],MATCH(1,(BD[Date]=Aperçu!AD$2)*(Aperçu!$A62=BD[Nom]),0)),""))</f>
        <v/>
      </c>
      <c r="AE62" s="15" t="str">
        <f t="array" ref="AE62">IF(OR(AE$3="dim",AE$3="sam"),"",IFERROR(INDEX(BD[Résultat],MATCH(1,(BD[Date]=Aperçu!AE$2)*(Aperçu!$A62=BD[Nom]),0)),""))</f>
        <v/>
      </c>
      <c r="AF62" s="15" t="str">
        <f t="array" ref="AF62">IF(OR(AF$3="dim",AF$3="sam"),"",IFERROR(INDEX(BD[Résultat],MATCH(1,(BD[Date]=Aperçu!AF$2)*(Aperçu!$A62=BD[Nom]),0)),""))</f>
        <v/>
      </c>
      <c r="AG62" s="15" t="str">
        <f t="array" ref="AG62">IF(OR(AG$3="dim",AG$3="sam"),"",IFERROR(INDEX(BD[Résultat],MATCH(1,(BD[Date]=Aperçu!AG$2)*(Aperçu!$A62=BD[Nom]),0)),""))</f>
        <v/>
      </c>
      <c r="AH62" s="15" t="str">
        <f t="array" ref="AH62">IF(OR(AH$3="dim",AH$3="sam"),"",IFERROR(INDEX(BD[Résultat],MATCH(1,(BD[Date]=Aperçu!AH$2)*(Aperçu!$A62=BD[Nom]),0)),""))</f>
        <v/>
      </c>
      <c r="AI62" s="15" t="str">
        <f t="array" ref="AI62">IF(OR(AI$3="dim",AI$3="sam"),"",IFERROR(INDEX(BD[Résultat],MATCH(1,(BD[Date]=Aperçu!AI$2)*(Aperçu!$A62=BD[Nom]),0)),""))</f>
        <v/>
      </c>
      <c r="AJ62" s="15" t="str">
        <f t="array" ref="AJ62">IF(OR(AJ$3="dim",AJ$3="sam"),"",IFERROR(INDEX(BD[Résultat],MATCH(1,(BD[Date]=Aperçu!AJ$2)*(Aperçu!$A62=BD[Nom]),0)),""))</f>
        <v/>
      </c>
      <c r="AK62" s="15" t="str">
        <f t="array" ref="AK62">IF(OR(AK$3="dim",AK$3="sam"),"",IFERROR(INDEX(BD[Résultat],MATCH(1,(BD[Date]=Aperçu!AK$2)*(Aperçu!$A62=BD[Nom]),0)),""))</f>
        <v/>
      </c>
      <c r="AL62" s="15" t="str">
        <f t="array" ref="AL62">IF(OR(AL$3="dim",AL$3="sam"),"",IFERROR(INDEX(BD[Résultat],MATCH(1,(BD[Date]=Aperçu!AL$2)*(Aperçu!$A62=BD[Nom]),0)),""))</f>
        <v/>
      </c>
    </row>
    <row r="63" spans="3:38" x14ac:dyDescent="0.2">
      <c r="C63" s="18" t="str">
        <f t="shared" si="4"/>
        <v/>
      </c>
      <c r="D63" s="18" t="str">
        <f t="shared" si="5"/>
        <v/>
      </c>
      <c r="E63" s="19"/>
      <c r="H63" s="15" t="str">
        <f t="array" ref="H63">IF(OR(H$3="dim",H$3="sam"),"",IFERROR(INDEX(BD[Résultat],MATCH(1,(BD[Date]=Aperçu!H$2)*(Aperçu!$A63=BD[Nom]),0)),""))</f>
        <v/>
      </c>
      <c r="I63" s="15" t="str">
        <f t="array" ref="I63">IF(OR(I$3="dim",I$3="sam"),"",IFERROR(INDEX(BD[Résultat],MATCH(1,(BD[Date]=Aperçu!I$2)*(Aperçu!$A63=BD[Nom]),0)),""))</f>
        <v/>
      </c>
      <c r="J63" s="15" t="str">
        <f t="array" ref="J63">IF(OR(J$3="dim",J$3="sam"),"",IFERROR(INDEX(BD[Résultat],MATCH(1,(BD[Date]=Aperçu!J$2)*(Aperçu!$A63=BD[Nom]),0)),""))</f>
        <v/>
      </c>
      <c r="K63" s="15" t="str">
        <f t="array" ref="K63">IF(OR(K$3="dim",K$3="sam"),"",IFERROR(INDEX(BD[Résultat],MATCH(1,(BD[Date]=Aperçu!K$2)*(Aperçu!$A63=BD[Nom]),0)),""))</f>
        <v/>
      </c>
      <c r="L63" s="15" t="str">
        <f t="array" ref="L63">IF(OR(L$3="dim",L$3="sam"),"",IFERROR(INDEX(BD[Résultat],MATCH(1,(BD[Date]=Aperçu!L$2)*(Aperçu!$A63=BD[Nom]),0)),""))</f>
        <v/>
      </c>
      <c r="M63" s="15" t="str">
        <f t="array" ref="M63">IF(OR(M$3="dim",M$3="sam"),"",IFERROR(INDEX(BD[Résultat],MATCH(1,(BD[Date]=Aperçu!M$2)*(Aperçu!$A63=BD[Nom]),0)),""))</f>
        <v/>
      </c>
      <c r="N63" s="15" t="str">
        <f t="array" ref="N63">IF(OR(N$3="dim",N$3="sam"),"",IFERROR(INDEX(BD[Résultat],MATCH(1,(BD[Date]=Aperçu!N$2)*(Aperçu!$A63=BD[Nom]),0)),""))</f>
        <v/>
      </c>
      <c r="O63" s="15" t="str">
        <f t="array" ref="O63">IF(OR(O$3="dim",O$3="sam"),"",IFERROR(INDEX(BD[Résultat],MATCH(1,(BD[Date]=Aperçu!O$2)*(Aperçu!$A63=BD[Nom]),0)),""))</f>
        <v/>
      </c>
      <c r="P63" s="15" t="str">
        <f t="array" ref="P63">IF(OR(P$3="dim",P$3="sam"),"",IFERROR(INDEX(BD[Résultat],MATCH(1,(BD[Date]=Aperçu!P$2)*(Aperçu!$A63=BD[Nom]),0)),""))</f>
        <v/>
      </c>
      <c r="Q63" s="15" t="str">
        <f t="array" ref="Q63">IF(OR(Q$3="dim",Q$3="sam"),"",IFERROR(INDEX(BD[Résultat],MATCH(1,(BD[Date]=Aperçu!Q$2)*(Aperçu!$A63=BD[Nom]),0)),""))</f>
        <v/>
      </c>
      <c r="R63" s="15" t="str">
        <f t="array" ref="R63">IF(OR(R$3="dim",R$3="sam"),"",IFERROR(INDEX(BD[Résultat],MATCH(1,(BD[Date]=Aperçu!R$2)*(Aperçu!$A63=BD[Nom]),0)),""))</f>
        <v/>
      </c>
      <c r="S63" s="15" t="str">
        <f t="array" ref="S63">IF(OR(S$3="dim",S$3="sam"),"",IFERROR(INDEX(BD[Résultat],MATCH(1,(BD[Date]=Aperçu!S$2)*(Aperçu!$A63=BD[Nom]),0)),""))</f>
        <v/>
      </c>
      <c r="T63" s="15" t="str">
        <f t="array" ref="T63">IF(OR(T$3="dim",T$3="sam"),"",IFERROR(INDEX(BD[Résultat],MATCH(1,(BD[Date]=Aperçu!T$2)*(Aperçu!$A63=BD[Nom]),0)),""))</f>
        <v/>
      </c>
      <c r="U63" s="15" t="str">
        <f t="array" ref="U63">IF(OR(U$3="dim",U$3="sam"),"",IFERROR(INDEX(BD[Résultat],MATCH(1,(BD[Date]=Aperçu!U$2)*(Aperçu!$A63=BD[Nom]),0)),""))</f>
        <v/>
      </c>
      <c r="V63" s="15" t="str">
        <f t="array" ref="V63">IF(OR(V$3="dim",V$3="sam"),"",IFERROR(INDEX(BD[Résultat],MATCH(1,(BD[Date]=Aperçu!V$2)*(Aperçu!$A63=BD[Nom]),0)),""))</f>
        <v/>
      </c>
      <c r="W63" s="15" t="str">
        <f t="array" ref="W63">IF(OR(W$3="dim",W$3="sam"),"",IFERROR(INDEX(BD[Résultat],MATCH(1,(BD[Date]=Aperçu!W$2)*(Aperçu!$A63=BD[Nom]),0)),""))</f>
        <v/>
      </c>
      <c r="X63" s="15" t="str">
        <f t="array" ref="X63">IF(OR(X$3="dim",X$3="sam"),"",IFERROR(INDEX(BD[Résultat],MATCH(1,(BD[Date]=Aperçu!X$2)*(Aperçu!$A63=BD[Nom]),0)),""))</f>
        <v/>
      </c>
      <c r="Y63" s="15" t="str">
        <f t="array" ref="Y63">IF(OR(Y$3="dim",Y$3="sam"),"",IFERROR(INDEX(BD[Résultat],MATCH(1,(BD[Date]=Aperçu!Y$2)*(Aperçu!$A63=BD[Nom]),0)),""))</f>
        <v/>
      </c>
      <c r="Z63" s="15" t="str">
        <f t="array" ref="Z63">IF(OR(Z$3="dim",Z$3="sam"),"",IFERROR(INDEX(BD[Résultat],MATCH(1,(BD[Date]=Aperçu!Z$2)*(Aperçu!$A63=BD[Nom]),0)),""))</f>
        <v/>
      </c>
      <c r="AA63" s="15" t="str">
        <f t="array" ref="AA63">IF(OR(AA$3="dim",AA$3="sam"),"",IFERROR(INDEX(BD[Résultat],MATCH(1,(BD[Date]=Aperçu!AA$2)*(Aperçu!$A63=BD[Nom]),0)),""))</f>
        <v/>
      </c>
      <c r="AB63" s="15" t="str">
        <f t="array" ref="AB63">IF(OR(AB$3="dim",AB$3="sam"),"",IFERROR(INDEX(BD[Résultat],MATCH(1,(BD[Date]=Aperçu!AB$2)*(Aperçu!$A63=BD[Nom]),0)),""))</f>
        <v/>
      </c>
      <c r="AC63" s="15" t="str">
        <f t="array" ref="AC63">IF(OR(AC$3="dim",AC$3="sam"),"",IFERROR(INDEX(BD[Résultat],MATCH(1,(BD[Date]=Aperçu!AC$2)*(Aperçu!$A63=BD[Nom]),0)),""))</f>
        <v/>
      </c>
      <c r="AD63" s="15" t="str">
        <f t="array" ref="AD63">IF(OR(AD$3="dim",AD$3="sam"),"",IFERROR(INDEX(BD[Résultat],MATCH(1,(BD[Date]=Aperçu!AD$2)*(Aperçu!$A63=BD[Nom]),0)),""))</f>
        <v/>
      </c>
      <c r="AE63" s="15" t="str">
        <f t="array" ref="AE63">IF(OR(AE$3="dim",AE$3="sam"),"",IFERROR(INDEX(BD[Résultat],MATCH(1,(BD[Date]=Aperçu!AE$2)*(Aperçu!$A63=BD[Nom]),0)),""))</f>
        <v/>
      </c>
      <c r="AF63" s="15" t="str">
        <f t="array" ref="AF63">IF(OR(AF$3="dim",AF$3="sam"),"",IFERROR(INDEX(BD[Résultat],MATCH(1,(BD[Date]=Aperçu!AF$2)*(Aperçu!$A63=BD[Nom]),0)),""))</f>
        <v/>
      </c>
      <c r="AG63" s="15" t="str">
        <f t="array" ref="AG63">IF(OR(AG$3="dim",AG$3="sam"),"",IFERROR(INDEX(BD[Résultat],MATCH(1,(BD[Date]=Aperçu!AG$2)*(Aperçu!$A63=BD[Nom]),0)),""))</f>
        <v/>
      </c>
      <c r="AH63" s="15" t="str">
        <f t="array" ref="AH63">IF(OR(AH$3="dim",AH$3="sam"),"",IFERROR(INDEX(BD[Résultat],MATCH(1,(BD[Date]=Aperçu!AH$2)*(Aperçu!$A63=BD[Nom]),0)),""))</f>
        <v/>
      </c>
      <c r="AI63" s="15" t="str">
        <f t="array" ref="AI63">IF(OR(AI$3="dim",AI$3="sam"),"",IFERROR(INDEX(BD[Résultat],MATCH(1,(BD[Date]=Aperçu!AI$2)*(Aperçu!$A63=BD[Nom]),0)),""))</f>
        <v/>
      </c>
      <c r="AJ63" s="15" t="str">
        <f t="array" ref="AJ63">IF(OR(AJ$3="dim",AJ$3="sam"),"",IFERROR(INDEX(BD[Résultat],MATCH(1,(BD[Date]=Aperçu!AJ$2)*(Aperçu!$A63=BD[Nom]),0)),""))</f>
        <v/>
      </c>
      <c r="AK63" s="15" t="str">
        <f t="array" ref="AK63">IF(OR(AK$3="dim",AK$3="sam"),"",IFERROR(INDEX(BD[Résultat],MATCH(1,(BD[Date]=Aperçu!AK$2)*(Aperçu!$A63=BD[Nom]),0)),""))</f>
        <v/>
      </c>
      <c r="AL63" s="15" t="str">
        <f t="array" ref="AL63">IF(OR(AL$3="dim",AL$3="sam"),"",IFERROR(INDEX(BD[Résultat],MATCH(1,(BD[Date]=Aperçu!AL$2)*(Aperçu!$A63=BD[Nom]),0)),""))</f>
        <v/>
      </c>
    </row>
    <row r="64" spans="3:38" x14ac:dyDescent="0.2">
      <c r="C64" s="18" t="str">
        <f t="shared" si="4"/>
        <v/>
      </c>
      <c r="D64" s="18" t="str">
        <f t="shared" si="5"/>
        <v/>
      </c>
      <c r="E64" s="19"/>
      <c r="H64" s="15" t="str">
        <f t="array" ref="H64">IF(OR(H$3="dim",H$3="sam"),"",IFERROR(INDEX(BD[Résultat],MATCH(1,(BD[Date]=Aperçu!H$2)*(Aperçu!$A64=BD[Nom]),0)),""))</f>
        <v/>
      </c>
      <c r="I64" s="15" t="str">
        <f t="array" ref="I64">IF(OR(I$3="dim",I$3="sam"),"",IFERROR(INDEX(BD[Résultat],MATCH(1,(BD[Date]=Aperçu!I$2)*(Aperçu!$A64=BD[Nom]),0)),""))</f>
        <v/>
      </c>
      <c r="J64" s="15" t="str">
        <f t="array" ref="J64">IF(OR(J$3="dim",J$3="sam"),"",IFERROR(INDEX(BD[Résultat],MATCH(1,(BD[Date]=Aperçu!J$2)*(Aperçu!$A64=BD[Nom]),0)),""))</f>
        <v/>
      </c>
      <c r="K64" s="15" t="str">
        <f t="array" ref="K64">IF(OR(K$3="dim",K$3="sam"),"",IFERROR(INDEX(BD[Résultat],MATCH(1,(BD[Date]=Aperçu!K$2)*(Aperçu!$A64=BD[Nom]),0)),""))</f>
        <v/>
      </c>
      <c r="L64" s="15" t="str">
        <f t="array" ref="L64">IF(OR(L$3="dim",L$3="sam"),"",IFERROR(INDEX(BD[Résultat],MATCH(1,(BD[Date]=Aperçu!L$2)*(Aperçu!$A64=BD[Nom]),0)),""))</f>
        <v/>
      </c>
      <c r="M64" s="15" t="str">
        <f t="array" ref="M64">IF(OR(M$3="dim",M$3="sam"),"",IFERROR(INDEX(BD[Résultat],MATCH(1,(BD[Date]=Aperçu!M$2)*(Aperçu!$A64=BD[Nom]),0)),""))</f>
        <v/>
      </c>
      <c r="N64" s="15" t="str">
        <f t="array" ref="N64">IF(OR(N$3="dim",N$3="sam"),"",IFERROR(INDEX(BD[Résultat],MATCH(1,(BD[Date]=Aperçu!N$2)*(Aperçu!$A64=BD[Nom]),0)),""))</f>
        <v/>
      </c>
      <c r="O64" s="15" t="str">
        <f t="array" ref="O64">IF(OR(O$3="dim",O$3="sam"),"",IFERROR(INDEX(BD[Résultat],MATCH(1,(BD[Date]=Aperçu!O$2)*(Aperçu!$A64=BD[Nom]),0)),""))</f>
        <v/>
      </c>
      <c r="P64" s="15" t="str">
        <f t="array" ref="P64">IF(OR(P$3="dim",P$3="sam"),"",IFERROR(INDEX(BD[Résultat],MATCH(1,(BD[Date]=Aperçu!P$2)*(Aperçu!$A64=BD[Nom]),0)),""))</f>
        <v/>
      </c>
      <c r="Q64" s="15" t="str">
        <f t="array" ref="Q64">IF(OR(Q$3="dim",Q$3="sam"),"",IFERROR(INDEX(BD[Résultat],MATCH(1,(BD[Date]=Aperçu!Q$2)*(Aperçu!$A64=BD[Nom]),0)),""))</f>
        <v/>
      </c>
      <c r="R64" s="15" t="str">
        <f t="array" ref="R64">IF(OR(R$3="dim",R$3="sam"),"",IFERROR(INDEX(BD[Résultat],MATCH(1,(BD[Date]=Aperçu!R$2)*(Aperçu!$A64=BD[Nom]),0)),""))</f>
        <v/>
      </c>
      <c r="S64" s="15" t="str">
        <f t="array" ref="S64">IF(OR(S$3="dim",S$3="sam"),"",IFERROR(INDEX(BD[Résultat],MATCH(1,(BD[Date]=Aperçu!S$2)*(Aperçu!$A64=BD[Nom]),0)),""))</f>
        <v/>
      </c>
      <c r="T64" s="15" t="str">
        <f t="array" ref="T64">IF(OR(T$3="dim",T$3="sam"),"",IFERROR(INDEX(BD[Résultat],MATCH(1,(BD[Date]=Aperçu!T$2)*(Aperçu!$A64=BD[Nom]),0)),""))</f>
        <v/>
      </c>
      <c r="U64" s="15" t="str">
        <f t="array" ref="U64">IF(OR(U$3="dim",U$3="sam"),"",IFERROR(INDEX(BD[Résultat],MATCH(1,(BD[Date]=Aperçu!U$2)*(Aperçu!$A64=BD[Nom]),0)),""))</f>
        <v/>
      </c>
      <c r="V64" s="15" t="str">
        <f t="array" ref="V64">IF(OR(V$3="dim",V$3="sam"),"",IFERROR(INDEX(BD[Résultat],MATCH(1,(BD[Date]=Aperçu!V$2)*(Aperçu!$A64=BD[Nom]),0)),""))</f>
        <v/>
      </c>
      <c r="W64" s="15" t="str">
        <f t="array" ref="W64">IF(OR(W$3="dim",W$3="sam"),"",IFERROR(INDEX(BD[Résultat],MATCH(1,(BD[Date]=Aperçu!W$2)*(Aperçu!$A64=BD[Nom]),0)),""))</f>
        <v/>
      </c>
      <c r="X64" s="15" t="str">
        <f t="array" ref="X64">IF(OR(X$3="dim",X$3="sam"),"",IFERROR(INDEX(BD[Résultat],MATCH(1,(BD[Date]=Aperçu!X$2)*(Aperçu!$A64=BD[Nom]),0)),""))</f>
        <v/>
      </c>
      <c r="Y64" s="15" t="str">
        <f t="array" ref="Y64">IF(OR(Y$3="dim",Y$3="sam"),"",IFERROR(INDEX(BD[Résultat],MATCH(1,(BD[Date]=Aperçu!Y$2)*(Aperçu!$A64=BD[Nom]),0)),""))</f>
        <v/>
      </c>
      <c r="Z64" s="15" t="str">
        <f t="array" ref="Z64">IF(OR(Z$3="dim",Z$3="sam"),"",IFERROR(INDEX(BD[Résultat],MATCH(1,(BD[Date]=Aperçu!Z$2)*(Aperçu!$A64=BD[Nom]),0)),""))</f>
        <v/>
      </c>
      <c r="AA64" s="15" t="str">
        <f t="array" ref="AA64">IF(OR(AA$3="dim",AA$3="sam"),"",IFERROR(INDEX(BD[Résultat],MATCH(1,(BD[Date]=Aperçu!AA$2)*(Aperçu!$A64=BD[Nom]),0)),""))</f>
        <v/>
      </c>
      <c r="AB64" s="15" t="str">
        <f t="array" ref="AB64">IF(OR(AB$3="dim",AB$3="sam"),"",IFERROR(INDEX(BD[Résultat],MATCH(1,(BD[Date]=Aperçu!AB$2)*(Aperçu!$A64=BD[Nom]),0)),""))</f>
        <v/>
      </c>
      <c r="AC64" s="15" t="str">
        <f t="array" ref="AC64">IF(OR(AC$3="dim",AC$3="sam"),"",IFERROR(INDEX(BD[Résultat],MATCH(1,(BD[Date]=Aperçu!AC$2)*(Aperçu!$A64=BD[Nom]),0)),""))</f>
        <v/>
      </c>
      <c r="AD64" s="15" t="str">
        <f t="array" ref="AD64">IF(OR(AD$3="dim",AD$3="sam"),"",IFERROR(INDEX(BD[Résultat],MATCH(1,(BD[Date]=Aperçu!AD$2)*(Aperçu!$A64=BD[Nom]),0)),""))</f>
        <v/>
      </c>
      <c r="AE64" s="15" t="str">
        <f t="array" ref="AE64">IF(OR(AE$3="dim",AE$3="sam"),"",IFERROR(INDEX(BD[Résultat],MATCH(1,(BD[Date]=Aperçu!AE$2)*(Aperçu!$A64=BD[Nom]),0)),""))</f>
        <v/>
      </c>
      <c r="AF64" s="15" t="str">
        <f t="array" ref="AF64">IF(OR(AF$3="dim",AF$3="sam"),"",IFERROR(INDEX(BD[Résultat],MATCH(1,(BD[Date]=Aperçu!AF$2)*(Aperçu!$A64=BD[Nom]),0)),""))</f>
        <v/>
      </c>
      <c r="AG64" s="15" t="str">
        <f t="array" ref="AG64">IF(OR(AG$3="dim",AG$3="sam"),"",IFERROR(INDEX(BD[Résultat],MATCH(1,(BD[Date]=Aperçu!AG$2)*(Aperçu!$A64=BD[Nom]),0)),""))</f>
        <v/>
      </c>
      <c r="AH64" s="15" t="str">
        <f t="array" ref="AH64">IF(OR(AH$3="dim",AH$3="sam"),"",IFERROR(INDEX(BD[Résultat],MATCH(1,(BD[Date]=Aperçu!AH$2)*(Aperçu!$A64=BD[Nom]),0)),""))</f>
        <v/>
      </c>
      <c r="AI64" s="15" t="str">
        <f t="array" ref="AI64">IF(OR(AI$3="dim",AI$3="sam"),"",IFERROR(INDEX(BD[Résultat],MATCH(1,(BD[Date]=Aperçu!AI$2)*(Aperçu!$A64=BD[Nom]),0)),""))</f>
        <v/>
      </c>
      <c r="AJ64" s="15" t="str">
        <f t="array" ref="AJ64">IF(OR(AJ$3="dim",AJ$3="sam"),"",IFERROR(INDEX(BD[Résultat],MATCH(1,(BD[Date]=Aperçu!AJ$2)*(Aperçu!$A64=BD[Nom]),0)),""))</f>
        <v/>
      </c>
      <c r="AK64" s="15" t="str">
        <f t="array" ref="AK64">IF(OR(AK$3="dim",AK$3="sam"),"",IFERROR(INDEX(BD[Résultat],MATCH(1,(BD[Date]=Aperçu!AK$2)*(Aperçu!$A64=BD[Nom]),0)),""))</f>
        <v/>
      </c>
      <c r="AL64" s="15" t="str">
        <f t="array" ref="AL64">IF(OR(AL$3="dim",AL$3="sam"),"",IFERROR(INDEX(BD[Résultat],MATCH(1,(BD[Date]=Aperçu!AL$2)*(Aperçu!$A64=BD[Nom]),0)),""))</f>
        <v/>
      </c>
    </row>
    <row r="65" spans="3:38" x14ac:dyDescent="0.2">
      <c r="C65" s="18" t="str">
        <f t="shared" si="4"/>
        <v/>
      </c>
      <c r="D65" s="18" t="str">
        <f t="shared" si="5"/>
        <v/>
      </c>
      <c r="E65" s="19"/>
      <c r="H65" s="15" t="str">
        <f t="array" ref="H65">IF(OR(H$3="dim",H$3="sam"),"",IFERROR(INDEX(BD[Résultat],MATCH(1,(BD[Date]=Aperçu!H$2)*(Aperçu!$A65=BD[Nom]),0)),""))</f>
        <v/>
      </c>
      <c r="I65" s="15" t="str">
        <f t="array" ref="I65">IF(OR(I$3="dim",I$3="sam"),"",IFERROR(INDEX(BD[Résultat],MATCH(1,(BD[Date]=Aperçu!I$2)*(Aperçu!$A65=BD[Nom]),0)),""))</f>
        <v/>
      </c>
      <c r="J65" s="15" t="str">
        <f t="array" ref="J65">IF(OR(J$3="dim",J$3="sam"),"",IFERROR(INDEX(BD[Résultat],MATCH(1,(BD[Date]=Aperçu!J$2)*(Aperçu!$A65=BD[Nom]),0)),""))</f>
        <v/>
      </c>
      <c r="K65" s="15" t="str">
        <f t="array" ref="K65">IF(OR(K$3="dim",K$3="sam"),"",IFERROR(INDEX(BD[Résultat],MATCH(1,(BD[Date]=Aperçu!K$2)*(Aperçu!$A65=BD[Nom]),0)),""))</f>
        <v/>
      </c>
      <c r="L65" s="15" t="str">
        <f t="array" ref="L65">IF(OR(L$3="dim",L$3="sam"),"",IFERROR(INDEX(BD[Résultat],MATCH(1,(BD[Date]=Aperçu!L$2)*(Aperçu!$A65=BD[Nom]),0)),""))</f>
        <v/>
      </c>
      <c r="M65" s="15" t="str">
        <f t="array" ref="M65">IF(OR(M$3="dim",M$3="sam"),"",IFERROR(INDEX(BD[Résultat],MATCH(1,(BD[Date]=Aperçu!M$2)*(Aperçu!$A65=BD[Nom]),0)),""))</f>
        <v/>
      </c>
      <c r="N65" s="15" t="str">
        <f t="array" ref="N65">IF(OR(N$3="dim",N$3="sam"),"",IFERROR(INDEX(BD[Résultat],MATCH(1,(BD[Date]=Aperçu!N$2)*(Aperçu!$A65=BD[Nom]),0)),""))</f>
        <v/>
      </c>
      <c r="O65" s="15" t="str">
        <f t="array" ref="O65">IF(OR(O$3="dim",O$3="sam"),"",IFERROR(INDEX(BD[Résultat],MATCH(1,(BD[Date]=Aperçu!O$2)*(Aperçu!$A65=BD[Nom]),0)),""))</f>
        <v/>
      </c>
      <c r="P65" s="15" t="str">
        <f t="array" ref="P65">IF(OR(P$3="dim",P$3="sam"),"",IFERROR(INDEX(BD[Résultat],MATCH(1,(BD[Date]=Aperçu!P$2)*(Aperçu!$A65=BD[Nom]),0)),""))</f>
        <v/>
      </c>
      <c r="Q65" s="15" t="str">
        <f t="array" ref="Q65">IF(OR(Q$3="dim",Q$3="sam"),"",IFERROR(INDEX(BD[Résultat],MATCH(1,(BD[Date]=Aperçu!Q$2)*(Aperçu!$A65=BD[Nom]),0)),""))</f>
        <v/>
      </c>
      <c r="R65" s="15" t="str">
        <f t="array" ref="R65">IF(OR(R$3="dim",R$3="sam"),"",IFERROR(INDEX(BD[Résultat],MATCH(1,(BD[Date]=Aperçu!R$2)*(Aperçu!$A65=BD[Nom]),0)),""))</f>
        <v/>
      </c>
      <c r="S65" s="15" t="str">
        <f t="array" ref="S65">IF(OR(S$3="dim",S$3="sam"),"",IFERROR(INDEX(BD[Résultat],MATCH(1,(BD[Date]=Aperçu!S$2)*(Aperçu!$A65=BD[Nom]),0)),""))</f>
        <v/>
      </c>
      <c r="T65" s="15" t="str">
        <f t="array" ref="T65">IF(OR(T$3="dim",T$3="sam"),"",IFERROR(INDEX(BD[Résultat],MATCH(1,(BD[Date]=Aperçu!T$2)*(Aperçu!$A65=BD[Nom]),0)),""))</f>
        <v/>
      </c>
      <c r="U65" s="15" t="str">
        <f t="array" ref="U65">IF(OR(U$3="dim",U$3="sam"),"",IFERROR(INDEX(BD[Résultat],MATCH(1,(BD[Date]=Aperçu!U$2)*(Aperçu!$A65=BD[Nom]),0)),""))</f>
        <v/>
      </c>
      <c r="V65" s="15" t="str">
        <f t="array" ref="V65">IF(OR(V$3="dim",V$3="sam"),"",IFERROR(INDEX(BD[Résultat],MATCH(1,(BD[Date]=Aperçu!V$2)*(Aperçu!$A65=BD[Nom]),0)),""))</f>
        <v/>
      </c>
      <c r="W65" s="15" t="str">
        <f t="array" ref="W65">IF(OR(W$3="dim",W$3="sam"),"",IFERROR(INDEX(BD[Résultat],MATCH(1,(BD[Date]=Aperçu!W$2)*(Aperçu!$A65=BD[Nom]),0)),""))</f>
        <v/>
      </c>
      <c r="X65" s="15" t="str">
        <f t="array" ref="X65">IF(OR(X$3="dim",X$3="sam"),"",IFERROR(INDEX(BD[Résultat],MATCH(1,(BD[Date]=Aperçu!X$2)*(Aperçu!$A65=BD[Nom]),0)),""))</f>
        <v/>
      </c>
      <c r="Y65" s="15" t="str">
        <f t="array" ref="Y65">IF(OR(Y$3="dim",Y$3="sam"),"",IFERROR(INDEX(BD[Résultat],MATCH(1,(BD[Date]=Aperçu!Y$2)*(Aperçu!$A65=BD[Nom]),0)),""))</f>
        <v/>
      </c>
      <c r="Z65" s="15" t="str">
        <f t="array" ref="Z65">IF(OR(Z$3="dim",Z$3="sam"),"",IFERROR(INDEX(BD[Résultat],MATCH(1,(BD[Date]=Aperçu!Z$2)*(Aperçu!$A65=BD[Nom]),0)),""))</f>
        <v/>
      </c>
      <c r="AA65" s="15" t="str">
        <f t="array" ref="AA65">IF(OR(AA$3="dim",AA$3="sam"),"",IFERROR(INDEX(BD[Résultat],MATCH(1,(BD[Date]=Aperçu!AA$2)*(Aperçu!$A65=BD[Nom]),0)),""))</f>
        <v/>
      </c>
      <c r="AB65" s="15" t="str">
        <f t="array" ref="AB65">IF(OR(AB$3="dim",AB$3="sam"),"",IFERROR(INDEX(BD[Résultat],MATCH(1,(BD[Date]=Aperçu!AB$2)*(Aperçu!$A65=BD[Nom]),0)),""))</f>
        <v/>
      </c>
      <c r="AC65" s="15" t="str">
        <f t="array" ref="AC65">IF(OR(AC$3="dim",AC$3="sam"),"",IFERROR(INDEX(BD[Résultat],MATCH(1,(BD[Date]=Aperçu!AC$2)*(Aperçu!$A65=BD[Nom]),0)),""))</f>
        <v/>
      </c>
      <c r="AD65" s="15" t="str">
        <f t="array" ref="AD65">IF(OR(AD$3="dim",AD$3="sam"),"",IFERROR(INDEX(BD[Résultat],MATCH(1,(BD[Date]=Aperçu!AD$2)*(Aperçu!$A65=BD[Nom]),0)),""))</f>
        <v/>
      </c>
      <c r="AE65" s="15" t="str">
        <f t="array" ref="AE65">IF(OR(AE$3="dim",AE$3="sam"),"",IFERROR(INDEX(BD[Résultat],MATCH(1,(BD[Date]=Aperçu!AE$2)*(Aperçu!$A65=BD[Nom]),0)),""))</f>
        <v/>
      </c>
      <c r="AF65" s="15" t="str">
        <f t="array" ref="AF65">IF(OR(AF$3="dim",AF$3="sam"),"",IFERROR(INDEX(BD[Résultat],MATCH(1,(BD[Date]=Aperçu!AF$2)*(Aperçu!$A65=BD[Nom]),0)),""))</f>
        <v/>
      </c>
      <c r="AG65" s="15" t="str">
        <f t="array" ref="AG65">IF(OR(AG$3="dim",AG$3="sam"),"",IFERROR(INDEX(BD[Résultat],MATCH(1,(BD[Date]=Aperçu!AG$2)*(Aperçu!$A65=BD[Nom]),0)),""))</f>
        <v/>
      </c>
      <c r="AH65" s="15" t="str">
        <f t="array" ref="AH65">IF(OR(AH$3="dim",AH$3="sam"),"",IFERROR(INDEX(BD[Résultat],MATCH(1,(BD[Date]=Aperçu!AH$2)*(Aperçu!$A65=BD[Nom]),0)),""))</f>
        <v/>
      </c>
      <c r="AI65" s="15" t="str">
        <f t="array" ref="AI65">IF(OR(AI$3="dim",AI$3="sam"),"",IFERROR(INDEX(BD[Résultat],MATCH(1,(BD[Date]=Aperçu!AI$2)*(Aperçu!$A65=BD[Nom]),0)),""))</f>
        <v/>
      </c>
      <c r="AJ65" s="15" t="str">
        <f t="array" ref="AJ65">IF(OR(AJ$3="dim",AJ$3="sam"),"",IFERROR(INDEX(BD[Résultat],MATCH(1,(BD[Date]=Aperçu!AJ$2)*(Aperçu!$A65=BD[Nom]),0)),""))</f>
        <v/>
      </c>
      <c r="AK65" s="15" t="str">
        <f t="array" ref="AK65">IF(OR(AK$3="dim",AK$3="sam"),"",IFERROR(INDEX(BD[Résultat],MATCH(1,(BD[Date]=Aperçu!AK$2)*(Aperçu!$A65=BD[Nom]),0)),""))</f>
        <v/>
      </c>
      <c r="AL65" s="15" t="str">
        <f t="array" ref="AL65">IF(OR(AL$3="dim",AL$3="sam"),"",IFERROR(INDEX(BD[Résultat],MATCH(1,(BD[Date]=Aperçu!AL$2)*(Aperçu!$A65=BD[Nom]),0)),""))</f>
        <v/>
      </c>
    </row>
    <row r="66" spans="3:38" x14ac:dyDescent="0.2">
      <c r="C66" s="18" t="str">
        <f t="shared" si="4"/>
        <v/>
      </c>
      <c r="D66" s="18" t="str">
        <f t="shared" si="5"/>
        <v/>
      </c>
      <c r="E66" s="19"/>
      <c r="H66" s="15" t="str">
        <f t="array" ref="H66">IF(OR(H$3="dim",H$3="sam"),"",IFERROR(INDEX(BD[Résultat],MATCH(1,(BD[Date]=Aperçu!H$2)*(Aperçu!$A66=BD[Nom]),0)),""))</f>
        <v/>
      </c>
      <c r="I66" s="15" t="str">
        <f t="array" ref="I66">IF(OR(I$3="dim",I$3="sam"),"",IFERROR(INDEX(BD[Résultat],MATCH(1,(BD[Date]=Aperçu!I$2)*(Aperçu!$A66=BD[Nom]),0)),""))</f>
        <v/>
      </c>
      <c r="J66" s="15" t="str">
        <f t="array" ref="J66">IF(OR(J$3="dim",J$3="sam"),"",IFERROR(INDEX(BD[Résultat],MATCH(1,(BD[Date]=Aperçu!J$2)*(Aperçu!$A66=BD[Nom]),0)),""))</f>
        <v/>
      </c>
      <c r="K66" s="15" t="str">
        <f t="array" ref="K66">IF(OR(K$3="dim",K$3="sam"),"",IFERROR(INDEX(BD[Résultat],MATCH(1,(BD[Date]=Aperçu!K$2)*(Aperçu!$A66=BD[Nom]),0)),""))</f>
        <v/>
      </c>
      <c r="L66" s="15" t="str">
        <f t="array" ref="L66">IF(OR(L$3="dim",L$3="sam"),"",IFERROR(INDEX(BD[Résultat],MATCH(1,(BD[Date]=Aperçu!L$2)*(Aperçu!$A66=BD[Nom]),0)),""))</f>
        <v/>
      </c>
      <c r="M66" s="15" t="str">
        <f t="array" ref="M66">IF(OR(M$3="dim",M$3="sam"),"",IFERROR(INDEX(BD[Résultat],MATCH(1,(BD[Date]=Aperçu!M$2)*(Aperçu!$A66=BD[Nom]),0)),""))</f>
        <v/>
      </c>
      <c r="N66" s="15" t="str">
        <f t="array" ref="N66">IF(OR(N$3="dim",N$3="sam"),"",IFERROR(INDEX(BD[Résultat],MATCH(1,(BD[Date]=Aperçu!N$2)*(Aperçu!$A66=BD[Nom]),0)),""))</f>
        <v/>
      </c>
      <c r="O66" s="15" t="str">
        <f t="array" ref="O66">IF(OR(O$3="dim",O$3="sam"),"",IFERROR(INDEX(BD[Résultat],MATCH(1,(BD[Date]=Aperçu!O$2)*(Aperçu!$A66=BD[Nom]),0)),""))</f>
        <v/>
      </c>
      <c r="P66" s="15" t="str">
        <f t="array" ref="P66">IF(OR(P$3="dim",P$3="sam"),"",IFERROR(INDEX(BD[Résultat],MATCH(1,(BD[Date]=Aperçu!P$2)*(Aperçu!$A66=BD[Nom]),0)),""))</f>
        <v/>
      </c>
      <c r="Q66" s="15" t="str">
        <f t="array" ref="Q66">IF(OR(Q$3="dim",Q$3="sam"),"",IFERROR(INDEX(BD[Résultat],MATCH(1,(BD[Date]=Aperçu!Q$2)*(Aperçu!$A66=BD[Nom]),0)),""))</f>
        <v/>
      </c>
      <c r="R66" s="15" t="str">
        <f t="array" ref="R66">IF(OR(R$3="dim",R$3="sam"),"",IFERROR(INDEX(BD[Résultat],MATCH(1,(BD[Date]=Aperçu!R$2)*(Aperçu!$A66=BD[Nom]),0)),""))</f>
        <v/>
      </c>
      <c r="S66" s="15" t="str">
        <f t="array" ref="S66">IF(OR(S$3="dim",S$3="sam"),"",IFERROR(INDEX(BD[Résultat],MATCH(1,(BD[Date]=Aperçu!S$2)*(Aperçu!$A66=BD[Nom]),0)),""))</f>
        <v/>
      </c>
      <c r="T66" s="15" t="str">
        <f t="array" ref="T66">IF(OR(T$3="dim",T$3="sam"),"",IFERROR(INDEX(BD[Résultat],MATCH(1,(BD[Date]=Aperçu!T$2)*(Aperçu!$A66=BD[Nom]),0)),""))</f>
        <v/>
      </c>
      <c r="U66" s="15" t="str">
        <f t="array" ref="U66">IF(OR(U$3="dim",U$3="sam"),"",IFERROR(INDEX(BD[Résultat],MATCH(1,(BD[Date]=Aperçu!U$2)*(Aperçu!$A66=BD[Nom]),0)),""))</f>
        <v/>
      </c>
      <c r="V66" s="15" t="str">
        <f t="array" ref="V66">IF(OR(V$3="dim",V$3="sam"),"",IFERROR(INDEX(BD[Résultat],MATCH(1,(BD[Date]=Aperçu!V$2)*(Aperçu!$A66=BD[Nom]),0)),""))</f>
        <v/>
      </c>
      <c r="W66" s="15" t="str">
        <f t="array" ref="W66">IF(OR(W$3="dim",W$3="sam"),"",IFERROR(INDEX(BD[Résultat],MATCH(1,(BD[Date]=Aperçu!W$2)*(Aperçu!$A66=BD[Nom]),0)),""))</f>
        <v/>
      </c>
      <c r="X66" s="15" t="str">
        <f t="array" ref="X66">IF(OR(X$3="dim",X$3="sam"),"",IFERROR(INDEX(BD[Résultat],MATCH(1,(BD[Date]=Aperçu!X$2)*(Aperçu!$A66=BD[Nom]),0)),""))</f>
        <v/>
      </c>
      <c r="Y66" s="15" t="str">
        <f t="array" ref="Y66">IF(OR(Y$3="dim",Y$3="sam"),"",IFERROR(INDEX(BD[Résultat],MATCH(1,(BD[Date]=Aperçu!Y$2)*(Aperçu!$A66=BD[Nom]),0)),""))</f>
        <v/>
      </c>
      <c r="Z66" s="15" t="str">
        <f t="array" ref="Z66">IF(OR(Z$3="dim",Z$3="sam"),"",IFERROR(INDEX(BD[Résultat],MATCH(1,(BD[Date]=Aperçu!Z$2)*(Aperçu!$A66=BD[Nom]),0)),""))</f>
        <v/>
      </c>
      <c r="AA66" s="15" t="str">
        <f t="array" ref="AA66">IF(OR(AA$3="dim",AA$3="sam"),"",IFERROR(INDEX(BD[Résultat],MATCH(1,(BD[Date]=Aperçu!AA$2)*(Aperçu!$A66=BD[Nom]),0)),""))</f>
        <v/>
      </c>
      <c r="AB66" s="15" t="str">
        <f t="array" ref="AB66">IF(OR(AB$3="dim",AB$3="sam"),"",IFERROR(INDEX(BD[Résultat],MATCH(1,(BD[Date]=Aperçu!AB$2)*(Aperçu!$A66=BD[Nom]),0)),""))</f>
        <v/>
      </c>
      <c r="AC66" s="15" t="str">
        <f t="array" ref="AC66">IF(OR(AC$3="dim",AC$3="sam"),"",IFERROR(INDEX(BD[Résultat],MATCH(1,(BD[Date]=Aperçu!AC$2)*(Aperçu!$A66=BD[Nom]),0)),""))</f>
        <v/>
      </c>
      <c r="AD66" s="15" t="str">
        <f t="array" ref="AD66">IF(OR(AD$3="dim",AD$3="sam"),"",IFERROR(INDEX(BD[Résultat],MATCH(1,(BD[Date]=Aperçu!AD$2)*(Aperçu!$A66=BD[Nom]),0)),""))</f>
        <v/>
      </c>
      <c r="AE66" s="15" t="str">
        <f t="array" ref="AE66">IF(OR(AE$3="dim",AE$3="sam"),"",IFERROR(INDEX(BD[Résultat],MATCH(1,(BD[Date]=Aperçu!AE$2)*(Aperçu!$A66=BD[Nom]),0)),""))</f>
        <v/>
      </c>
      <c r="AF66" s="15" t="str">
        <f t="array" ref="AF66">IF(OR(AF$3="dim",AF$3="sam"),"",IFERROR(INDEX(BD[Résultat],MATCH(1,(BD[Date]=Aperçu!AF$2)*(Aperçu!$A66=BD[Nom]),0)),""))</f>
        <v/>
      </c>
      <c r="AG66" s="15" t="str">
        <f t="array" ref="AG66">IF(OR(AG$3="dim",AG$3="sam"),"",IFERROR(INDEX(BD[Résultat],MATCH(1,(BD[Date]=Aperçu!AG$2)*(Aperçu!$A66=BD[Nom]),0)),""))</f>
        <v/>
      </c>
      <c r="AH66" s="15" t="str">
        <f t="array" ref="AH66">IF(OR(AH$3="dim",AH$3="sam"),"",IFERROR(INDEX(BD[Résultat],MATCH(1,(BD[Date]=Aperçu!AH$2)*(Aperçu!$A66=BD[Nom]),0)),""))</f>
        <v/>
      </c>
      <c r="AI66" s="15" t="str">
        <f t="array" ref="AI66">IF(OR(AI$3="dim",AI$3="sam"),"",IFERROR(INDEX(BD[Résultat],MATCH(1,(BD[Date]=Aperçu!AI$2)*(Aperçu!$A66=BD[Nom]),0)),""))</f>
        <v/>
      </c>
      <c r="AJ66" s="15" t="str">
        <f t="array" ref="AJ66">IF(OR(AJ$3="dim",AJ$3="sam"),"",IFERROR(INDEX(BD[Résultat],MATCH(1,(BD[Date]=Aperçu!AJ$2)*(Aperçu!$A66=BD[Nom]),0)),""))</f>
        <v/>
      </c>
      <c r="AK66" s="15" t="str">
        <f t="array" ref="AK66">IF(OR(AK$3="dim",AK$3="sam"),"",IFERROR(INDEX(BD[Résultat],MATCH(1,(BD[Date]=Aperçu!AK$2)*(Aperçu!$A66=BD[Nom]),0)),""))</f>
        <v/>
      </c>
      <c r="AL66" s="15" t="str">
        <f t="array" ref="AL66">IF(OR(AL$3="dim",AL$3="sam"),"",IFERROR(INDEX(BD[Résultat],MATCH(1,(BD[Date]=Aperçu!AL$2)*(Aperçu!$A66=BD[Nom]),0)),""))</f>
        <v/>
      </c>
    </row>
    <row r="67" spans="3:38" x14ac:dyDescent="0.2">
      <c r="C67" s="18" t="str">
        <f t="shared" si="4"/>
        <v/>
      </c>
      <c r="D67" s="18" t="str">
        <f t="shared" si="5"/>
        <v/>
      </c>
      <c r="E67" s="19"/>
      <c r="H67" s="15" t="str">
        <f t="array" ref="H67">IF(OR(H$3="dim",H$3="sam"),"",IFERROR(INDEX(BD[Résultat],MATCH(1,(BD[Date]=Aperçu!H$2)*(Aperçu!$A67=BD[Nom]),0)),""))</f>
        <v/>
      </c>
      <c r="I67" s="15" t="str">
        <f t="array" ref="I67">IF(OR(I$3="dim",I$3="sam"),"",IFERROR(INDEX(BD[Résultat],MATCH(1,(BD[Date]=Aperçu!I$2)*(Aperçu!$A67=BD[Nom]),0)),""))</f>
        <v/>
      </c>
      <c r="J67" s="15" t="str">
        <f t="array" ref="J67">IF(OR(J$3="dim",J$3="sam"),"",IFERROR(INDEX(BD[Résultat],MATCH(1,(BD[Date]=Aperçu!J$2)*(Aperçu!$A67=BD[Nom]),0)),""))</f>
        <v/>
      </c>
      <c r="K67" s="15" t="str">
        <f t="array" ref="K67">IF(OR(K$3="dim",K$3="sam"),"",IFERROR(INDEX(BD[Résultat],MATCH(1,(BD[Date]=Aperçu!K$2)*(Aperçu!$A67=BD[Nom]),0)),""))</f>
        <v/>
      </c>
      <c r="L67" s="15" t="str">
        <f t="array" ref="L67">IF(OR(L$3="dim",L$3="sam"),"",IFERROR(INDEX(BD[Résultat],MATCH(1,(BD[Date]=Aperçu!L$2)*(Aperçu!$A67=BD[Nom]),0)),""))</f>
        <v/>
      </c>
      <c r="M67" s="15" t="str">
        <f t="array" ref="M67">IF(OR(M$3="dim",M$3="sam"),"",IFERROR(INDEX(BD[Résultat],MATCH(1,(BD[Date]=Aperçu!M$2)*(Aperçu!$A67=BD[Nom]),0)),""))</f>
        <v/>
      </c>
      <c r="N67" s="15" t="str">
        <f t="array" ref="N67">IF(OR(N$3="dim",N$3="sam"),"",IFERROR(INDEX(BD[Résultat],MATCH(1,(BD[Date]=Aperçu!N$2)*(Aperçu!$A67=BD[Nom]),0)),""))</f>
        <v/>
      </c>
      <c r="O67" s="15" t="str">
        <f t="array" ref="O67">IF(OR(O$3="dim",O$3="sam"),"",IFERROR(INDEX(BD[Résultat],MATCH(1,(BD[Date]=Aperçu!O$2)*(Aperçu!$A67=BD[Nom]),0)),""))</f>
        <v/>
      </c>
      <c r="P67" s="15" t="str">
        <f t="array" ref="P67">IF(OR(P$3="dim",P$3="sam"),"",IFERROR(INDEX(BD[Résultat],MATCH(1,(BD[Date]=Aperçu!P$2)*(Aperçu!$A67=BD[Nom]),0)),""))</f>
        <v/>
      </c>
      <c r="Q67" s="15" t="str">
        <f t="array" ref="Q67">IF(OR(Q$3="dim",Q$3="sam"),"",IFERROR(INDEX(BD[Résultat],MATCH(1,(BD[Date]=Aperçu!Q$2)*(Aperçu!$A67=BD[Nom]),0)),""))</f>
        <v/>
      </c>
      <c r="R67" s="15" t="str">
        <f t="array" ref="R67">IF(OR(R$3="dim",R$3="sam"),"",IFERROR(INDEX(BD[Résultat],MATCH(1,(BD[Date]=Aperçu!R$2)*(Aperçu!$A67=BD[Nom]),0)),""))</f>
        <v/>
      </c>
      <c r="S67" s="15" t="str">
        <f t="array" ref="S67">IF(OR(S$3="dim",S$3="sam"),"",IFERROR(INDEX(BD[Résultat],MATCH(1,(BD[Date]=Aperçu!S$2)*(Aperçu!$A67=BD[Nom]),0)),""))</f>
        <v/>
      </c>
      <c r="T67" s="15" t="str">
        <f t="array" ref="T67">IF(OR(T$3="dim",T$3="sam"),"",IFERROR(INDEX(BD[Résultat],MATCH(1,(BD[Date]=Aperçu!T$2)*(Aperçu!$A67=BD[Nom]),0)),""))</f>
        <v/>
      </c>
      <c r="U67" s="15" t="str">
        <f t="array" ref="U67">IF(OR(U$3="dim",U$3="sam"),"",IFERROR(INDEX(BD[Résultat],MATCH(1,(BD[Date]=Aperçu!U$2)*(Aperçu!$A67=BD[Nom]),0)),""))</f>
        <v/>
      </c>
      <c r="V67" s="15" t="str">
        <f t="array" ref="V67">IF(OR(V$3="dim",V$3="sam"),"",IFERROR(INDEX(BD[Résultat],MATCH(1,(BD[Date]=Aperçu!V$2)*(Aperçu!$A67=BD[Nom]),0)),""))</f>
        <v/>
      </c>
      <c r="W67" s="15" t="str">
        <f t="array" ref="W67">IF(OR(W$3="dim",W$3="sam"),"",IFERROR(INDEX(BD[Résultat],MATCH(1,(BD[Date]=Aperçu!W$2)*(Aperçu!$A67=BD[Nom]),0)),""))</f>
        <v/>
      </c>
      <c r="X67" s="15" t="str">
        <f t="array" ref="X67">IF(OR(X$3="dim",X$3="sam"),"",IFERROR(INDEX(BD[Résultat],MATCH(1,(BD[Date]=Aperçu!X$2)*(Aperçu!$A67=BD[Nom]),0)),""))</f>
        <v/>
      </c>
      <c r="Y67" s="15" t="str">
        <f t="array" ref="Y67">IF(OR(Y$3="dim",Y$3="sam"),"",IFERROR(INDEX(BD[Résultat],MATCH(1,(BD[Date]=Aperçu!Y$2)*(Aperçu!$A67=BD[Nom]),0)),""))</f>
        <v/>
      </c>
      <c r="Z67" s="15" t="str">
        <f t="array" ref="Z67">IF(OR(Z$3="dim",Z$3="sam"),"",IFERROR(INDEX(BD[Résultat],MATCH(1,(BD[Date]=Aperçu!Z$2)*(Aperçu!$A67=BD[Nom]),0)),""))</f>
        <v/>
      </c>
      <c r="AA67" s="15" t="str">
        <f t="array" ref="AA67">IF(OR(AA$3="dim",AA$3="sam"),"",IFERROR(INDEX(BD[Résultat],MATCH(1,(BD[Date]=Aperçu!AA$2)*(Aperçu!$A67=BD[Nom]),0)),""))</f>
        <v/>
      </c>
      <c r="AB67" s="15" t="str">
        <f t="array" ref="AB67">IF(OR(AB$3="dim",AB$3="sam"),"",IFERROR(INDEX(BD[Résultat],MATCH(1,(BD[Date]=Aperçu!AB$2)*(Aperçu!$A67=BD[Nom]),0)),""))</f>
        <v/>
      </c>
      <c r="AC67" s="15" t="str">
        <f t="array" ref="AC67">IF(OR(AC$3="dim",AC$3="sam"),"",IFERROR(INDEX(BD[Résultat],MATCH(1,(BD[Date]=Aperçu!AC$2)*(Aperçu!$A67=BD[Nom]),0)),""))</f>
        <v/>
      </c>
      <c r="AD67" s="15" t="str">
        <f t="array" ref="AD67">IF(OR(AD$3="dim",AD$3="sam"),"",IFERROR(INDEX(BD[Résultat],MATCH(1,(BD[Date]=Aperçu!AD$2)*(Aperçu!$A67=BD[Nom]),0)),""))</f>
        <v/>
      </c>
      <c r="AE67" s="15" t="str">
        <f t="array" ref="AE67">IF(OR(AE$3="dim",AE$3="sam"),"",IFERROR(INDEX(BD[Résultat],MATCH(1,(BD[Date]=Aperçu!AE$2)*(Aperçu!$A67=BD[Nom]),0)),""))</f>
        <v/>
      </c>
      <c r="AF67" s="15" t="str">
        <f t="array" ref="AF67">IF(OR(AF$3="dim",AF$3="sam"),"",IFERROR(INDEX(BD[Résultat],MATCH(1,(BD[Date]=Aperçu!AF$2)*(Aperçu!$A67=BD[Nom]),0)),""))</f>
        <v/>
      </c>
      <c r="AG67" s="15" t="str">
        <f t="array" ref="AG67">IF(OR(AG$3="dim",AG$3="sam"),"",IFERROR(INDEX(BD[Résultat],MATCH(1,(BD[Date]=Aperçu!AG$2)*(Aperçu!$A67=BD[Nom]),0)),""))</f>
        <v/>
      </c>
      <c r="AH67" s="15" t="str">
        <f t="array" ref="AH67">IF(OR(AH$3="dim",AH$3="sam"),"",IFERROR(INDEX(BD[Résultat],MATCH(1,(BD[Date]=Aperçu!AH$2)*(Aperçu!$A67=BD[Nom]),0)),""))</f>
        <v/>
      </c>
      <c r="AI67" s="15" t="str">
        <f t="array" ref="AI67">IF(OR(AI$3="dim",AI$3="sam"),"",IFERROR(INDEX(BD[Résultat],MATCH(1,(BD[Date]=Aperçu!AI$2)*(Aperçu!$A67=BD[Nom]),0)),""))</f>
        <v/>
      </c>
      <c r="AJ67" s="15" t="str">
        <f t="array" ref="AJ67">IF(OR(AJ$3="dim",AJ$3="sam"),"",IFERROR(INDEX(BD[Résultat],MATCH(1,(BD[Date]=Aperçu!AJ$2)*(Aperçu!$A67=BD[Nom]),0)),""))</f>
        <v/>
      </c>
      <c r="AK67" s="15" t="str">
        <f t="array" ref="AK67">IF(OR(AK$3="dim",AK$3="sam"),"",IFERROR(INDEX(BD[Résultat],MATCH(1,(BD[Date]=Aperçu!AK$2)*(Aperçu!$A67=BD[Nom]),0)),""))</f>
        <v/>
      </c>
      <c r="AL67" s="15" t="str">
        <f t="array" ref="AL67">IF(OR(AL$3="dim",AL$3="sam"),"",IFERROR(INDEX(BD[Résultat],MATCH(1,(BD[Date]=Aperçu!AL$2)*(Aperçu!$A67=BD[Nom]),0)),""))</f>
        <v/>
      </c>
    </row>
    <row r="68" spans="3:38" x14ac:dyDescent="0.2">
      <c r="C68" s="18" t="str">
        <f t="shared" si="4"/>
        <v/>
      </c>
      <c r="D68" s="18" t="str">
        <f t="shared" si="5"/>
        <v/>
      </c>
      <c r="E68" s="19"/>
      <c r="H68" s="15" t="str">
        <f t="array" ref="H68">IF(OR(H$3="dim",H$3="sam"),"",IFERROR(INDEX(BD[Résultat],MATCH(1,(BD[Date]=Aperçu!H$2)*(Aperçu!$A68=BD[Nom]),0)),""))</f>
        <v/>
      </c>
      <c r="I68" s="15" t="str">
        <f t="array" ref="I68">IF(OR(I$3="dim",I$3="sam"),"",IFERROR(INDEX(BD[Résultat],MATCH(1,(BD[Date]=Aperçu!I$2)*(Aperçu!$A68=BD[Nom]),0)),""))</f>
        <v/>
      </c>
      <c r="J68" s="15" t="str">
        <f t="array" ref="J68">IF(OR(J$3="dim",J$3="sam"),"",IFERROR(INDEX(BD[Résultat],MATCH(1,(BD[Date]=Aperçu!J$2)*(Aperçu!$A68=BD[Nom]),0)),""))</f>
        <v/>
      </c>
      <c r="K68" s="15" t="str">
        <f t="array" ref="K68">IF(OR(K$3="dim",K$3="sam"),"",IFERROR(INDEX(BD[Résultat],MATCH(1,(BD[Date]=Aperçu!K$2)*(Aperçu!$A68=BD[Nom]),0)),""))</f>
        <v/>
      </c>
      <c r="L68" s="15" t="str">
        <f t="array" ref="L68">IF(OR(L$3="dim",L$3="sam"),"",IFERROR(INDEX(BD[Résultat],MATCH(1,(BD[Date]=Aperçu!L$2)*(Aperçu!$A68=BD[Nom]),0)),""))</f>
        <v/>
      </c>
      <c r="M68" s="15" t="str">
        <f t="array" ref="M68">IF(OR(M$3="dim",M$3="sam"),"",IFERROR(INDEX(BD[Résultat],MATCH(1,(BD[Date]=Aperçu!M$2)*(Aperçu!$A68=BD[Nom]),0)),""))</f>
        <v/>
      </c>
      <c r="N68" s="15" t="str">
        <f t="array" ref="N68">IF(OR(N$3="dim",N$3="sam"),"",IFERROR(INDEX(BD[Résultat],MATCH(1,(BD[Date]=Aperçu!N$2)*(Aperçu!$A68=BD[Nom]),0)),""))</f>
        <v/>
      </c>
      <c r="O68" s="15" t="str">
        <f t="array" ref="O68">IF(OR(O$3="dim",O$3="sam"),"",IFERROR(INDEX(BD[Résultat],MATCH(1,(BD[Date]=Aperçu!O$2)*(Aperçu!$A68=BD[Nom]),0)),""))</f>
        <v/>
      </c>
      <c r="P68" s="15" t="str">
        <f t="array" ref="P68">IF(OR(P$3="dim",P$3="sam"),"",IFERROR(INDEX(BD[Résultat],MATCH(1,(BD[Date]=Aperçu!P$2)*(Aperçu!$A68=BD[Nom]),0)),""))</f>
        <v/>
      </c>
      <c r="Q68" s="15" t="str">
        <f t="array" ref="Q68">IF(OR(Q$3="dim",Q$3="sam"),"",IFERROR(INDEX(BD[Résultat],MATCH(1,(BD[Date]=Aperçu!Q$2)*(Aperçu!$A68=BD[Nom]),0)),""))</f>
        <v/>
      </c>
      <c r="R68" s="15" t="str">
        <f t="array" ref="R68">IF(OR(R$3="dim",R$3="sam"),"",IFERROR(INDEX(BD[Résultat],MATCH(1,(BD[Date]=Aperçu!R$2)*(Aperçu!$A68=BD[Nom]),0)),""))</f>
        <v/>
      </c>
      <c r="S68" s="15" t="str">
        <f t="array" ref="S68">IF(OR(S$3="dim",S$3="sam"),"",IFERROR(INDEX(BD[Résultat],MATCH(1,(BD[Date]=Aperçu!S$2)*(Aperçu!$A68=BD[Nom]),0)),""))</f>
        <v/>
      </c>
      <c r="T68" s="15" t="str">
        <f t="array" ref="T68">IF(OR(T$3="dim",T$3="sam"),"",IFERROR(INDEX(BD[Résultat],MATCH(1,(BD[Date]=Aperçu!T$2)*(Aperçu!$A68=BD[Nom]),0)),""))</f>
        <v/>
      </c>
      <c r="U68" s="15" t="str">
        <f t="array" ref="U68">IF(OR(U$3="dim",U$3="sam"),"",IFERROR(INDEX(BD[Résultat],MATCH(1,(BD[Date]=Aperçu!U$2)*(Aperçu!$A68=BD[Nom]),0)),""))</f>
        <v/>
      </c>
      <c r="V68" s="15" t="str">
        <f t="array" ref="V68">IF(OR(V$3="dim",V$3="sam"),"",IFERROR(INDEX(BD[Résultat],MATCH(1,(BD[Date]=Aperçu!V$2)*(Aperçu!$A68=BD[Nom]),0)),""))</f>
        <v/>
      </c>
      <c r="W68" s="15" t="str">
        <f t="array" ref="W68">IF(OR(W$3="dim",W$3="sam"),"",IFERROR(INDEX(BD[Résultat],MATCH(1,(BD[Date]=Aperçu!W$2)*(Aperçu!$A68=BD[Nom]),0)),""))</f>
        <v/>
      </c>
      <c r="X68" s="15" t="str">
        <f t="array" ref="X68">IF(OR(X$3="dim",X$3="sam"),"",IFERROR(INDEX(BD[Résultat],MATCH(1,(BD[Date]=Aperçu!X$2)*(Aperçu!$A68=BD[Nom]),0)),""))</f>
        <v/>
      </c>
      <c r="Y68" s="15" t="str">
        <f t="array" ref="Y68">IF(OR(Y$3="dim",Y$3="sam"),"",IFERROR(INDEX(BD[Résultat],MATCH(1,(BD[Date]=Aperçu!Y$2)*(Aperçu!$A68=BD[Nom]),0)),""))</f>
        <v/>
      </c>
      <c r="Z68" s="15" t="str">
        <f t="array" ref="Z68">IF(OR(Z$3="dim",Z$3="sam"),"",IFERROR(INDEX(BD[Résultat],MATCH(1,(BD[Date]=Aperçu!Z$2)*(Aperçu!$A68=BD[Nom]),0)),""))</f>
        <v/>
      </c>
      <c r="AA68" s="15" t="str">
        <f t="array" ref="AA68">IF(OR(AA$3="dim",AA$3="sam"),"",IFERROR(INDEX(BD[Résultat],MATCH(1,(BD[Date]=Aperçu!AA$2)*(Aperçu!$A68=BD[Nom]),0)),""))</f>
        <v/>
      </c>
      <c r="AB68" s="15" t="str">
        <f t="array" ref="AB68">IF(OR(AB$3="dim",AB$3="sam"),"",IFERROR(INDEX(BD[Résultat],MATCH(1,(BD[Date]=Aperçu!AB$2)*(Aperçu!$A68=BD[Nom]),0)),""))</f>
        <v/>
      </c>
      <c r="AC68" s="15" t="str">
        <f t="array" ref="AC68">IF(OR(AC$3="dim",AC$3="sam"),"",IFERROR(INDEX(BD[Résultat],MATCH(1,(BD[Date]=Aperçu!AC$2)*(Aperçu!$A68=BD[Nom]),0)),""))</f>
        <v/>
      </c>
      <c r="AD68" s="15" t="str">
        <f t="array" ref="AD68">IF(OR(AD$3="dim",AD$3="sam"),"",IFERROR(INDEX(BD[Résultat],MATCH(1,(BD[Date]=Aperçu!AD$2)*(Aperçu!$A68=BD[Nom]),0)),""))</f>
        <v/>
      </c>
      <c r="AE68" s="15" t="str">
        <f t="array" ref="AE68">IF(OR(AE$3="dim",AE$3="sam"),"",IFERROR(INDEX(BD[Résultat],MATCH(1,(BD[Date]=Aperçu!AE$2)*(Aperçu!$A68=BD[Nom]),0)),""))</f>
        <v/>
      </c>
      <c r="AF68" s="15" t="str">
        <f t="array" ref="AF68">IF(OR(AF$3="dim",AF$3="sam"),"",IFERROR(INDEX(BD[Résultat],MATCH(1,(BD[Date]=Aperçu!AF$2)*(Aperçu!$A68=BD[Nom]),0)),""))</f>
        <v/>
      </c>
      <c r="AG68" s="15" t="str">
        <f t="array" ref="AG68">IF(OR(AG$3="dim",AG$3="sam"),"",IFERROR(INDEX(BD[Résultat],MATCH(1,(BD[Date]=Aperçu!AG$2)*(Aperçu!$A68=BD[Nom]),0)),""))</f>
        <v/>
      </c>
      <c r="AH68" s="15" t="str">
        <f t="array" ref="AH68">IF(OR(AH$3="dim",AH$3="sam"),"",IFERROR(INDEX(BD[Résultat],MATCH(1,(BD[Date]=Aperçu!AH$2)*(Aperçu!$A68=BD[Nom]),0)),""))</f>
        <v/>
      </c>
      <c r="AI68" s="15" t="str">
        <f t="array" ref="AI68">IF(OR(AI$3="dim",AI$3="sam"),"",IFERROR(INDEX(BD[Résultat],MATCH(1,(BD[Date]=Aperçu!AI$2)*(Aperçu!$A68=BD[Nom]),0)),""))</f>
        <v/>
      </c>
      <c r="AJ68" s="15" t="str">
        <f t="array" ref="AJ68">IF(OR(AJ$3="dim",AJ$3="sam"),"",IFERROR(INDEX(BD[Résultat],MATCH(1,(BD[Date]=Aperçu!AJ$2)*(Aperçu!$A68=BD[Nom]),0)),""))</f>
        <v/>
      </c>
      <c r="AK68" s="15" t="str">
        <f t="array" ref="AK68">IF(OR(AK$3="dim",AK$3="sam"),"",IFERROR(INDEX(BD[Résultat],MATCH(1,(BD[Date]=Aperçu!AK$2)*(Aperçu!$A68=BD[Nom]),0)),""))</f>
        <v/>
      </c>
      <c r="AL68" s="15" t="str">
        <f t="array" ref="AL68">IF(OR(AL$3="dim",AL$3="sam"),"",IFERROR(INDEX(BD[Résultat],MATCH(1,(BD[Date]=Aperçu!AL$2)*(Aperçu!$A68=BD[Nom]),0)),""))</f>
        <v/>
      </c>
    </row>
    <row r="69" spans="3:38" x14ac:dyDescent="0.2">
      <c r="C69" s="18" t="str">
        <f t="shared" si="4"/>
        <v/>
      </c>
      <c r="D69" s="18" t="str">
        <f t="shared" si="5"/>
        <v/>
      </c>
      <c r="E69" s="19"/>
      <c r="H69" s="15" t="str">
        <f t="array" ref="H69">IF(OR(H$3="dim",H$3="sam"),"",IFERROR(INDEX(BD[Résultat],MATCH(1,(BD[Date]=Aperçu!H$2)*(Aperçu!$A69=BD[Nom]),0)),""))</f>
        <v/>
      </c>
      <c r="I69" s="15" t="str">
        <f t="array" ref="I69">IF(OR(I$3="dim",I$3="sam"),"",IFERROR(INDEX(BD[Résultat],MATCH(1,(BD[Date]=Aperçu!I$2)*(Aperçu!$A69=BD[Nom]),0)),""))</f>
        <v/>
      </c>
      <c r="J69" s="15" t="str">
        <f t="array" ref="J69">IF(OR(J$3="dim",J$3="sam"),"",IFERROR(INDEX(BD[Résultat],MATCH(1,(BD[Date]=Aperçu!J$2)*(Aperçu!$A69=BD[Nom]),0)),""))</f>
        <v/>
      </c>
      <c r="K69" s="15" t="str">
        <f t="array" ref="K69">IF(OR(K$3="dim",K$3="sam"),"",IFERROR(INDEX(BD[Résultat],MATCH(1,(BD[Date]=Aperçu!K$2)*(Aperçu!$A69=BD[Nom]),0)),""))</f>
        <v/>
      </c>
      <c r="L69" s="15" t="str">
        <f t="array" ref="L69">IF(OR(L$3="dim",L$3="sam"),"",IFERROR(INDEX(BD[Résultat],MATCH(1,(BD[Date]=Aperçu!L$2)*(Aperçu!$A69=BD[Nom]),0)),""))</f>
        <v/>
      </c>
      <c r="M69" s="15" t="str">
        <f t="array" ref="M69">IF(OR(M$3="dim",M$3="sam"),"",IFERROR(INDEX(BD[Résultat],MATCH(1,(BD[Date]=Aperçu!M$2)*(Aperçu!$A69=BD[Nom]),0)),""))</f>
        <v/>
      </c>
      <c r="N69" s="15" t="str">
        <f t="array" ref="N69">IF(OR(N$3="dim",N$3="sam"),"",IFERROR(INDEX(BD[Résultat],MATCH(1,(BD[Date]=Aperçu!N$2)*(Aperçu!$A69=BD[Nom]),0)),""))</f>
        <v/>
      </c>
      <c r="O69" s="15" t="str">
        <f t="array" ref="O69">IF(OR(O$3="dim",O$3="sam"),"",IFERROR(INDEX(BD[Résultat],MATCH(1,(BD[Date]=Aperçu!O$2)*(Aperçu!$A69=BD[Nom]),0)),""))</f>
        <v/>
      </c>
      <c r="P69" s="15" t="str">
        <f t="array" ref="P69">IF(OR(P$3="dim",P$3="sam"),"",IFERROR(INDEX(BD[Résultat],MATCH(1,(BD[Date]=Aperçu!P$2)*(Aperçu!$A69=BD[Nom]),0)),""))</f>
        <v/>
      </c>
      <c r="Q69" s="15" t="str">
        <f t="array" ref="Q69">IF(OR(Q$3="dim",Q$3="sam"),"",IFERROR(INDEX(BD[Résultat],MATCH(1,(BD[Date]=Aperçu!Q$2)*(Aperçu!$A69=BD[Nom]),0)),""))</f>
        <v/>
      </c>
      <c r="R69" s="15" t="str">
        <f t="array" ref="R69">IF(OR(R$3="dim",R$3="sam"),"",IFERROR(INDEX(BD[Résultat],MATCH(1,(BD[Date]=Aperçu!R$2)*(Aperçu!$A69=BD[Nom]),0)),""))</f>
        <v/>
      </c>
      <c r="S69" s="15" t="str">
        <f t="array" ref="S69">IF(OR(S$3="dim",S$3="sam"),"",IFERROR(INDEX(BD[Résultat],MATCH(1,(BD[Date]=Aperçu!S$2)*(Aperçu!$A69=BD[Nom]),0)),""))</f>
        <v/>
      </c>
      <c r="T69" s="15" t="str">
        <f t="array" ref="T69">IF(OR(T$3="dim",T$3="sam"),"",IFERROR(INDEX(BD[Résultat],MATCH(1,(BD[Date]=Aperçu!T$2)*(Aperçu!$A69=BD[Nom]),0)),""))</f>
        <v/>
      </c>
      <c r="U69" s="15" t="str">
        <f t="array" ref="U69">IF(OR(U$3="dim",U$3="sam"),"",IFERROR(INDEX(BD[Résultat],MATCH(1,(BD[Date]=Aperçu!U$2)*(Aperçu!$A69=BD[Nom]),0)),""))</f>
        <v/>
      </c>
      <c r="V69" s="15" t="str">
        <f t="array" ref="V69">IF(OR(V$3="dim",V$3="sam"),"",IFERROR(INDEX(BD[Résultat],MATCH(1,(BD[Date]=Aperçu!V$2)*(Aperçu!$A69=BD[Nom]),0)),""))</f>
        <v/>
      </c>
      <c r="W69" s="15" t="str">
        <f t="array" ref="W69">IF(OR(W$3="dim",W$3="sam"),"",IFERROR(INDEX(BD[Résultat],MATCH(1,(BD[Date]=Aperçu!W$2)*(Aperçu!$A69=BD[Nom]),0)),""))</f>
        <v/>
      </c>
      <c r="X69" s="15" t="str">
        <f t="array" ref="X69">IF(OR(X$3="dim",X$3="sam"),"",IFERROR(INDEX(BD[Résultat],MATCH(1,(BD[Date]=Aperçu!X$2)*(Aperçu!$A69=BD[Nom]),0)),""))</f>
        <v/>
      </c>
      <c r="Y69" s="15" t="str">
        <f t="array" ref="Y69">IF(OR(Y$3="dim",Y$3="sam"),"",IFERROR(INDEX(BD[Résultat],MATCH(1,(BD[Date]=Aperçu!Y$2)*(Aperçu!$A69=BD[Nom]),0)),""))</f>
        <v/>
      </c>
      <c r="Z69" s="15" t="str">
        <f t="array" ref="Z69">IF(OR(Z$3="dim",Z$3="sam"),"",IFERROR(INDEX(BD[Résultat],MATCH(1,(BD[Date]=Aperçu!Z$2)*(Aperçu!$A69=BD[Nom]),0)),""))</f>
        <v/>
      </c>
      <c r="AA69" s="15" t="str">
        <f t="array" ref="AA69">IF(OR(AA$3="dim",AA$3="sam"),"",IFERROR(INDEX(BD[Résultat],MATCH(1,(BD[Date]=Aperçu!AA$2)*(Aperçu!$A69=BD[Nom]),0)),""))</f>
        <v/>
      </c>
      <c r="AB69" s="15" t="str">
        <f t="array" ref="AB69">IF(OR(AB$3="dim",AB$3="sam"),"",IFERROR(INDEX(BD[Résultat],MATCH(1,(BD[Date]=Aperçu!AB$2)*(Aperçu!$A69=BD[Nom]),0)),""))</f>
        <v/>
      </c>
      <c r="AC69" s="15" t="str">
        <f t="array" ref="AC69">IF(OR(AC$3="dim",AC$3="sam"),"",IFERROR(INDEX(BD[Résultat],MATCH(1,(BD[Date]=Aperçu!AC$2)*(Aperçu!$A69=BD[Nom]),0)),""))</f>
        <v/>
      </c>
      <c r="AD69" s="15" t="str">
        <f t="array" ref="AD69">IF(OR(AD$3="dim",AD$3="sam"),"",IFERROR(INDEX(BD[Résultat],MATCH(1,(BD[Date]=Aperçu!AD$2)*(Aperçu!$A69=BD[Nom]),0)),""))</f>
        <v/>
      </c>
      <c r="AE69" s="15" t="str">
        <f t="array" ref="AE69">IF(OR(AE$3="dim",AE$3="sam"),"",IFERROR(INDEX(BD[Résultat],MATCH(1,(BD[Date]=Aperçu!AE$2)*(Aperçu!$A69=BD[Nom]),0)),""))</f>
        <v/>
      </c>
      <c r="AF69" s="15" t="str">
        <f t="array" ref="AF69">IF(OR(AF$3="dim",AF$3="sam"),"",IFERROR(INDEX(BD[Résultat],MATCH(1,(BD[Date]=Aperçu!AF$2)*(Aperçu!$A69=BD[Nom]),0)),""))</f>
        <v/>
      </c>
      <c r="AG69" s="15" t="str">
        <f t="array" ref="AG69">IF(OR(AG$3="dim",AG$3="sam"),"",IFERROR(INDEX(BD[Résultat],MATCH(1,(BD[Date]=Aperçu!AG$2)*(Aperçu!$A69=BD[Nom]),0)),""))</f>
        <v/>
      </c>
      <c r="AH69" s="15" t="str">
        <f t="array" ref="AH69">IF(OR(AH$3="dim",AH$3="sam"),"",IFERROR(INDEX(BD[Résultat],MATCH(1,(BD[Date]=Aperçu!AH$2)*(Aperçu!$A69=BD[Nom]),0)),""))</f>
        <v/>
      </c>
      <c r="AI69" s="15" t="str">
        <f t="array" ref="AI69">IF(OR(AI$3="dim",AI$3="sam"),"",IFERROR(INDEX(BD[Résultat],MATCH(1,(BD[Date]=Aperçu!AI$2)*(Aperçu!$A69=BD[Nom]),0)),""))</f>
        <v/>
      </c>
      <c r="AJ69" s="15" t="str">
        <f t="array" ref="AJ69">IF(OR(AJ$3="dim",AJ$3="sam"),"",IFERROR(INDEX(BD[Résultat],MATCH(1,(BD[Date]=Aperçu!AJ$2)*(Aperçu!$A69=BD[Nom]),0)),""))</f>
        <v/>
      </c>
      <c r="AK69" s="15" t="str">
        <f t="array" ref="AK69">IF(OR(AK$3="dim",AK$3="sam"),"",IFERROR(INDEX(BD[Résultat],MATCH(1,(BD[Date]=Aperçu!AK$2)*(Aperçu!$A69=BD[Nom]),0)),""))</f>
        <v/>
      </c>
      <c r="AL69" s="15" t="str">
        <f t="array" ref="AL69">IF(OR(AL$3="dim",AL$3="sam"),"",IFERROR(INDEX(BD[Résultat],MATCH(1,(BD[Date]=Aperçu!AL$2)*(Aperçu!$A69=BD[Nom]),0)),""))</f>
        <v/>
      </c>
    </row>
    <row r="70" spans="3:38" x14ac:dyDescent="0.2">
      <c r="C70" s="18" t="str">
        <f t="shared" si="4"/>
        <v/>
      </c>
      <c r="D70" s="18" t="str">
        <f t="shared" si="5"/>
        <v/>
      </c>
      <c r="E70" s="19"/>
      <c r="H70" s="15" t="str">
        <f t="array" ref="H70">IF(OR(H$3="dim",H$3="sam"),"",IFERROR(INDEX(BD[Résultat],MATCH(1,(BD[Date]=Aperçu!H$2)*(Aperçu!$A70=BD[Nom]),0)),""))</f>
        <v/>
      </c>
      <c r="I70" s="15" t="str">
        <f t="array" ref="I70">IF(OR(I$3="dim",I$3="sam"),"",IFERROR(INDEX(BD[Résultat],MATCH(1,(BD[Date]=Aperçu!I$2)*(Aperçu!$A70=BD[Nom]),0)),""))</f>
        <v/>
      </c>
      <c r="J70" s="15" t="str">
        <f t="array" ref="J70">IF(OR(J$3="dim",J$3="sam"),"",IFERROR(INDEX(BD[Résultat],MATCH(1,(BD[Date]=Aperçu!J$2)*(Aperçu!$A70=BD[Nom]),0)),""))</f>
        <v/>
      </c>
      <c r="K70" s="15" t="str">
        <f t="array" ref="K70">IF(OR(K$3="dim",K$3="sam"),"",IFERROR(INDEX(BD[Résultat],MATCH(1,(BD[Date]=Aperçu!K$2)*(Aperçu!$A70=BD[Nom]),0)),""))</f>
        <v/>
      </c>
      <c r="L70" s="15" t="str">
        <f t="array" ref="L70">IF(OR(L$3="dim",L$3="sam"),"",IFERROR(INDEX(BD[Résultat],MATCH(1,(BD[Date]=Aperçu!L$2)*(Aperçu!$A70=BD[Nom]),0)),""))</f>
        <v/>
      </c>
      <c r="M70" s="15" t="str">
        <f t="array" ref="M70">IF(OR(M$3="dim",M$3="sam"),"",IFERROR(INDEX(BD[Résultat],MATCH(1,(BD[Date]=Aperçu!M$2)*(Aperçu!$A70=BD[Nom]),0)),""))</f>
        <v/>
      </c>
      <c r="N70" s="15" t="str">
        <f t="array" ref="N70">IF(OR(N$3="dim",N$3="sam"),"",IFERROR(INDEX(BD[Résultat],MATCH(1,(BD[Date]=Aperçu!N$2)*(Aperçu!$A70=BD[Nom]),0)),""))</f>
        <v/>
      </c>
      <c r="O70" s="15" t="str">
        <f t="array" ref="O70">IF(OR(O$3="dim",O$3="sam"),"",IFERROR(INDEX(BD[Résultat],MATCH(1,(BD[Date]=Aperçu!O$2)*(Aperçu!$A70=BD[Nom]),0)),""))</f>
        <v/>
      </c>
      <c r="P70" s="15" t="str">
        <f t="array" ref="P70">IF(OR(P$3="dim",P$3="sam"),"",IFERROR(INDEX(BD[Résultat],MATCH(1,(BD[Date]=Aperçu!P$2)*(Aperçu!$A70=BD[Nom]),0)),""))</f>
        <v/>
      </c>
      <c r="Q70" s="15" t="str">
        <f t="array" ref="Q70">IF(OR(Q$3="dim",Q$3="sam"),"",IFERROR(INDEX(BD[Résultat],MATCH(1,(BD[Date]=Aperçu!Q$2)*(Aperçu!$A70=BD[Nom]),0)),""))</f>
        <v/>
      </c>
      <c r="R70" s="15" t="str">
        <f t="array" ref="R70">IF(OR(R$3="dim",R$3="sam"),"",IFERROR(INDEX(BD[Résultat],MATCH(1,(BD[Date]=Aperçu!R$2)*(Aperçu!$A70=BD[Nom]),0)),""))</f>
        <v/>
      </c>
      <c r="S70" s="15" t="str">
        <f t="array" ref="S70">IF(OR(S$3="dim",S$3="sam"),"",IFERROR(INDEX(BD[Résultat],MATCH(1,(BD[Date]=Aperçu!S$2)*(Aperçu!$A70=BD[Nom]),0)),""))</f>
        <v/>
      </c>
      <c r="T70" s="15" t="str">
        <f t="array" ref="T70">IF(OR(T$3="dim",T$3="sam"),"",IFERROR(INDEX(BD[Résultat],MATCH(1,(BD[Date]=Aperçu!T$2)*(Aperçu!$A70=BD[Nom]),0)),""))</f>
        <v/>
      </c>
      <c r="U70" s="15" t="str">
        <f t="array" ref="U70">IF(OR(U$3="dim",U$3="sam"),"",IFERROR(INDEX(BD[Résultat],MATCH(1,(BD[Date]=Aperçu!U$2)*(Aperçu!$A70=BD[Nom]),0)),""))</f>
        <v/>
      </c>
      <c r="V70" s="15" t="str">
        <f t="array" ref="V70">IF(OR(V$3="dim",V$3="sam"),"",IFERROR(INDEX(BD[Résultat],MATCH(1,(BD[Date]=Aperçu!V$2)*(Aperçu!$A70=BD[Nom]),0)),""))</f>
        <v/>
      </c>
      <c r="W70" s="15" t="str">
        <f t="array" ref="W70">IF(OR(W$3="dim",W$3="sam"),"",IFERROR(INDEX(BD[Résultat],MATCH(1,(BD[Date]=Aperçu!W$2)*(Aperçu!$A70=BD[Nom]),0)),""))</f>
        <v/>
      </c>
      <c r="X70" s="15" t="str">
        <f t="array" ref="X70">IF(OR(X$3="dim",X$3="sam"),"",IFERROR(INDEX(BD[Résultat],MATCH(1,(BD[Date]=Aperçu!X$2)*(Aperçu!$A70=BD[Nom]),0)),""))</f>
        <v/>
      </c>
      <c r="Y70" s="15" t="str">
        <f t="array" ref="Y70">IF(OR(Y$3="dim",Y$3="sam"),"",IFERROR(INDEX(BD[Résultat],MATCH(1,(BD[Date]=Aperçu!Y$2)*(Aperçu!$A70=BD[Nom]),0)),""))</f>
        <v/>
      </c>
      <c r="Z70" s="15" t="str">
        <f t="array" ref="Z70">IF(OR(Z$3="dim",Z$3="sam"),"",IFERROR(INDEX(BD[Résultat],MATCH(1,(BD[Date]=Aperçu!Z$2)*(Aperçu!$A70=BD[Nom]),0)),""))</f>
        <v/>
      </c>
      <c r="AA70" s="15" t="str">
        <f t="array" ref="AA70">IF(OR(AA$3="dim",AA$3="sam"),"",IFERROR(INDEX(BD[Résultat],MATCH(1,(BD[Date]=Aperçu!AA$2)*(Aperçu!$A70=BD[Nom]),0)),""))</f>
        <v/>
      </c>
      <c r="AB70" s="15" t="str">
        <f t="array" ref="AB70">IF(OR(AB$3="dim",AB$3="sam"),"",IFERROR(INDEX(BD[Résultat],MATCH(1,(BD[Date]=Aperçu!AB$2)*(Aperçu!$A70=BD[Nom]),0)),""))</f>
        <v/>
      </c>
      <c r="AC70" s="15" t="str">
        <f t="array" ref="AC70">IF(OR(AC$3="dim",AC$3="sam"),"",IFERROR(INDEX(BD[Résultat],MATCH(1,(BD[Date]=Aperçu!AC$2)*(Aperçu!$A70=BD[Nom]),0)),""))</f>
        <v/>
      </c>
      <c r="AD70" s="15" t="str">
        <f t="array" ref="AD70">IF(OR(AD$3="dim",AD$3="sam"),"",IFERROR(INDEX(BD[Résultat],MATCH(1,(BD[Date]=Aperçu!AD$2)*(Aperçu!$A70=BD[Nom]),0)),""))</f>
        <v/>
      </c>
      <c r="AE70" s="15" t="str">
        <f t="array" ref="AE70">IF(OR(AE$3="dim",AE$3="sam"),"",IFERROR(INDEX(BD[Résultat],MATCH(1,(BD[Date]=Aperçu!AE$2)*(Aperçu!$A70=BD[Nom]),0)),""))</f>
        <v/>
      </c>
      <c r="AF70" s="15" t="str">
        <f t="array" ref="AF70">IF(OR(AF$3="dim",AF$3="sam"),"",IFERROR(INDEX(BD[Résultat],MATCH(1,(BD[Date]=Aperçu!AF$2)*(Aperçu!$A70=BD[Nom]),0)),""))</f>
        <v/>
      </c>
      <c r="AG70" s="15" t="str">
        <f t="array" ref="AG70">IF(OR(AG$3="dim",AG$3="sam"),"",IFERROR(INDEX(BD[Résultat],MATCH(1,(BD[Date]=Aperçu!AG$2)*(Aperçu!$A70=BD[Nom]),0)),""))</f>
        <v/>
      </c>
      <c r="AH70" s="15" t="str">
        <f t="array" ref="AH70">IF(OR(AH$3="dim",AH$3="sam"),"",IFERROR(INDEX(BD[Résultat],MATCH(1,(BD[Date]=Aperçu!AH$2)*(Aperçu!$A70=BD[Nom]),0)),""))</f>
        <v/>
      </c>
      <c r="AI70" s="15" t="str">
        <f t="array" ref="AI70">IF(OR(AI$3="dim",AI$3="sam"),"",IFERROR(INDEX(BD[Résultat],MATCH(1,(BD[Date]=Aperçu!AI$2)*(Aperçu!$A70=BD[Nom]),0)),""))</f>
        <v/>
      </c>
      <c r="AJ70" s="15" t="str">
        <f t="array" ref="AJ70">IF(OR(AJ$3="dim",AJ$3="sam"),"",IFERROR(INDEX(BD[Résultat],MATCH(1,(BD[Date]=Aperçu!AJ$2)*(Aperçu!$A70=BD[Nom]),0)),""))</f>
        <v/>
      </c>
      <c r="AK70" s="15" t="str">
        <f t="array" ref="AK70">IF(OR(AK$3="dim",AK$3="sam"),"",IFERROR(INDEX(BD[Résultat],MATCH(1,(BD[Date]=Aperçu!AK$2)*(Aperçu!$A70=BD[Nom]),0)),""))</f>
        <v/>
      </c>
      <c r="AL70" s="15" t="str">
        <f t="array" ref="AL70">IF(OR(AL$3="dim",AL$3="sam"),"",IFERROR(INDEX(BD[Résultat],MATCH(1,(BD[Date]=Aperçu!AL$2)*(Aperçu!$A70=BD[Nom]),0)),""))</f>
        <v/>
      </c>
    </row>
    <row r="71" spans="3:38" x14ac:dyDescent="0.2">
      <c r="C71" s="18" t="str">
        <f t="shared" si="4"/>
        <v/>
      </c>
      <c r="D71" s="18" t="str">
        <f t="shared" si="5"/>
        <v/>
      </c>
      <c r="E71" s="19"/>
      <c r="H71" s="15" t="str">
        <f t="array" ref="H71">IF(OR(H$3="dim",H$3="sam"),"",IFERROR(INDEX(BD[Résultat],MATCH(1,(BD[Date]=Aperçu!H$2)*(Aperçu!$A71=BD[Nom]),0)),""))</f>
        <v/>
      </c>
      <c r="I71" s="15" t="str">
        <f t="array" ref="I71">IF(OR(I$3="dim",I$3="sam"),"",IFERROR(INDEX(BD[Résultat],MATCH(1,(BD[Date]=Aperçu!I$2)*(Aperçu!$A71=BD[Nom]),0)),""))</f>
        <v/>
      </c>
      <c r="J71" s="15" t="str">
        <f t="array" ref="J71">IF(OR(J$3="dim",J$3="sam"),"",IFERROR(INDEX(BD[Résultat],MATCH(1,(BD[Date]=Aperçu!J$2)*(Aperçu!$A71=BD[Nom]),0)),""))</f>
        <v/>
      </c>
      <c r="K71" s="15" t="str">
        <f t="array" ref="K71">IF(OR(K$3="dim",K$3="sam"),"",IFERROR(INDEX(BD[Résultat],MATCH(1,(BD[Date]=Aperçu!K$2)*(Aperçu!$A71=BD[Nom]),0)),""))</f>
        <v/>
      </c>
      <c r="L71" s="15" t="str">
        <f t="array" ref="L71">IF(OR(L$3="dim",L$3="sam"),"",IFERROR(INDEX(BD[Résultat],MATCH(1,(BD[Date]=Aperçu!L$2)*(Aperçu!$A71=BD[Nom]),0)),""))</f>
        <v/>
      </c>
      <c r="M71" s="15" t="str">
        <f t="array" ref="M71">IF(OR(M$3="dim",M$3="sam"),"",IFERROR(INDEX(BD[Résultat],MATCH(1,(BD[Date]=Aperçu!M$2)*(Aperçu!$A71=BD[Nom]),0)),""))</f>
        <v/>
      </c>
      <c r="N71" s="15" t="str">
        <f t="array" ref="N71">IF(OR(N$3="dim",N$3="sam"),"",IFERROR(INDEX(BD[Résultat],MATCH(1,(BD[Date]=Aperçu!N$2)*(Aperçu!$A71=BD[Nom]),0)),""))</f>
        <v/>
      </c>
      <c r="O71" s="15" t="str">
        <f t="array" ref="O71">IF(OR(O$3="dim",O$3="sam"),"",IFERROR(INDEX(BD[Résultat],MATCH(1,(BD[Date]=Aperçu!O$2)*(Aperçu!$A71=BD[Nom]),0)),""))</f>
        <v/>
      </c>
      <c r="P71" s="15" t="str">
        <f t="array" ref="P71">IF(OR(P$3="dim",P$3="sam"),"",IFERROR(INDEX(BD[Résultat],MATCH(1,(BD[Date]=Aperçu!P$2)*(Aperçu!$A71=BD[Nom]),0)),""))</f>
        <v/>
      </c>
      <c r="Q71" s="15" t="str">
        <f t="array" ref="Q71">IF(OR(Q$3="dim",Q$3="sam"),"",IFERROR(INDEX(BD[Résultat],MATCH(1,(BD[Date]=Aperçu!Q$2)*(Aperçu!$A71=BD[Nom]),0)),""))</f>
        <v/>
      </c>
      <c r="R71" s="15" t="str">
        <f t="array" ref="R71">IF(OR(R$3="dim",R$3="sam"),"",IFERROR(INDEX(BD[Résultat],MATCH(1,(BD[Date]=Aperçu!R$2)*(Aperçu!$A71=BD[Nom]),0)),""))</f>
        <v/>
      </c>
      <c r="S71" s="15" t="str">
        <f t="array" ref="S71">IF(OR(S$3="dim",S$3="sam"),"",IFERROR(INDEX(BD[Résultat],MATCH(1,(BD[Date]=Aperçu!S$2)*(Aperçu!$A71=BD[Nom]),0)),""))</f>
        <v/>
      </c>
      <c r="T71" s="15" t="str">
        <f t="array" ref="T71">IF(OR(T$3="dim",T$3="sam"),"",IFERROR(INDEX(BD[Résultat],MATCH(1,(BD[Date]=Aperçu!T$2)*(Aperçu!$A71=BD[Nom]),0)),""))</f>
        <v/>
      </c>
      <c r="U71" s="15" t="str">
        <f t="array" ref="U71">IF(OR(U$3="dim",U$3="sam"),"",IFERROR(INDEX(BD[Résultat],MATCH(1,(BD[Date]=Aperçu!U$2)*(Aperçu!$A71=BD[Nom]),0)),""))</f>
        <v/>
      </c>
      <c r="V71" s="15" t="str">
        <f t="array" ref="V71">IF(OR(V$3="dim",V$3="sam"),"",IFERROR(INDEX(BD[Résultat],MATCH(1,(BD[Date]=Aperçu!V$2)*(Aperçu!$A71=BD[Nom]),0)),""))</f>
        <v/>
      </c>
      <c r="W71" s="15" t="str">
        <f t="array" ref="W71">IF(OR(W$3="dim",W$3="sam"),"",IFERROR(INDEX(BD[Résultat],MATCH(1,(BD[Date]=Aperçu!W$2)*(Aperçu!$A71=BD[Nom]),0)),""))</f>
        <v/>
      </c>
      <c r="X71" s="15" t="str">
        <f t="array" ref="X71">IF(OR(X$3="dim",X$3="sam"),"",IFERROR(INDEX(BD[Résultat],MATCH(1,(BD[Date]=Aperçu!X$2)*(Aperçu!$A71=BD[Nom]),0)),""))</f>
        <v/>
      </c>
      <c r="Y71" s="15" t="str">
        <f t="array" ref="Y71">IF(OR(Y$3="dim",Y$3="sam"),"",IFERROR(INDEX(BD[Résultat],MATCH(1,(BD[Date]=Aperçu!Y$2)*(Aperçu!$A71=BD[Nom]),0)),""))</f>
        <v/>
      </c>
      <c r="Z71" s="15" t="str">
        <f t="array" ref="Z71">IF(OR(Z$3="dim",Z$3="sam"),"",IFERROR(INDEX(BD[Résultat],MATCH(1,(BD[Date]=Aperçu!Z$2)*(Aperçu!$A71=BD[Nom]),0)),""))</f>
        <v/>
      </c>
      <c r="AA71" s="15" t="str">
        <f t="array" ref="AA71">IF(OR(AA$3="dim",AA$3="sam"),"",IFERROR(INDEX(BD[Résultat],MATCH(1,(BD[Date]=Aperçu!AA$2)*(Aperçu!$A71=BD[Nom]),0)),""))</f>
        <v/>
      </c>
      <c r="AB71" s="15" t="str">
        <f t="array" ref="AB71">IF(OR(AB$3="dim",AB$3="sam"),"",IFERROR(INDEX(BD[Résultat],MATCH(1,(BD[Date]=Aperçu!AB$2)*(Aperçu!$A71=BD[Nom]),0)),""))</f>
        <v/>
      </c>
      <c r="AC71" s="15" t="str">
        <f t="array" ref="AC71">IF(OR(AC$3="dim",AC$3="sam"),"",IFERROR(INDEX(BD[Résultat],MATCH(1,(BD[Date]=Aperçu!AC$2)*(Aperçu!$A71=BD[Nom]),0)),""))</f>
        <v/>
      </c>
      <c r="AD71" s="15" t="str">
        <f t="array" ref="AD71">IF(OR(AD$3="dim",AD$3="sam"),"",IFERROR(INDEX(BD[Résultat],MATCH(1,(BD[Date]=Aperçu!AD$2)*(Aperçu!$A71=BD[Nom]),0)),""))</f>
        <v/>
      </c>
      <c r="AE71" s="15" t="str">
        <f t="array" ref="AE71">IF(OR(AE$3="dim",AE$3="sam"),"",IFERROR(INDEX(BD[Résultat],MATCH(1,(BD[Date]=Aperçu!AE$2)*(Aperçu!$A71=BD[Nom]),0)),""))</f>
        <v/>
      </c>
      <c r="AF71" s="15" t="str">
        <f t="array" ref="AF71">IF(OR(AF$3="dim",AF$3="sam"),"",IFERROR(INDEX(BD[Résultat],MATCH(1,(BD[Date]=Aperçu!AF$2)*(Aperçu!$A71=BD[Nom]),0)),""))</f>
        <v/>
      </c>
      <c r="AG71" s="15" t="str">
        <f t="array" ref="AG71">IF(OR(AG$3="dim",AG$3="sam"),"",IFERROR(INDEX(BD[Résultat],MATCH(1,(BD[Date]=Aperçu!AG$2)*(Aperçu!$A71=BD[Nom]),0)),""))</f>
        <v/>
      </c>
      <c r="AH71" s="15" t="str">
        <f t="array" ref="AH71">IF(OR(AH$3="dim",AH$3="sam"),"",IFERROR(INDEX(BD[Résultat],MATCH(1,(BD[Date]=Aperçu!AH$2)*(Aperçu!$A71=BD[Nom]),0)),""))</f>
        <v/>
      </c>
      <c r="AI71" s="15" t="str">
        <f t="array" ref="AI71">IF(OR(AI$3="dim",AI$3="sam"),"",IFERROR(INDEX(BD[Résultat],MATCH(1,(BD[Date]=Aperçu!AI$2)*(Aperçu!$A71=BD[Nom]),0)),""))</f>
        <v/>
      </c>
      <c r="AJ71" s="15" t="str">
        <f t="array" ref="AJ71">IF(OR(AJ$3="dim",AJ$3="sam"),"",IFERROR(INDEX(BD[Résultat],MATCH(1,(BD[Date]=Aperçu!AJ$2)*(Aperçu!$A71=BD[Nom]),0)),""))</f>
        <v/>
      </c>
      <c r="AK71" s="15" t="str">
        <f t="array" ref="AK71">IF(OR(AK$3="dim",AK$3="sam"),"",IFERROR(INDEX(BD[Résultat],MATCH(1,(BD[Date]=Aperçu!AK$2)*(Aperçu!$A71=BD[Nom]),0)),""))</f>
        <v/>
      </c>
      <c r="AL71" s="15" t="str">
        <f t="array" ref="AL71">IF(OR(AL$3="dim",AL$3="sam"),"",IFERROR(INDEX(BD[Résultat],MATCH(1,(BD[Date]=Aperçu!AL$2)*(Aperçu!$A71=BD[Nom]),0)),""))</f>
        <v/>
      </c>
    </row>
    <row r="72" spans="3:38" x14ac:dyDescent="0.2">
      <c r="C72" s="18" t="str">
        <f t="shared" ref="C72:C135" si="6">IF(A72&lt;&gt;"",COUNTIF(H72:AL72,$C$3),"")</f>
        <v/>
      </c>
      <c r="D72" s="18" t="str">
        <f t="shared" ref="D72:D135" si="7">IF(A72&lt;&gt;"",COUNTIF(H72:AL72,$D$3),"")</f>
        <v/>
      </c>
      <c r="E72" s="19"/>
      <c r="H72" s="15" t="str">
        <f t="array" ref="H72">IF(OR(H$3="dim",H$3="sam"),"",IFERROR(INDEX(BD[Résultat],MATCH(1,(BD[Date]=Aperçu!H$2)*(Aperçu!$A72=BD[Nom]),0)),""))</f>
        <v/>
      </c>
      <c r="I72" s="15" t="str">
        <f t="array" ref="I72">IF(OR(I$3="dim",I$3="sam"),"",IFERROR(INDEX(BD[Résultat],MATCH(1,(BD[Date]=Aperçu!I$2)*(Aperçu!$A72=BD[Nom]),0)),""))</f>
        <v/>
      </c>
      <c r="J72" s="15" t="str">
        <f t="array" ref="J72">IF(OR(J$3="dim",J$3="sam"),"",IFERROR(INDEX(BD[Résultat],MATCH(1,(BD[Date]=Aperçu!J$2)*(Aperçu!$A72=BD[Nom]),0)),""))</f>
        <v/>
      </c>
      <c r="K72" s="15" t="str">
        <f t="array" ref="K72">IF(OR(K$3="dim",K$3="sam"),"",IFERROR(INDEX(BD[Résultat],MATCH(1,(BD[Date]=Aperçu!K$2)*(Aperçu!$A72=BD[Nom]),0)),""))</f>
        <v/>
      </c>
      <c r="L72" s="15" t="str">
        <f t="array" ref="L72">IF(OR(L$3="dim",L$3="sam"),"",IFERROR(INDEX(BD[Résultat],MATCH(1,(BD[Date]=Aperçu!L$2)*(Aperçu!$A72=BD[Nom]),0)),""))</f>
        <v/>
      </c>
      <c r="M72" s="15" t="str">
        <f t="array" ref="M72">IF(OR(M$3="dim",M$3="sam"),"",IFERROR(INDEX(BD[Résultat],MATCH(1,(BD[Date]=Aperçu!M$2)*(Aperçu!$A72=BD[Nom]),0)),""))</f>
        <v/>
      </c>
      <c r="N72" s="15" t="str">
        <f t="array" ref="N72">IF(OR(N$3="dim",N$3="sam"),"",IFERROR(INDEX(BD[Résultat],MATCH(1,(BD[Date]=Aperçu!N$2)*(Aperçu!$A72=BD[Nom]),0)),""))</f>
        <v/>
      </c>
      <c r="O72" s="15" t="str">
        <f t="array" ref="O72">IF(OR(O$3="dim",O$3="sam"),"",IFERROR(INDEX(BD[Résultat],MATCH(1,(BD[Date]=Aperçu!O$2)*(Aperçu!$A72=BD[Nom]),0)),""))</f>
        <v/>
      </c>
      <c r="P72" s="15" t="str">
        <f t="array" ref="P72">IF(OR(P$3="dim",P$3="sam"),"",IFERROR(INDEX(BD[Résultat],MATCH(1,(BD[Date]=Aperçu!P$2)*(Aperçu!$A72=BD[Nom]),0)),""))</f>
        <v/>
      </c>
      <c r="Q72" s="15" t="str">
        <f t="array" ref="Q72">IF(OR(Q$3="dim",Q$3="sam"),"",IFERROR(INDEX(BD[Résultat],MATCH(1,(BD[Date]=Aperçu!Q$2)*(Aperçu!$A72=BD[Nom]),0)),""))</f>
        <v/>
      </c>
      <c r="R72" s="15" t="str">
        <f t="array" ref="R72">IF(OR(R$3="dim",R$3="sam"),"",IFERROR(INDEX(BD[Résultat],MATCH(1,(BD[Date]=Aperçu!R$2)*(Aperçu!$A72=BD[Nom]),0)),""))</f>
        <v/>
      </c>
      <c r="S72" s="15" t="str">
        <f t="array" ref="S72">IF(OR(S$3="dim",S$3="sam"),"",IFERROR(INDEX(BD[Résultat],MATCH(1,(BD[Date]=Aperçu!S$2)*(Aperçu!$A72=BD[Nom]),0)),""))</f>
        <v/>
      </c>
      <c r="T72" s="15" t="str">
        <f t="array" ref="T72">IF(OR(T$3="dim",T$3="sam"),"",IFERROR(INDEX(BD[Résultat],MATCH(1,(BD[Date]=Aperçu!T$2)*(Aperçu!$A72=BD[Nom]),0)),""))</f>
        <v/>
      </c>
      <c r="U72" s="15" t="str">
        <f t="array" ref="U72">IF(OR(U$3="dim",U$3="sam"),"",IFERROR(INDEX(BD[Résultat],MATCH(1,(BD[Date]=Aperçu!U$2)*(Aperçu!$A72=BD[Nom]),0)),""))</f>
        <v/>
      </c>
      <c r="V72" s="15" t="str">
        <f t="array" ref="V72">IF(OR(V$3="dim",V$3="sam"),"",IFERROR(INDEX(BD[Résultat],MATCH(1,(BD[Date]=Aperçu!V$2)*(Aperçu!$A72=BD[Nom]),0)),""))</f>
        <v/>
      </c>
      <c r="W72" s="15" t="str">
        <f t="array" ref="W72">IF(OR(W$3="dim",W$3="sam"),"",IFERROR(INDEX(BD[Résultat],MATCH(1,(BD[Date]=Aperçu!W$2)*(Aperçu!$A72=BD[Nom]),0)),""))</f>
        <v/>
      </c>
      <c r="X72" s="15" t="str">
        <f t="array" ref="X72">IF(OR(X$3="dim",X$3="sam"),"",IFERROR(INDEX(BD[Résultat],MATCH(1,(BD[Date]=Aperçu!X$2)*(Aperçu!$A72=BD[Nom]),0)),""))</f>
        <v/>
      </c>
      <c r="Y72" s="15" t="str">
        <f t="array" ref="Y72">IF(OR(Y$3="dim",Y$3="sam"),"",IFERROR(INDEX(BD[Résultat],MATCH(1,(BD[Date]=Aperçu!Y$2)*(Aperçu!$A72=BD[Nom]),0)),""))</f>
        <v/>
      </c>
      <c r="Z72" s="15" t="str">
        <f t="array" ref="Z72">IF(OR(Z$3="dim",Z$3="sam"),"",IFERROR(INDEX(BD[Résultat],MATCH(1,(BD[Date]=Aperçu!Z$2)*(Aperçu!$A72=BD[Nom]),0)),""))</f>
        <v/>
      </c>
      <c r="AA72" s="15" t="str">
        <f t="array" ref="AA72">IF(OR(AA$3="dim",AA$3="sam"),"",IFERROR(INDEX(BD[Résultat],MATCH(1,(BD[Date]=Aperçu!AA$2)*(Aperçu!$A72=BD[Nom]),0)),""))</f>
        <v/>
      </c>
      <c r="AB72" s="15" t="str">
        <f t="array" ref="AB72">IF(OR(AB$3="dim",AB$3="sam"),"",IFERROR(INDEX(BD[Résultat],MATCH(1,(BD[Date]=Aperçu!AB$2)*(Aperçu!$A72=BD[Nom]),0)),""))</f>
        <v/>
      </c>
      <c r="AC72" s="15" t="str">
        <f t="array" ref="AC72">IF(OR(AC$3="dim",AC$3="sam"),"",IFERROR(INDEX(BD[Résultat],MATCH(1,(BD[Date]=Aperçu!AC$2)*(Aperçu!$A72=BD[Nom]),0)),""))</f>
        <v/>
      </c>
      <c r="AD72" s="15" t="str">
        <f t="array" ref="AD72">IF(OR(AD$3="dim",AD$3="sam"),"",IFERROR(INDEX(BD[Résultat],MATCH(1,(BD[Date]=Aperçu!AD$2)*(Aperçu!$A72=BD[Nom]),0)),""))</f>
        <v/>
      </c>
      <c r="AE72" s="15" t="str">
        <f t="array" ref="AE72">IF(OR(AE$3="dim",AE$3="sam"),"",IFERROR(INDEX(BD[Résultat],MATCH(1,(BD[Date]=Aperçu!AE$2)*(Aperçu!$A72=BD[Nom]),0)),""))</f>
        <v/>
      </c>
      <c r="AF72" s="15" t="str">
        <f t="array" ref="AF72">IF(OR(AF$3="dim",AF$3="sam"),"",IFERROR(INDEX(BD[Résultat],MATCH(1,(BD[Date]=Aperçu!AF$2)*(Aperçu!$A72=BD[Nom]),0)),""))</f>
        <v/>
      </c>
      <c r="AG72" s="15" t="str">
        <f t="array" ref="AG72">IF(OR(AG$3="dim",AG$3="sam"),"",IFERROR(INDEX(BD[Résultat],MATCH(1,(BD[Date]=Aperçu!AG$2)*(Aperçu!$A72=BD[Nom]),0)),""))</f>
        <v/>
      </c>
      <c r="AH72" s="15" t="str">
        <f t="array" ref="AH72">IF(OR(AH$3="dim",AH$3="sam"),"",IFERROR(INDEX(BD[Résultat],MATCH(1,(BD[Date]=Aperçu!AH$2)*(Aperçu!$A72=BD[Nom]),0)),""))</f>
        <v/>
      </c>
      <c r="AI72" s="15" t="str">
        <f t="array" ref="AI72">IF(OR(AI$3="dim",AI$3="sam"),"",IFERROR(INDEX(BD[Résultat],MATCH(1,(BD[Date]=Aperçu!AI$2)*(Aperçu!$A72=BD[Nom]),0)),""))</f>
        <v/>
      </c>
      <c r="AJ72" s="15" t="str">
        <f t="array" ref="AJ72">IF(OR(AJ$3="dim",AJ$3="sam"),"",IFERROR(INDEX(BD[Résultat],MATCH(1,(BD[Date]=Aperçu!AJ$2)*(Aperçu!$A72=BD[Nom]),0)),""))</f>
        <v/>
      </c>
      <c r="AK72" s="15" t="str">
        <f t="array" ref="AK72">IF(OR(AK$3="dim",AK$3="sam"),"",IFERROR(INDEX(BD[Résultat],MATCH(1,(BD[Date]=Aperçu!AK$2)*(Aperçu!$A72=BD[Nom]),0)),""))</f>
        <v/>
      </c>
      <c r="AL72" s="15" t="str">
        <f t="array" ref="AL72">IF(OR(AL$3="dim",AL$3="sam"),"",IFERROR(INDEX(BD[Résultat],MATCH(1,(BD[Date]=Aperçu!AL$2)*(Aperçu!$A72=BD[Nom]),0)),""))</f>
        <v/>
      </c>
    </row>
    <row r="73" spans="3:38" x14ac:dyDescent="0.2">
      <c r="C73" s="18" t="str">
        <f t="shared" si="6"/>
        <v/>
      </c>
      <c r="D73" s="18" t="str">
        <f t="shared" si="7"/>
        <v/>
      </c>
      <c r="E73" s="19"/>
      <c r="H73" s="15" t="str">
        <f t="array" ref="H73">IF(OR(H$3="dim",H$3="sam"),"",IFERROR(INDEX(BD[Résultat],MATCH(1,(BD[Date]=Aperçu!H$2)*(Aperçu!$A73=BD[Nom]),0)),""))</f>
        <v/>
      </c>
      <c r="I73" s="15" t="str">
        <f t="array" ref="I73">IF(OR(I$3="dim",I$3="sam"),"",IFERROR(INDEX(BD[Résultat],MATCH(1,(BD[Date]=Aperçu!I$2)*(Aperçu!$A73=BD[Nom]),0)),""))</f>
        <v/>
      </c>
      <c r="J73" s="15" t="str">
        <f t="array" ref="J73">IF(OR(J$3="dim",J$3="sam"),"",IFERROR(INDEX(BD[Résultat],MATCH(1,(BD[Date]=Aperçu!J$2)*(Aperçu!$A73=BD[Nom]),0)),""))</f>
        <v/>
      </c>
      <c r="K73" s="15" t="str">
        <f t="array" ref="K73">IF(OR(K$3="dim",K$3="sam"),"",IFERROR(INDEX(BD[Résultat],MATCH(1,(BD[Date]=Aperçu!K$2)*(Aperçu!$A73=BD[Nom]),0)),""))</f>
        <v/>
      </c>
      <c r="L73" s="15" t="str">
        <f t="array" ref="L73">IF(OR(L$3="dim",L$3="sam"),"",IFERROR(INDEX(BD[Résultat],MATCH(1,(BD[Date]=Aperçu!L$2)*(Aperçu!$A73=BD[Nom]),0)),""))</f>
        <v/>
      </c>
      <c r="M73" s="15" t="str">
        <f t="array" ref="M73">IF(OR(M$3="dim",M$3="sam"),"",IFERROR(INDEX(BD[Résultat],MATCH(1,(BD[Date]=Aperçu!M$2)*(Aperçu!$A73=BD[Nom]),0)),""))</f>
        <v/>
      </c>
      <c r="N73" s="15" t="str">
        <f t="array" ref="N73">IF(OR(N$3="dim",N$3="sam"),"",IFERROR(INDEX(BD[Résultat],MATCH(1,(BD[Date]=Aperçu!N$2)*(Aperçu!$A73=BD[Nom]),0)),""))</f>
        <v/>
      </c>
      <c r="O73" s="15" t="str">
        <f t="array" ref="O73">IF(OR(O$3="dim",O$3="sam"),"",IFERROR(INDEX(BD[Résultat],MATCH(1,(BD[Date]=Aperçu!O$2)*(Aperçu!$A73=BD[Nom]),0)),""))</f>
        <v/>
      </c>
      <c r="P73" s="15" t="str">
        <f t="array" ref="P73">IF(OR(P$3="dim",P$3="sam"),"",IFERROR(INDEX(BD[Résultat],MATCH(1,(BD[Date]=Aperçu!P$2)*(Aperçu!$A73=BD[Nom]),0)),""))</f>
        <v/>
      </c>
      <c r="Q73" s="15" t="str">
        <f t="array" ref="Q73">IF(OR(Q$3="dim",Q$3="sam"),"",IFERROR(INDEX(BD[Résultat],MATCH(1,(BD[Date]=Aperçu!Q$2)*(Aperçu!$A73=BD[Nom]),0)),""))</f>
        <v/>
      </c>
      <c r="R73" s="15" t="str">
        <f t="array" ref="R73">IF(OR(R$3="dim",R$3="sam"),"",IFERROR(INDEX(BD[Résultat],MATCH(1,(BD[Date]=Aperçu!R$2)*(Aperçu!$A73=BD[Nom]),0)),""))</f>
        <v/>
      </c>
      <c r="S73" s="15" t="str">
        <f t="array" ref="S73">IF(OR(S$3="dim",S$3="sam"),"",IFERROR(INDEX(BD[Résultat],MATCH(1,(BD[Date]=Aperçu!S$2)*(Aperçu!$A73=BD[Nom]),0)),""))</f>
        <v/>
      </c>
      <c r="T73" s="15" t="str">
        <f t="array" ref="T73">IF(OR(T$3="dim",T$3="sam"),"",IFERROR(INDEX(BD[Résultat],MATCH(1,(BD[Date]=Aperçu!T$2)*(Aperçu!$A73=BD[Nom]),0)),""))</f>
        <v/>
      </c>
      <c r="U73" s="15" t="str">
        <f t="array" ref="U73">IF(OR(U$3="dim",U$3="sam"),"",IFERROR(INDEX(BD[Résultat],MATCH(1,(BD[Date]=Aperçu!U$2)*(Aperçu!$A73=BD[Nom]),0)),""))</f>
        <v/>
      </c>
      <c r="V73" s="15" t="str">
        <f t="array" ref="V73">IF(OR(V$3="dim",V$3="sam"),"",IFERROR(INDEX(BD[Résultat],MATCH(1,(BD[Date]=Aperçu!V$2)*(Aperçu!$A73=BD[Nom]),0)),""))</f>
        <v/>
      </c>
      <c r="W73" s="15" t="str">
        <f t="array" ref="W73">IF(OR(W$3="dim",W$3="sam"),"",IFERROR(INDEX(BD[Résultat],MATCH(1,(BD[Date]=Aperçu!W$2)*(Aperçu!$A73=BD[Nom]),0)),""))</f>
        <v/>
      </c>
      <c r="X73" s="15" t="str">
        <f t="array" ref="X73">IF(OR(X$3="dim",X$3="sam"),"",IFERROR(INDEX(BD[Résultat],MATCH(1,(BD[Date]=Aperçu!X$2)*(Aperçu!$A73=BD[Nom]),0)),""))</f>
        <v/>
      </c>
      <c r="Y73" s="15" t="str">
        <f t="array" ref="Y73">IF(OR(Y$3="dim",Y$3="sam"),"",IFERROR(INDEX(BD[Résultat],MATCH(1,(BD[Date]=Aperçu!Y$2)*(Aperçu!$A73=BD[Nom]),0)),""))</f>
        <v/>
      </c>
      <c r="Z73" s="15" t="str">
        <f t="array" ref="Z73">IF(OR(Z$3="dim",Z$3="sam"),"",IFERROR(INDEX(BD[Résultat],MATCH(1,(BD[Date]=Aperçu!Z$2)*(Aperçu!$A73=BD[Nom]),0)),""))</f>
        <v/>
      </c>
      <c r="AA73" s="15" t="str">
        <f t="array" ref="AA73">IF(OR(AA$3="dim",AA$3="sam"),"",IFERROR(INDEX(BD[Résultat],MATCH(1,(BD[Date]=Aperçu!AA$2)*(Aperçu!$A73=BD[Nom]),0)),""))</f>
        <v/>
      </c>
      <c r="AB73" s="15" t="str">
        <f t="array" ref="AB73">IF(OR(AB$3="dim",AB$3="sam"),"",IFERROR(INDEX(BD[Résultat],MATCH(1,(BD[Date]=Aperçu!AB$2)*(Aperçu!$A73=BD[Nom]),0)),""))</f>
        <v/>
      </c>
      <c r="AC73" s="15" t="str">
        <f t="array" ref="AC73">IF(OR(AC$3="dim",AC$3="sam"),"",IFERROR(INDEX(BD[Résultat],MATCH(1,(BD[Date]=Aperçu!AC$2)*(Aperçu!$A73=BD[Nom]),0)),""))</f>
        <v/>
      </c>
      <c r="AD73" s="15" t="str">
        <f t="array" ref="AD73">IF(OR(AD$3="dim",AD$3="sam"),"",IFERROR(INDEX(BD[Résultat],MATCH(1,(BD[Date]=Aperçu!AD$2)*(Aperçu!$A73=BD[Nom]),0)),""))</f>
        <v/>
      </c>
      <c r="AE73" s="15" t="str">
        <f t="array" ref="AE73">IF(OR(AE$3="dim",AE$3="sam"),"",IFERROR(INDEX(BD[Résultat],MATCH(1,(BD[Date]=Aperçu!AE$2)*(Aperçu!$A73=BD[Nom]),0)),""))</f>
        <v/>
      </c>
      <c r="AF73" s="15" t="str">
        <f t="array" ref="AF73">IF(OR(AF$3="dim",AF$3="sam"),"",IFERROR(INDEX(BD[Résultat],MATCH(1,(BD[Date]=Aperçu!AF$2)*(Aperçu!$A73=BD[Nom]),0)),""))</f>
        <v/>
      </c>
      <c r="AG73" s="15" t="str">
        <f t="array" ref="AG73">IF(OR(AG$3="dim",AG$3="sam"),"",IFERROR(INDEX(BD[Résultat],MATCH(1,(BD[Date]=Aperçu!AG$2)*(Aperçu!$A73=BD[Nom]),0)),""))</f>
        <v/>
      </c>
      <c r="AH73" s="15" t="str">
        <f t="array" ref="AH73">IF(OR(AH$3="dim",AH$3="sam"),"",IFERROR(INDEX(BD[Résultat],MATCH(1,(BD[Date]=Aperçu!AH$2)*(Aperçu!$A73=BD[Nom]),0)),""))</f>
        <v/>
      </c>
      <c r="AI73" s="15" t="str">
        <f t="array" ref="AI73">IF(OR(AI$3="dim",AI$3="sam"),"",IFERROR(INDEX(BD[Résultat],MATCH(1,(BD[Date]=Aperçu!AI$2)*(Aperçu!$A73=BD[Nom]),0)),""))</f>
        <v/>
      </c>
      <c r="AJ73" s="15" t="str">
        <f t="array" ref="AJ73">IF(OR(AJ$3="dim",AJ$3="sam"),"",IFERROR(INDEX(BD[Résultat],MATCH(1,(BD[Date]=Aperçu!AJ$2)*(Aperçu!$A73=BD[Nom]),0)),""))</f>
        <v/>
      </c>
      <c r="AK73" s="15" t="str">
        <f t="array" ref="AK73">IF(OR(AK$3="dim",AK$3="sam"),"",IFERROR(INDEX(BD[Résultat],MATCH(1,(BD[Date]=Aperçu!AK$2)*(Aperçu!$A73=BD[Nom]),0)),""))</f>
        <v/>
      </c>
      <c r="AL73" s="15" t="str">
        <f t="array" ref="AL73">IF(OR(AL$3="dim",AL$3="sam"),"",IFERROR(INDEX(BD[Résultat],MATCH(1,(BD[Date]=Aperçu!AL$2)*(Aperçu!$A73=BD[Nom]),0)),""))</f>
        <v/>
      </c>
    </row>
    <row r="74" spans="3:38" x14ac:dyDescent="0.2">
      <c r="C74" s="18" t="str">
        <f t="shared" si="6"/>
        <v/>
      </c>
      <c r="D74" s="18" t="str">
        <f t="shared" si="7"/>
        <v/>
      </c>
      <c r="E74" s="19"/>
      <c r="H74" s="15" t="str">
        <f t="array" ref="H74">IF(OR(H$3="dim",H$3="sam"),"",IFERROR(INDEX(BD[Résultat],MATCH(1,(BD[Date]=Aperçu!H$2)*(Aperçu!$A74=BD[Nom]),0)),""))</f>
        <v/>
      </c>
      <c r="I74" s="15" t="str">
        <f t="array" ref="I74">IF(OR(I$3="dim",I$3="sam"),"",IFERROR(INDEX(BD[Résultat],MATCH(1,(BD[Date]=Aperçu!I$2)*(Aperçu!$A74=BD[Nom]),0)),""))</f>
        <v/>
      </c>
      <c r="J74" s="15" t="str">
        <f t="array" ref="J74">IF(OR(J$3="dim",J$3="sam"),"",IFERROR(INDEX(BD[Résultat],MATCH(1,(BD[Date]=Aperçu!J$2)*(Aperçu!$A74=BD[Nom]),0)),""))</f>
        <v/>
      </c>
      <c r="K74" s="15" t="str">
        <f t="array" ref="K74">IF(OR(K$3="dim",K$3="sam"),"",IFERROR(INDEX(BD[Résultat],MATCH(1,(BD[Date]=Aperçu!K$2)*(Aperçu!$A74=BD[Nom]),0)),""))</f>
        <v/>
      </c>
      <c r="L74" s="15" t="str">
        <f t="array" ref="L74">IF(OR(L$3="dim",L$3="sam"),"",IFERROR(INDEX(BD[Résultat],MATCH(1,(BD[Date]=Aperçu!L$2)*(Aperçu!$A74=BD[Nom]),0)),""))</f>
        <v/>
      </c>
      <c r="M74" s="15" t="str">
        <f t="array" ref="M74">IF(OR(M$3="dim",M$3="sam"),"",IFERROR(INDEX(BD[Résultat],MATCH(1,(BD[Date]=Aperçu!M$2)*(Aperçu!$A74=BD[Nom]),0)),""))</f>
        <v/>
      </c>
      <c r="N74" s="15" t="str">
        <f t="array" ref="N74">IF(OR(N$3="dim",N$3="sam"),"",IFERROR(INDEX(BD[Résultat],MATCH(1,(BD[Date]=Aperçu!N$2)*(Aperçu!$A74=BD[Nom]),0)),""))</f>
        <v/>
      </c>
      <c r="O74" s="15" t="str">
        <f t="array" ref="O74">IF(OR(O$3="dim",O$3="sam"),"",IFERROR(INDEX(BD[Résultat],MATCH(1,(BD[Date]=Aperçu!O$2)*(Aperçu!$A74=BD[Nom]),0)),""))</f>
        <v/>
      </c>
      <c r="P74" s="15" t="str">
        <f t="array" ref="P74">IF(OR(P$3="dim",P$3="sam"),"",IFERROR(INDEX(BD[Résultat],MATCH(1,(BD[Date]=Aperçu!P$2)*(Aperçu!$A74=BD[Nom]),0)),""))</f>
        <v/>
      </c>
      <c r="Q74" s="15" t="str">
        <f t="array" ref="Q74">IF(OR(Q$3="dim",Q$3="sam"),"",IFERROR(INDEX(BD[Résultat],MATCH(1,(BD[Date]=Aperçu!Q$2)*(Aperçu!$A74=BD[Nom]),0)),""))</f>
        <v/>
      </c>
      <c r="R74" s="15" t="str">
        <f t="array" ref="R74">IF(OR(R$3="dim",R$3="sam"),"",IFERROR(INDEX(BD[Résultat],MATCH(1,(BD[Date]=Aperçu!R$2)*(Aperçu!$A74=BD[Nom]),0)),""))</f>
        <v/>
      </c>
      <c r="S74" s="15" t="str">
        <f t="array" ref="S74">IF(OR(S$3="dim",S$3="sam"),"",IFERROR(INDEX(BD[Résultat],MATCH(1,(BD[Date]=Aperçu!S$2)*(Aperçu!$A74=BD[Nom]),0)),""))</f>
        <v/>
      </c>
      <c r="T74" s="15" t="str">
        <f t="array" ref="T74">IF(OR(T$3="dim",T$3="sam"),"",IFERROR(INDEX(BD[Résultat],MATCH(1,(BD[Date]=Aperçu!T$2)*(Aperçu!$A74=BD[Nom]),0)),""))</f>
        <v/>
      </c>
      <c r="U74" s="15" t="str">
        <f t="array" ref="U74">IF(OR(U$3="dim",U$3="sam"),"",IFERROR(INDEX(BD[Résultat],MATCH(1,(BD[Date]=Aperçu!U$2)*(Aperçu!$A74=BD[Nom]),0)),""))</f>
        <v/>
      </c>
      <c r="V74" s="15" t="str">
        <f t="array" ref="V74">IF(OR(V$3="dim",V$3="sam"),"",IFERROR(INDEX(BD[Résultat],MATCH(1,(BD[Date]=Aperçu!V$2)*(Aperçu!$A74=BD[Nom]),0)),""))</f>
        <v/>
      </c>
      <c r="W74" s="15" t="str">
        <f t="array" ref="W74">IF(OR(W$3="dim",W$3="sam"),"",IFERROR(INDEX(BD[Résultat],MATCH(1,(BD[Date]=Aperçu!W$2)*(Aperçu!$A74=BD[Nom]),0)),""))</f>
        <v/>
      </c>
      <c r="X74" s="15" t="str">
        <f t="array" ref="X74">IF(OR(X$3="dim",X$3="sam"),"",IFERROR(INDEX(BD[Résultat],MATCH(1,(BD[Date]=Aperçu!X$2)*(Aperçu!$A74=BD[Nom]),0)),""))</f>
        <v/>
      </c>
      <c r="Y74" s="15" t="str">
        <f t="array" ref="Y74">IF(OR(Y$3="dim",Y$3="sam"),"",IFERROR(INDEX(BD[Résultat],MATCH(1,(BD[Date]=Aperçu!Y$2)*(Aperçu!$A74=BD[Nom]),0)),""))</f>
        <v/>
      </c>
      <c r="Z74" s="15" t="str">
        <f t="array" ref="Z74">IF(OR(Z$3="dim",Z$3="sam"),"",IFERROR(INDEX(BD[Résultat],MATCH(1,(BD[Date]=Aperçu!Z$2)*(Aperçu!$A74=BD[Nom]),0)),""))</f>
        <v/>
      </c>
      <c r="AA74" s="15" t="str">
        <f t="array" ref="AA74">IF(OR(AA$3="dim",AA$3="sam"),"",IFERROR(INDEX(BD[Résultat],MATCH(1,(BD[Date]=Aperçu!AA$2)*(Aperçu!$A74=BD[Nom]),0)),""))</f>
        <v/>
      </c>
      <c r="AB74" s="15" t="str">
        <f t="array" ref="AB74">IF(OR(AB$3="dim",AB$3="sam"),"",IFERROR(INDEX(BD[Résultat],MATCH(1,(BD[Date]=Aperçu!AB$2)*(Aperçu!$A74=BD[Nom]),0)),""))</f>
        <v/>
      </c>
      <c r="AC74" s="15" t="str">
        <f t="array" ref="AC74">IF(OR(AC$3="dim",AC$3="sam"),"",IFERROR(INDEX(BD[Résultat],MATCH(1,(BD[Date]=Aperçu!AC$2)*(Aperçu!$A74=BD[Nom]),0)),""))</f>
        <v/>
      </c>
      <c r="AD74" s="15" t="str">
        <f t="array" ref="AD74">IF(OR(AD$3="dim",AD$3="sam"),"",IFERROR(INDEX(BD[Résultat],MATCH(1,(BD[Date]=Aperçu!AD$2)*(Aperçu!$A74=BD[Nom]),0)),""))</f>
        <v/>
      </c>
      <c r="AE74" s="15" t="str">
        <f t="array" ref="AE74">IF(OR(AE$3="dim",AE$3="sam"),"",IFERROR(INDEX(BD[Résultat],MATCH(1,(BD[Date]=Aperçu!AE$2)*(Aperçu!$A74=BD[Nom]),0)),""))</f>
        <v/>
      </c>
      <c r="AF74" s="15" t="str">
        <f t="array" ref="AF74">IF(OR(AF$3="dim",AF$3="sam"),"",IFERROR(INDEX(BD[Résultat],MATCH(1,(BD[Date]=Aperçu!AF$2)*(Aperçu!$A74=BD[Nom]),0)),""))</f>
        <v/>
      </c>
      <c r="AG74" s="15" t="str">
        <f t="array" ref="AG74">IF(OR(AG$3="dim",AG$3="sam"),"",IFERROR(INDEX(BD[Résultat],MATCH(1,(BD[Date]=Aperçu!AG$2)*(Aperçu!$A74=BD[Nom]),0)),""))</f>
        <v/>
      </c>
      <c r="AH74" s="15" t="str">
        <f t="array" ref="AH74">IF(OR(AH$3="dim",AH$3="sam"),"",IFERROR(INDEX(BD[Résultat],MATCH(1,(BD[Date]=Aperçu!AH$2)*(Aperçu!$A74=BD[Nom]),0)),""))</f>
        <v/>
      </c>
      <c r="AI74" s="15" t="str">
        <f t="array" ref="AI74">IF(OR(AI$3="dim",AI$3="sam"),"",IFERROR(INDEX(BD[Résultat],MATCH(1,(BD[Date]=Aperçu!AI$2)*(Aperçu!$A74=BD[Nom]),0)),""))</f>
        <v/>
      </c>
      <c r="AJ74" s="15" t="str">
        <f t="array" ref="AJ74">IF(OR(AJ$3="dim",AJ$3="sam"),"",IFERROR(INDEX(BD[Résultat],MATCH(1,(BD[Date]=Aperçu!AJ$2)*(Aperçu!$A74=BD[Nom]),0)),""))</f>
        <v/>
      </c>
      <c r="AK74" s="15" t="str">
        <f t="array" ref="AK74">IF(OR(AK$3="dim",AK$3="sam"),"",IFERROR(INDEX(BD[Résultat],MATCH(1,(BD[Date]=Aperçu!AK$2)*(Aperçu!$A74=BD[Nom]),0)),""))</f>
        <v/>
      </c>
      <c r="AL74" s="15" t="str">
        <f t="array" ref="AL74">IF(OR(AL$3="dim",AL$3="sam"),"",IFERROR(INDEX(BD[Résultat],MATCH(1,(BD[Date]=Aperçu!AL$2)*(Aperçu!$A74=BD[Nom]),0)),""))</f>
        <v/>
      </c>
    </row>
    <row r="75" spans="3:38" x14ac:dyDescent="0.2">
      <c r="C75" s="18" t="str">
        <f t="shared" si="6"/>
        <v/>
      </c>
      <c r="D75" s="18" t="str">
        <f t="shared" si="7"/>
        <v/>
      </c>
      <c r="E75" s="19"/>
      <c r="H75" s="15" t="str">
        <f t="array" ref="H75">IF(OR(H$3="dim",H$3="sam"),"",IFERROR(INDEX(BD[Résultat],MATCH(1,(BD[Date]=Aperçu!H$2)*(Aperçu!$A75=BD[Nom]),0)),""))</f>
        <v/>
      </c>
      <c r="I75" s="15" t="str">
        <f t="array" ref="I75">IF(OR(I$3="dim",I$3="sam"),"",IFERROR(INDEX(BD[Résultat],MATCH(1,(BD[Date]=Aperçu!I$2)*(Aperçu!$A75=BD[Nom]),0)),""))</f>
        <v/>
      </c>
      <c r="J75" s="15" t="str">
        <f t="array" ref="J75">IF(OR(J$3="dim",J$3="sam"),"",IFERROR(INDEX(BD[Résultat],MATCH(1,(BD[Date]=Aperçu!J$2)*(Aperçu!$A75=BD[Nom]),0)),""))</f>
        <v/>
      </c>
      <c r="K75" s="15" t="str">
        <f t="array" ref="K75">IF(OR(K$3="dim",K$3="sam"),"",IFERROR(INDEX(BD[Résultat],MATCH(1,(BD[Date]=Aperçu!K$2)*(Aperçu!$A75=BD[Nom]),0)),""))</f>
        <v/>
      </c>
      <c r="L75" s="15" t="str">
        <f t="array" ref="L75">IF(OR(L$3="dim",L$3="sam"),"",IFERROR(INDEX(BD[Résultat],MATCH(1,(BD[Date]=Aperçu!L$2)*(Aperçu!$A75=BD[Nom]),0)),""))</f>
        <v/>
      </c>
      <c r="M75" s="15" t="str">
        <f t="array" ref="M75">IF(OR(M$3="dim",M$3="sam"),"",IFERROR(INDEX(BD[Résultat],MATCH(1,(BD[Date]=Aperçu!M$2)*(Aperçu!$A75=BD[Nom]),0)),""))</f>
        <v/>
      </c>
      <c r="N75" s="15" t="str">
        <f t="array" ref="N75">IF(OR(N$3="dim",N$3="sam"),"",IFERROR(INDEX(BD[Résultat],MATCH(1,(BD[Date]=Aperçu!N$2)*(Aperçu!$A75=BD[Nom]),0)),""))</f>
        <v/>
      </c>
      <c r="O75" s="15" t="str">
        <f t="array" ref="O75">IF(OR(O$3="dim",O$3="sam"),"",IFERROR(INDEX(BD[Résultat],MATCH(1,(BD[Date]=Aperçu!O$2)*(Aperçu!$A75=BD[Nom]),0)),""))</f>
        <v/>
      </c>
      <c r="P75" s="15" t="str">
        <f t="array" ref="P75">IF(OR(P$3="dim",P$3="sam"),"",IFERROR(INDEX(BD[Résultat],MATCH(1,(BD[Date]=Aperçu!P$2)*(Aperçu!$A75=BD[Nom]),0)),""))</f>
        <v/>
      </c>
      <c r="Q75" s="15" t="str">
        <f t="array" ref="Q75">IF(OR(Q$3="dim",Q$3="sam"),"",IFERROR(INDEX(BD[Résultat],MATCH(1,(BD[Date]=Aperçu!Q$2)*(Aperçu!$A75=BD[Nom]),0)),""))</f>
        <v/>
      </c>
      <c r="R75" s="15" t="str">
        <f t="array" ref="R75">IF(OR(R$3="dim",R$3="sam"),"",IFERROR(INDEX(BD[Résultat],MATCH(1,(BD[Date]=Aperçu!R$2)*(Aperçu!$A75=BD[Nom]),0)),""))</f>
        <v/>
      </c>
      <c r="S75" s="15" t="str">
        <f t="array" ref="S75">IF(OR(S$3="dim",S$3="sam"),"",IFERROR(INDEX(BD[Résultat],MATCH(1,(BD[Date]=Aperçu!S$2)*(Aperçu!$A75=BD[Nom]),0)),""))</f>
        <v/>
      </c>
      <c r="T75" s="15" t="str">
        <f t="array" ref="T75">IF(OR(T$3="dim",T$3="sam"),"",IFERROR(INDEX(BD[Résultat],MATCH(1,(BD[Date]=Aperçu!T$2)*(Aperçu!$A75=BD[Nom]),0)),""))</f>
        <v/>
      </c>
      <c r="U75" s="15" t="str">
        <f t="array" ref="U75">IF(OR(U$3="dim",U$3="sam"),"",IFERROR(INDEX(BD[Résultat],MATCH(1,(BD[Date]=Aperçu!U$2)*(Aperçu!$A75=BD[Nom]),0)),""))</f>
        <v/>
      </c>
      <c r="V75" s="15" t="str">
        <f t="array" ref="V75">IF(OR(V$3="dim",V$3="sam"),"",IFERROR(INDEX(BD[Résultat],MATCH(1,(BD[Date]=Aperçu!V$2)*(Aperçu!$A75=BD[Nom]),0)),""))</f>
        <v/>
      </c>
      <c r="W75" s="15" t="str">
        <f t="array" ref="W75">IF(OR(W$3="dim",W$3="sam"),"",IFERROR(INDEX(BD[Résultat],MATCH(1,(BD[Date]=Aperçu!W$2)*(Aperçu!$A75=BD[Nom]),0)),""))</f>
        <v/>
      </c>
      <c r="X75" s="15" t="str">
        <f t="array" ref="X75">IF(OR(X$3="dim",X$3="sam"),"",IFERROR(INDEX(BD[Résultat],MATCH(1,(BD[Date]=Aperçu!X$2)*(Aperçu!$A75=BD[Nom]),0)),""))</f>
        <v/>
      </c>
      <c r="Y75" s="15" t="str">
        <f t="array" ref="Y75">IF(OR(Y$3="dim",Y$3="sam"),"",IFERROR(INDEX(BD[Résultat],MATCH(1,(BD[Date]=Aperçu!Y$2)*(Aperçu!$A75=BD[Nom]),0)),""))</f>
        <v/>
      </c>
      <c r="Z75" s="15" t="str">
        <f t="array" ref="Z75">IF(OR(Z$3="dim",Z$3="sam"),"",IFERROR(INDEX(BD[Résultat],MATCH(1,(BD[Date]=Aperçu!Z$2)*(Aperçu!$A75=BD[Nom]),0)),""))</f>
        <v/>
      </c>
      <c r="AA75" s="15" t="str">
        <f t="array" ref="AA75">IF(OR(AA$3="dim",AA$3="sam"),"",IFERROR(INDEX(BD[Résultat],MATCH(1,(BD[Date]=Aperçu!AA$2)*(Aperçu!$A75=BD[Nom]),0)),""))</f>
        <v/>
      </c>
      <c r="AB75" s="15" t="str">
        <f t="array" ref="AB75">IF(OR(AB$3="dim",AB$3="sam"),"",IFERROR(INDEX(BD[Résultat],MATCH(1,(BD[Date]=Aperçu!AB$2)*(Aperçu!$A75=BD[Nom]),0)),""))</f>
        <v/>
      </c>
      <c r="AC75" s="15" t="str">
        <f t="array" ref="AC75">IF(OR(AC$3="dim",AC$3="sam"),"",IFERROR(INDEX(BD[Résultat],MATCH(1,(BD[Date]=Aperçu!AC$2)*(Aperçu!$A75=BD[Nom]),0)),""))</f>
        <v/>
      </c>
      <c r="AD75" s="15" t="str">
        <f t="array" ref="AD75">IF(OR(AD$3="dim",AD$3="sam"),"",IFERROR(INDEX(BD[Résultat],MATCH(1,(BD[Date]=Aperçu!AD$2)*(Aperçu!$A75=BD[Nom]),0)),""))</f>
        <v/>
      </c>
      <c r="AE75" s="15" t="str">
        <f t="array" ref="AE75">IF(OR(AE$3="dim",AE$3="sam"),"",IFERROR(INDEX(BD[Résultat],MATCH(1,(BD[Date]=Aperçu!AE$2)*(Aperçu!$A75=BD[Nom]),0)),""))</f>
        <v/>
      </c>
      <c r="AF75" s="15" t="str">
        <f t="array" ref="AF75">IF(OR(AF$3="dim",AF$3="sam"),"",IFERROR(INDEX(BD[Résultat],MATCH(1,(BD[Date]=Aperçu!AF$2)*(Aperçu!$A75=BD[Nom]),0)),""))</f>
        <v/>
      </c>
      <c r="AG75" s="15" t="str">
        <f t="array" ref="AG75">IF(OR(AG$3="dim",AG$3="sam"),"",IFERROR(INDEX(BD[Résultat],MATCH(1,(BD[Date]=Aperçu!AG$2)*(Aperçu!$A75=BD[Nom]),0)),""))</f>
        <v/>
      </c>
      <c r="AH75" s="15" t="str">
        <f t="array" ref="AH75">IF(OR(AH$3="dim",AH$3="sam"),"",IFERROR(INDEX(BD[Résultat],MATCH(1,(BD[Date]=Aperçu!AH$2)*(Aperçu!$A75=BD[Nom]),0)),""))</f>
        <v/>
      </c>
      <c r="AI75" s="15" t="str">
        <f t="array" ref="AI75">IF(OR(AI$3="dim",AI$3="sam"),"",IFERROR(INDEX(BD[Résultat],MATCH(1,(BD[Date]=Aperçu!AI$2)*(Aperçu!$A75=BD[Nom]),0)),""))</f>
        <v/>
      </c>
      <c r="AJ75" s="15" t="str">
        <f t="array" ref="AJ75">IF(OR(AJ$3="dim",AJ$3="sam"),"",IFERROR(INDEX(BD[Résultat],MATCH(1,(BD[Date]=Aperçu!AJ$2)*(Aperçu!$A75=BD[Nom]),0)),""))</f>
        <v/>
      </c>
      <c r="AK75" s="15" t="str">
        <f t="array" ref="AK75">IF(OR(AK$3="dim",AK$3="sam"),"",IFERROR(INDEX(BD[Résultat],MATCH(1,(BD[Date]=Aperçu!AK$2)*(Aperçu!$A75=BD[Nom]),0)),""))</f>
        <v/>
      </c>
      <c r="AL75" s="15" t="str">
        <f t="array" ref="AL75">IF(OR(AL$3="dim",AL$3="sam"),"",IFERROR(INDEX(BD[Résultat],MATCH(1,(BD[Date]=Aperçu!AL$2)*(Aperçu!$A75=BD[Nom]),0)),""))</f>
        <v/>
      </c>
    </row>
    <row r="76" spans="3:38" x14ac:dyDescent="0.2">
      <c r="C76" s="18" t="str">
        <f t="shared" si="6"/>
        <v/>
      </c>
      <c r="D76" s="18" t="str">
        <f t="shared" si="7"/>
        <v/>
      </c>
      <c r="E76" s="19"/>
      <c r="H76" s="15" t="str">
        <f t="array" ref="H76">IF(OR(H$3="dim",H$3="sam"),"",IFERROR(INDEX(BD[Résultat],MATCH(1,(BD[Date]=Aperçu!H$2)*(Aperçu!$A76=BD[Nom]),0)),""))</f>
        <v/>
      </c>
      <c r="I76" s="15" t="str">
        <f t="array" ref="I76">IF(OR(I$3="dim",I$3="sam"),"",IFERROR(INDEX(BD[Résultat],MATCH(1,(BD[Date]=Aperçu!I$2)*(Aperçu!$A76=BD[Nom]),0)),""))</f>
        <v/>
      </c>
      <c r="J76" s="15" t="str">
        <f t="array" ref="J76">IF(OR(J$3="dim",J$3="sam"),"",IFERROR(INDEX(BD[Résultat],MATCH(1,(BD[Date]=Aperçu!J$2)*(Aperçu!$A76=BD[Nom]),0)),""))</f>
        <v/>
      </c>
      <c r="K76" s="15" t="str">
        <f t="array" ref="K76">IF(OR(K$3="dim",K$3="sam"),"",IFERROR(INDEX(BD[Résultat],MATCH(1,(BD[Date]=Aperçu!K$2)*(Aperçu!$A76=BD[Nom]),0)),""))</f>
        <v/>
      </c>
      <c r="L76" s="15" t="str">
        <f t="array" ref="L76">IF(OR(L$3="dim",L$3="sam"),"",IFERROR(INDEX(BD[Résultat],MATCH(1,(BD[Date]=Aperçu!L$2)*(Aperçu!$A76=BD[Nom]),0)),""))</f>
        <v/>
      </c>
      <c r="M76" s="15" t="str">
        <f t="array" ref="M76">IF(OR(M$3="dim",M$3="sam"),"",IFERROR(INDEX(BD[Résultat],MATCH(1,(BD[Date]=Aperçu!M$2)*(Aperçu!$A76=BD[Nom]),0)),""))</f>
        <v/>
      </c>
      <c r="N76" s="15" t="str">
        <f t="array" ref="N76">IF(OR(N$3="dim",N$3="sam"),"",IFERROR(INDEX(BD[Résultat],MATCH(1,(BD[Date]=Aperçu!N$2)*(Aperçu!$A76=BD[Nom]),0)),""))</f>
        <v/>
      </c>
      <c r="O76" s="15" t="str">
        <f t="array" ref="O76">IF(OR(O$3="dim",O$3="sam"),"",IFERROR(INDEX(BD[Résultat],MATCH(1,(BD[Date]=Aperçu!O$2)*(Aperçu!$A76=BD[Nom]),0)),""))</f>
        <v/>
      </c>
      <c r="P76" s="15" t="str">
        <f t="array" ref="P76">IF(OR(P$3="dim",P$3="sam"),"",IFERROR(INDEX(BD[Résultat],MATCH(1,(BD[Date]=Aperçu!P$2)*(Aperçu!$A76=BD[Nom]),0)),""))</f>
        <v/>
      </c>
      <c r="Q76" s="15" t="str">
        <f t="array" ref="Q76">IF(OR(Q$3="dim",Q$3="sam"),"",IFERROR(INDEX(BD[Résultat],MATCH(1,(BD[Date]=Aperçu!Q$2)*(Aperçu!$A76=BD[Nom]),0)),""))</f>
        <v/>
      </c>
      <c r="R76" s="15" t="str">
        <f t="array" ref="R76">IF(OR(R$3="dim",R$3="sam"),"",IFERROR(INDEX(BD[Résultat],MATCH(1,(BD[Date]=Aperçu!R$2)*(Aperçu!$A76=BD[Nom]),0)),""))</f>
        <v/>
      </c>
      <c r="S76" s="15" t="str">
        <f t="array" ref="S76">IF(OR(S$3="dim",S$3="sam"),"",IFERROR(INDEX(BD[Résultat],MATCH(1,(BD[Date]=Aperçu!S$2)*(Aperçu!$A76=BD[Nom]),0)),""))</f>
        <v/>
      </c>
      <c r="T76" s="15" t="str">
        <f t="array" ref="T76">IF(OR(T$3="dim",T$3="sam"),"",IFERROR(INDEX(BD[Résultat],MATCH(1,(BD[Date]=Aperçu!T$2)*(Aperçu!$A76=BD[Nom]),0)),""))</f>
        <v/>
      </c>
      <c r="U76" s="15" t="str">
        <f t="array" ref="U76">IF(OR(U$3="dim",U$3="sam"),"",IFERROR(INDEX(BD[Résultat],MATCH(1,(BD[Date]=Aperçu!U$2)*(Aperçu!$A76=BD[Nom]),0)),""))</f>
        <v/>
      </c>
      <c r="V76" s="15" t="str">
        <f t="array" ref="V76">IF(OR(V$3="dim",V$3="sam"),"",IFERROR(INDEX(BD[Résultat],MATCH(1,(BD[Date]=Aperçu!V$2)*(Aperçu!$A76=BD[Nom]),0)),""))</f>
        <v/>
      </c>
      <c r="W76" s="15" t="str">
        <f t="array" ref="W76">IF(OR(W$3="dim",W$3="sam"),"",IFERROR(INDEX(BD[Résultat],MATCH(1,(BD[Date]=Aperçu!W$2)*(Aperçu!$A76=BD[Nom]),0)),""))</f>
        <v/>
      </c>
      <c r="X76" s="15" t="str">
        <f t="array" ref="X76">IF(OR(X$3="dim",X$3="sam"),"",IFERROR(INDEX(BD[Résultat],MATCH(1,(BD[Date]=Aperçu!X$2)*(Aperçu!$A76=BD[Nom]),0)),""))</f>
        <v/>
      </c>
      <c r="Y76" s="15" t="str">
        <f t="array" ref="Y76">IF(OR(Y$3="dim",Y$3="sam"),"",IFERROR(INDEX(BD[Résultat],MATCH(1,(BD[Date]=Aperçu!Y$2)*(Aperçu!$A76=BD[Nom]),0)),""))</f>
        <v/>
      </c>
      <c r="Z76" s="15" t="str">
        <f t="array" ref="Z76">IF(OR(Z$3="dim",Z$3="sam"),"",IFERROR(INDEX(BD[Résultat],MATCH(1,(BD[Date]=Aperçu!Z$2)*(Aperçu!$A76=BD[Nom]),0)),""))</f>
        <v/>
      </c>
      <c r="AA76" s="15" t="str">
        <f t="array" ref="AA76">IF(OR(AA$3="dim",AA$3="sam"),"",IFERROR(INDEX(BD[Résultat],MATCH(1,(BD[Date]=Aperçu!AA$2)*(Aperçu!$A76=BD[Nom]),0)),""))</f>
        <v/>
      </c>
      <c r="AB76" s="15" t="str">
        <f t="array" ref="AB76">IF(OR(AB$3="dim",AB$3="sam"),"",IFERROR(INDEX(BD[Résultat],MATCH(1,(BD[Date]=Aperçu!AB$2)*(Aperçu!$A76=BD[Nom]),0)),""))</f>
        <v/>
      </c>
      <c r="AC76" s="15" t="str">
        <f t="array" ref="AC76">IF(OR(AC$3="dim",AC$3="sam"),"",IFERROR(INDEX(BD[Résultat],MATCH(1,(BD[Date]=Aperçu!AC$2)*(Aperçu!$A76=BD[Nom]),0)),""))</f>
        <v/>
      </c>
      <c r="AD76" s="15" t="str">
        <f t="array" ref="AD76">IF(OR(AD$3="dim",AD$3="sam"),"",IFERROR(INDEX(BD[Résultat],MATCH(1,(BD[Date]=Aperçu!AD$2)*(Aperçu!$A76=BD[Nom]),0)),""))</f>
        <v/>
      </c>
      <c r="AE76" s="15" t="str">
        <f t="array" ref="AE76">IF(OR(AE$3="dim",AE$3="sam"),"",IFERROR(INDEX(BD[Résultat],MATCH(1,(BD[Date]=Aperçu!AE$2)*(Aperçu!$A76=BD[Nom]),0)),""))</f>
        <v/>
      </c>
      <c r="AF76" s="15" t="str">
        <f t="array" ref="AF76">IF(OR(AF$3="dim",AF$3="sam"),"",IFERROR(INDEX(BD[Résultat],MATCH(1,(BD[Date]=Aperçu!AF$2)*(Aperçu!$A76=BD[Nom]),0)),""))</f>
        <v/>
      </c>
      <c r="AG76" s="15" t="str">
        <f t="array" ref="AG76">IF(OR(AG$3="dim",AG$3="sam"),"",IFERROR(INDEX(BD[Résultat],MATCH(1,(BD[Date]=Aperçu!AG$2)*(Aperçu!$A76=BD[Nom]),0)),""))</f>
        <v/>
      </c>
      <c r="AH76" s="15" t="str">
        <f t="array" ref="AH76">IF(OR(AH$3="dim",AH$3="sam"),"",IFERROR(INDEX(BD[Résultat],MATCH(1,(BD[Date]=Aperçu!AH$2)*(Aperçu!$A76=BD[Nom]),0)),""))</f>
        <v/>
      </c>
      <c r="AI76" s="15" t="str">
        <f t="array" ref="AI76">IF(OR(AI$3="dim",AI$3="sam"),"",IFERROR(INDEX(BD[Résultat],MATCH(1,(BD[Date]=Aperçu!AI$2)*(Aperçu!$A76=BD[Nom]),0)),""))</f>
        <v/>
      </c>
      <c r="AJ76" s="15" t="str">
        <f t="array" ref="AJ76">IF(OR(AJ$3="dim",AJ$3="sam"),"",IFERROR(INDEX(BD[Résultat],MATCH(1,(BD[Date]=Aperçu!AJ$2)*(Aperçu!$A76=BD[Nom]),0)),""))</f>
        <v/>
      </c>
      <c r="AK76" s="15" t="str">
        <f t="array" ref="AK76">IF(OR(AK$3="dim",AK$3="sam"),"",IFERROR(INDEX(BD[Résultat],MATCH(1,(BD[Date]=Aperçu!AK$2)*(Aperçu!$A76=BD[Nom]),0)),""))</f>
        <v/>
      </c>
      <c r="AL76" s="15" t="str">
        <f t="array" ref="AL76">IF(OR(AL$3="dim",AL$3="sam"),"",IFERROR(INDEX(BD[Résultat],MATCH(1,(BD[Date]=Aperçu!AL$2)*(Aperçu!$A76=BD[Nom]),0)),""))</f>
        <v/>
      </c>
    </row>
    <row r="77" spans="3:38" x14ac:dyDescent="0.2">
      <c r="C77" s="18" t="str">
        <f t="shared" si="6"/>
        <v/>
      </c>
      <c r="D77" s="18" t="str">
        <f t="shared" si="7"/>
        <v/>
      </c>
      <c r="E77" s="19"/>
      <c r="H77" s="15" t="str">
        <f t="array" ref="H77">IF(OR(H$3="dim",H$3="sam"),"",IFERROR(INDEX(BD[Résultat],MATCH(1,(BD[Date]=Aperçu!H$2)*(Aperçu!$A77=BD[Nom]),0)),""))</f>
        <v/>
      </c>
      <c r="I77" s="15" t="str">
        <f t="array" ref="I77">IF(OR(I$3="dim",I$3="sam"),"",IFERROR(INDEX(BD[Résultat],MATCH(1,(BD[Date]=Aperçu!I$2)*(Aperçu!$A77=BD[Nom]),0)),""))</f>
        <v/>
      </c>
      <c r="J77" s="15" t="str">
        <f t="array" ref="J77">IF(OR(J$3="dim",J$3="sam"),"",IFERROR(INDEX(BD[Résultat],MATCH(1,(BD[Date]=Aperçu!J$2)*(Aperçu!$A77=BD[Nom]),0)),""))</f>
        <v/>
      </c>
      <c r="K77" s="15" t="str">
        <f t="array" ref="K77">IF(OR(K$3="dim",K$3="sam"),"",IFERROR(INDEX(BD[Résultat],MATCH(1,(BD[Date]=Aperçu!K$2)*(Aperçu!$A77=BD[Nom]),0)),""))</f>
        <v/>
      </c>
      <c r="L77" s="15" t="str">
        <f t="array" ref="L77">IF(OR(L$3="dim",L$3="sam"),"",IFERROR(INDEX(BD[Résultat],MATCH(1,(BD[Date]=Aperçu!L$2)*(Aperçu!$A77=BD[Nom]),0)),""))</f>
        <v/>
      </c>
      <c r="M77" s="15" t="str">
        <f t="array" ref="M77">IF(OR(M$3="dim",M$3="sam"),"",IFERROR(INDEX(BD[Résultat],MATCH(1,(BD[Date]=Aperçu!M$2)*(Aperçu!$A77=BD[Nom]),0)),""))</f>
        <v/>
      </c>
      <c r="N77" s="15" t="str">
        <f t="array" ref="N77">IF(OR(N$3="dim",N$3="sam"),"",IFERROR(INDEX(BD[Résultat],MATCH(1,(BD[Date]=Aperçu!N$2)*(Aperçu!$A77=BD[Nom]),0)),""))</f>
        <v/>
      </c>
      <c r="O77" s="15" t="str">
        <f t="array" ref="O77">IF(OR(O$3="dim",O$3="sam"),"",IFERROR(INDEX(BD[Résultat],MATCH(1,(BD[Date]=Aperçu!O$2)*(Aperçu!$A77=BD[Nom]),0)),""))</f>
        <v/>
      </c>
      <c r="P77" s="15" t="str">
        <f t="array" ref="P77">IF(OR(P$3="dim",P$3="sam"),"",IFERROR(INDEX(BD[Résultat],MATCH(1,(BD[Date]=Aperçu!P$2)*(Aperçu!$A77=BD[Nom]),0)),""))</f>
        <v/>
      </c>
      <c r="Q77" s="15" t="str">
        <f t="array" ref="Q77">IF(OR(Q$3="dim",Q$3="sam"),"",IFERROR(INDEX(BD[Résultat],MATCH(1,(BD[Date]=Aperçu!Q$2)*(Aperçu!$A77=BD[Nom]),0)),""))</f>
        <v/>
      </c>
      <c r="R77" s="15" t="str">
        <f t="array" ref="R77">IF(OR(R$3="dim",R$3="sam"),"",IFERROR(INDEX(BD[Résultat],MATCH(1,(BD[Date]=Aperçu!R$2)*(Aperçu!$A77=BD[Nom]),0)),""))</f>
        <v/>
      </c>
      <c r="S77" s="15" t="str">
        <f t="array" ref="S77">IF(OR(S$3="dim",S$3="sam"),"",IFERROR(INDEX(BD[Résultat],MATCH(1,(BD[Date]=Aperçu!S$2)*(Aperçu!$A77=BD[Nom]),0)),""))</f>
        <v/>
      </c>
      <c r="T77" s="15" t="str">
        <f t="array" ref="T77">IF(OR(T$3="dim",T$3="sam"),"",IFERROR(INDEX(BD[Résultat],MATCH(1,(BD[Date]=Aperçu!T$2)*(Aperçu!$A77=BD[Nom]),0)),""))</f>
        <v/>
      </c>
      <c r="U77" s="15" t="str">
        <f t="array" ref="U77">IF(OR(U$3="dim",U$3="sam"),"",IFERROR(INDEX(BD[Résultat],MATCH(1,(BD[Date]=Aperçu!U$2)*(Aperçu!$A77=BD[Nom]),0)),""))</f>
        <v/>
      </c>
      <c r="V77" s="15" t="str">
        <f t="array" ref="V77">IF(OR(V$3="dim",V$3="sam"),"",IFERROR(INDEX(BD[Résultat],MATCH(1,(BD[Date]=Aperçu!V$2)*(Aperçu!$A77=BD[Nom]),0)),""))</f>
        <v/>
      </c>
      <c r="W77" s="15" t="str">
        <f t="array" ref="W77">IF(OR(W$3="dim",W$3="sam"),"",IFERROR(INDEX(BD[Résultat],MATCH(1,(BD[Date]=Aperçu!W$2)*(Aperçu!$A77=BD[Nom]),0)),""))</f>
        <v/>
      </c>
      <c r="X77" s="15" t="str">
        <f t="array" ref="X77">IF(OR(X$3="dim",X$3="sam"),"",IFERROR(INDEX(BD[Résultat],MATCH(1,(BD[Date]=Aperçu!X$2)*(Aperçu!$A77=BD[Nom]),0)),""))</f>
        <v/>
      </c>
      <c r="Y77" s="15" t="str">
        <f t="array" ref="Y77">IF(OR(Y$3="dim",Y$3="sam"),"",IFERROR(INDEX(BD[Résultat],MATCH(1,(BD[Date]=Aperçu!Y$2)*(Aperçu!$A77=BD[Nom]),0)),""))</f>
        <v/>
      </c>
      <c r="Z77" s="15" t="str">
        <f t="array" ref="Z77">IF(OR(Z$3="dim",Z$3="sam"),"",IFERROR(INDEX(BD[Résultat],MATCH(1,(BD[Date]=Aperçu!Z$2)*(Aperçu!$A77=BD[Nom]),0)),""))</f>
        <v/>
      </c>
      <c r="AA77" s="15" t="str">
        <f t="array" ref="AA77">IF(OR(AA$3="dim",AA$3="sam"),"",IFERROR(INDEX(BD[Résultat],MATCH(1,(BD[Date]=Aperçu!AA$2)*(Aperçu!$A77=BD[Nom]),0)),""))</f>
        <v/>
      </c>
      <c r="AB77" s="15" t="str">
        <f t="array" ref="AB77">IF(OR(AB$3="dim",AB$3="sam"),"",IFERROR(INDEX(BD[Résultat],MATCH(1,(BD[Date]=Aperçu!AB$2)*(Aperçu!$A77=BD[Nom]),0)),""))</f>
        <v/>
      </c>
      <c r="AC77" s="15" t="str">
        <f t="array" ref="AC77">IF(OR(AC$3="dim",AC$3="sam"),"",IFERROR(INDEX(BD[Résultat],MATCH(1,(BD[Date]=Aperçu!AC$2)*(Aperçu!$A77=BD[Nom]),0)),""))</f>
        <v/>
      </c>
      <c r="AD77" s="15" t="str">
        <f t="array" ref="AD77">IF(OR(AD$3="dim",AD$3="sam"),"",IFERROR(INDEX(BD[Résultat],MATCH(1,(BD[Date]=Aperçu!AD$2)*(Aperçu!$A77=BD[Nom]),0)),""))</f>
        <v/>
      </c>
      <c r="AE77" s="15" t="str">
        <f t="array" ref="AE77">IF(OR(AE$3="dim",AE$3="sam"),"",IFERROR(INDEX(BD[Résultat],MATCH(1,(BD[Date]=Aperçu!AE$2)*(Aperçu!$A77=BD[Nom]),0)),""))</f>
        <v/>
      </c>
      <c r="AF77" s="15" t="str">
        <f t="array" ref="AF77">IF(OR(AF$3="dim",AF$3="sam"),"",IFERROR(INDEX(BD[Résultat],MATCH(1,(BD[Date]=Aperçu!AF$2)*(Aperçu!$A77=BD[Nom]),0)),""))</f>
        <v/>
      </c>
      <c r="AG77" s="15" t="str">
        <f t="array" ref="AG77">IF(OR(AG$3="dim",AG$3="sam"),"",IFERROR(INDEX(BD[Résultat],MATCH(1,(BD[Date]=Aperçu!AG$2)*(Aperçu!$A77=BD[Nom]),0)),""))</f>
        <v/>
      </c>
      <c r="AH77" s="15" t="str">
        <f t="array" ref="AH77">IF(OR(AH$3="dim",AH$3="sam"),"",IFERROR(INDEX(BD[Résultat],MATCH(1,(BD[Date]=Aperçu!AH$2)*(Aperçu!$A77=BD[Nom]),0)),""))</f>
        <v/>
      </c>
      <c r="AI77" s="15" t="str">
        <f t="array" ref="AI77">IF(OR(AI$3="dim",AI$3="sam"),"",IFERROR(INDEX(BD[Résultat],MATCH(1,(BD[Date]=Aperçu!AI$2)*(Aperçu!$A77=BD[Nom]),0)),""))</f>
        <v/>
      </c>
      <c r="AJ77" s="15" t="str">
        <f t="array" ref="AJ77">IF(OR(AJ$3="dim",AJ$3="sam"),"",IFERROR(INDEX(BD[Résultat],MATCH(1,(BD[Date]=Aperçu!AJ$2)*(Aperçu!$A77=BD[Nom]),0)),""))</f>
        <v/>
      </c>
      <c r="AK77" s="15" t="str">
        <f t="array" ref="AK77">IF(OR(AK$3="dim",AK$3="sam"),"",IFERROR(INDEX(BD[Résultat],MATCH(1,(BD[Date]=Aperçu!AK$2)*(Aperçu!$A77=BD[Nom]),0)),""))</f>
        <v/>
      </c>
      <c r="AL77" s="15" t="str">
        <f t="array" ref="AL77">IF(OR(AL$3="dim",AL$3="sam"),"",IFERROR(INDEX(BD[Résultat],MATCH(1,(BD[Date]=Aperçu!AL$2)*(Aperçu!$A77=BD[Nom]),0)),""))</f>
        <v/>
      </c>
    </row>
    <row r="78" spans="3:38" x14ac:dyDescent="0.2">
      <c r="C78" s="18" t="str">
        <f t="shared" si="6"/>
        <v/>
      </c>
      <c r="D78" s="18" t="str">
        <f t="shared" si="7"/>
        <v/>
      </c>
      <c r="E78" s="19"/>
      <c r="H78" s="15" t="str">
        <f t="array" ref="H78">IF(OR(H$3="dim",H$3="sam"),"",IFERROR(INDEX(BD[Résultat],MATCH(1,(BD[Date]=Aperçu!H$2)*(Aperçu!$A78=BD[Nom]),0)),""))</f>
        <v/>
      </c>
      <c r="I78" s="15" t="str">
        <f t="array" ref="I78">IF(OR(I$3="dim",I$3="sam"),"",IFERROR(INDEX(BD[Résultat],MATCH(1,(BD[Date]=Aperçu!I$2)*(Aperçu!$A78=BD[Nom]),0)),""))</f>
        <v/>
      </c>
      <c r="J78" s="15" t="str">
        <f t="array" ref="J78">IF(OR(J$3="dim",J$3="sam"),"",IFERROR(INDEX(BD[Résultat],MATCH(1,(BD[Date]=Aperçu!J$2)*(Aperçu!$A78=BD[Nom]),0)),""))</f>
        <v/>
      </c>
      <c r="K78" s="15" t="str">
        <f t="array" ref="K78">IF(OR(K$3="dim",K$3="sam"),"",IFERROR(INDEX(BD[Résultat],MATCH(1,(BD[Date]=Aperçu!K$2)*(Aperçu!$A78=BD[Nom]),0)),""))</f>
        <v/>
      </c>
      <c r="L78" s="15" t="str">
        <f t="array" ref="L78">IF(OR(L$3="dim",L$3="sam"),"",IFERROR(INDEX(BD[Résultat],MATCH(1,(BD[Date]=Aperçu!L$2)*(Aperçu!$A78=BD[Nom]),0)),""))</f>
        <v/>
      </c>
      <c r="M78" s="15" t="str">
        <f t="array" ref="M78">IF(OR(M$3="dim",M$3="sam"),"",IFERROR(INDEX(BD[Résultat],MATCH(1,(BD[Date]=Aperçu!M$2)*(Aperçu!$A78=BD[Nom]),0)),""))</f>
        <v/>
      </c>
      <c r="N78" s="15" t="str">
        <f t="array" ref="N78">IF(OR(N$3="dim",N$3="sam"),"",IFERROR(INDEX(BD[Résultat],MATCH(1,(BD[Date]=Aperçu!N$2)*(Aperçu!$A78=BD[Nom]),0)),""))</f>
        <v/>
      </c>
      <c r="O78" s="15" t="str">
        <f t="array" ref="O78">IF(OR(O$3="dim",O$3="sam"),"",IFERROR(INDEX(BD[Résultat],MATCH(1,(BD[Date]=Aperçu!O$2)*(Aperçu!$A78=BD[Nom]),0)),""))</f>
        <v/>
      </c>
      <c r="P78" s="15" t="str">
        <f t="array" ref="P78">IF(OR(P$3="dim",P$3="sam"),"",IFERROR(INDEX(BD[Résultat],MATCH(1,(BD[Date]=Aperçu!P$2)*(Aperçu!$A78=BD[Nom]),0)),""))</f>
        <v/>
      </c>
      <c r="Q78" s="15" t="str">
        <f t="array" ref="Q78">IF(OR(Q$3="dim",Q$3="sam"),"",IFERROR(INDEX(BD[Résultat],MATCH(1,(BD[Date]=Aperçu!Q$2)*(Aperçu!$A78=BD[Nom]),0)),""))</f>
        <v/>
      </c>
      <c r="R78" s="15" t="str">
        <f t="array" ref="R78">IF(OR(R$3="dim",R$3="sam"),"",IFERROR(INDEX(BD[Résultat],MATCH(1,(BD[Date]=Aperçu!R$2)*(Aperçu!$A78=BD[Nom]),0)),""))</f>
        <v/>
      </c>
      <c r="S78" s="15" t="str">
        <f t="array" ref="S78">IF(OR(S$3="dim",S$3="sam"),"",IFERROR(INDEX(BD[Résultat],MATCH(1,(BD[Date]=Aperçu!S$2)*(Aperçu!$A78=BD[Nom]),0)),""))</f>
        <v/>
      </c>
      <c r="T78" s="15" t="str">
        <f t="array" ref="T78">IF(OR(T$3="dim",T$3="sam"),"",IFERROR(INDEX(BD[Résultat],MATCH(1,(BD[Date]=Aperçu!T$2)*(Aperçu!$A78=BD[Nom]),0)),""))</f>
        <v/>
      </c>
      <c r="U78" s="15" t="str">
        <f t="array" ref="U78">IF(OR(U$3="dim",U$3="sam"),"",IFERROR(INDEX(BD[Résultat],MATCH(1,(BD[Date]=Aperçu!U$2)*(Aperçu!$A78=BD[Nom]),0)),""))</f>
        <v/>
      </c>
      <c r="V78" s="15" t="str">
        <f t="array" ref="V78">IF(OR(V$3="dim",V$3="sam"),"",IFERROR(INDEX(BD[Résultat],MATCH(1,(BD[Date]=Aperçu!V$2)*(Aperçu!$A78=BD[Nom]),0)),""))</f>
        <v/>
      </c>
      <c r="W78" s="15" t="str">
        <f t="array" ref="W78">IF(OR(W$3="dim",W$3="sam"),"",IFERROR(INDEX(BD[Résultat],MATCH(1,(BD[Date]=Aperçu!W$2)*(Aperçu!$A78=BD[Nom]),0)),""))</f>
        <v/>
      </c>
      <c r="X78" s="15" t="str">
        <f t="array" ref="X78">IF(OR(X$3="dim",X$3="sam"),"",IFERROR(INDEX(BD[Résultat],MATCH(1,(BD[Date]=Aperçu!X$2)*(Aperçu!$A78=BD[Nom]),0)),""))</f>
        <v/>
      </c>
      <c r="Y78" s="15" t="str">
        <f t="array" ref="Y78">IF(OR(Y$3="dim",Y$3="sam"),"",IFERROR(INDEX(BD[Résultat],MATCH(1,(BD[Date]=Aperçu!Y$2)*(Aperçu!$A78=BD[Nom]),0)),""))</f>
        <v/>
      </c>
      <c r="Z78" s="15" t="str">
        <f t="array" ref="Z78">IF(OR(Z$3="dim",Z$3="sam"),"",IFERROR(INDEX(BD[Résultat],MATCH(1,(BD[Date]=Aperçu!Z$2)*(Aperçu!$A78=BD[Nom]),0)),""))</f>
        <v/>
      </c>
      <c r="AA78" s="15" t="str">
        <f t="array" ref="AA78">IF(OR(AA$3="dim",AA$3="sam"),"",IFERROR(INDEX(BD[Résultat],MATCH(1,(BD[Date]=Aperçu!AA$2)*(Aperçu!$A78=BD[Nom]),0)),""))</f>
        <v/>
      </c>
      <c r="AB78" s="15" t="str">
        <f t="array" ref="AB78">IF(OR(AB$3="dim",AB$3="sam"),"",IFERROR(INDEX(BD[Résultat],MATCH(1,(BD[Date]=Aperçu!AB$2)*(Aperçu!$A78=BD[Nom]),0)),""))</f>
        <v/>
      </c>
      <c r="AC78" s="15" t="str">
        <f t="array" ref="AC78">IF(OR(AC$3="dim",AC$3="sam"),"",IFERROR(INDEX(BD[Résultat],MATCH(1,(BD[Date]=Aperçu!AC$2)*(Aperçu!$A78=BD[Nom]),0)),""))</f>
        <v/>
      </c>
      <c r="AD78" s="15" t="str">
        <f t="array" ref="AD78">IF(OR(AD$3="dim",AD$3="sam"),"",IFERROR(INDEX(BD[Résultat],MATCH(1,(BD[Date]=Aperçu!AD$2)*(Aperçu!$A78=BD[Nom]),0)),""))</f>
        <v/>
      </c>
      <c r="AE78" s="15" t="str">
        <f t="array" ref="AE78">IF(OR(AE$3="dim",AE$3="sam"),"",IFERROR(INDEX(BD[Résultat],MATCH(1,(BD[Date]=Aperçu!AE$2)*(Aperçu!$A78=BD[Nom]),0)),""))</f>
        <v/>
      </c>
      <c r="AF78" s="15" t="str">
        <f t="array" ref="AF78">IF(OR(AF$3="dim",AF$3="sam"),"",IFERROR(INDEX(BD[Résultat],MATCH(1,(BD[Date]=Aperçu!AF$2)*(Aperçu!$A78=BD[Nom]),0)),""))</f>
        <v/>
      </c>
      <c r="AG78" s="15" t="str">
        <f t="array" ref="AG78">IF(OR(AG$3="dim",AG$3="sam"),"",IFERROR(INDEX(BD[Résultat],MATCH(1,(BD[Date]=Aperçu!AG$2)*(Aperçu!$A78=BD[Nom]),0)),""))</f>
        <v/>
      </c>
      <c r="AH78" s="15" t="str">
        <f t="array" ref="AH78">IF(OR(AH$3="dim",AH$3="sam"),"",IFERROR(INDEX(BD[Résultat],MATCH(1,(BD[Date]=Aperçu!AH$2)*(Aperçu!$A78=BD[Nom]),0)),""))</f>
        <v/>
      </c>
      <c r="AI78" s="15" t="str">
        <f t="array" ref="AI78">IF(OR(AI$3="dim",AI$3="sam"),"",IFERROR(INDEX(BD[Résultat],MATCH(1,(BD[Date]=Aperçu!AI$2)*(Aperçu!$A78=BD[Nom]),0)),""))</f>
        <v/>
      </c>
      <c r="AJ78" s="15" t="str">
        <f t="array" ref="AJ78">IF(OR(AJ$3="dim",AJ$3="sam"),"",IFERROR(INDEX(BD[Résultat],MATCH(1,(BD[Date]=Aperçu!AJ$2)*(Aperçu!$A78=BD[Nom]),0)),""))</f>
        <v/>
      </c>
      <c r="AK78" s="15" t="str">
        <f t="array" ref="AK78">IF(OR(AK$3="dim",AK$3="sam"),"",IFERROR(INDEX(BD[Résultat],MATCH(1,(BD[Date]=Aperçu!AK$2)*(Aperçu!$A78=BD[Nom]),0)),""))</f>
        <v/>
      </c>
      <c r="AL78" s="15" t="str">
        <f t="array" ref="AL78">IF(OR(AL$3="dim",AL$3="sam"),"",IFERROR(INDEX(BD[Résultat],MATCH(1,(BD[Date]=Aperçu!AL$2)*(Aperçu!$A78=BD[Nom]),0)),""))</f>
        <v/>
      </c>
    </row>
    <row r="79" spans="3:38" x14ac:dyDescent="0.2">
      <c r="C79" s="18" t="str">
        <f t="shared" si="6"/>
        <v/>
      </c>
      <c r="D79" s="18" t="str">
        <f t="shared" si="7"/>
        <v/>
      </c>
      <c r="E79" s="19"/>
      <c r="H79" s="15" t="str">
        <f t="array" ref="H79">IF(OR(H$3="dim",H$3="sam"),"",IFERROR(INDEX(BD[Résultat],MATCH(1,(BD[Date]=Aperçu!H$2)*(Aperçu!$A79=BD[Nom]),0)),""))</f>
        <v/>
      </c>
      <c r="I79" s="15" t="str">
        <f t="array" ref="I79">IF(OR(I$3="dim",I$3="sam"),"",IFERROR(INDEX(BD[Résultat],MATCH(1,(BD[Date]=Aperçu!I$2)*(Aperçu!$A79=BD[Nom]),0)),""))</f>
        <v/>
      </c>
      <c r="J79" s="15" t="str">
        <f t="array" ref="J79">IF(OR(J$3="dim",J$3="sam"),"",IFERROR(INDEX(BD[Résultat],MATCH(1,(BD[Date]=Aperçu!J$2)*(Aperçu!$A79=BD[Nom]),0)),""))</f>
        <v/>
      </c>
      <c r="K79" s="15" t="str">
        <f t="array" ref="K79">IF(OR(K$3="dim",K$3="sam"),"",IFERROR(INDEX(BD[Résultat],MATCH(1,(BD[Date]=Aperçu!K$2)*(Aperçu!$A79=BD[Nom]),0)),""))</f>
        <v/>
      </c>
      <c r="L79" s="15" t="str">
        <f t="array" ref="L79">IF(OR(L$3="dim",L$3="sam"),"",IFERROR(INDEX(BD[Résultat],MATCH(1,(BD[Date]=Aperçu!L$2)*(Aperçu!$A79=BD[Nom]),0)),""))</f>
        <v/>
      </c>
      <c r="M79" s="15" t="str">
        <f t="array" ref="M79">IF(OR(M$3="dim",M$3="sam"),"",IFERROR(INDEX(BD[Résultat],MATCH(1,(BD[Date]=Aperçu!M$2)*(Aperçu!$A79=BD[Nom]),0)),""))</f>
        <v/>
      </c>
      <c r="N79" s="15" t="str">
        <f t="array" ref="N79">IF(OR(N$3="dim",N$3="sam"),"",IFERROR(INDEX(BD[Résultat],MATCH(1,(BD[Date]=Aperçu!N$2)*(Aperçu!$A79=BD[Nom]),0)),""))</f>
        <v/>
      </c>
      <c r="O79" s="15" t="str">
        <f t="array" ref="O79">IF(OR(O$3="dim",O$3="sam"),"",IFERROR(INDEX(BD[Résultat],MATCH(1,(BD[Date]=Aperçu!O$2)*(Aperçu!$A79=BD[Nom]),0)),""))</f>
        <v/>
      </c>
      <c r="P79" s="15" t="str">
        <f t="array" ref="P79">IF(OR(P$3="dim",P$3="sam"),"",IFERROR(INDEX(BD[Résultat],MATCH(1,(BD[Date]=Aperçu!P$2)*(Aperçu!$A79=BD[Nom]),0)),""))</f>
        <v/>
      </c>
      <c r="Q79" s="15" t="str">
        <f t="array" ref="Q79">IF(OR(Q$3="dim",Q$3="sam"),"",IFERROR(INDEX(BD[Résultat],MATCH(1,(BD[Date]=Aperçu!Q$2)*(Aperçu!$A79=BD[Nom]),0)),""))</f>
        <v/>
      </c>
      <c r="R79" s="15" t="str">
        <f t="array" ref="R79">IF(OR(R$3="dim",R$3="sam"),"",IFERROR(INDEX(BD[Résultat],MATCH(1,(BD[Date]=Aperçu!R$2)*(Aperçu!$A79=BD[Nom]),0)),""))</f>
        <v/>
      </c>
      <c r="S79" s="15" t="str">
        <f t="array" ref="S79">IF(OR(S$3="dim",S$3="sam"),"",IFERROR(INDEX(BD[Résultat],MATCH(1,(BD[Date]=Aperçu!S$2)*(Aperçu!$A79=BD[Nom]),0)),""))</f>
        <v/>
      </c>
      <c r="T79" s="15" t="str">
        <f t="array" ref="T79">IF(OR(T$3="dim",T$3="sam"),"",IFERROR(INDEX(BD[Résultat],MATCH(1,(BD[Date]=Aperçu!T$2)*(Aperçu!$A79=BD[Nom]),0)),""))</f>
        <v/>
      </c>
      <c r="U79" s="15" t="str">
        <f t="array" ref="U79">IF(OR(U$3="dim",U$3="sam"),"",IFERROR(INDEX(BD[Résultat],MATCH(1,(BD[Date]=Aperçu!U$2)*(Aperçu!$A79=BD[Nom]),0)),""))</f>
        <v/>
      </c>
      <c r="V79" s="15" t="str">
        <f t="array" ref="V79">IF(OR(V$3="dim",V$3="sam"),"",IFERROR(INDEX(BD[Résultat],MATCH(1,(BD[Date]=Aperçu!V$2)*(Aperçu!$A79=BD[Nom]),0)),""))</f>
        <v/>
      </c>
      <c r="W79" s="15" t="str">
        <f t="array" ref="W79">IF(OR(W$3="dim",W$3="sam"),"",IFERROR(INDEX(BD[Résultat],MATCH(1,(BD[Date]=Aperçu!W$2)*(Aperçu!$A79=BD[Nom]),0)),""))</f>
        <v/>
      </c>
      <c r="X79" s="15" t="str">
        <f t="array" ref="X79">IF(OR(X$3="dim",X$3="sam"),"",IFERROR(INDEX(BD[Résultat],MATCH(1,(BD[Date]=Aperçu!X$2)*(Aperçu!$A79=BD[Nom]),0)),""))</f>
        <v/>
      </c>
      <c r="Y79" s="15" t="str">
        <f t="array" ref="Y79">IF(OR(Y$3="dim",Y$3="sam"),"",IFERROR(INDEX(BD[Résultat],MATCH(1,(BD[Date]=Aperçu!Y$2)*(Aperçu!$A79=BD[Nom]),0)),""))</f>
        <v/>
      </c>
      <c r="Z79" s="15" t="str">
        <f t="array" ref="Z79">IF(OR(Z$3="dim",Z$3="sam"),"",IFERROR(INDEX(BD[Résultat],MATCH(1,(BD[Date]=Aperçu!Z$2)*(Aperçu!$A79=BD[Nom]),0)),""))</f>
        <v/>
      </c>
      <c r="AA79" s="15" t="str">
        <f t="array" ref="AA79">IF(OR(AA$3="dim",AA$3="sam"),"",IFERROR(INDEX(BD[Résultat],MATCH(1,(BD[Date]=Aperçu!AA$2)*(Aperçu!$A79=BD[Nom]),0)),""))</f>
        <v/>
      </c>
      <c r="AB79" s="15" t="str">
        <f t="array" ref="AB79">IF(OR(AB$3="dim",AB$3="sam"),"",IFERROR(INDEX(BD[Résultat],MATCH(1,(BD[Date]=Aperçu!AB$2)*(Aperçu!$A79=BD[Nom]),0)),""))</f>
        <v/>
      </c>
      <c r="AC79" s="15" t="str">
        <f t="array" ref="AC79">IF(OR(AC$3="dim",AC$3="sam"),"",IFERROR(INDEX(BD[Résultat],MATCH(1,(BD[Date]=Aperçu!AC$2)*(Aperçu!$A79=BD[Nom]),0)),""))</f>
        <v/>
      </c>
      <c r="AD79" s="15" t="str">
        <f t="array" ref="AD79">IF(OR(AD$3="dim",AD$3="sam"),"",IFERROR(INDEX(BD[Résultat],MATCH(1,(BD[Date]=Aperçu!AD$2)*(Aperçu!$A79=BD[Nom]),0)),""))</f>
        <v/>
      </c>
      <c r="AE79" s="15" t="str">
        <f t="array" ref="AE79">IF(OR(AE$3="dim",AE$3="sam"),"",IFERROR(INDEX(BD[Résultat],MATCH(1,(BD[Date]=Aperçu!AE$2)*(Aperçu!$A79=BD[Nom]),0)),""))</f>
        <v/>
      </c>
      <c r="AF79" s="15" t="str">
        <f t="array" ref="AF79">IF(OR(AF$3="dim",AF$3="sam"),"",IFERROR(INDEX(BD[Résultat],MATCH(1,(BD[Date]=Aperçu!AF$2)*(Aperçu!$A79=BD[Nom]),0)),""))</f>
        <v/>
      </c>
      <c r="AG79" s="15" t="str">
        <f t="array" ref="AG79">IF(OR(AG$3="dim",AG$3="sam"),"",IFERROR(INDEX(BD[Résultat],MATCH(1,(BD[Date]=Aperçu!AG$2)*(Aperçu!$A79=BD[Nom]),0)),""))</f>
        <v/>
      </c>
      <c r="AH79" s="15" t="str">
        <f t="array" ref="AH79">IF(OR(AH$3="dim",AH$3="sam"),"",IFERROR(INDEX(BD[Résultat],MATCH(1,(BD[Date]=Aperçu!AH$2)*(Aperçu!$A79=BD[Nom]),0)),""))</f>
        <v/>
      </c>
      <c r="AI79" s="15" t="str">
        <f t="array" ref="AI79">IF(OR(AI$3="dim",AI$3="sam"),"",IFERROR(INDEX(BD[Résultat],MATCH(1,(BD[Date]=Aperçu!AI$2)*(Aperçu!$A79=BD[Nom]),0)),""))</f>
        <v/>
      </c>
      <c r="AJ79" s="15" t="str">
        <f t="array" ref="AJ79">IF(OR(AJ$3="dim",AJ$3="sam"),"",IFERROR(INDEX(BD[Résultat],MATCH(1,(BD[Date]=Aperçu!AJ$2)*(Aperçu!$A79=BD[Nom]),0)),""))</f>
        <v/>
      </c>
      <c r="AK79" s="15" t="str">
        <f t="array" ref="AK79">IF(OR(AK$3="dim",AK$3="sam"),"",IFERROR(INDEX(BD[Résultat],MATCH(1,(BD[Date]=Aperçu!AK$2)*(Aperçu!$A79=BD[Nom]),0)),""))</f>
        <v/>
      </c>
      <c r="AL79" s="15" t="str">
        <f t="array" ref="AL79">IF(OR(AL$3="dim",AL$3="sam"),"",IFERROR(INDEX(BD[Résultat],MATCH(1,(BD[Date]=Aperçu!AL$2)*(Aperçu!$A79=BD[Nom]),0)),""))</f>
        <v/>
      </c>
    </row>
    <row r="80" spans="3:38" x14ac:dyDescent="0.2">
      <c r="C80" s="18" t="str">
        <f t="shared" si="6"/>
        <v/>
      </c>
      <c r="D80" s="18" t="str">
        <f t="shared" si="7"/>
        <v/>
      </c>
      <c r="E80" s="19"/>
      <c r="H80" s="15" t="str">
        <f t="array" ref="H80">IF(OR(H$3="dim",H$3="sam"),"",IFERROR(INDEX(BD[Résultat],MATCH(1,(BD[Date]=Aperçu!H$2)*(Aperçu!$A80=BD[Nom]),0)),""))</f>
        <v/>
      </c>
      <c r="I80" s="15" t="str">
        <f t="array" ref="I80">IF(OR(I$3="dim",I$3="sam"),"",IFERROR(INDEX(BD[Résultat],MATCH(1,(BD[Date]=Aperçu!I$2)*(Aperçu!$A80=BD[Nom]),0)),""))</f>
        <v/>
      </c>
      <c r="J80" s="15" t="str">
        <f t="array" ref="J80">IF(OR(J$3="dim",J$3="sam"),"",IFERROR(INDEX(BD[Résultat],MATCH(1,(BD[Date]=Aperçu!J$2)*(Aperçu!$A80=BD[Nom]),0)),""))</f>
        <v/>
      </c>
      <c r="K80" s="15" t="str">
        <f t="array" ref="K80">IF(OR(K$3="dim",K$3="sam"),"",IFERROR(INDEX(BD[Résultat],MATCH(1,(BD[Date]=Aperçu!K$2)*(Aperçu!$A80=BD[Nom]),0)),""))</f>
        <v/>
      </c>
      <c r="L80" s="15" t="str">
        <f t="array" ref="L80">IF(OR(L$3="dim",L$3="sam"),"",IFERROR(INDEX(BD[Résultat],MATCH(1,(BD[Date]=Aperçu!L$2)*(Aperçu!$A80=BD[Nom]),0)),""))</f>
        <v/>
      </c>
      <c r="M80" s="15" t="str">
        <f t="array" ref="M80">IF(OR(M$3="dim",M$3="sam"),"",IFERROR(INDEX(BD[Résultat],MATCH(1,(BD[Date]=Aperçu!M$2)*(Aperçu!$A80=BD[Nom]),0)),""))</f>
        <v/>
      </c>
      <c r="N80" s="15" t="str">
        <f t="array" ref="N80">IF(OR(N$3="dim",N$3="sam"),"",IFERROR(INDEX(BD[Résultat],MATCH(1,(BD[Date]=Aperçu!N$2)*(Aperçu!$A80=BD[Nom]),0)),""))</f>
        <v/>
      </c>
      <c r="O80" s="15" t="str">
        <f t="array" ref="O80">IF(OR(O$3="dim",O$3="sam"),"",IFERROR(INDEX(BD[Résultat],MATCH(1,(BD[Date]=Aperçu!O$2)*(Aperçu!$A80=BD[Nom]),0)),""))</f>
        <v/>
      </c>
      <c r="P80" s="15" t="str">
        <f t="array" ref="P80">IF(OR(P$3="dim",P$3="sam"),"",IFERROR(INDEX(BD[Résultat],MATCH(1,(BD[Date]=Aperçu!P$2)*(Aperçu!$A80=BD[Nom]),0)),""))</f>
        <v/>
      </c>
      <c r="Q80" s="15" t="str">
        <f t="array" ref="Q80">IF(OR(Q$3="dim",Q$3="sam"),"",IFERROR(INDEX(BD[Résultat],MATCH(1,(BD[Date]=Aperçu!Q$2)*(Aperçu!$A80=BD[Nom]),0)),""))</f>
        <v/>
      </c>
      <c r="R80" s="15" t="str">
        <f t="array" ref="R80">IF(OR(R$3="dim",R$3="sam"),"",IFERROR(INDEX(BD[Résultat],MATCH(1,(BD[Date]=Aperçu!R$2)*(Aperçu!$A80=BD[Nom]),0)),""))</f>
        <v/>
      </c>
      <c r="S80" s="15" t="str">
        <f t="array" ref="S80">IF(OR(S$3="dim",S$3="sam"),"",IFERROR(INDEX(BD[Résultat],MATCH(1,(BD[Date]=Aperçu!S$2)*(Aperçu!$A80=BD[Nom]),0)),""))</f>
        <v/>
      </c>
      <c r="T80" s="15" t="str">
        <f t="array" ref="T80">IF(OR(T$3="dim",T$3="sam"),"",IFERROR(INDEX(BD[Résultat],MATCH(1,(BD[Date]=Aperçu!T$2)*(Aperçu!$A80=BD[Nom]),0)),""))</f>
        <v/>
      </c>
      <c r="U80" s="15" t="str">
        <f t="array" ref="U80">IF(OR(U$3="dim",U$3="sam"),"",IFERROR(INDEX(BD[Résultat],MATCH(1,(BD[Date]=Aperçu!U$2)*(Aperçu!$A80=BD[Nom]),0)),""))</f>
        <v/>
      </c>
      <c r="V80" s="15" t="str">
        <f t="array" ref="V80">IF(OR(V$3="dim",V$3="sam"),"",IFERROR(INDEX(BD[Résultat],MATCH(1,(BD[Date]=Aperçu!V$2)*(Aperçu!$A80=BD[Nom]),0)),""))</f>
        <v/>
      </c>
      <c r="W80" s="15" t="str">
        <f t="array" ref="W80">IF(OR(W$3="dim",W$3="sam"),"",IFERROR(INDEX(BD[Résultat],MATCH(1,(BD[Date]=Aperçu!W$2)*(Aperçu!$A80=BD[Nom]),0)),""))</f>
        <v/>
      </c>
      <c r="X80" s="15" t="str">
        <f t="array" ref="X80">IF(OR(X$3="dim",X$3="sam"),"",IFERROR(INDEX(BD[Résultat],MATCH(1,(BD[Date]=Aperçu!X$2)*(Aperçu!$A80=BD[Nom]),0)),""))</f>
        <v/>
      </c>
      <c r="Y80" s="15" t="str">
        <f t="array" ref="Y80">IF(OR(Y$3="dim",Y$3="sam"),"",IFERROR(INDEX(BD[Résultat],MATCH(1,(BD[Date]=Aperçu!Y$2)*(Aperçu!$A80=BD[Nom]),0)),""))</f>
        <v/>
      </c>
      <c r="Z80" s="15" t="str">
        <f t="array" ref="Z80">IF(OR(Z$3="dim",Z$3="sam"),"",IFERROR(INDEX(BD[Résultat],MATCH(1,(BD[Date]=Aperçu!Z$2)*(Aperçu!$A80=BD[Nom]),0)),""))</f>
        <v/>
      </c>
      <c r="AA80" s="15" t="str">
        <f t="array" ref="AA80">IF(OR(AA$3="dim",AA$3="sam"),"",IFERROR(INDEX(BD[Résultat],MATCH(1,(BD[Date]=Aperçu!AA$2)*(Aperçu!$A80=BD[Nom]),0)),""))</f>
        <v/>
      </c>
      <c r="AB80" s="15" t="str">
        <f t="array" ref="AB80">IF(OR(AB$3="dim",AB$3="sam"),"",IFERROR(INDEX(BD[Résultat],MATCH(1,(BD[Date]=Aperçu!AB$2)*(Aperçu!$A80=BD[Nom]),0)),""))</f>
        <v/>
      </c>
      <c r="AC80" s="15" t="str">
        <f t="array" ref="AC80">IF(OR(AC$3="dim",AC$3="sam"),"",IFERROR(INDEX(BD[Résultat],MATCH(1,(BD[Date]=Aperçu!AC$2)*(Aperçu!$A80=BD[Nom]),0)),""))</f>
        <v/>
      </c>
      <c r="AD80" s="15" t="str">
        <f t="array" ref="AD80">IF(OR(AD$3="dim",AD$3="sam"),"",IFERROR(INDEX(BD[Résultat],MATCH(1,(BD[Date]=Aperçu!AD$2)*(Aperçu!$A80=BD[Nom]),0)),""))</f>
        <v/>
      </c>
      <c r="AE80" s="15" t="str">
        <f t="array" ref="AE80">IF(OR(AE$3="dim",AE$3="sam"),"",IFERROR(INDEX(BD[Résultat],MATCH(1,(BD[Date]=Aperçu!AE$2)*(Aperçu!$A80=BD[Nom]),0)),""))</f>
        <v/>
      </c>
      <c r="AF80" s="15" t="str">
        <f t="array" ref="AF80">IF(OR(AF$3="dim",AF$3="sam"),"",IFERROR(INDEX(BD[Résultat],MATCH(1,(BD[Date]=Aperçu!AF$2)*(Aperçu!$A80=BD[Nom]),0)),""))</f>
        <v/>
      </c>
      <c r="AG80" s="15" t="str">
        <f t="array" ref="AG80">IF(OR(AG$3="dim",AG$3="sam"),"",IFERROR(INDEX(BD[Résultat],MATCH(1,(BD[Date]=Aperçu!AG$2)*(Aperçu!$A80=BD[Nom]),0)),""))</f>
        <v/>
      </c>
      <c r="AH80" s="15" t="str">
        <f t="array" ref="AH80">IF(OR(AH$3="dim",AH$3="sam"),"",IFERROR(INDEX(BD[Résultat],MATCH(1,(BD[Date]=Aperçu!AH$2)*(Aperçu!$A80=BD[Nom]),0)),""))</f>
        <v/>
      </c>
      <c r="AI80" s="15" t="str">
        <f t="array" ref="AI80">IF(OR(AI$3="dim",AI$3="sam"),"",IFERROR(INDEX(BD[Résultat],MATCH(1,(BD[Date]=Aperçu!AI$2)*(Aperçu!$A80=BD[Nom]),0)),""))</f>
        <v/>
      </c>
      <c r="AJ80" s="15" t="str">
        <f t="array" ref="AJ80">IF(OR(AJ$3="dim",AJ$3="sam"),"",IFERROR(INDEX(BD[Résultat],MATCH(1,(BD[Date]=Aperçu!AJ$2)*(Aperçu!$A80=BD[Nom]),0)),""))</f>
        <v/>
      </c>
      <c r="AK80" s="15" t="str">
        <f t="array" ref="AK80">IF(OR(AK$3="dim",AK$3="sam"),"",IFERROR(INDEX(BD[Résultat],MATCH(1,(BD[Date]=Aperçu!AK$2)*(Aperçu!$A80=BD[Nom]),0)),""))</f>
        <v/>
      </c>
      <c r="AL80" s="15" t="str">
        <f t="array" ref="AL80">IF(OR(AL$3="dim",AL$3="sam"),"",IFERROR(INDEX(BD[Résultat],MATCH(1,(BD[Date]=Aperçu!AL$2)*(Aperçu!$A80=BD[Nom]),0)),""))</f>
        <v/>
      </c>
    </row>
    <row r="81" spans="3:38" x14ac:dyDescent="0.2">
      <c r="C81" s="18" t="str">
        <f t="shared" si="6"/>
        <v/>
      </c>
      <c r="D81" s="18" t="str">
        <f t="shared" si="7"/>
        <v/>
      </c>
      <c r="E81" s="19"/>
      <c r="H81" s="15" t="str">
        <f t="array" ref="H81">IF(OR(H$3="dim",H$3="sam"),"",IFERROR(INDEX(BD[Résultat],MATCH(1,(BD[Date]=Aperçu!H$2)*(Aperçu!$A81=BD[Nom]),0)),""))</f>
        <v/>
      </c>
      <c r="I81" s="15" t="str">
        <f t="array" ref="I81">IF(OR(I$3="dim",I$3="sam"),"",IFERROR(INDEX(BD[Résultat],MATCH(1,(BD[Date]=Aperçu!I$2)*(Aperçu!$A81=BD[Nom]),0)),""))</f>
        <v/>
      </c>
      <c r="J81" s="15" t="str">
        <f t="array" ref="J81">IF(OR(J$3="dim",J$3="sam"),"",IFERROR(INDEX(BD[Résultat],MATCH(1,(BD[Date]=Aperçu!J$2)*(Aperçu!$A81=BD[Nom]),0)),""))</f>
        <v/>
      </c>
      <c r="K81" s="15" t="str">
        <f t="array" ref="K81">IF(OR(K$3="dim",K$3="sam"),"",IFERROR(INDEX(BD[Résultat],MATCH(1,(BD[Date]=Aperçu!K$2)*(Aperçu!$A81=BD[Nom]),0)),""))</f>
        <v/>
      </c>
      <c r="L81" s="15" t="str">
        <f t="array" ref="L81">IF(OR(L$3="dim",L$3="sam"),"",IFERROR(INDEX(BD[Résultat],MATCH(1,(BD[Date]=Aperçu!L$2)*(Aperçu!$A81=BD[Nom]),0)),""))</f>
        <v/>
      </c>
      <c r="M81" s="15" t="str">
        <f t="array" ref="M81">IF(OR(M$3="dim",M$3="sam"),"",IFERROR(INDEX(BD[Résultat],MATCH(1,(BD[Date]=Aperçu!M$2)*(Aperçu!$A81=BD[Nom]),0)),""))</f>
        <v/>
      </c>
      <c r="N81" s="15" t="str">
        <f t="array" ref="N81">IF(OR(N$3="dim",N$3="sam"),"",IFERROR(INDEX(BD[Résultat],MATCH(1,(BD[Date]=Aperçu!N$2)*(Aperçu!$A81=BD[Nom]),0)),""))</f>
        <v/>
      </c>
      <c r="O81" s="15" t="str">
        <f t="array" ref="O81">IF(OR(O$3="dim",O$3="sam"),"",IFERROR(INDEX(BD[Résultat],MATCH(1,(BD[Date]=Aperçu!O$2)*(Aperçu!$A81=BD[Nom]),0)),""))</f>
        <v/>
      </c>
      <c r="P81" s="15" t="str">
        <f t="array" ref="P81">IF(OR(P$3="dim",P$3="sam"),"",IFERROR(INDEX(BD[Résultat],MATCH(1,(BD[Date]=Aperçu!P$2)*(Aperçu!$A81=BD[Nom]),0)),""))</f>
        <v/>
      </c>
      <c r="Q81" s="15" t="str">
        <f t="array" ref="Q81">IF(OR(Q$3="dim",Q$3="sam"),"",IFERROR(INDEX(BD[Résultat],MATCH(1,(BD[Date]=Aperçu!Q$2)*(Aperçu!$A81=BD[Nom]),0)),""))</f>
        <v/>
      </c>
      <c r="R81" s="15" t="str">
        <f t="array" ref="R81">IF(OR(R$3="dim",R$3="sam"),"",IFERROR(INDEX(BD[Résultat],MATCH(1,(BD[Date]=Aperçu!R$2)*(Aperçu!$A81=BD[Nom]),0)),""))</f>
        <v/>
      </c>
      <c r="S81" s="15" t="str">
        <f t="array" ref="S81">IF(OR(S$3="dim",S$3="sam"),"",IFERROR(INDEX(BD[Résultat],MATCH(1,(BD[Date]=Aperçu!S$2)*(Aperçu!$A81=BD[Nom]),0)),""))</f>
        <v/>
      </c>
      <c r="T81" s="15" t="str">
        <f t="array" ref="T81">IF(OR(T$3="dim",T$3="sam"),"",IFERROR(INDEX(BD[Résultat],MATCH(1,(BD[Date]=Aperçu!T$2)*(Aperçu!$A81=BD[Nom]),0)),""))</f>
        <v/>
      </c>
      <c r="U81" s="15" t="str">
        <f t="array" ref="U81">IF(OR(U$3="dim",U$3="sam"),"",IFERROR(INDEX(BD[Résultat],MATCH(1,(BD[Date]=Aperçu!U$2)*(Aperçu!$A81=BD[Nom]),0)),""))</f>
        <v/>
      </c>
      <c r="V81" s="15" t="str">
        <f t="array" ref="V81">IF(OR(V$3="dim",V$3="sam"),"",IFERROR(INDEX(BD[Résultat],MATCH(1,(BD[Date]=Aperçu!V$2)*(Aperçu!$A81=BD[Nom]),0)),""))</f>
        <v/>
      </c>
      <c r="W81" s="15" t="str">
        <f t="array" ref="W81">IF(OR(W$3="dim",W$3="sam"),"",IFERROR(INDEX(BD[Résultat],MATCH(1,(BD[Date]=Aperçu!W$2)*(Aperçu!$A81=BD[Nom]),0)),""))</f>
        <v/>
      </c>
      <c r="X81" s="15" t="str">
        <f t="array" ref="X81">IF(OR(X$3="dim",X$3="sam"),"",IFERROR(INDEX(BD[Résultat],MATCH(1,(BD[Date]=Aperçu!X$2)*(Aperçu!$A81=BD[Nom]),0)),""))</f>
        <v/>
      </c>
      <c r="Y81" s="15" t="str">
        <f t="array" ref="Y81">IF(OR(Y$3="dim",Y$3="sam"),"",IFERROR(INDEX(BD[Résultat],MATCH(1,(BD[Date]=Aperçu!Y$2)*(Aperçu!$A81=BD[Nom]),0)),""))</f>
        <v/>
      </c>
      <c r="Z81" s="15" t="str">
        <f t="array" ref="Z81">IF(OR(Z$3="dim",Z$3="sam"),"",IFERROR(INDEX(BD[Résultat],MATCH(1,(BD[Date]=Aperçu!Z$2)*(Aperçu!$A81=BD[Nom]),0)),""))</f>
        <v/>
      </c>
      <c r="AA81" s="15" t="str">
        <f t="array" ref="AA81">IF(OR(AA$3="dim",AA$3="sam"),"",IFERROR(INDEX(BD[Résultat],MATCH(1,(BD[Date]=Aperçu!AA$2)*(Aperçu!$A81=BD[Nom]),0)),""))</f>
        <v/>
      </c>
      <c r="AB81" s="15" t="str">
        <f t="array" ref="AB81">IF(OR(AB$3="dim",AB$3="sam"),"",IFERROR(INDEX(BD[Résultat],MATCH(1,(BD[Date]=Aperçu!AB$2)*(Aperçu!$A81=BD[Nom]),0)),""))</f>
        <v/>
      </c>
      <c r="AC81" s="15" t="str">
        <f t="array" ref="AC81">IF(OR(AC$3="dim",AC$3="sam"),"",IFERROR(INDEX(BD[Résultat],MATCH(1,(BD[Date]=Aperçu!AC$2)*(Aperçu!$A81=BD[Nom]),0)),""))</f>
        <v/>
      </c>
      <c r="AD81" s="15" t="str">
        <f t="array" ref="AD81">IF(OR(AD$3="dim",AD$3="sam"),"",IFERROR(INDEX(BD[Résultat],MATCH(1,(BD[Date]=Aperçu!AD$2)*(Aperçu!$A81=BD[Nom]),0)),""))</f>
        <v/>
      </c>
      <c r="AE81" s="15" t="str">
        <f t="array" ref="AE81">IF(OR(AE$3="dim",AE$3="sam"),"",IFERROR(INDEX(BD[Résultat],MATCH(1,(BD[Date]=Aperçu!AE$2)*(Aperçu!$A81=BD[Nom]),0)),""))</f>
        <v/>
      </c>
      <c r="AF81" s="15" t="str">
        <f t="array" ref="AF81">IF(OR(AF$3="dim",AF$3="sam"),"",IFERROR(INDEX(BD[Résultat],MATCH(1,(BD[Date]=Aperçu!AF$2)*(Aperçu!$A81=BD[Nom]),0)),""))</f>
        <v/>
      </c>
      <c r="AG81" s="15" t="str">
        <f t="array" ref="AG81">IF(OR(AG$3="dim",AG$3="sam"),"",IFERROR(INDEX(BD[Résultat],MATCH(1,(BD[Date]=Aperçu!AG$2)*(Aperçu!$A81=BD[Nom]),0)),""))</f>
        <v/>
      </c>
      <c r="AH81" s="15" t="str">
        <f t="array" ref="AH81">IF(OR(AH$3="dim",AH$3="sam"),"",IFERROR(INDEX(BD[Résultat],MATCH(1,(BD[Date]=Aperçu!AH$2)*(Aperçu!$A81=BD[Nom]),0)),""))</f>
        <v/>
      </c>
      <c r="AI81" s="15" t="str">
        <f t="array" ref="AI81">IF(OR(AI$3="dim",AI$3="sam"),"",IFERROR(INDEX(BD[Résultat],MATCH(1,(BD[Date]=Aperçu!AI$2)*(Aperçu!$A81=BD[Nom]),0)),""))</f>
        <v/>
      </c>
      <c r="AJ81" s="15" t="str">
        <f t="array" ref="AJ81">IF(OR(AJ$3="dim",AJ$3="sam"),"",IFERROR(INDEX(BD[Résultat],MATCH(1,(BD[Date]=Aperçu!AJ$2)*(Aperçu!$A81=BD[Nom]),0)),""))</f>
        <v/>
      </c>
      <c r="AK81" s="15" t="str">
        <f t="array" ref="AK81">IF(OR(AK$3="dim",AK$3="sam"),"",IFERROR(INDEX(BD[Résultat],MATCH(1,(BD[Date]=Aperçu!AK$2)*(Aperçu!$A81=BD[Nom]),0)),""))</f>
        <v/>
      </c>
      <c r="AL81" s="15" t="str">
        <f t="array" ref="AL81">IF(OR(AL$3="dim",AL$3="sam"),"",IFERROR(INDEX(BD[Résultat],MATCH(1,(BD[Date]=Aperçu!AL$2)*(Aperçu!$A81=BD[Nom]),0)),""))</f>
        <v/>
      </c>
    </row>
    <row r="82" spans="3:38" x14ac:dyDescent="0.2">
      <c r="C82" s="18" t="str">
        <f t="shared" si="6"/>
        <v/>
      </c>
      <c r="D82" s="18" t="str">
        <f t="shared" si="7"/>
        <v/>
      </c>
      <c r="E82" s="19"/>
      <c r="H82" s="15" t="str">
        <f t="array" ref="H82">IF(OR(H$3="dim",H$3="sam"),"",IFERROR(INDEX(BD[Résultat],MATCH(1,(BD[Date]=Aperçu!H$2)*(Aperçu!$A82=BD[Nom]),0)),""))</f>
        <v/>
      </c>
      <c r="I82" s="15" t="str">
        <f t="array" ref="I82">IF(OR(I$3="dim",I$3="sam"),"",IFERROR(INDEX(BD[Résultat],MATCH(1,(BD[Date]=Aperçu!I$2)*(Aperçu!$A82=BD[Nom]),0)),""))</f>
        <v/>
      </c>
      <c r="J82" s="15" t="str">
        <f t="array" ref="J82">IF(OR(J$3="dim",J$3="sam"),"",IFERROR(INDEX(BD[Résultat],MATCH(1,(BD[Date]=Aperçu!J$2)*(Aperçu!$A82=BD[Nom]),0)),""))</f>
        <v/>
      </c>
      <c r="K82" s="15" t="str">
        <f t="array" ref="K82">IF(OR(K$3="dim",K$3="sam"),"",IFERROR(INDEX(BD[Résultat],MATCH(1,(BD[Date]=Aperçu!K$2)*(Aperçu!$A82=BD[Nom]),0)),""))</f>
        <v/>
      </c>
      <c r="L82" s="15" t="str">
        <f t="array" ref="L82">IF(OR(L$3="dim",L$3="sam"),"",IFERROR(INDEX(BD[Résultat],MATCH(1,(BD[Date]=Aperçu!L$2)*(Aperçu!$A82=BD[Nom]),0)),""))</f>
        <v/>
      </c>
      <c r="M82" s="15" t="str">
        <f t="array" ref="M82">IF(OR(M$3="dim",M$3="sam"),"",IFERROR(INDEX(BD[Résultat],MATCH(1,(BD[Date]=Aperçu!M$2)*(Aperçu!$A82=BD[Nom]),0)),""))</f>
        <v/>
      </c>
      <c r="N82" s="15" t="str">
        <f t="array" ref="N82">IF(OR(N$3="dim",N$3="sam"),"",IFERROR(INDEX(BD[Résultat],MATCH(1,(BD[Date]=Aperçu!N$2)*(Aperçu!$A82=BD[Nom]),0)),""))</f>
        <v/>
      </c>
      <c r="O82" s="15" t="str">
        <f t="array" ref="O82">IF(OR(O$3="dim",O$3="sam"),"",IFERROR(INDEX(BD[Résultat],MATCH(1,(BD[Date]=Aperçu!O$2)*(Aperçu!$A82=BD[Nom]),0)),""))</f>
        <v/>
      </c>
      <c r="P82" s="15" t="str">
        <f t="array" ref="P82">IF(OR(P$3="dim",P$3="sam"),"",IFERROR(INDEX(BD[Résultat],MATCH(1,(BD[Date]=Aperçu!P$2)*(Aperçu!$A82=BD[Nom]),0)),""))</f>
        <v/>
      </c>
      <c r="Q82" s="15" t="str">
        <f t="array" ref="Q82">IF(OR(Q$3="dim",Q$3="sam"),"",IFERROR(INDEX(BD[Résultat],MATCH(1,(BD[Date]=Aperçu!Q$2)*(Aperçu!$A82=BD[Nom]),0)),""))</f>
        <v/>
      </c>
      <c r="R82" s="15" t="str">
        <f t="array" ref="R82">IF(OR(R$3="dim",R$3="sam"),"",IFERROR(INDEX(BD[Résultat],MATCH(1,(BD[Date]=Aperçu!R$2)*(Aperçu!$A82=BD[Nom]),0)),""))</f>
        <v/>
      </c>
      <c r="S82" s="15" t="str">
        <f t="array" ref="S82">IF(OR(S$3="dim",S$3="sam"),"",IFERROR(INDEX(BD[Résultat],MATCH(1,(BD[Date]=Aperçu!S$2)*(Aperçu!$A82=BD[Nom]),0)),""))</f>
        <v/>
      </c>
      <c r="T82" s="15" t="str">
        <f t="array" ref="T82">IF(OR(T$3="dim",T$3="sam"),"",IFERROR(INDEX(BD[Résultat],MATCH(1,(BD[Date]=Aperçu!T$2)*(Aperçu!$A82=BD[Nom]),0)),""))</f>
        <v/>
      </c>
      <c r="U82" s="15" t="str">
        <f t="array" ref="U82">IF(OR(U$3="dim",U$3="sam"),"",IFERROR(INDEX(BD[Résultat],MATCH(1,(BD[Date]=Aperçu!U$2)*(Aperçu!$A82=BD[Nom]),0)),""))</f>
        <v/>
      </c>
      <c r="V82" s="15" t="str">
        <f t="array" ref="V82">IF(OR(V$3="dim",V$3="sam"),"",IFERROR(INDEX(BD[Résultat],MATCH(1,(BD[Date]=Aperçu!V$2)*(Aperçu!$A82=BD[Nom]),0)),""))</f>
        <v/>
      </c>
      <c r="W82" s="15" t="str">
        <f t="array" ref="W82">IF(OR(W$3="dim",W$3="sam"),"",IFERROR(INDEX(BD[Résultat],MATCH(1,(BD[Date]=Aperçu!W$2)*(Aperçu!$A82=BD[Nom]),0)),""))</f>
        <v/>
      </c>
      <c r="X82" s="15" t="str">
        <f t="array" ref="X82">IF(OR(X$3="dim",X$3="sam"),"",IFERROR(INDEX(BD[Résultat],MATCH(1,(BD[Date]=Aperçu!X$2)*(Aperçu!$A82=BD[Nom]),0)),""))</f>
        <v/>
      </c>
      <c r="Y82" s="15" t="str">
        <f t="array" ref="Y82">IF(OR(Y$3="dim",Y$3="sam"),"",IFERROR(INDEX(BD[Résultat],MATCH(1,(BD[Date]=Aperçu!Y$2)*(Aperçu!$A82=BD[Nom]),0)),""))</f>
        <v/>
      </c>
      <c r="Z82" s="15" t="str">
        <f t="array" ref="Z82">IF(OR(Z$3="dim",Z$3="sam"),"",IFERROR(INDEX(BD[Résultat],MATCH(1,(BD[Date]=Aperçu!Z$2)*(Aperçu!$A82=BD[Nom]),0)),""))</f>
        <v/>
      </c>
      <c r="AA82" s="15" t="str">
        <f t="array" ref="AA82">IF(OR(AA$3="dim",AA$3="sam"),"",IFERROR(INDEX(BD[Résultat],MATCH(1,(BD[Date]=Aperçu!AA$2)*(Aperçu!$A82=BD[Nom]),0)),""))</f>
        <v/>
      </c>
      <c r="AB82" s="15" t="str">
        <f t="array" ref="AB82">IF(OR(AB$3="dim",AB$3="sam"),"",IFERROR(INDEX(BD[Résultat],MATCH(1,(BD[Date]=Aperçu!AB$2)*(Aperçu!$A82=BD[Nom]),0)),""))</f>
        <v/>
      </c>
      <c r="AC82" s="15" t="str">
        <f t="array" ref="AC82">IF(OR(AC$3="dim",AC$3="sam"),"",IFERROR(INDEX(BD[Résultat],MATCH(1,(BD[Date]=Aperçu!AC$2)*(Aperçu!$A82=BD[Nom]),0)),""))</f>
        <v/>
      </c>
      <c r="AD82" s="15" t="str">
        <f t="array" ref="AD82">IF(OR(AD$3="dim",AD$3="sam"),"",IFERROR(INDEX(BD[Résultat],MATCH(1,(BD[Date]=Aperçu!AD$2)*(Aperçu!$A82=BD[Nom]),0)),""))</f>
        <v/>
      </c>
      <c r="AE82" s="15" t="str">
        <f t="array" ref="AE82">IF(OR(AE$3="dim",AE$3="sam"),"",IFERROR(INDEX(BD[Résultat],MATCH(1,(BD[Date]=Aperçu!AE$2)*(Aperçu!$A82=BD[Nom]),0)),""))</f>
        <v/>
      </c>
      <c r="AF82" s="15" t="str">
        <f t="array" ref="AF82">IF(OR(AF$3="dim",AF$3="sam"),"",IFERROR(INDEX(BD[Résultat],MATCH(1,(BD[Date]=Aperçu!AF$2)*(Aperçu!$A82=BD[Nom]),0)),""))</f>
        <v/>
      </c>
      <c r="AG82" s="15" t="str">
        <f t="array" ref="AG82">IF(OR(AG$3="dim",AG$3="sam"),"",IFERROR(INDEX(BD[Résultat],MATCH(1,(BD[Date]=Aperçu!AG$2)*(Aperçu!$A82=BD[Nom]),0)),""))</f>
        <v/>
      </c>
      <c r="AH82" s="15" t="str">
        <f t="array" ref="AH82">IF(OR(AH$3="dim",AH$3="sam"),"",IFERROR(INDEX(BD[Résultat],MATCH(1,(BD[Date]=Aperçu!AH$2)*(Aperçu!$A82=BD[Nom]),0)),""))</f>
        <v/>
      </c>
      <c r="AI82" s="15" t="str">
        <f t="array" ref="AI82">IF(OR(AI$3="dim",AI$3="sam"),"",IFERROR(INDEX(BD[Résultat],MATCH(1,(BD[Date]=Aperçu!AI$2)*(Aperçu!$A82=BD[Nom]),0)),""))</f>
        <v/>
      </c>
      <c r="AJ82" s="15" t="str">
        <f t="array" ref="AJ82">IF(OR(AJ$3="dim",AJ$3="sam"),"",IFERROR(INDEX(BD[Résultat],MATCH(1,(BD[Date]=Aperçu!AJ$2)*(Aperçu!$A82=BD[Nom]),0)),""))</f>
        <v/>
      </c>
      <c r="AK82" s="15" t="str">
        <f t="array" ref="AK82">IF(OR(AK$3="dim",AK$3="sam"),"",IFERROR(INDEX(BD[Résultat],MATCH(1,(BD[Date]=Aperçu!AK$2)*(Aperçu!$A82=BD[Nom]),0)),""))</f>
        <v/>
      </c>
      <c r="AL82" s="15" t="str">
        <f t="array" ref="AL82">IF(OR(AL$3="dim",AL$3="sam"),"",IFERROR(INDEX(BD[Résultat],MATCH(1,(BD[Date]=Aperçu!AL$2)*(Aperçu!$A82=BD[Nom]),0)),""))</f>
        <v/>
      </c>
    </row>
    <row r="83" spans="3:38" x14ac:dyDescent="0.2">
      <c r="C83" s="18" t="str">
        <f t="shared" si="6"/>
        <v/>
      </c>
      <c r="D83" s="18" t="str">
        <f t="shared" si="7"/>
        <v/>
      </c>
      <c r="E83" s="19"/>
      <c r="H83" s="15" t="str">
        <f t="array" ref="H83">IF(OR(H$3="dim",H$3="sam"),"",IFERROR(INDEX(BD[Résultat],MATCH(1,(BD[Date]=Aperçu!H$2)*(Aperçu!$A83=BD[Nom]),0)),""))</f>
        <v/>
      </c>
      <c r="I83" s="15" t="str">
        <f t="array" ref="I83">IF(OR(I$3="dim",I$3="sam"),"",IFERROR(INDEX(BD[Résultat],MATCH(1,(BD[Date]=Aperçu!I$2)*(Aperçu!$A83=BD[Nom]),0)),""))</f>
        <v/>
      </c>
      <c r="J83" s="15" t="str">
        <f t="array" ref="J83">IF(OR(J$3="dim",J$3="sam"),"",IFERROR(INDEX(BD[Résultat],MATCH(1,(BD[Date]=Aperçu!J$2)*(Aperçu!$A83=BD[Nom]),0)),""))</f>
        <v/>
      </c>
      <c r="K83" s="15" t="str">
        <f t="array" ref="K83">IF(OR(K$3="dim",K$3="sam"),"",IFERROR(INDEX(BD[Résultat],MATCH(1,(BD[Date]=Aperçu!K$2)*(Aperçu!$A83=BD[Nom]),0)),""))</f>
        <v/>
      </c>
      <c r="L83" s="15" t="str">
        <f t="array" ref="L83">IF(OR(L$3="dim",L$3="sam"),"",IFERROR(INDEX(BD[Résultat],MATCH(1,(BD[Date]=Aperçu!L$2)*(Aperçu!$A83=BD[Nom]),0)),""))</f>
        <v/>
      </c>
      <c r="M83" s="15" t="str">
        <f t="array" ref="M83">IF(OR(M$3="dim",M$3="sam"),"",IFERROR(INDEX(BD[Résultat],MATCH(1,(BD[Date]=Aperçu!M$2)*(Aperçu!$A83=BD[Nom]),0)),""))</f>
        <v/>
      </c>
      <c r="N83" s="15" t="str">
        <f t="array" ref="N83">IF(OR(N$3="dim",N$3="sam"),"",IFERROR(INDEX(BD[Résultat],MATCH(1,(BD[Date]=Aperçu!N$2)*(Aperçu!$A83=BD[Nom]),0)),""))</f>
        <v/>
      </c>
      <c r="O83" s="15" t="str">
        <f t="array" ref="O83">IF(OR(O$3="dim",O$3="sam"),"",IFERROR(INDEX(BD[Résultat],MATCH(1,(BD[Date]=Aperçu!O$2)*(Aperçu!$A83=BD[Nom]),0)),""))</f>
        <v/>
      </c>
      <c r="P83" s="15" t="str">
        <f t="array" ref="P83">IF(OR(P$3="dim",P$3="sam"),"",IFERROR(INDEX(BD[Résultat],MATCH(1,(BD[Date]=Aperçu!P$2)*(Aperçu!$A83=BD[Nom]),0)),""))</f>
        <v/>
      </c>
      <c r="Q83" s="15" t="str">
        <f t="array" ref="Q83">IF(OR(Q$3="dim",Q$3="sam"),"",IFERROR(INDEX(BD[Résultat],MATCH(1,(BD[Date]=Aperçu!Q$2)*(Aperçu!$A83=BD[Nom]),0)),""))</f>
        <v/>
      </c>
      <c r="R83" s="15" t="str">
        <f t="array" ref="R83">IF(OR(R$3="dim",R$3="sam"),"",IFERROR(INDEX(BD[Résultat],MATCH(1,(BD[Date]=Aperçu!R$2)*(Aperçu!$A83=BD[Nom]),0)),""))</f>
        <v/>
      </c>
      <c r="S83" s="15" t="str">
        <f t="array" ref="S83">IF(OR(S$3="dim",S$3="sam"),"",IFERROR(INDEX(BD[Résultat],MATCH(1,(BD[Date]=Aperçu!S$2)*(Aperçu!$A83=BD[Nom]),0)),""))</f>
        <v/>
      </c>
      <c r="T83" s="15" t="str">
        <f t="array" ref="T83">IF(OR(T$3="dim",T$3="sam"),"",IFERROR(INDEX(BD[Résultat],MATCH(1,(BD[Date]=Aperçu!T$2)*(Aperçu!$A83=BD[Nom]),0)),""))</f>
        <v/>
      </c>
      <c r="U83" s="15" t="str">
        <f t="array" ref="U83">IF(OR(U$3="dim",U$3="sam"),"",IFERROR(INDEX(BD[Résultat],MATCH(1,(BD[Date]=Aperçu!U$2)*(Aperçu!$A83=BD[Nom]),0)),""))</f>
        <v/>
      </c>
      <c r="V83" s="15" t="str">
        <f t="array" ref="V83">IF(OR(V$3="dim",V$3="sam"),"",IFERROR(INDEX(BD[Résultat],MATCH(1,(BD[Date]=Aperçu!V$2)*(Aperçu!$A83=BD[Nom]),0)),""))</f>
        <v/>
      </c>
      <c r="W83" s="15" t="str">
        <f t="array" ref="W83">IF(OR(W$3="dim",W$3="sam"),"",IFERROR(INDEX(BD[Résultat],MATCH(1,(BD[Date]=Aperçu!W$2)*(Aperçu!$A83=BD[Nom]),0)),""))</f>
        <v/>
      </c>
      <c r="X83" s="15" t="str">
        <f t="array" ref="X83">IF(OR(X$3="dim",X$3="sam"),"",IFERROR(INDEX(BD[Résultat],MATCH(1,(BD[Date]=Aperçu!X$2)*(Aperçu!$A83=BD[Nom]),0)),""))</f>
        <v/>
      </c>
      <c r="Y83" s="15" t="str">
        <f t="array" ref="Y83">IF(OR(Y$3="dim",Y$3="sam"),"",IFERROR(INDEX(BD[Résultat],MATCH(1,(BD[Date]=Aperçu!Y$2)*(Aperçu!$A83=BD[Nom]),0)),""))</f>
        <v/>
      </c>
      <c r="Z83" s="15" t="str">
        <f t="array" ref="Z83">IF(OR(Z$3="dim",Z$3="sam"),"",IFERROR(INDEX(BD[Résultat],MATCH(1,(BD[Date]=Aperçu!Z$2)*(Aperçu!$A83=BD[Nom]),0)),""))</f>
        <v/>
      </c>
      <c r="AA83" s="15" t="str">
        <f t="array" ref="AA83">IF(OR(AA$3="dim",AA$3="sam"),"",IFERROR(INDEX(BD[Résultat],MATCH(1,(BD[Date]=Aperçu!AA$2)*(Aperçu!$A83=BD[Nom]),0)),""))</f>
        <v/>
      </c>
      <c r="AB83" s="15" t="str">
        <f t="array" ref="AB83">IF(OR(AB$3="dim",AB$3="sam"),"",IFERROR(INDEX(BD[Résultat],MATCH(1,(BD[Date]=Aperçu!AB$2)*(Aperçu!$A83=BD[Nom]),0)),""))</f>
        <v/>
      </c>
      <c r="AC83" s="15" t="str">
        <f t="array" ref="AC83">IF(OR(AC$3="dim",AC$3="sam"),"",IFERROR(INDEX(BD[Résultat],MATCH(1,(BD[Date]=Aperçu!AC$2)*(Aperçu!$A83=BD[Nom]),0)),""))</f>
        <v/>
      </c>
      <c r="AD83" s="15" t="str">
        <f t="array" ref="AD83">IF(OR(AD$3="dim",AD$3="sam"),"",IFERROR(INDEX(BD[Résultat],MATCH(1,(BD[Date]=Aperçu!AD$2)*(Aperçu!$A83=BD[Nom]),0)),""))</f>
        <v/>
      </c>
      <c r="AE83" s="15" t="str">
        <f t="array" ref="AE83">IF(OR(AE$3="dim",AE$3="sam"),"",IFERROR(INDEX(BD[Résultat],MATCH(1,(BD[Date]=Aperçu!AE$2)*(Aperçu!$A83=BD[Nom]),0)),""))</f>
        <v/>
      </c>
      <c r="AF83" s="15" t="str">
        <f t="array" ref="AF83">IF(OR(AF$3="dim",AF$3="sam"),"",IFERROR(INDEX(BD[Résultat],MATCH(1,(BD[Date]=Aperçu!AF$2)*(Aperçu!$A83=BD[Nom]),0)),""))</f>
        <v/>
      </c>
      <c r="AG83" s="15" t="str">
        <f t="array" ref="AG83">IF(OR(AG$3="dim",AG$3="sam"),"",IFERROR(INDEX(BD[Résultat],MATCH(1,(BD[Date]=Aperçu!AG$2)*(Aperçu!$A83=BD[Nom]),0)),""))</f>
        <v/>
      </c>
      <c r="AH83" s="15" t="str">
        <f t="array" ref="AH83">IF(OR(AH$3="dim",AH$3="sam"),"",IFERROR(INDEX(BD[Résultat],MATCH(1,(BD[Date]=Aperçu!AH$2)*(Aperçu!$A83=BD[Nom]),0)),""))</f>
        <v/>
      </c>
      <c r="AI83" s="15" t="str">
        <f t="array" ref="AI83">IF(OR(AI$3="dim",AI$3="sam"),"",IFERROR(INDEX(BD[Résultat],MATCH(1,(BD[Date]=Aperçu!AI$2)*(Aperçu!$A83=BD[Nom]),0)),""))</f>
        <v/>
      </c>
      <c r="AJ83" s="15" t="str">
        <f t="array" ref="AJ83">IF(OR(AJ$3="dim",AJ$3="sam"),"",IFERROR(INDEX(BD[Résultat],MATCH(1,(BD[Date]=Aperçu!AJ$2)*(Aperçu!$A83=BD[Nom]),0)),""))</f>
        <v/>
      </c>
      <c r="AK83" s="15" t="str">
        <f t="array" ref="AK83">IF(OR(AK$3="dim",AK$3="sam"),"",IFERROR(INDEX(BD[Résultat],MATCH(1,(BD[Date]=Aperçu!AK$2)*(Aperçu!$A83=BD[Nom]),0)),""))</f>
        <v/>
      </c>
      <c r="AL83" s="15" t="str">
        <f t="array" ref="AL83">IF(OR(AL$3="dim",AL$3="sam"),"",IFERROR(INDEX(BD[Résultat],MATCH(1,(BD[Date]=Aperçu!AL$2)*(Aperçu!$A83=BD[Nom]),0)),""))</f>
        <v/>
      </c>
    </row>
    <row r="84" spans="3:38" x14ac:dyDescent="0.2">
      <c r="C84" s="18" t="str">
        <f t="shared" si="6"/>
        <v/>
      </c>
      <c r="D84" s="18" t="str">
        <f t="shared" si="7"/>
        <v/>
      </c>
      <c r="E84" s="19"/>
      <c r="H84" s="15" t="str">
        <f t="array" ref="H84">IF(OR(H$3="dim",H$3="sam"),"",IFERROR(INDEX(BD[Résultat],MATCH(1,(BD[Date]=Aperçu!H$2)*(Aperçu!$A84=BD[Nom]),0)),""))</f>
        <v/>
      </c>
      <c r="I84" s="15" t="str">
        <f t="array" ref="I84">IF(OR(I$3="dim",I$3="sam"),"",IFERROR(INDEX(BD[Résultat],MATCH(1,(BD[Date]=Aperçu!I$2)*(Aperçu!$A84=BD[Nom]),0)),""))</f>
        <v/>
      </c>
      <c r="J84" s="15" t="str">
        <f t="array" ref="J84">IF(OR(J$3="dim",J$3="sam"),"",IFERROR(INDEX(BD[Résultat],MATCH(1,(BD[Date]=Aperçu!J$2)*(Aperçu!$A84=BD[Nom]),0)),""))</f>
        <v/>
      </c>
      <c r="K84" s="15" t="str">
        <f t="array" ref="K84">IF(OR(K$3="dim",K$3="sam"),"",IFERROR(INDEX(BD[Résultat],MATCH(1,(BD[Date]=Aperçu!K$2)*(Aperçu!$A84=BD[Nom]),0)),""))</f>
        <v/>
      </c>
      <c r="L84" s="15" t="str">
        <f t="array" ref="L84">IF(OR(L$3="dim",L$3="sam"),"",IFERROR(INDEX(BD[Résultat],MATCH(1,(BD[Date]=Aperçu!L$2)*(Aperçu!$A84=BD[Nom]),0)),""))</f>
        <v/>
      </c>
      <c r="M84" s="15" t="str">
        <f t="array" ref="M84">IF(OR(M$3="dim",M$3="sam"),"",IFERROR(INDEX(BD[Résultat],MATCH(1,(BD[Date]=Aperçu!M$2)*(Aperçu!$A84=BD[Nom]),0)),""))</f>
        <v/>
      </c>
      <c r="N84" s="15" t="str">
        <f t="array" ref="N84">IF(OR(N$3="dim",N$3="sam"),"",IFERROR(INDEX(BD[Résultat],MATCH(1,(BD[Date]=Aperçu!N$2)*(Aperçu!$A84=BD[Nom]),0)),""))</f>
        <v/>
      </c>
      <c r="O84" s="15" t="str">
        <f t="array" ref="O84">IF(OR(O$3="dim",O$3="sam"),"",IFERROR(INDEX(BD[Résultat],MATCH(1,(BD[Date]=Aperçu!O$2)*(Aperçu!$A84=BD[Nom]),0)),""))</f>
        <v/>
      </c>
      <c r="P84" s="15" t="str">
        <f t="array" ref="P84">IF(OR(P$3="dim",P$3="sam"),"",IFERROR(INDEX(BD[Résultat],MATCH(1,(BD[Date]=Aperçu!P$2)*(Aperçu!$A84=BD[Nom]),0)),""))</f>
        <v/>
      </c>
      <c r="Q84" s="15" t="str">
        <f t="array" ref="Q84">IF(OR(Q$3="dim",Q$3="sam"),"",IFERROR(INDEX(BD[Résultat],MATCH(1,(BD[Date]=Aperçu!Q$2)*(Aperçu!$A84=BD[Nom]),0)),""))</f>
        <v/>
      </c>
      <c r="R84" s="15" t="str">
        <f t="array" ref="R84">IF(OR(R$3="dim",R$3="sam"),"",IFERROR(INDEX(BD[Résultat],MATCH(1,(BD[Date]=Aperçu!R$2)*(Aperçu!$A84=BD[Nom]),0)),""))</f>
        <v/>
      </c>
      <c r="S84" s="15" t="str">
        <f t="array" ref="S84">IF(OR(S$3="dim",S$3="sam"),"",IFERROR(INDEX(BD[Résultat],MATCH(1,(BD[Date]=Aperçu!S$2)*(Aperçu!$A84=BD[Nom]),0)),""))</f>
        <v/>
      </c>
      <c r="T84" s="15" t="str">
        <f t="array" ref="T84">IF(OR(T$3="dim",T$3="sam"),"",IFERROR(INDEX(BD[Résultat],MATCH(1,(BD[Date]=Aperçu!T$2)*(Aperçu!$A84=BD[Nom]),0)),""))</f>
        <v/>
      </c>
      <c r="U84" s="15" t="str">
        <f t="array" ref="U84">IF(OR(U$3="dim",U$3="sam"),"",IFERROR(INDEX(BD[Résultat],MATCH(1,(BD[Date]=Aperçu!U$2)*(Aperçu!$A84=BD[Nom]),0)),""))</f>
        <v/>
      </c>
      <c r="V84" s="15" t="str">
        <f t="array" ref="V84">IF(OR(V$3="dim",V$3="sam"),"",IFERROR(INDEX(BD[Résultat],MATCH(1,(BD[Date]=Aperçu!V$2)*(Aperçu!$A84=BD[Nom]),0)),""))</f>
        <v/>
      </c>
      <c r="W84" s="15" t="str">
        <f t="array" ref="W84">IF(OR(W$3="dim",W$3="sam"),"",IFERROR(INDEX(BD[Résultat],MATCH(1,(BD[Date]=Aperçu!W$2)*(Aperçu!$A84=BD[Nom]),0)),""))</f>
        <v/>
      </c>
      <c r="X84" s="15" t="str">
        <f t="array" ref="X84">IF(OR(X$3="dim",X$3="sam"),"",IFERROR(INDEX(BD[Résultat],MATCH(1,(BD[Date]=Aperçu!X$2)*(Aperçu!$A84=BD[Nom]),0)),""))</f>
        <v/>
      </c>
      <c r="Y84" s="15" t="str">
        <f t="array" ref="Y84">IF(OR(Y$3="dim",Y$3="sam"),"",IFERROR(INDEX(BD[Résultat],MATCH(1,(BD[Date]=Aperçu!Y$2)*(Aperçu!$A84=BD[Nom]),0)),""))</f>
        <v/>
      </c>
      <c r="Z84" s="15" t="str">
        <f t="array" ref="Z84">IF(OR(Z$3="dim",Z$3="sam"),"",IFERROR(INDEX(BD[Résultat],MATCH(1,(BD[Date]=Aperçu!Z$2)*(Aperçu!$A84=BD[Nom]),0)),""))</f>
        <v/>
      </c>
      <c r="AA84" s="15" t="str">
        <f t="array" ref="AA84">IF(OR(AA$3="dim",AA$3="sam"),"",IFERROR(INDEX(BD[Résultat],MATCH(1,(BD[Date]=Aperçu!AA$2)*(Aperçu!$A84=BD[Nom]),0)),""))</f>
        <v/>
      </c>
      <c r="AB84" s="15" t="str">
        <f t="array" ref="AB84">IF(OR(AB$3="dim",AB$3="sam"),"",IFERROR(INDEX(BD[Résultat],MATCH(1,(BD[Date]=Aperçu!AB$2)*(Aperçu!$A84=BD[Nom]),0)),""))</f>
        <v/>
      </c>
      <c r="AC84" s="15" t="str">
        <f t="array" ref="AC84">IF(OR(AC$3="dim",AC$3="sam"),"",IFERROR(INDEX(BD[Résultat],MATCH(1,(BD[Date]=Aperçu!AC$2)*(Aperçu!$A84=BD[Nom]),0)),""))</f>
        <v/>
      </c>
      <c r="AD84" s="15" t="str">
        <f t="array" ref="AD84">IF(OR(AD$3="dim",AD$3="sam"),"",IFERROR(INDEX(BD[Résultat],MATCH(1,(BD[Date]=Aperçu!AD$2)*(Aperçu!$A84=BD[Nom]),0)),""))</f>
        <v/>
      </c>
      <c r="AE84" s="15" t="str">
        <f t="array" ref="AE84">IF(OR(AE$3="dim",AE$3="sam"),"",IFERROR(INDEX(BD[Résultat],MATCH(1,(BD[Date]=Aperçu!AE$2)*(Aperçu!$A84=BD[Nom]),0)),""))</f>
        <v/>
      </c>
      <c r="AF84" s="15" t="str">
        <f t="array" ref="AF84">IF(OR(AF$3="dim",AF$3="sam"),"",IFERROR(INDEX(BD[Résultat],MATCH(1,(BD[Date]=Aperçu!AF$2)*(Aperçu!$A84=BD[Nom]),0)),""))</f>
        <v/>
      </c>
      <c r="AG84" s="15" t="str">
        <f t="array" ref="AG84">IF(OR(AG$3="dim",AG$3="sam"),"",IFERROR(INDEX(BD[Résultat],MATCH(1,(BD[Date]=Aperçu!AG$2)*(Aperçu!$A84=BD[Nom]),0)),""))</f>
        <v/>
      </c>
      <c r="AH84" s="15" t="str">
        <f t="array" ref="AH84">IF(OR(AH$3="dim",AH$3="sam"),"",IFERROR(INDEX(BD[Résultat],MATCH(1,(BD[Date]=Aperçu!AH$2)*(Aperçu!$A84=BD[Nom]),0)),""))</f>
        <v/>
      </c>
      <c r="AI84" s="15" t="str">
        <f t="array" ref="AI84">IF(OR(AI$3="dim",AI$3="sam"),"",IFERROR(INDEX(BD[Résultat],MATCH(1,(BD[Date]=Aperçu!AI$2)*(Aperçu!$A84=BD[Nom]),0)),""))</f>
        <v/>
      </c>
      <c r="AJ84" s="15" t="str">
        <f t="array" ref="AJ84">IF(OR(AJ$3="dim",AJ$3="sam"),"",IFERROR(INDEX(BD[Résultat],MATCH(1,(BD[Date]=Aperçu!AJ$2)*(Aperçu!$A84=BD[Nom]),0)),""))</f>
        <v/>
      </c>
      <c r="AK84" s="15" t="str">
        <f t="array" ref="AK84">IF(OR(AK$3="dim",AK$3="sam"),"",IFERROR(INDEX(BD[Résultat],MATCH(1,(BD[Date]=Aperçu!AK$2)*(Aperçu!$A84=BD[Nom]),0)),""))</f>
        <v/>
      </c>
      <c r="AL84" s="15" t="str">
        <f t="array" ref="AL84">IF(OR(AL$3="dim",AL$3="sam"),"",IFERROR(INDEX(BD[Résultat],MATCH(1,(BD[Date]=Aperçu!AL$2)*(Aperçu!$A84=BD[Nom]),0)),""))</f>
        <v/>
      </c>
    </row>
    <row r="85" spans="3:38" x14ac:dyDescent="0.2">
      <c r="C85" s="18" t="str">
        <f t="shared" si="6"/>
        <v/>
      </c>
      <c r="D85" s="18" t="str">
        <f t="shared" si="7"/>
        <v/>
      </c>
      <c r="E85" s="19"/>
      <c r="H85" s="15" t="str">
        <f t="array" ref="H85">IF(OR(H$3="dim",H$3="sam"),"",IFERROR(INDEX(BD[Résultat],MATCH(1,(BD[Date]=Aperçu!H$2)*(Aperçu!$A85=BD[Nom]),0)),""))</f>
        <v/>
      </c>
      <c r="I85" s="15" t="str">
        <f t="array" ref="I85">IF(OR(I$3="dim",I$3="sam"),"",IFERROR(INDEX(BD[Résultat],MATCH(1,(BD[Date]=Aperçu!I$2)*(Aperçu!$A85=BD[Nom]),0)),""))</f>
        <v/>
      </c>
      <c r="J85" s="15" t="str">
        <f t="array" ref="J85">IF(OR(J$3="dim",J$3="sam"),"",IFERROR(INDEX(BD[Résultat],MATCH(1,(BD[Date]=Aperçu!J$2)*(Aperçu!$A85=BD[Nom]),0)),""))</f>
        <v/>
      </c>
      <c r="K85" s="15" t="str">
        <f t="array" ref="K85">IF(OR(K$3="dim",K$3="sam"),"",IFERROR(INDEX(BD[Résultat],MATCH(1,(BD[Date]=Aperçu!K$2)*(Aperçu!$A85=BD[Nom]),0)),""))</f>
        <v/>
      </c>
      <c r="L85" s="15" t="str">
        <f t="array" ref="L85">IF(OR(L$3="dim",L$3="sam"),"",IFERROR(INDEX(BD[Résultat],MATCH(1,(BD[Date]=Aperçu!L$2)*(Aperçu!$A85=BD[Nom]),0)),""))</f>
        <v/>
      </c>
      <c r="M85" s="15" t="str">
        <f t="array" ref="M85">IF(OR(M$3="dim",M$3="sam"),"",IFERROR(INDEX(BD[Résultat],MATCH(1,(BD[Date]=Aperçu!M$2)*(Aperçu!$A85=BD[Nom]),0)),""))</f>
        <v/>
      </c>
      <c r="N85" s="15" t="str">
        <f t="array" ref="N85">IF(OR(N$3="dim",N$3="sam"),"",IFERROR(INDEX(BD[Résultat],MATCH(1,(BD[Date]=Aperçu!N$2)*(Aperçu!$A85=BD[Nom]),0)),""))</f>
        <v/>
      </c>
      <c r="O85" s="15" t="str">
        <f t="array" ref="O85">IF(OR(O$3="dim",O$3="sam"),"",IFERROR(INDEX(BD[Résultat],MATCH(1,(BD[Date]=Aperçu!O$2)*(Aperçu!$A85=BD[Nom]),0)),""))</f>
        <v/>
      </c>
      <c r="P85" s="15" t="str">
        <f t="array" ref="P85">IF(OR(P$3="dim",P$3="sam"),"",IFERROR(INDEX(BD[Résultat],MATCH(1,(BD[Date]=Aperçu!P$2)*(Aperçu!$A85=BD[Nom]),0)),""))</f>
        <v/>
      </c>
      <c r="Q85" s="15" t="str">
        <f t="array" ref="Q85">IF(OR(Q$3="dim",Q$3="sam"),"",IFERROR(INDEX(BD[Résultat],MATCH(1,(BD[Date]=Aperçu!Q$2)*(Aperçu!$A85=BD[Nom]),0)),""))</f>
        <v/>
      </c>
      <c r="R85" s="15" t="str">
        <f t="array" ref="R85">IF(OR(R$3="dim",R$3="sam"),"",IFERROR(INDEX(BD[Résultat],MATCH(1,(BD[Date]=Aperçu!R$2)*(Aperçu!$A85=BD[Nom]),0)),""))</f>
        <v/>
      </c>
      <c r="S85" s="15" t="str">
        <f t="array" ref="S85">IF(OR(S$3="dim",S$3="sam"),"",IFERROR(INDEX(BD[Résultat],MATCH(1,(BD[Date]=Aperçu!S$2)*(Aperçu!$A85=BD[Nom]),0)),""))</f>
        <v/>
      </c>
      <c r="T85" s="15" t="str">
        <f t="array" ref="T85">IF(OR(T$3="dim",T$3="sam"),"",IFERROR(INDEX(BD[Résultat],MATCH(1,(BD[Date]=Aperçu!T$2)*(Aperçu!$A85=BD[Nom]),0)),""))</f>
        <v/>
      </c>
      <c r="U85" s="15" t="str">
        <f t="array" ref="U85">IF(OR(U$3="dim",U$3="sam"),"",IFERROR(INDEX(BD[Résultat],MATCH(1,(BD[Date]=Aperçu!U$2)*(Aperçu!$A85=BD[Nom]),0)),""))</f>
        <v/>
      </c>
      <c r="V85" s="15" t="str">
        <f t="array" ref="V85">IF(OR(V$3="dim",V$3="sam"),"",IFERROR(INDEX(BD[Résultat],MATCH(1,(BD[Date]=Aperçu!V$2)*(Aperçu!$A85=BD[Nom]),0)),""))</f>
        <v/>
      </c>
      <c r="W85" s="15" t="str">
        <f t="array" ref="W85">IF(OR(W$3="dim",W$3="sam"),"",IFERROR(INDEX(BD[Résultat],MATCH(1,(BD[Date]=Aperçu!W$2)*(Aperçu!$A85=BD[Nom]),0)),""))</f>
        <v/>
      </c>
      <c r="X85" s="15" t="str">
        <f t="array" ref="X85">IF(OR(X$3="dim",X$3="sam"),"",IFERROR(INDEX(BD[Résultat],MATCH(1,(BD[Date]=Aperçu!X$2)*(Aperçu!$A85=BD[Nom]),0)),""))</f>
        <v/>
      </c>
      <c r="Y85" s="15" t="str">
        <f t="array" ref="Y85">IF(OR(Y$3="dim",Y$3="sam"),"",IFERROR(INDEX(BD[Résultat],MATCH(1,(BD[Date]=Aperçu!Y$2)*(Aperçu!$A85=BD[Nom]),0)),""))</f>
        <v/>
      </c>
      <c r="Z85" s="15" t="str">
        <f t="array" ref="Z85">IF(OR(Z$3="dim",Z$3="sam"),"",IFERROR(INDEX(BD[Résultat],MATCH(1,(BD[Date]=Aperçu!Z$2)*(Aperçu!$A85=BD[Nom]),0)),""))</f>
        <v/>
      </c>
      <c r="AA85" s="15" t="str">
        <f t="array" ref="AA85">IF(OR(AA$3="dim",AA$3="sam"),"",IFERROR(INDEX(BD[Résultat],MATCH(1,(BD[Date]=Aperçu!AA$2)*(Aperçu!$A85=BD[Nom]),0)),""))</f>
        <v/>
      </c>
      <c r="AB85" s="15" t="str">
        <f t="array" ref="AB85">IF(OR(AB$3="dim",AB$3="sam"),"",IFERROR(INDEX(BD[Résultat],MATCH(1,(BD[Date]=Aperçu!AB$2)*(Aperçu!$A85=BD[Nom]),0)),""))</f>
        <v/>
      </c>
      <c r="AC85" s="15" t="str">
        <f t="array" ref="AC85">IF(OR(AC$3="dim",AC$3="sam"),"",IFERROR(INDEX(BD[Résultat],MATCH(1,(BD[Date]=Aperçu!AC$2)*(Aperçu!$A85=BD[Nom]),0)),""))</f>
        <v/>
      </c>
      <c r="AD85" s="15" t="str">
        <f t="array" ref="AD85">IF(OR(AD$3="dim",AD$3="sam"),"",IFERROR(INDEX(BD[Résultat],MATCH(1,(BD[Date]=Aperçu!AD$2)*(Aperçu!$A85=BD[Nom]),0)),""))</f>
        <v/>
      </c>
      <c r="AE85" s="15" t="str">
        <f t="array" ref="AE85">IF(OR(AE$3="dim",AE$3="sam"),"",IFERROR(INDEX(BD[Résultat],MATCH(1,(BD[Date]=Aperçu!AE$2)*(Aperçu!$A85=BD[Nom]),0)),""))</f>
        <v/>
      </c>
      <c r="AF85" s="15" t="str">
        <f t="array" ref="AF85">IF(OR(AF$3="dim",AF$3="sam"),"",IFERROR(INDEX(BD[Résultat],MATCH(1,(BD[Date]=Aperçu!AF$2)*(Aperçu!$A85=BD[Nom]),0)),""))</f>
        <v/>
      </c>
      <c r="AG85" s="15" t="str">
        <f t="array" ref="AG85">IF(OR(AG$3="dim",AG$3="sam"),"",IFERROR(INDEX(BD[Résultat],MATCH(1,(BD[Date]=Aperçu!AG$2)*(Aperçu!$A85=BD[Nom]),0)),""))</f>
        <v/>
      </c>
      <c r="AH85" s="15" t="str">
        <f t="array" ref="AH85">IF(OR(AH$3="dim",AH$3="sam"),"",IFERROR(INDEX(BD[Résultat],MATCH(1,(BD[Date]=Aperçu!AH$2)*(Aperçu!$A85=BD[Nom]),0)),""))</f>
        <v/>
      </c>
      <c r="AI85" s="15" t="str">
        <f t="array" ref="AI85">IF(OR(AI$3="dim",AI$3="sam"),"",IFERROR(INDEX(BD[Résultat],MATCH(1,(BD[Date]=Aperçu!AI$2)*(Aperçu!$A85=BD[Nom]),0)),""))</f>
        <v/>
      </c>
      <c r="AJ85" s="15" t="str">
        <f t="array" ref="AJ85">IF(OR(AJ$3="dim",AJ$3="sam"),"",IFERROR(INDEX(BD[Résultat],MATCH(1,(BD[Date]=Aperçu!AJ$2)*(Aperçu!$A85=BD[Nom]),0)),""))</f>
        <v/>
      </c>
      <c r="AK85" s="15" t="str">
        <f t="array" ref="AK85">IF(OR(AK$3="dim",AK$3="sam"),"",IFERROR(INDEX(BD[Résultat],MATCH(1,(BD[Date]=Aperçu!AK$2)*(Aperçu!$A85=BD[Nom]),0)),""))</f>
        <v/>
      </c>
      <c r="AL85" s="15" t="str">
        <f t="array" ref="AL85">IF(OR(AL$3="dim",AL$3="sam"),"",IFERROR(INDEX(BD[Résultat],MATCH(1,(BD[Date]=Aperçu!AL$2)*(Aperçu!$A85=BD[Nom]),0)),""))</f>
        <v/>
      </c>
    </row>
    <row r="86" spans="3:38" x14ac:dyDescent="0.2">
      <c r="C86" s="18" t="str">
        <f t="shared" si="6"/>
        <v/>
      </c>
      <c r="D86" s="18" t="str">
        <f t="shared" si="7"/>
        <v/>
      </c>
      <c r="E86" s="19"/>
      <c r="H86" s="15" t="str">
        <f t="array" ref="H86">IF(OR(H$3="dim",H$3="sam"),"",IFERROR(INDEX(BD[Résultat],MATCH(1,(BD[Date]=Aperçu!H$2)*(Aperçu!$A86=BD[Nom]),0)),""))</f>
        <v/>
      </c>
      <c r="I86" s="15" t="str">
        <f t="array" ref="I86">IF(OR(I$3="dim",I$3="sam"),"",IFERROR(INDEX(BD[Résultat],MATCH(1,(BD[Date]=Aperçu!I$2)*(Aperçu!$A86=BD[Nom]),0)),""))</f>
        <v/>
      </c>
      <c r="J86" s="15" t="str">
        <f t="array" ref="J86">IF(OR(J$3="dim",J$3="sam"),"",IFERROR(INDEX(BD[Résultat],MATCH(1,(BD[Date]=Aperçu!J$2)*(Aperçu!$A86=BD[Nom]),0)),""))</f>
        <v/>
      </c>
      <c r="K86" s="15" t="str">
        <f t="array" ref="K86">IF(OR(K$3="dim",K$3="sam"),"",IFERROR(INDEX(BD[Résultat],MATCH(1,(BD[Date]=Aperçu!K$2)*(Aperçu!$A86=BD[Nom]),0)),""))</f>
        <v/>
      </c>
      <c r="L86" s="15" t="str">
        <f t="array" ref="L86">IF(OR(L$3="dim",L$3="sam"),"",IFERROR(INDEX(BD[Résultat],MATCH(1,(BD[Date]=Aperçu!L$2)*(Aperçu!$A86=BD[Nom]),0)),""))</f>
        <v/>
      </c>
      <c r="M86" s="15" t="str">
        <f t="array" ref="M86">IF(OR(M$3="dim",M$3="sam"),"",IFERROR(INDEX(BD[Résultat],MATCH(1,(BD[Date]=Aperçu!M$2)*(Aperçu!$A86=BD[Nom]),0)),""))</f>
        <v/>
      </c>
      <c r="N86" s="15" t="str">
        <f t="array" ref="N86">IF(OR(N$3="dim",N$3="sam"),"",IFERROR(INDEX(BD[Résultat],MATCH(1,(BD[Date]=Aperçu!N$2)*(Aperçu!$A86=BD[Nom]),0)),""))</f>
        <v/>
      </c>
      <c r="O86" s="15" t="str">
        <f t="array" ref="O86">IF(OR(O$3="dim",O$3="sam"),"",IFERROR(INDEX(BD[Résultat],MATCH(1,(BD[Date]=Aperçu!O$2)*(Aperçu!$A86=BD[Nom]),0)),""))</f>
        <v/>
      </c>
      <c r="P86" s="15" t="str">
        <f t="array" ref="P86">IF(OR(P$3="dim",P$3="sam"),"",IFERROR(INDEX(BD[Résultat],MATCH(1,(BD[Date]=Aperçu!P$2)*(Aperçu!$A86=BD[Nom]),0)),""))</f>
        <v/>
      </c>
      <c r="Q86" s="15" t="str">
        <f t="array" ref="Q86">IF(OR(Q$3="dim",Q$3="sam"),"",IFERROR(INDEX(BD[Résultat],MATCH(1,(BD[Date]=Aperçu!Q$2)*(Aperçu!$A86=BD[Nom]),0)),""))</f>
        <v/>
      </c>
      <c r="R86" s="15" t="str">
        <f t="array" ref="R86">IF(OR(R$3="dim",R$3="sam"),"",IFERROR(INDEX(BD[Résultat],MATCH(1,(BD[Date]=Aperçu!R$2)*(Aperçu!$A86=BD[Nom]),0)),""))</f>
        <v/>
      </c>
      <c r="S86" s="15" t="str">
        <f t="array" ref="S86">IF(OR(S$3="dim",S$3="sam"),"",IFERROR(INDEX(BD[Résultat],MATCH(1,(BD[Date]=Aperçu!S$2)*(Aperçu!$A86=BD[Nom]),0)),""))</f>
        <v/>
      </c>
      <c r="T86" s="15" t="str">
        <f t="array" ref="T86">IF(OR(T$3="dim",T$3="sam"),"",IFERROR(INDEX(BD[Résultat],MATCH(1,(BD[Date]=Aperçu!T$2)*(Aperçu!$A86=BD[Nom]),0)),""))</f>
        <v/>
      </c>
      <c r="U86" s="15" t="str">
        <f t="array" ref="U86">IF(OR(U$3="dim",U$3="sam"),"",IFERROR(INDEX(BD[Résultat],MATCH(1,(BD[Date]=Aperçu!U$2)*(Aperçu!$A86=BD[Nom]),0)),""))</f>
        <v/>
      </c>
      <c r="V86" s="15" t="str">
        <f t="array" ref="V86">IF(OR(V$3="dim",V$3="sam"),"",IFERROR(INDEX(BD[Résultat],MATCH(1,(BD[Date]=Aperçu!V$2)*(Aperçu!$A86=BD[Nom]),0)),""))</f>
        <v/>
      </c>
      <c r="W86" s="15" t="str">
        <f t="array" ref="W86">IF(OR(W$3="dim",W$3="sam"),"",IFERROR(INDEX(BD[Résultat],MATCH(1,(BD[Date]=Aperçu!W$2)*(Aperçu!$A86=BD[Nom]),0)),""))</f>
        <v/>
      </c>
      <c r="X86" s="15" t="str">
        <f t="array" ref="X86">IF(OR(X$3="dim",X$3="sam"),"",IFERROR(INDEX(BD[Résultat],MATCH(1,(BD[Date]=Aperçu!X$2)*(Aperçu!$A86=BD[Nom]),0)),""))</f>
        <v/>
      </c>
      <c r="Y86" s="15" t="str">
        <f t="array" ref="Y86">IF(OR(Y$3="dim",Y$3="sam"),"",IFERROR(INDEX(BD[Résultat],MATCH(1,(BD[Date]=Aperçu!Y$2)*(Aperçu!$A86=BD[Nom]),0)),""))</f>
        <v/>
      </c>
      <c r="Z86" s="15" t="str">
        <f t="array" ref="Z86">IF(OR(Z$3="dim",Z$3="sam"),"",IFERROR(INDEX(BD[Résultat],MATCH(1,(BD[Date]=Aperçu!Z$2)*(Aperçu!$A86=BD[Nom]),0)),""))</f>
        <v/>
      </c>
      <c r="AA86" s="15" t="str">
        <f t="array" ref="AA86">IF(OR(AA$3="dim",AA$3="sam"),"",IFERROR(INDEX(BD[Résultat],MATCH(1,(BD[Date]=Aperçu!AA$2)*(Aperçu!$A86=BD[Nom]),0)),""))</f>
        <v/>
      </c>
      <c r="AB86" s="15" t="str">
        <f t="array" ref="AB86">IF(OR(AB$3="dim",AB$3="sam"),"",IFERROR(INDEX(BD[Résultat],MATCH(1,(BD[Date]=Aperçu!AB$2)*(Aperçu!$A86=BD[Nom]),0)),""))</f>
        <v/>
      </c>
      <c r="AC86" s="15" t="str">
        <f t="array" ref="AC86">IF(OR(AC$3="dim",AC$3="sam"),"",IFERROR(INDEX(BD[Résultat],MATCH(1,(BD[Date]=Aperçu!AC$2)*(Aperçu!$A86=BD[Nom]),0)),""))</f>
        <v/>
      </c>
      <c r="AD86" s="15" t="str">
        <f t="array" ref="AD86">IF(OR(AD$3="dim",AD$3="sam"),"",IFERROR(INDEX(BD[Résultat],MATCH(1,(BD[Date]=Aperçu!AD$2)*(Aperçu!$A86=BD[Nom]),0)),""))</f>
        <v/>
      </c>
      <c r="AE86" s="15" t="str">
        <f t="array" ref="AE86">IF(OR(AE$3="dim",AE$3="sam"),"",IFERROR(INDEX(BD[Résultat],MATCH(1,(BD[Date]=Aperçu!AE$2)*(Aperçu!$A86=BD[Nom]),0)),""))</f>
        <v/>
      </c>
      <c r="AF86" s="15" t="str">
        <f t="array" ref="AF86">IF(OR(AF$3="dim",AF$3="sam"),"",IFERROR(INDEX(BD[Résultat],MATCH(1,(BD[Date]=Aperçu!AF$2)*(Aperçu!$A86=BD[Nom]),0)),""))</f>
        <v/>
      </c>
      <c r="AG86" s="15" t="str">
        <f t="array" ref="AG86">IF(OR(AG$3="dim",AG$3="sam"),"",IFERROR(INDEX(BD[Résultat],MATCH(1,(BD[Date]=Aperçu!AG$2)*(Aperçu!$A86=BD[Nom]),0)),""))</f>
        <v/>
      </c>
      <c r="AH86" s="15" t="str">
        <f t="array" ref="AH86">IF(OR(AH$3="dim",AH$3="sam"),"",IFERROR(INDEX(BD[Résultat],MATCH(1,(BD[Date]=Aperçu!AH$2)*(Aperçu!$A86=BD[Nom]),0)),""))</f>
        <v/>
      </c>
      <c r="AI86" s="15" t="str">
        <f t="array" ref="AI86">IF(OR(AI$3="dim",AI$3="sam"),"",IFERROR(INDEX(BD[Résultat],MATCH(1,(BD[Date]=Aperçu!AI$2)*(Aperçu!$A86=BD[Nom]),0)),""))</f>
        <v/>
      </c>
      <c r="AJ86" s="15" t="str">
        <f t="array" ref="AJ86">IF(OR(AJ$3="dim",AJ$3="sam"),"",IFERROR(INDEX(BD[Résultat],MATCH(1,(BD[Date]=Aperçu!AJ$2)*(Aperçu!$A86=BD[Nom]),0)),""))</f>
        <v/>
      </c>
      <c r="AK86" s="15" t="str">
        <f t="array" ref="AK86">IF(OR(AK$3="dim",AK$3="sam"),"",IFERROR(INDEX(BD[Résultat],MATCH(1,(BD[Date]=Aperçu!AK$2)*(Aperçu!$A86=BD[Nom]),0)),""))</f>
        <v/>
      </c>
      <c r="AL86" s="15" t="str">
        <f t="array" ref="AL86">IF(OR(AL$3="dim",AL$3="sam"),"",IFERROR(INDEX(BD[Résultat],MATCH(1,(BD[Date]=Aperçu!AL$2)*(Aperçu!$A86=BD[Nom]),0)),""))</f>
        <v/>
      </c>
    </row>
    <row r="87" spans="3:38" x14ac:dyDescent="0.2">
      <c r="C87" s="18" t="str">
        <f t="shared" si="6"/>
        <v/>
      </c>
      <c r="D87" s="18" t="str">
        <f t="shared" si="7"/>
        <v/>
      </c>
      <c r="E87" s="19"/>
      <c r="H87" s="15" t="str">
        <f t="array" ref="H87">IF(OR(H$3="dim",H$3="sam"),"",IFERROR(INDEX(BD[Résultat],MATCH(1,(BD[Date]=Aperçu!H$2)*(Aperçu!$A87=BD[Nom]),0)),""))</f>
        <v/>
      </c>
      <c r="I87" s="15" t="str">
        <f t="array" ref="I87">IF(OR(I$3="dim",I$3="sam"),"",IFERROR(INDEX(BD[Résultat],MATCH(1,(BD[Date]=Aperçu!I$2)*(Aperçu!$A87=BD[Nom]),0)),""))</f>
        <v/>
      </c>
      <c r="J87" s="15" t="str">
        <f t="array" ref="J87">IF(OR(J$3="dim",J$3="sam"),"",IFERROR(INDEX(BD[Résultat],MATCH(1,(BD[Date]=Aperçu!J$2)*(Aperçu!$A87=BD[Nom]),0)),""))</f>
        <v/>
      </c>
      <c r="K87" s="15" t="str">
        <f t="array" ref="K87">IF(OR(K$3="dim",K$3="sam"),"",IFERROR(INDEX(BD[Résultat],MATCH(1,(BD[Date]=Aperçu!K$2)*(Aperçu!$A87=BD[Nom]),0)),""))</f>
        <v/>
      </c>
      <c r="L87" s="15" t="str">
        <f t="array" ref="L87">IF(OR(L$3="dim",L$3="sam"),"",IFERROR(INDEX(BD[Résultat],MATCH(1,(BD[Date]=Aperçu!L$2)*(Aperçu!$A87=BD[Nom]),0)),""))</f>
        <v/>
      </c>
      <c r="M87" s="15" t="str">
        <f t="array" ref="M87">IF(OR(M$3="dim",M$3="sam"),"",IFERROR(INDEX(BD[Résultat],MATCH(1,(BD[Date]=Aperçu!M$2)*(Aperçu!$A87=BD[Nom]),0)),""))</f>
        <v/>
      </c>
      <c r="N87" s="15" t="str">
        <f t="array" ref="N87">IF(OR(N$3="dim",N$3="sam"),"",IFERROR(INDEX(BD[Résultat],MATCH(1,(BD[Date]=Aperçu!N$2)*(Aperçu!$A87=BD[Nom]),0)),""))</f>
        <v/>
      </c>
      <c r="O87" s="15" t="str">
        <f t="array" ref="O87">IF(OR(O$3="dim",O$3="sam"),"",IFERROR(INDEX(BD[Résultat],MATCH(1,(BD[Date]=Aperçu!O$2)*(Aperçu!$A87=BD[Nom]),0)),""))</f>
        <v/>
      </c>
      <c r="P87" s="15" t="str">
        <f t="array" ref="P87">IF(OR(P$3="dim",P$3="sam"),"",IFERROR(INDEX(BD[Résultat],MATCH(1,(BD[Date]=Aperçu!P$2)*(Aperçu!$A87=BD[Nom]),0)),""))</f>
        <v/>
      </c>
      <c r="Q87" s="15" t="str">
        <f t="array" ref="Q87">IF(OR(Q$3="dim",Q$3="sam"),"",IFERROR(INDEX(BD[Résultat],MATCH(1,(BD[Date]=Aperçu!Q$2)*(Aperçu!$A87=BD[Nom]),0)),""))</f>
        <v/>
      </c>
      <c r="R87" s="15" t="str">
        <f t="array" ref="R87">IF(OR(R$3="dim",R$3="sam"),"",IFERROR(INDEX(BD[Résultat],MATCH(1,(BD[Date]=Aperçu!R$2)*(Aperçu!$A87=BD[Nom]),0)),""))</f>
        <v/>
      </c>
      <c r="S87" s="15" t="str">
        <f t="array" ref="S87">IF(OR(S$3="dim",S$3="sam"),"",IFERROR(INDEX(BD[Résultat],MATCH(1,(BD[Date]=Aperçu!S$2)*(Aperçu!$A87=BD[Nom]),0)),""))</f>
        <v/>
      </c>
      <c r="T87" s="15" t="str">
        <f t="array" ref="T87">IF(OR(T$3="dim",T$3="sam"),"",IFERROR(INDEX(BD[Résultat],MATCH(1,(BD[Date]=Aperçu!T$2)*(Aperçu!$A87=BD[Nom]),0)),""))</f>
        <v/>
      </c>
      <c r="U87" s="15" t="str">
        <f t="array" ref="U87">IF(OR(U$3="dim",U$3="sam"),"",IFERROR(INDEX(BD[Résultat],MATCH(1,(BD[Date]=Aperçu!U$2)*(Aperçu!$A87=BD[Nom]),0)),""))</f>
        <v/>
      </c>
      <c r="V87" s="15" t="str">
        <f t="array" ref="V87">IF(OR(V$3="dim",V$3="sam"),"",IFERROR(INDEX(BD[Résultat],MATCH(1,(BD[Date]=Aperçu!V$2)*(Aperçu!$A87=BD[Nom]),0)),""))</f>
        <v/>
      </c>
      <c r="W87" s="15" t="str">
        <f t="array" ref="W87">IF(OR(W$3="dim",W$3="sam"),"",IFERROR(INDEX(BD[Résultat],MATCH(1,(BD[Date]=Aperçu!W$2)*(Aperçu!$A87=BD[Nom]),0)),""))</f>
        <v/>
      </c>
      <c r="X87" s="15" t="str">
        <f t="array" ref="X87">IF(OR(X$3="dim",X$3="sam"),"",IFERROR(INDEX(BD[Résultat],MATCH(1,(BD[Date]=Aperçu!X$2)*(Aperçu!$A87=BD[Nom]),0)),""))</f>
        <v/>
      </c>
      <c r="Y87" s="15" t="str">
        <f t="array" ref="Y87">IF(OR(Y$3="dim",Y$3="sam"),"",IFERROR(INDEX(BD[Résultat],MATCH(1,(BD[Date]=Aperçu!Y$2)*(Aperçu!$A87=BD[Nom]),0)),""))</f>
        <v/>
      </c>
      <c r="Z87" s="15" t="str">
        <f t="array" ref="Z87">IF(OR(Z$3="dim",Z$3="sam"),"",IFERROR(INDEX(BD[Résultat],MATCH(1,(BD[Date]=Aperçu!Z$2)*(Aperçu!$A87=BD[Nom]),0)),""))</f>
        <v/>
      </c>
      <c r="AA87" s="15" t="str">
        <f t="array" ref="AA87">IF(OR(AA$3="dim",AA$3="sam"),"",IFERROR(INDEX(BD[Résultat],MATCH(1,(BD[Date]=Aperçu!AA$2)*(Aperçu!$A87=BD[Nom]),0)),""))</f>
        <v/>
      </c>
      <c r="AB87" s="15" t="str">
        <f t="array" ref="AB87">IF(OR(AB$3="dim",AB$3="sam"),"",IFERROR(INDEX(BD[Résultat],MATCH(1,(BD[Date]=Aperçu!AB$2)*(Aperçu!$A87=BD[Nom]),0)),""))</f>
        <v/>
      </c>
      <c r="AC87" s="15" t="str">
        <f t="array" ref="AC87">IF(OR(AC$3="dim",AC$3="sam"),"",IFERROR(INDEX(BD[Résultat],MATCH(1,(BD[Date]=Aperçu!AC$2)*(Aperçu!$A87=BD[Nom]),0)),""))</f>
        <v/>
      </c>
      <c r="AD87" s="15" t="str">
        <f t="array" ref="AD87">IF(OR(AD$3="dim",AD$3="sam"),"",IFERROR(INDEX(BD[Résultat],MATCH(1,(BD[Date]=Aperçu!AD$2)*(Aperçu!$A87=BD[Nom]),0)),""))</f>
        <v/>
      </c>
      <c r="AE87" s="15" t="str">
        <f t="array" ref="AE87">IF(OR(AE$3="dim",AE$3="sam"),"",IFERROR(INDEX(BD[Résultat],MATCH(1,(BD[Date]=Aperçu!AE$2)*(Aperçu!$A87=BD[Nom]),0)),""))</f>
        <v/>
      </c>
      <c r="AF87" s="15" t="str">
        <f t="array" ref="AF87">IF(OR(AF$3="dim",AF$3="sam"),"",IFERROR(INDEX(BD[Résultat],MATCH(1,(BD[Date]=Aperçu!AF$2)*(Aperçu!$A87=BD[Nom]),0)),""))</f>
        <v/>
      </c>
      <c r="AG87" s="15" t="str">
        <f t="array" ref="AG87">IF(OR(AG$3="dim",AG$3="sam"),"",IFERROR(INDEX(BD[Résultat],MATCH(1,(BD[Date]=Aperçu!AG$2)*(Aperçu!$A87=BD[Nom]),0)),""))</f>
        <v/>
      </c>
      <c r="AH87" s="15" t="str">
        <f t="array" ref="AH87">IF(OR(AH$3="dim",AH$3="sam"),"",IFERROR(INDEX(BD[Résultat],MATCH(1,(BD[Date]=Aperçu!AH$2)*(Aperçu!$A87=BD[Nom]),0)),""))</f>
        <v/>
      </c>
      <c r="AI87" s="15" t="str">
        <f t="array" ref="AI87">IF(OR(AI$3="dim",AI$3="sam"),"",IFERROR(INDEX(BD[Résultat],MATCH(1,(BD[Date]=Aperçu!AI$2)*(Aperçu!$A87=BD[Nom]),0)),""))</f>
        <v/>
      </c>
      <c r="AJ87" s="15" t="str">
        <f t="array" ref="AJ87">IF(OR(AJ$3="dim",AJ$3="sam"),"",IFERROR(INDEX(BD[Résultat],MATCH(1,(BD[Date]=Aperçu!AJ$2)*(Aperçu!$A87=BD[Nom]),0)),""))</f>
        <v/>
      </c>
      <c r="AK87" s="15" t="str">
        <f t="array" ref="AK87">IF(OR(AK$3="dim",AK$3="sam"),"",IFERROR(INDEX(BD[Résultat],MATCH(1,(BD[Date]=Aperçu!AK$2)*(Aperçu!$A87=BD[Nom]),0)),""))</f>
        <v/>
      </c>
      <c r="AL87" s="15" t="str">
        <f t="array" ref="AL87">IF(OR(AL$3="dim",AL$3="sam"),"",IFERROR(INDEX(BD[Résultat],MATCH(1,(BD[Date]=Aperçu!AL$2)*(Aperçu!$A87=BD[Nom]),0)),""))</f>
        <v/>
      </c>
    </row>
    <row r="88" spans="3:38" x14ac:dyDescent="0.2">
      <c r="C88" s="18" t="str">
        <f t="shared" si="6"/>
        <v/>
      </c>
      <c r="D88" s="18" t="str">
        <f t="shared" si="7"/>
        <v/>
      </c>
      <c r="E88" s="19"/>
      <c r="H88" s="15" t="str">
        <f t="array" ref="H88">IF(OR(H$3="dim",H$3="sam"),"",IFERROR(INDEX(BD[Résultat],MATCH(1,(BD[Date]=Aperçu!H$2)*(Aperçu!$A88=BD[Nom]),0)),""))</f>
        <v/>
      </c>
      <c r="I88" s="15" t="str">
        <f t="array" ref="I88">IF(OR(I$3="dim",I$3="sam"),"",IFERROR(INDEX(BD[Résultat],MATCH(1,(BD[Date]=Aperçu!I$2)*(Aperçu!$A88=BD[Nom]),0)),""))</f>
        <v/>
      </c>
      <c r="J88" s="15" t="str">
        <f t="array" ref="J88">IF(OR(J$3="dim",J$3="sam"),"",IFERROR(INDEX(BD[Résultat],MATCH(1,(BD[Date]=Aperçu!J$2)*(Aperçu!$A88=BD[Nom]),0)),""))</f>
        <v/>
      </c>
      <c r="K88" s="15" t="str">
        <f t="array" ref="K88">IF(OR(K$3="dim",K$3="sam"),"",IFERROR(INDEX(BD[Résultat],MATCH(1,(BD[Date]=Aperçu!K$2)*(Aperçu!$A88=BD[Nom]),0)),""))</f>
        <v/>
      </c>
      <c r="L88" s="15" t="str">
        <f t="array" ref="L88">IF(OR(L$3="dim",L$3="sam"),"",IFERROR(INDEX(BD[Résultat],MATCH(1,(BD[Date]=Aperçu!L$2)*(Aperçu!$A88=BD[Nom]),0)),""))</f>
        <v/>
      </c>
      <c r="M88" s="15" t="str">
        <f t="array" ref="M88">IF(OR(M$3="dim",M$3="sam"),"",IFERROR(INDEX(BD[Résultat],MATCH(1,(BD[Date]=Aperçu!M$2)*(Aperçu!$A88=BD[Nom]),0)),""))</f>
        <v/>
      </c>
      <c r="N88" s="15" t="str">
        <f t="array" ref="N88">IF(OR(N$3="dim",N$3="sam"),"",IFERROR(INDEX(BD[Résultat],MATCH(1,(BD[Date]=Aperçu!N$2)*(Aperçu!$A88=BD[Nom]),0)),""))</f>
        <v/>
      </c>
      <c r="O88" s="15" t="str">
        <f t="array" ref="O88">IF(OR(O$3="dim",O$3="sam"),"",IFERROR(INDEX(BD[Résultat],MATCH(1,(BD[Date]=Aperçu!O$2)*(Aperçu!$A88=BD[Nom]),0)),""))</f>
        <v/>
      </c>
      <c r="P88" s="15" t="str">
        <f t="array" ref="P88">IF(OR(P$3="dim",P$3="sam"),"",IFERROR(INDEX(BD[Résultat],MATCH(1,(BD[Date]=Aperçu!P$2)*(Aperçu!$A88=BD[Nom]),0)),""))</f>
        <v/>
      </c>
      <c r="Q88" s="15" t="str">
        <f t="array" ref="Q88">IF(OR(Q$3="dim",Q$3="sam"),"",IFERROR(INDEX(BD[Résultat],MATCH(1,(BD[Date]=Aperçu!Q$2)*(Aperçu!$A88=BD[Nom]),0)),""))</f>
        <v/>
      </c>
      <c r="R88" s="15" t="str">
        <f t="array" ref="R88">IF(OR(R$3="dim",R$3="sam"),"",IFERROR(INDEX(BD[Résultat],MATCH(1,(BD[Date]=Aperçu!R$2)*(Aperçu!$A88=BD[Nom]),0)),""))</f>
        <v/>
      </c>
      <c r="S88" s="15" t="str">
        <f t="array" ref="S88">IF(OR(S$3="dim",S$3="sam"),"",IFERROR(INDEX(BD[Résultat],MATCH(1,(BD[Date]=Aperçu!S$2)*(Aperçu!$A88=BD[Nom]),0)),""))</f>
        <v/>
      </c>
      <c r="T88" s="15" t="str">
        <f t="array" ref="T88">IF(OR(T$3="dim",T$3="sam"),"",IFERROR(INDEX(BD[Résultat],MATCH(1,(BD[Date]=Aperçu!T$2)*(Aperçu!$A88=BD[Nom]),0)),""))</f>
        <v/>
      </c>
      <c r="U88" s="15" t="str">
        <f t="array" ref="U88">IF(OR(U$3="dim",U$3="sam"),"",IFERROR(INDEX(BD[Résultat],MATCH(1,(BD[Date]=Aperçu!U$2)*(Aperçu!$A88=BD[Nom]),0)),""))</f>
        <v/>
      </c>
      <c r="V88" s="15" t="str">
        <f t="array" ref="V88">IF(OR(V$3="dim",V$3="sam"),"",IFERROR(INDEX(BD[Résultat],MATCH(1,(BD[Date]=Aperçu!V$2)*(Aperçu!$A88=BD[Nom]),0)),""))</f>
        <v/>
      </c>
      <c r="W88" s="15" t="str">
        <f t="array" ref="W88">IF(OR(W$3="dim",W$3="sam"),"",IFERROR(INDEX(BD[Résultat],MATCH(1,(BD[Date]=Aperçu!W$2)*(Aperçu!$A88=BD[Nom]),0)),""))</f>
        <v/>
      </c>
      <c r="X88" s="15" t="str">
        <f t="array" ref="X88">IF(OR(X$3="dim",X$3="sam"),"",IFERROR(INDEX(BD[Résultat],MATCH(1,(BD[Date]=Aperçu!X$2)*(Aperçu!$A88=BD[Nom]),0)),""))</f>
        <v/>
      </c>
      <c r="Y88" s="15" t="str">
        <f t="array" ref="Y88">IF(OR(Y$3="dim",Y$3="sam"),"",IFERROR(INDEX(BD[Résultat],MATCH(1,(BD[Date]=Aperçu!Y$2)*(Aperçu!$A88=BD[Nom]),0)),""))</f>
        <v/>
      </c>
      <c r="Z88" s="15" t="str">
        <f t="array" ref="Z88">IF(OR(Z$3="dim",Z$3="sam"),"",IFERROR(INDEX(BD[Résultat],MATCH(1,(BD[Date]=Aperçu!Z$2)*(Aperçu!$A88=BD[Nom]),0)),""))</f>
        <v/>
      </c>
      <c r="AA88" s="15" t="str">
        <f t="array" ref="AA88">IF(OR(AA$3="dim",AA$3="sam"),"",IFERROR(INDEX(BD[Résultat],MATCH(1,(BD[Date]=Aperçu!AA$2)*(Aperçu!$A88=BD[Nom]),0)),""))</f>
        <v/>
      </c>
      <c r="AB88" s="15" t="str">
        <f t="array" ref="AB88">IF(OR(AB$3="dim",AB$3="sam"),"",IFERROR(INDEX(BD[Résultat],MATCH(1,(BD[Date]=Aperçu!AB$2)*(Aperçu!$A88=BD[Nom]),0)),""))</f>
        <v/>
      </c>
      <c r="AC88" s="15" t="str">
        <f t="array" ref="AC88">IF(OR(AC$3="dim",AC$3="sam"),"",IFERROR(INDEX(BD[Résultat],MATCH(1,(BD[Date]=Aperçu!AC$2)*(Aperçu!$A88=BD[Nom]),0)),""))</f>
        <v/>
      </c>
      <c r="AD88" s="15" t="str">
        <f t="array" ref="AD88">IF(OR(AD$3="dim",AD$3="sam"),"",IFERROR(INDEX(BD[Résultat],MATCH(1,(BD[Date]=Aperçu!AD$2)*(Aperçu!$A88=BD[Nom]),0)),""))</f>
        <v/>
      </c>
      <c r="AE88" s="15" t="str">
        <f t="array" ref="AE88">IF(OR(AE$3="dim",AE$3="sam"),"",IFERROR(INDEX(BD[Résultat],MATCH(1,(BD[Date]=Aperçu!AE$2)*(Aperçu!$A88=BD[Nom]),0)),""))</f>
        <v/>
      </c>
      <c r="AF88" s="15" t="str">
        <f t="array" ref="AF88">IF(OR(AF$3="dim",AF$3="sam"),"",IFERROR(INDEX(BD[Résultat],MATCH(1,(BD[Date]=Aperçu!AF$2)*(Aperçu!$A88=BD[Nom]),0)),""))</f>
        <v/>
      </c>
      <c r="AG88" s="15" t="str">
        <f t="array" ref="AG88">IF(OR(AG$3="dim",AG$3="sam"),"",IFERROR(INDEX(BD[Résultat],MATCH(1,(BD[Date]=Aperçu!AG$2)*(Aperçu!$A88=BD[Nom]),0)),""))</f>
        <v/>
      </c>
      <c r="AH88" s="15" t="str">
        <f t="array" ref="AH88">IF(OR(AH$3="dim",AH$3="sam"),"",IFERROR(INDEX(BD[Résultat],MATCH(1,(BD[Date]=Aperçu!AH$2)*(Aperçu!$A88=BD[Nom]),0)),""))</f>
        <v/>
      </c>
      <c r="AI88" s="15" t="str">
        <f t="array" ref="AI88">IF(OR(AI$3="dim",AI$3="sam"),"",IFERROR(INDEX(BD[Résultat],MATCH(1,(BD[Date]=Aperçu!AI$2)*(Aperçu!$A88=BD[Nom]),0)),""))</f>
        <v/>
      </c>
      <c r="AJ88" s="15" t="str">
        <f t="array" ref="AJ88">IF(OR(AJ$3="dim",AJ$3="sam"),"",IFERROR(INDEX(BD[Résultat],MATCH(1,(BD[Date]=Aperçu!AJ$2)*(Aperçu!$A88=BD[Nom]),0)),""))</f>
        <v/>
      </c>
      <c r="AK88" s="15" t="str">
        <f t="array" ref="AK88">IF(OR(AK$3="dim",AK$3="sam"),"",IFERROR(INDEX(BD[Résultat],MATCH(1,(BD[Date]=Aperçu!AK$2)*(Aperçu!$A88=BD[Nom]),0)),""))</f>
        <v/>
      </c>
      <c r="AL88" s="15" t="str">
        <f t="array" ref="AL88">IF(OR(AL$3="dim",AL$3="sam"),"",IFERROR(INDEX(BD[Résultat],MATCH(1,(BD[Date]=Aperçu!AL$2)*(Aperçu!$A88=BD[Nom]),0)),""))</f>
        <v/>
      </c>
    </row>
    <row r="89" spans="3:38" x14ac:dyDescent="0.2">
      <c r="C89" s="18" t="str">
        <f t="shared" si="6"/>
        <v/>
      </c>
      <c r="D89" s="18" t="str">
        <f t="shared" si="7"/>
        <v/>
      </c>
      <c r="E89" s="19"/>
      <c r="H89" s="15" t="str">
        <f t="array" ref="H89">IF(OR(H$3="dim",H$3="sam"),"",IFERROR(INDEX(BD[Résultat],MATCH(1,(BD[Date]=Aperçu!H$2)*(Aperçu!$A89=BD[Nom]),0)),""))</f>
        <v/>
      </c>
      <c r="I89" s="15" t="str">
        <f t="array" ref="I89">IF(OR(I$3="dim",I$3="sam"),"",IFERROR(INDEX(BD[Résultat],MATCH(1,(BD[Date]=Aperçu!I$2)*(Aperçu!$A89=BD[Nom]),0)),""))</f>
        <v/>
      </c>
      <c r="J89" s="15" t="str">
        <f t="array" ref="J89">IF(OR(J$3="dim",J$3="sam"),"",IFERROR(INDEX(BD[Résultat],MATCH(1,(BD[Date]=Aperçu!J$2)*(Aperçu!$A89=BD[Nom]),0)),""))</f>
        <v/>
      </c>
      <c r="K89" s="15" t="str">
        <f t="array" ref="K89">IF(OR(K$3="dim",K$3="sam"),"",IFERROR(INDEX(BD[Résultat],MATCH(1,(BD[Date]=Aperçu!K$2)*(Aperçu!$A89=BD[Nom]),0)),""))</f>
        <v/>
      </c>
      <c r="L89" s="15" t="str">
        <f t="array" ref="L89">IF(OR(L$3="dim",L$3="sam"),"",IFERROR(INDEX(BD[Résultat],MATCH(1,(BD[Date]=Aperçu!L$2)*(Aperçu!$A89=BD[Nom]),0)),""))</f>
        <v/>
      </c>
      <c r="M89" s="15" t="str">
        <f t="array" ref="M89">IF(OR(M$3="dim",M$3="sam"),"",IFERROR(INDEX(BD[Résultat],MATCH(1,(BD[Date]=Aperçu!M$2)*(Aperçu!$A89=BD[Nom]),0)),""))</f>
        <v/>
      </c>
      <c r="N89" s="15" t="str">
        <f t="array" ref="N89">IF(OR(N$3="dim",N$3="sam"),"",IFERROR(INDEX(BD[Résultat],MATCH(1,(BD[Date]=Aperçu!N$2)*(Aperçu!$A89=BD[Nom]),0)),""))</f>
        <v/>
      </c>
      <c r="O89" s="15" t="str">
        <f t="array" ref="O89">IF(OR(O$3="dim",O$3="sam"),"",IFERROR(INDEX(BD[Résultat],MATCH(1,(BD[Date]=Aperçu!O$2)*(Aperçu!$A89=BD[Nom]),0)),""))</f>
        <v/>
      </c>
      <c r="P89" s="15" t="str">
        <f t="array" ref="P89">IF(OR(P$3="dim",P$3="sam"),"",IFERROR(INDEX(BD[Résultat],MATCH(1,(BD[Date]=Aperçu!P$2)*(Aperçu!$A89=BD[Nom]),0)),""))</f>
        <v/>
      </c>
      <c r="Q89" s="15" t="str">
        <f t="array" ref="Q89">IF(OR(Q$3="dim",Q$3="sam"),"",IFERROR(INDEX(BD[Résultat],MATCH(1,(BD[Date]=Aperçu!Q$2)*(Aperçu!$A89=BD[Nom]),0)),""))</f>
        <v/>
      </c>
      <c r="R89" s="15" t="str">
        <f t="array" ref="R89">IF(OR(R$3="dim",R$3="sam"),"",IFERROR(INDEX(BD[Résultat],MATCH(1,(BD[Date]=Aperçu!R$2)*(Aperçu!$A89=BD[Nom]),0)),""))</f>
        <v/>
      </c>
      <c r="S89" s="15" t="str">
        <f t="array" ref="S89">IF(OR(S$3="dim",S$3="sam"),"",IFERROR(INDEX(BD[Résultat],MATCH(1,(BD[Date]=Aperçu!S$2)*(Aperçu!$A89=BD[Nom]),0)),""))</f>
        <v/>
      </c>
      <c r="T89" s="15" t="str">
        <f t="array" ref="T89">IF(OR(T$3="dim",T$3="sam"),"",IFERROR(INDEX(BD[Résultat],MATCH(1,(BD[Date]=Aperçu!T$2)*(Aperçu!$A89=BD[Nom]),0)),""))</f>
        <v/>
      </c>
      <c r="U89" s="15" t="str">
        <f t="array" ref="U89">IF(OR(U$3="dim",U$3="sam"),"",IFERROR(INDEX(BD[Résultat],MATCH(1,(BD[Date]=Aperçu!U$2)*(Aperçu!$A89=BD[Nom]),0)),""))</f>
        <v/>
      </c>
      <c r="V89" s="15" t="str">
        <f t="array" ref="V89">IF(OR(V$3="dim",V$3="sam"),"",IFERROR(INDEX(BD[Résultat],MATCH(1,(BD[Date]=Aperçu!V$2)*(Aperçu!$A89=BD[Nom]),0)),""))</f>
        <v/>
      </c>
      <c r="W89" s="15" t="str">
        <f t="array" ref="W89">IF(OR(W$3="dim",W$3="sam"),"",IFERROR(INDEX(BD[Résultat],MATCH(1,(BD[Date]=Aperçu!W$2)*(Aperçu!$A89=BD[Nom]),0)),""))</f>
        <v/>
      </c>
      <c r="X89" s="15" t="str">
        <f t="array" ref="X89">IF(OR(X$3="dim",X$3="sam"),"",IFERROR(INDEX(BD[Résultat],MATCH(1,(BD[Date]=Aperçu!X$2)*(Aperçu!$A89=BD[Nom]),0)),""))</f>
        <v/>
      </c>
      <c r="Y89" s="15" t="str">
        <f t="array" ref="Y89">IF(OR(Y$3="dim",Y$3="sam"),"",IFERROR(INDEX(BD[Résultat],MATCH(1,(BD[Date]=Aperçu!Y$2)*(Aperçu!$A89=BD[Nom]),0)),""))</f>
        <v/>
      </c>
      <c r="Z89" s="15" t="str">
        <f t="array" ref="Z89">IF(OR(Z$3="dim",Z$3="sam"),"",IFERROR(INDEX(BD[Résultat],MATCH(1,(BD[Date]=Aperçu!Z$2)*(Aperçu!$A89=BD[Nom]),0)),""))</f>
        <v/>
      </c>
      <c r="AA89" s="15" t="str">
        <f t="array" ref="AA89">IF(OR(AA$3="dim",AA$3="sam"),"",IFERROR(INDEX(BD[Résultat],MATCH(1,(BD[Date]=Aperçu!AA$2)*(Aperçu!$A89=BD[Nom]),0)),""))</f>
        <v/>
      </c>
      <c r="AB89" s="15" t="str">
        <f t="array" ref="AB89">IF(OR(AB$3="dim",AB$3="sam"),"",IFERROR(INDEX(BD[Résultat],MATCH(1,(BD[Date]=Aperçu!AB$2)*(Aperçu!$A89=BD[Nom]),0)),""))</f>
        <v/>
      </c>
      <c r="AC89" s="15" t="str">
        <f t="array" ref="AC89">IF(OR(AC$3="dim",AC$3="sam"),"",IFERROR(INDEX(BD[Résultat],MATCH(1,(BD[Date]=Aperçu!AC$2)*(Aperçu!$A89=BD[Nom]),0)),""))</f>
        <v/>
      </c>
      <c r="AD89" s="15" t="str">
        <f t="array" ref="AD89">IF(OR(AD$3="dim",AD$3="sam"),"",IFERROR(INDEX(BD[Résultat],MATCH(1,(BD[Date]=Aperçu!AD$2)*(Aperçu!$A89=BD[Nom]),0)),""))</f>
        <v/>
      </c>
      <c r="AE89" s="15" t="str">
        <f t="array" ref="AE89">IF(OR(AE$3="dim",AE$3="sam"),"",IFERROR(INDEX(BD[Résultat],MATCH(1,(BD[Date]=Aperçu!AE$2)*(Aperçu!$A89=BD[Nom]),0)),""))</f>
        <v/>
      </c>
      <c r="AF89" s="15" t="str">
        <f t="array" ref="AF89">IF(OR(AF$3="dim",AF$3="sam"),"",IFERROR(INDEX(BD[Résultat],MATCH(1,(BD[Date]=Aperçu!AF$2)*(Aperçu!$A89=BD[Nom]),0)),""))</f>
        <v/>
      </c>
      <c r="AG89" s="15" t="str">
        <f t="array" ref="AG89">IF(OR(AG$3="dim",AG$3="sam"),"",IFERROR(INDEX(BD[Résultat],MATCH(1,(BD[Date]=Aperçu!AG$2)*(Aperçu!$A89=BD[Nom]),0)),""))</f>
        <v/>
      </c>
      <c r="AH89" s="15" t="str">
        <f t="array" ref="AH89">IF(OR(AH$3="dim",AH$3="sam"),"",IFERROR(INDEX(BD[Résultat],MATCH(1,(BD[Date]=Aperçu!AH$2)*(Aperçu!$A89=BD[Nom]),0)),""))</f>
        <v/>
      </c>
      <c r="AI89" s="15" t="str">
        <f t="array" ref="AI89">IF(OR(AI$3="dim",AI$3="sam"),"",IFERROR(INDEX(BD[Résultat],MATCH(1,(BD[Date]=Aperçu!AI$2)*(Aperçu!$A89=BD[Nom]),0)),""))</f>
        <v/>
      </c>
      <c r="AJ89" s="15" t="str">
        <f t="array" ref="AJ89">IF(OR(AJ$3="dim",AJ$3="sam"),"",IFERROR(INDEX(BD[Résultat],MATCH(1,(BD[Date]=Aperçu!AJ$2)*(Aperçu!$A89=BD[Nom]),0)),""))</f>
        <v/>
      </c>
      <c r="AK89" s="15" t="str">
        <f t="array" ref="AK89">IF(OR(AK$3="dim",AK$3="sam"),"",IFERROR(INDEX(BD[Résultat],MATCH(1,(BD[Date]=Aperçu!AK$2)*(Aperçu!$A89=BD[Nom]),0)),""))</f>
        <v/>
      </c>
      <c r="AL89" s="15" t="str">
        <f t="array" ref="AL89">IF(OR(AL$3="dim",AL$3="sam"),"",IFERROR(INDEX(BD[Résultat],MATCH(1,(BD[Date]=Aperçu!AL$2)*(Aperçu!$A89=BD[Nom]),0)),""))</f>
        <v/>
      </c>
    </row>
    <row r="90" spans="3:38" x14ac:dyDescent="0.2">
      <c r="C90" s="18" t="str">
        <f t="shared" si="6"/>
        <v/>
      </c>
      <c r="D90" s="18" t="str">
        <f t="shared" si="7"/>
        <v/>
      </c>
      <c r="E90" s="19"/>
      <c r="H90" s="15" t="str">
        <f t="array" ref="H90">IF(OR(H$3="dim",H$3="sam"),"",IFERROR(INDEX(BD[Résultat],MATCH(1,(BD[Date]=Aperçu!H$2)*(Aperçu!$A90=BD[Nom]),0)),""))</f>
        <v/>
      </c>
      <c r="I90" s="15" t="str">
        <f t="array" ref="I90">IF(OR(I$3="dim",I$3="sam"),"",IFERROR(INDEX(BD[Résultat],MATCH(1,(BD[Date]=Aperçu!I$2)*(Aperçu!$A90=BD[Nom]),0)),""))</f>
        <v/>
      </c>
      <c r="J90" s="15" t="str">
        <f t="array" ref="J90">IF(OR(J$3="dim",J$3="sam"),"",IFERROR(INDEX(BD[Résultat],MATCH(1,(BD[Date]=Aperçu!J$2)*(Aperçu!$A90=BD[Nom]),0)),""))</f>
        <v/>
      </c>
      <c r="K90" s="15" t="str">
        <f t="array" ref="K90">IF(OR(K$3="dim",K$3="sam"),"",IFERROR(INDEX(BD[Résultat],MATCH(1,(BD[Date]=Aperçu!K$2)*(Aperçu!$A90=BD[Nom]),0)),""))</f>
        <v/>
      </c>
      <c r="L90" s="15" t="str">
        <f t="array" ref="L90">IF(OR(L$3="dim",L$3="sam"),"",IFERROR(INDEX(BD[Résultat],MATCH(1,(BD[Date]=Aperçu!L$2)*(Aperçu!$A90=BD[Nom]),0)),""))</f>
        <v/>
      </c>
      <c r="M90" s="15" t="str">
        <f t="array" ref="M90">IF(OR(M$3="dim",M$3="sam"),"",IFERROR(INDEX(BD[Résultat],MATCH(1,(BD[Date]=Aperçu!M$2)*(Aperçu!$A90=BD[Nom]),0)),""))</f>
        <v/>
      </c>
      <c r="N90" s="15" t="str">
        <f t="array" ref="N90">IF(OR(N$3="dim",N$3="sam"),"",IFERROR(INDEX(BD[Résultat],MATCH(1,(BD[Date]=Aperçu!N$2)*(Aperçu!$A90=BD[Nom]),0)),""))</f>
        <v/>
      </c>
      <c r="O90" s="15" t="str">
        <f t="array" ref="O90">IF(OR(O$3="dim",O$3="sam"),"",IFERROR(INDEX(BD[Résultat],MATCH(1,(BD[Date]=Aperçu!O$2)*(Aperçu!$A90=BD[Nom]),0)),""))</f>
        <v/>
      </c>
      <c r="P90" s="15" t="str">
        <f t="array" ref="P90">IF(OR(P$3="dim",P$3="sam"),"",IFERROR(INDEX(BD[Résultat],MATCH(1,(BD[Date]=Aperçu!P$2)*(Aperçu!$A90=BD[Nom]),0)),""))</f>
        <v/>
      </c>
      <c r="Q90" s="15" t="str">
        <f t="array" ref="Q90">IF(OR(Q$3="dim",Q$3="sam"),"",IFERROR(INDEX(BD[Résultat],MATCH(1,(BD[Date]=Aperçu!Q$2)*(Aperçu!$A90=BD[Nom]),0)),""))</f>
        <v/>
      </c>
      <c r="R90" s="15" t="str">
        <f t="array" ref="R90">IF(OR(R$3="dim",R$3="sam"),"",IFERROR(INDEX(BD[Résultat],MATCH(1,(BD[Date]=Aperçu!R$2)*(Aperçu!$A90=BD[Nom]),0)),""))</f>
        <v/>
      </c>
      <c r="S90" s="15" t="str">
        <f t="array" ref="S90">IF(OR(S$3="dim",S$3="sam"),"",IFERROR(INDEX(BD[Résultat],MATCH(1,(BD[Date]=Aperçu!S$2)*(Aperçu!$A90=BD[Nom]),0)),""))</f>
        <v/>
      </c>
      <c r="T90" s="15" t="str">
        <f t="array" ref="T90">IF(OR(T$3="dim",T$3="sam"),"",IFERROR(INDEX(BD[Résultat],MATCH(1,(BD[Date]=Aperçu!T$2)*(Aperçu!$A90=BD[Nom]),0)),""))</f>
        <v/>
      </c>
      <c r="U90" s="15" t="str">
        <f t="array" ref="U90">IF(OR(U$3="dim",U$3="sam"),"",IFERROR(INDEX(BD[Résultat],MATCH(1,(BD[Date]=Aperçu!U$2)*(Aperçu!$A90=BD[Nom]),0)),""))</f>
        <v/>
      </c>
      <c r="V90" s="15" t="str">
        <f t="array" ref="V90">IF(OR(V$3="dim",V$3="sam"),"",IFERROR(INDEX(BD[Résultat],MATCH(1,(BD[Date]=Aperçu!V$2)*(Aperçu!$A90=BD[Nom]),0)),""))</f>
        <v/>
      </c>
      <c r="W90" s="15" t="str">
        <f t="array" ref="W90">IF(OR(W$3="dim",W$3="sam"),"",IFERROR(INDEX(BD[Résultat],MATCH(1,(BD[Date]=Aperçu!W$2)*(Aperçu!$A90=BD[Nom]),0)),""))</f>
        <v/>
      </c>
      <c r="X90" s="15" t="str">
        <f t="array" ref="X90">IF(OR(X$3="dim",X$3="sam"),"",IFERROR(INDEX(BD[Résultat],MATCH(1,(BD[Date]=Aperçu!X$2)*(Aperçu!$A90=BD[Nom]),0)),""))</f>
        <v/>
      </c>
      <c r="Y90" s="15" t="str">
        <f t="array" ref="Y90">IF(OR(Y$3="dim",Y$3="sam"),"",IFERROR(INDEX(BD[Résultat],MATCH(1,(BD[Date]=Aperçu!Y$2)*(Aperçu!$A90=BD[Nom]),0)),""))</f>
        <v/>
      </c>
      <c r="Z90" s="15" t="str">
        <f t="array" ref="Z90">IF(OR(Z$3="dim",Z$3="sam"),"",IFERROR(INDEX(BD[Résultat],MATCH(1,(BD[Date]=Aperçu!Z$2)*(Aperçu!$A90=BD[Nom]),0)),""))</f>
        <v/>
      </c>
      <c r="AA90" s="15" t="str">
        <f t="array" ref="AA90">IF(OR(AA$3="dim",AA$3="sam"),"",IFERROR(INDEX(BD[Résultat],MATCH(1,(BD[Date]=Aperçu!AA$2)*(Aperçu!$A90=BD[Nom]),0)),""))</f>
        <v/>
      </c>
      <c r="AB90" s="15" t="str">
        <f t="array" ref="AB90">IF(OR(AB$3="dim",AB$3="sam"),"",IFERROR(INDEX(BD[Résultat],MATCH(1,(BD[Date]=Aperçu!AB$2)*(Aperçu!$A90=BD[Nom]),0)),""))</f>
        <v/>
      </c>
      <c r="AC90" s="15" t="str">
        <f t="array" ref="AC90">IF(OR(AC$3="dim",AC$3="sam"),"",IFERROR(INDEX(BD[Résultat],MATCH(1,(BD[Date]=Aperçu!AC$2)*(Aperçu!$A90=BD[Nom]),0)),""))</f>
        <v/>
      </c>
      <c r="AD90" s="15" t="str">
        <f t="array" ref="AD90">IF(OR(AD$3="dim",AD$3="sam"),"",IFERROR(INDEX(BD[Résultat],MATCH(1,(BD[Date]=Aperçu!AD$2)*(Aperçu!$A90=BD[Nom]),0)),""))</f>
        <v/>
      </c>
      <c r="AE90" s="15" t="str">
        <f t="array" ref="AE90">IF(OR(AE$3="dim",AE$3="sam"),"",IFERROR(INDEX(BD[Résultat],MATCH(1,(BD[Date]=Aperçu!AE$2)*(Aperçu!$A90=BD[Nom]),0)),""))</f>
        <v/>
      </c>
      <c r="AF90" s="15" t="str">
        <f t="array" ref="AF90">IF(OR(AF$3="dim",AF$3="sam"),"",IFERROR(INDEX(BD[Résultat],MATCH(1,(BD[Date]=Aperçu!AF$2)*(Aperçu!$A90=BD[Nom]),0)),""))</f>
        <v/>
      </c>
      <c r="AG90" s="15" t="str">
        <f t="array" ref="AG90">IF(OR(AG$3="dim",AG$3="sam"),"",IFERROR(INDEX(BD[Résultat],MATCH(1,(BD[Date]=Aperçu!AG$2)*(Aperçu!$A90=BD[Nom]),0)),""))</f>
        <v/>
      </c>
      <c r="AH90" s="15" t="str">
        <f t="array" ref="AH90">IF(OR(AH$3="dim",AH$3="sam"),"",IFERROR(INDEX(BD[Résultat],MATCH(1,(BD[Date]=Aperçu!AH$2)*(Aperçu!$A90=BD[Nom]),0)),""))</f>
        <v/>
      </c>
      <c r="AI90" s="15" t="str">
        <f t="array" ref="AI90">IF(OR(AI$3="dim",AI$3="sam"),"",IFERROR(INDEX(BD[Résultat],MATCH(1,(BD[Date]=Aperçu!AI$2)*(Aperçu!$A90=BD[Nom]),0)),""))</f>
        <v/>
      </c>
      <c r="AJ90" s="15" t="str">
        <f t="array" ref="AJ90">IF(OR(AJ$3="dim",AJ$3="sam"),"",IFERROR(INDEX(BD[Résultat],MATCH(1,(BD[Date]=Aperçu!AJ$2)*(Aperçu!$A90=BD[Nom]),0)),""))</f>
        <v/>
      </c>
      <c r="AK90" s="15" t="str">
        <f t="array" ref="AK90">IF(OR(AK$3="dim",AK$3="sam"),"",IFERROR(INDEX(BD[Résultat],MATCH(1,(BD[Date]=Aperçu!AK$2)*(Aperçu!$A90=BD[Nom]),0)),""))</f>
        <v/>
      </c>
      <c r="AL90" s="15" t="str">
        <f t="array" ref="AL90">IF(OR(AL$3="dim",AL$3="sam"),"",IFERROR(INDEX(BD[Résultat],MATCH(1,(BD[Date]=Aperçu!AL$2)*(Aperçu!$A90=BD[Nom]),0)),""))</f>
        <v/>
      </c>
    </row>
    <row r="91" spans="3:38" x14ac:dyDescent="0.2">
      <c r="C91" s="18" t="str">
        <f t="shared" si="6"/>
        <v/>
      </c>
      <c r="D91" s="18" t="str">
        <f t="shared" si="7"/>
        <v/>
      </c>
      <c r="E91" s="19"/>
      <c r="H91" s="15" t="str">
        <f t="array" ref="H91">IF(OR(H$3="dim",H$3="sam"),"",IFERROR(INDEX(BD[Résultat],MATCH(1,(BD[Date]=Aperçu!H$2)*(Aperçu!$A91=BD[Nom]),0)),""))</f>
        <v/>
      </c>
      <c r="I91" s="15" t="str">
        <f t="array" ref="I91">IF(OR(I$3="dim",I$3="sam"),"",IFERROR(INDEX(BD[Résultat],MATCH(1,(BD[Date]=Aperçu!I$2)*(Aperçu!$A91=BD[Nom]),0)),""))</f>
        <v/>
      </c>
      <c r="J91" s="15" t="str">
        <f t="array" ref="J91">IF(OR(J$3="dim",J$3="sam"),"",IFERROR(INDEX(BD[Résultat],MATCH(1,(BD[Date]=Aperçu!J$2)*(Aperçu!$A91=BD[Nom]),0)),""))</f>
        <v/>
      </c>
      <c r="K91" s="15" t="str">
        <f t="array" ref="K91">IF(OR(K$3="dim",K$3="sam"),"",IFERROR(INDEX(BD[Résultat],MATCH(1,(BD[Date]=Aperçu!K$2)*(Aperçu!$A91=BD[Nom]),0)),""))</f>
        <v/>
      </c>
      <c r="L91" s="15" t="str">
        <f t="array" ref="L91">IF(OR(L$3="dim",L$3="sam"),"",IFERROR(INDEX(BD[Résultat],MATCH(1,(BD[Date]=Aperçu!L$2)*(Aperçu!$A91=BD[Nom]),0)),""))</f>
        <v/>
      </c>
      <c r="M91" s="15" t="str">
        <f t="array" ref="M91">IF(OR(M$3="dim",M$3="sam"),"",IFERROR(INDEX(BD[Résultat],MATCH(1,(BD[Date]=Aperçu!M$2)*(Aperçu!$A91=BD[Nom]),0)),""))</f>
        <v/>
      </c>
      <c r="N91" s="15" t="str">
        <f t="array" ref="N91">IF(OR(N$3="dim",N$3="sam"),"",IFERROR(INDEX(BD[Résultat],MATCH(1,(BD[Date]=Aperçu!N$2)*(Aperçu!$A91=BD[Nom]),0)),""))</f>
        <v/>
      </c>
      <c r="O91" s="15" t="str">
        <f t="array" ref="O91">IF(OR(O$3="dim",O$3="sam"),"",IFERROR(INDEX(BD[Résultat],MATCH(1,(BD[Date]=Aperçu!O$2)*(Aperçu!$A91=BD[Nom]),0)),""))</f>
        <v/>
      </c>
      <c r="P91" s="15" t="str">
        <f t="array" ref="P91">IF(OR(P$3="dim",P$3="sam"),"",IFERROR(INDEX(BD[Résultat],MATCH(1,(BD[Date]=Aperçu!P$2)*(Aperçu!$A91=BD[Nom]),0)),""))</f>
        <v/>
      </c>
      <c r="Q91" s="15" t="str">
        <f t="array" ref="Q91">IF(OR(Q$3="dim",Q$3="sam"),"",IFERROR(INDEX(BD[Résultat],MATCH(1,(BD[Date]=Aperçu!Q$2)*(Aperçu!$A91=BD[Nom]),0)),""))</f>
        <v/>
      </c>
      <c r="R91" s="15" t="str">
        <f t="array" ref="R91">IF(OR(R$3="dim",R$3="sam"),"",IFERROR(INDEX(BD[Résultat],MATCH(1,(BD[Date]=Aperçu!R$2)*(Aperçu!$A91=BD[Nom]),0)),""))</f>
        <v/>
      </c>
      <c r="S91" s="15" t="str">
        <f t="array" ref="S91">IF(OR(S$3="dim",S$3="sam"),"",IFERROR(INDEX(BD[Résultat],MATCH(1,(BD[Date]=Aperçu!S$2)*(Aperçu!$A91=BD[Nom]),0)),""))</f>
        <v/>
      </c>
      <c r="T91" s="15" t="str">
        <f t="array" ref="T91">IF(OR(T$3="dim",T$3="sam"),"",IFERROR(INDEX(BD[Résultat],MATCH(1,(BD[Date]=Aperçu!T$2)*(Aperçu!$A91=BD[Nom]),0)),""))</f>
        <v/>
      </c>
      <c r="U91" s="15" t="str">
        <f t="array" ref="U91">IF(OR(U$3="dim",U$3="sam"),"",IFERROR(INDEX(BD[Résultat],MATCH(1,(BD[Date]=Aperçu!U$2)*(Aperçu!$A91=BD[Nom]),0)),""))</f>
        <v/>
      </c>
      <c r="V91" s="15" t="str">
        <f t="array" ref="V91">IF(OR(V$3="dim",V$3="sam"),"",IFERROR(INDEX(BD[Résultat],MATCH(1,(BD[Date]=Aperçu!V$2)*(Aperçu!$A91=BD[Nom]),0)),""))</f>
        <v/>
      </c>
      <c r="W91" s="15" t="str">
        <f t="array" ref="W91">IF(OR(W$3="dim",W$3="sam"),"",IFERROR(INDEX(BD[Résultat],MATCH(1,(BD[Date]=Aperçu!W$2)*(Aperçu!$A91=BD[Nom]),0)),""))</f>
        <v/>
      </c>
      <c r="X91" s="15" t="str">
        <f t="array" ref="X91">IF(OR(X$3="dim",X$3="sam"),"",IFERROR(INDEX(BD[Résultat],MATCH(1,(BD[Date]=Aperçu!X$2)*(Aperçu!$A91=BD[Nom]),0)),""))</f>
        <v/>
      </c>
      <c r="Y91" s="15" t="str">
        <f t="array" ref="Y91">IF(OR(Y$3="dim",Y$3="sam"),"",IFERROR(INDEX(BD[Résultat],MATCH(1,(BD[Date]=Aperçu!Y$2)*(Aperçu!$A91=BD[Nom]),0)),""))</f>
        <v/>
      </c>
      <c r="Z91" s="15" t="str">
        <f t="array" ref="Z91">IF(OR(Z$3="dim",Z$3="sam"),"",IFERROR(INDEX(BD[Résultat],MATCH(1,(BD[Date]=Aperçu!Z$2)*(Aperçu!$A91=BD[Nom]),0)),""))</f>
        <v/>
      </c>
      <c r="AA91" s="15" t="str">
        <f t="array" ref="AA91">IF(OR(AA$3="dim",AA$3="sam"),"",IFERROR(INDEX(BD[Résultat],MATCH(1,(BD[Date]=Aperçu!AA$2)*(Aperçu!$A91=BD[Nom]),0)),""))</f>
        <v/>
      </c>
      <c r="AB91" s="15" t="str">
        <f t="array" ref="AB91">IF(OR(AB$3="dim",AB$3="sam"),"",IFERROR(INDEX(BD[Résultat],MATCH(1,(BD[Date]=Aperçu!AB$2)*(Aperçu!$A91=BD[Nom]),0)),""))</f>
        <v/>
      </c>
      <c r="AC91" s="15" t="str">
        <f t="array" ref="AC91">IF(OR(AC$3="dim",AC$3="sam"),"",IFERROR(INDEX(BD[Résultat],MATCH(1,(BD[Date]=Aperçu!AC$2)*(Aperçu!$A91=BD[Nom]),0)),""))</f>
        <v/>
      </c>
      <c r="AD91" s="15" t="str">
        <f t="array" ref="AD91">IF(OR(AD$3="dim",AD$3="sam"),"",IFERROR(INDEX(BD[Résultat],MATCH(1,(BD[Date]=Aperçu!AD$2)*(Aperçu!$A91=BD[Nom]),0)),""))</f>
        <v/>
      </c>
      <c r="AE91" s="15" t="str">
        <f t="array" ref="AE91">IF(OR(AE$3="dim",AE$3="sam"),"",IFERROR(INDEX(BD[Résultat],MATCH(1,(BD[Date]=Aperçu!AE$2)*(Aperçu!$A91=BD[Nom]),0)),""))</f>
        <v/>
      </c>
      <c r="AF91" s="15" t="str">
        <f t="array" ref="AF91">IF(OR(AF$3="dim",AF$3="sam"),"",IFERROR(INDEX(BD[Résultat],MATCH(1,(BD[Date]=Aperçu!AF$2)*(Aperçu!$A91=BD[Nom]),0)),""))</f>
        <v/>
      </c>
      <c r="AG91" s="15" t="str">
        <f t="array" ref="AG91">IF(OR(AG$3="dim",AG$3="sam"),"",IFERROR(INDEX(BD[Résultat],MATCH(1,(BD[Date]=Aperçu!AG$2)*(Aperçu!$A91=BD[Nom]),0)),""))</f>
        <v/>
      </c>
      <c r="AH91" s="15" t="str">
        <f t="array" ref="AH91">IF(OR(AH$3="dim",AH$3="sam"),"",IFERROR(INDEX(BD[Résultat],MATCH(1,(BD[Date]=Aperçu!AH$2)*(Aperçu!$A91=BD[Nom]),0)),""))</f>
        <v/>
      </c>
      <c r="AI91" s="15" t="str">
        <f t="array" ref="AI91">IF(OR(AI$3="dim",AI$3="sam"),"",IFERROR(INDEX(BD[Résultat],MATCH(1,(BD[Date]=Aperçu!AI$2)*(Aperçu!$A91=BD[Nom]),0)),""))</f>
        <v/>
      </c>
      <c r="AJ91" s="15" t="str">
        <f t="array" ref="AJ91">IF(OR(AJ$3="dim",AJ$3="sam"),"",IFERROR(INDEX(BD[Résultat],MATCH(1,(BD[Date]=Aperçu!AJ$2)*(Aperçu!$A91=BD[Nom]),0)),""))</f>
        <v/>
      </c>
      <c r="AK91" s="15" t="str">
        <f t="array" ref="AK91">IF(OR(AK$3="dim",AK$3="sam"),"",IFERROR(INDEX(BD[Résultat],MATCH(1,(BD[Date]=Aperçu!AK$2)*(Aperçu!$A91=BD[Nom]),0)),""))</f>
        <v/>
      </c>
      <c r="AL91" s="15" t="str">
        <f t="array" ref="AL91">IF(OR(AL$3="dim",AL$3="sam"),"",IFERROR(INDEX(BD[Résultat],MATCH(1,(BD[Date]=Aperçu!AL$2)*(Aperçu!$A91=BD[Nom]),0)),""))</f>
        <v/>
      </c>
    </row>
    <row r="92" spans="3:38" x14ac:dyDescent="0.2">
      <c r="C92" s="18" t="str">
        <f t="shared" si="6"/>
        <v/>
      </c>
      <c r="D92" s="18" t="str">
        <f t="shared" si="7"/>
        <v/>
      </c>
      <c r="E92" s="19"/>
      <c r="H92" s="15" t="str">
        <f t="array" ref="H92">IF(OR(H$3="dim",H$3="sam"),"",IFERROR(INDEX(BD[Résultat],MATCH(1,(BD[Date]=Aperçu!H$2)*(Aperçu!$A92=BD[Nom]),0)),""))</f>
        <v/>
      </c>
      <c r="I92" s="15" t="str">
        <f t="array" ref="I92">IF(OR(I$3="dim",I$3="sam"),"",IFERROR(INDEX(BD[Résultat],MATCH(1,(BD[Date]=Aperçu!I$2)*(Aperçu!$A92=BD[Nom]),0)),""))</f>
        <v/>
      </c>
      <c r="J92" s="15" t="str">
        <f t="array" ref="J92">IF(OR(J$3="dim",J$3="sam"),"",IFERROR(INDEX(BD[Résultat],MATCH(1,(BD[Date]=Aperçu!J$2)*(Aperçu!$A92=BD[Nom]),0)),""))</f>
        <v/>
      </c>
      <c r="K92" s="15" t="str">
        <f t="array" ref="K92">IF(OR(K$3="dim",K$3="sam"),"",IFERROR(INDEX(BD[Résultat],MATCH(1,(BD[Date]=Aperçu!K$2)*(Aperçu!$A92=BD[Nom]),0)),""))</f>
        <v/>
      </c>
      <c r="L92" s="15" t="str">
        <f t="array" ref="L92">IF(OR(L$3="dim",L$3="sam"),"",IFERROR(INDEX(BD[Résultat],MATCH(1,(BD[Date]=Aperçu!L$2)*(Aperçu!$A92=BD[Nom]),0)),""))</f>
        <v/>
      </c>
      <c r="M92" s="15" t="str">
        <f t="array" ref="M92">IF(OR(M$3="dim",M$3="sam"),"",IFERROR(INDEX(BD[Résultat],MATCH(1,(BD[Date]=Aperçu!M$2)*(Aperçu!$A92=BD[Nom]),0)),""))</f>
        <v/>
      </c>
      <c r="N92" s="15" t="str">
        <f t="array" ref="N92">IF(OR(N$3="dim",N$3="sam"),"",IFERROR(INDEX(BD[Résultat],MATCH(1,(BD[Date]=Aperçu!N$2)*(Aperçu!$A92=BD[Nom]),0)),""))</f>
        <v/>
      </c>
      <c r="O92" s="15" t="str">
        <f t="array" ref="O92">IF(OR(O$3="dim",O$3="sam"),"",IFERROR(INDEX(BD[Résultat],MATCH(1,(BD[Date]=Aperçu!O$2)*(Aperçu!$A92=BD[Nom]),0)),""))</f>
        <v/>
      </c>
      <c r="P92" s="15" t="str">
        <f t="array" ref="P92">IF(OR(P$3="dim",P$3="sam"),"",IFERROR(INDEX(BD[Résultat],MATCH(1,(BD[Date]=Aperçu!P$2)*(Aperçu!$A92=BD[Nom]),0)),""))</f>
        <v/>
      </c>
      <c r="Q92" s="15" t="str">
        <f t="array" ref="Q92">IF(OR(Q$3="dim",Q$3="sam"),"",IFERROR(INDEX(BD[Résultat],MATCH(1,(BD[Date]=Aperçu!Q$2)*(Aperçu!$A92=BD[Nom]),0)),""))</f>
        <v/>
      </c>
      <c r="R92" s="15" t="str">
        <f t="array" ref="R92">IF(OR(R$3="dim",R$3="sam"),"",IFERROR(INDEX(BD[Résultat],MATCH(1,(BD[Date]=Aperçu!R$2)*(Aperçu!$A92=BD[Nom]),0)),""))</f>
        <v/>
      </c>
      <c r="S92" s="15" t="str">
        <f t="array" ref="S92">IF(OR(S$3="dim",S$3="sam"),"",IFERROR(INDEX(BD[Résultat],MATCH(1,(BD[Date]=Aperçu!S$2)*(Aperçu!$A92=BD[Nom]),0)),""))</f>
        <v/>
      </c>
      <c r="T92" s="15" t="str">
        <f t="array" ref="T92">IF(OR(T$3="dim",T$3="sam"),"",IFERROR(INDEX(BD[Résultat],MATCH(1,(BD[Date]=Aperçu!T$2)*(Aperçu!$A92=BD[Nom]),0)),""))</f>
        <v/>
      </c>
      <c r="U92" s="15" t="str">
        <f t="array" ref="U92">IF(OR(U$3="dim",U$3="sam"),"",IFERROR(INDEX(BD[Résultat],MATCH(1,(BD[Date]=Aperçu!U$2)*(Aperçu!$A92=BD[Nom]),0)),""))</f>
        <v/>
      </c>
      <c r="V92" s="15" t="str">
        <f t="array" ref="V92">IF(OR(V$3="dim",V$3="sam"),"",IFERROR(INDEX(BD[Résultat],MATCH(1,(BD[Date]=Aperçu!V$2)*(Aperçu!$A92=BD[Nom]),0)),""))</f>
        <v/>
      </c>
      <c r="W92" s="15" t="str">
        <f t="array" ref="W92">IF(OR(W$3="dim",W$3="sam"),"",IFERROR(INDEX(BD[Résultat],MATCH(1,(BD[Date]=Aperçu!W$2)*(Aperçu!$A92=BD[Nom]),0)),""))</f>
        <v/>
      </c>
      <c r="X92" s="15" t="str">
        <f t="array" ref="X92">IF(OR(X$3="dim",X$3="sam"),"",IFERROR(INDEX(BD[Résultat],MATCH(1,(BD[Date]=Aperçu!X$2)*(Aperçu!$A92=BD[Nom]),0)),""))</f>
        <v/>
      </c>
      <c r="Y92" s="15" t="str">
        <f t="array" ref="Y92">IF(OR(Y$3="dim",Y$3="sam"),"",IFERROR(INDEX(BD[Résultat],MATCH(1,(BD[Date]=Aperçu!Y$2)*(Aperçu!$A92=BD[Nom]),0)),""))</f>
        <v/>
      </c>
      <c r="Z92" s="15" t="str">
        <f t="array" ref="Z92">IF(OR(Z$3="dim",Z$3="sam"),"",IFERROR(INDEX(BD[Résultat],MATCH(1,(BD[Date]=Aperçu!Z$2)*(Aperçu!$A92=BD[Nom]),0)),""))</f>
        <v/>
      </c>
      <c r="AA92" s="15" t="str">
        <f t="array" ref="AA92">IF(OR(AA$3="dim",AA$3="sam"),"",IFERROR(INDEX(BD[Résultat],MATCH(1,(BD[Date]=Aperçu!AA$2)*(Aperçu!$A92=BD[Nom]),0)),""))</f>
        <v/>
      </c>
      <c r="AB92" s="15" t="str">
        <f t="array" ref="AB92">IF(OR(AB$3="dim",AB$3="sam"),"",IFERROR(INDEX(BD[Résultat],MATCH(1,(BD[Date]=Aperçu!AB$2)*(Aperçu!$A92=BD[Nom]),0)),""))</f>
        <v/>
      </c>
      <c r="AC92" s="15" t="str">
        <f t="array" ref="AC92">IF(OR(AC$3="dim",AC$3="sam"),"",IFERROR(INDEX(BD[Résultat],MATCH(1,(BD[Date]=Aperçu!AC$2)*(Aperçu!$A92=BD[Nom]),0)),""))</f>
        <v/>
      </c>
      <c r="AD92" s="15" t="str">
        <f t="array" ref="AD92">IF(OR(AD$3="dim",AD$3="sam"),"",IFERROR(INDEX(BD[Résultat],MATCH(1,(BD[Date]=Aperçu!AD$2)*(Aperçu!$A92=BD[Nom]),0)),""))</f>
        <v/>
      </c>
      <c r="AE92" s="15" t="str">
        <f t="array" ref="AE92">IF(OR(AE$3="dim",AE$3="sam"),"",IFERROR(INDEX(BD[Résultat],MATCH(1,(BD[Date]=Aperçu!AE$2)*(Aperçu!$A92=BD[Nom]),0)),""))</f>
        <v/>
      </c>
      <c r="AF92" s="15" t="str">
        <f t="array" ref="AF92">IF(OR(AF$3="dim",AF$3="sam"),"",IFERROR(INDEX(BD[Résultat],MATCH(1,(BD[Date]=Aperçu!AF$2)*(Aperçu!$A92=BD[Nom]),0)),""))</f>
        <v/>
      </c>
      <c r="AG92" s="15" t="str">
        <f t="array" ref="AG92">IF(OR(AG$3="dim",AG$3="sam"),"",IFERROR(INDEX(BD[Résultat],MATCH(1,(BD[Date]=Aperçu!AG$2)*(Aperçu!$A92=BD[Nom]),0)),""))</f>
        <v/>
      </c>
      <c r="AH92" s="15" t="str">
        <f t="array" ref="AH92">IF(OR(AH$3="dim",AH$3="sam"),"",IFERROR(INDEX(BD[Résultat],MATCH(1,(BD[Date]=Aperçu!AH$2)*(Aperçu!$A92=BD[Nom]),0)),""))</f>
        <v/>
      </c>
      <c r="AI92" s="15" t="str">
        <f t="array" ref="AI92">IF(OR(AI$3="dim",AI$3="sam"),"",IFERROR(INDEX(BD[Résultat],MATCH(1,(BD[Date]=Aperçu!AI$2)*(Aperçu!$A92=BD[Nom]),0)),""))</f>
        <v/>
      </c>
      <c r="AJ92" s="15" t="str">
        <f t="array" ref="AJ92">IF(OR(AJ$3="dim",AJ$3="sam"),"",IFERROR(INDEX(BD[Résultat],MATCH(1,(BD[Date]=Aperçu!AJ$2)*(Aperçu!$A92=BD[Nom]),0)),""))</f>
        <v/>
      </c>
      <c r="AK92" s="15" t="str">
        <f t="array" ref="AK92">IF(OR(AK$3="dim",AK$3="sam"),"",IFERROR(INDEX(BD[Résultat],MATCH(1,(BD[Date]=Aperçu!AK$2)*(Aperçu!$A92=BD[Nom]),0)),""))</f>
        <v/>
      </c>
      <c r="AL92" s="15" t="str">
        <f t="array" ref="AL92">IF(OR(AL$3="dim",AL$3="sam"),"",IFERROR(INDEX(BD[Résultat],MATCH(1,(BD[Date]=Aperçu!AL$2)*(Aperçu!$A92=BD[Nom]),0)),""))</f>
        <v/>
      </c>
    </row>
    <row r="93" spans="3:38" x14ac:dyDescent="0.2">
      <c r="C93" s="18" t="str">
        <f t="shared" si="6"/>
        <v/>
      </c>
      <c r="D93" s="18" t="str">
        <f t="shared" si="7"/>
        <v/>
      </c>
      <c r="E93" s="19"/>
      <c r="H93" s="15" t="str">
        <f t="array" ref="H93">IF(OR(H$3="dim",H$3="sam"),"",IFERROR(INDEX(BD[Résultat],MATCH(1,(BD[Date]=Aperçu!H$2)*(Aperçu!$A93=BD[Nom]),0)),""))</f>
        <v/>
      </c>
      <c r="I93" s="15" t="str">
        <f t="array" ref="I93">IF(OR(I$3="dim",I$3="sam"),"",IFERROR(INDEX(BD[Résultat],MATCH(1,(BD[Date]=Aperçu!I$2)*(Aperçu!$A93=BD[Nom]),0)),""))</f>
        <v/>
      </c>
      <c r="J93" s="15" t="str">
        <f t="array" ref="J93">IF(OR(J$3="dim",J$3="sam"),"",IFERROR(INDEX(BD[Résultat],MATCH(1,(BD[Date]=Aperçu!J$2)*(Aperçu!$A93=BD[Nom]),0)),""))</f>
        <v/>
      </c>
      <c r="K93" s="15" t="str">
        <f t="array" ref="K93">IF(OR(K$3="dim",K$3="sam"),"",IFERROR(INDEX(BD[Résultat],MATCH(1,(BD[Date]=Aperçu!K$2)*(Aperçu!$A93=BD[Nom]),0)),""))</f>
        <v/>
      </c>
      <c r="L93" s="15" t="str">
        <f t="array" ref="L93">IF(OR(L$3="dim",L$3="sam"),"",IFERROR(INDEX(BD[Résultat],MATCH(1,(BD[Date]=Aperçu!L$2)*(Aperçu!$A93=BD[Nom]),0)),""))</f>
        <v/>
      </c>
      <c r="M93" s="15" t="str">
        <f t="array" ref="M93">IF(OR(M$3="dim",M$3="sam"),"",IFERROR(INDEX(BD[Résultat],MATCH(1,(BD[Date]=Aperçu!M$2)*(Aperçu!$A93=BD[Nom]),0)),""))</f>
        <v/>
      </c>
      <c r="N93" s="15" t="str">
        <f t="array" ref="N93">IF(OR(N$3="dim",N$3="sam"),"",IFERROR(INDEX(BD[Résultat],MATCH(1,(BD[Date]=Aperçu!N$2)*(Aperçu!$A93=BD[Nom]),0)),""))</f>
        <v/>
      </c>
      <c r="O93" s="15" t="str">
        <f t="array" ref="O93">IF(OR(O$3="dim",O$3="sam"),"",IFERROR(INDEX(BD[Résultat],MATCH(1,(BD[Date]=Aperçu!O$2)*(Aperçu!$A93=BD[Nom]),0)),""))</f>
        <v/>
      </c>
      <c r="P93" s="15" t="str">
        <f t="array" ref="P93">IF(OR(P$3="dim",P$3="sam"),"",IFERROR(INDEX(BD[Résultat],MATCH(1,(BD[Date]=Aperçu!P$2)*(Aperçu!$A93=BD[Nom]),0)),""))</f>
        <v/>
      </c>
      <c r="Q93" s="15" t="str">
        <f t="array" ref="Q93">IF(OR(Q$3="dim",Q$3="sam"),"",IFERROR(INDEX(BD[Résultat],MATCH(1,(BD[Date]=Aperçu!Q$2)*(Aperçu!$A93=BD[Nom]),0)),""))</f>
        <v/>
      </c>
      <c r="R93" s="15" t="str">
        <f t="array" ref="R93">IF(OR(R$3="dim",R$3="sam"),"",IFERROR(INDEX(BD[Résultat],MATCH(1,(BD[Date]=Aperçu!R$2)*(Aperçu!$A93=BD[Nom]),0)),""))</f>
        <v/>
      </c>
      <c r="S93" s="15" t="str">
        <f t="array" ref="S93">IF(OR(S$3="dim",S$3="sam"),"",IFERROR(INDEX(BD[Résultat],MATCH(1,(BD[Date]=Aperçu!S$2)*(Aperçu!$A93=BD[Nom]),0)),""))</f>
        <v/>
      </c>
      <c r="T93" s="15" t="str">
        <f t="array" ref="T93">IF(OR(T$3="dim",T$3="sam"),"",IFERROR(INDEX(BD[Résultat],MATCH(1,(BD[Date]=Aperçu!T$2)*(Aperçu!$A93=BD[Nom]),0)),""))</f>
        <v/>
      </c>
      <c r="U93" s="15" t="str">
        <f t="array" ref="U93">IF(OR(U$3="dim",U$3="sam"),"",IFERROR(INDEX(BD[Résultat],MATCH(1,(BD[Date]=Aperçu!U$2)*(Aperçu!$A93=BD[Nom]),0)),""))</f>
        <v/>
      </c>
      <c r="V93" s="15" t="str">
        <f t="array" ref="V93">IF(OR(V$3="dim",V$3="sam"),"",IFERROR(INDEX(BD[Résultat],MATCH(1,(BD[Date]=Aperçu!V$2)*(Aperçu!$A93=BD[Nom]),0)),""))</f>
        <v/>
      </c>
      <c r="W93" s="15" t="str">
        <f t="array" ref="W93">IF(OR(W$3="dim",W$3="sam"),"",IFERROR(INDEX(BD[Résultat],MATCH(1,(BD[Date]=Aperçu!W$2)*(Aperçu!$A93=BD[Nom]),0)),""))</f>
        <v/>
      </c>
      <c r="X93" s="15" t="str">
        <f t="array" ref="X93">IF(OR(X$3="dim",X$3="sam"),"",IFERROR(INDEX(BD[Résultat],MATCH(1,(BD[Date]=Aperçu!X$2)*(Aperçu!$A93=BD[Nom]),0)),""))</f>
        <v/>
      </c>
      <c r="Y93" s="15" t="str">
        <f t="array" ref="Y93">IF(OR(Y$3="dim",Y$3="sam"),"",IFERROR(INDEX(BD[Résultat],MATCH(1,(BD[Date]=Aperçu!Y$2)*(Aperçu!$A93=BD[Nom]),0)),""))</f>
        <v/>
      </c>
      <c r="Z93" s="15" t="str">
        <f t="array" ref="Z93">IF(OR(Z$3="dim",Z$3="sam"),"",IFERROR(INDEX(BD[Résultat],MATCH(1,(BD[Date]=Aperçu!Z$2)*(Aperçu!$A93=BD[Nom]),0)),""))</f>
        <v/>
      </c>
      <c r="AA93" s="15" t="str">
        <f t="array" ref="AA93">IF(OR(AA$3="dim",AA$3="sam"),"",IFERROR(INDEX(BD[Résultat],MATCH(1,(BD[Date]=Aperçu!AA$2)*(Aperçu!$A93=BD[Nom]),0)),""))</f>
        <v/>
      </c>
      <c r="AB93" s="15" t="str">
        <f t="array" ref="AB93">IF(OR(AB$3="dim",AB$3="sam"),"",IFERROR(INDEX(BD[Résultat],MATCH(1,(BD[Date]=Aperçu!AB$2)*(Aperçu!$A93=BD[Nom]),0)),""))</f>
        <v/>
      </c>
      <c r="AC93" s="15" t="str">
        <f t="array" ref="AC93">IF(OR(AC$3="dim",AC$3="sam"),"",IFERROR(INDEX(BD[Résultat],MATCH(1,(BD[Date]=Aperçu!AC$2)*(Aperçu!$A93=BD[Nom]),0)),""))</f>
        <v/>
      </c>
      <c r="AD93" s="15" t="str">
        <f t="array" ref="AD93">IF(OR(AD$3="dim",AD$3="sam"),"",IFERROR(INDEX(BD[Résultat],MATCH(1,(BD[Date]=Aperçu!AD$2)*(Aperçu!$A93=BD[Nom]),0)),""))</f>
        <v/>
      </c>
      <c r="AE93" s="15" t="str">
        <f t="array" ref="AE93">IF(OR(AE$3="dim",AE$3="sam"),"",IFERROR(INDEX(BD[Résultat],MATCH(1,(BD[Date]=Aperçu!AE$2)*(Aperçu!$A93=BD[Nom]),0)),""))</f>
        <v/>
      </c>
      <c r="AF93" s="15" t="str">
        <f t="array" ref="AF93">IF(OR(AF$3="dim",AF$3="sam"),"",IFERROR(INDEX(BD[Résultat],MATCH(1,(BD[Date]=Aperçu!AF$2)*(Aperçu!$A93=BD[Nom]),0)),""))</f>
        <v/>
      </c>
      <c r="AG93" s="15" t="str">
        <f t="array" ref="AG93">IF(OR(AG$3="dim",AG$3="sam"),"",IFERROR(INDEX(BD[Résultat],MATCH(1,(BD[Date]=Aperçu!AG$2)*(Aperçu!$A93=BD[Nom]),0)),""))</f>
        <v/>
      </c>
      <c r="AH93" s="15" t="str">
        <f t="array" ref="AH93">IF(OR(AH$3="dim",AH$3="sam"),"",IFERROR(INDEX(BD[Résultat],MATCH(1,(BD[Date]=Aperçu!AH$2)*(Aperçu!$A93=BD[Nom]),0)),""))</f>
        <v/>
      </c>
      <c r="AI93" s="15" t="str">
        <f t="array" ref="AI93">IF(OR(AI$3="dim",AI$3="sam"),"",IFERROR(INDEX(BD[Résultat],MATCH(1,(BD[Date]=Aperçu!AI$2)*(Aperçu!$A93=BD[Nom]),0)),""))</f>
        <v/>
      </c>
      <c r="AJ93" s="15" t="str">
        <f t="array" ref="AJ93">IF(OR(AJ$3="dim",AJ$3="sam"),"",IFERROR(INDEX(BD[Résultat],MATCH(1,(BD[Date]=Aperçu!AJ$2)*(Aperçu!$A93=BD[Nom]),0)),""))</f>
        <v/>
      </c>
      <c r="AK93" s="15" t="str">
        <f t="array" ref="AK93">IF(OR(AK$3="dim",AK$3="sam"),"",IFERROR(INDEX(BD[Résultat],MATCH(1,(BD[Date]=Aperçu!AK$2)*(Aperçu!$A93=BD[Nom]),0)),""))</f>
        <v/>
      </c>
      <c r="AL93" s="15" t="str">
        <f t="array" ref="AL93">IF(OR(AL$3="dim",AL$3="sam"),"",IFERROR(INDEX(BD[Résultat],MATCH(1,(BD[Date]=Aperçu!AL$2)*(Aperçu!$A93=BD[Nom]),0)),""))</f>
        <v/>
      </c>
    </row>
    <row r="94" spans="3:38" x14ac:dyDescent="0.2">
      <c r="C94" s="18" t="str">
        <f t="shared" si="6"/>
        <v/>
      </c>
      <c r="D94" s="18" t="str">
        <f t="shared" si="7"/>
        <v/>
      </c>
      <c r="E94" s="19"/>
      <c r="H94" s="15" t="str">
        <f t="array" ref="H94">IF(OR(H$3="dim",H$3="sam"),"",IFERROR(INDEX(BD[Résultat],MATCH(1,(BD[Date]=Aperçu!H$2)*(Aperçu!$A94=BD[Nom]),0)),""))</f>
        <v/>
      </c>
      <c r="I94" s="15" t="str">
        <f t="array" ref="I94">IF(OR(I$3="dim",I$3="sam"),"",IFERROR(INDEX(BD[Résultat],MATCH(1,(BD[Date]=Aperçu!I$2)*(Aperçu!$A94=BD[Nom]),0)),""))</f>
        <v/>
      </c>
      <c r="J94" s="15" t="str">
        <f t="array" ref="J94">IF(OR(J$3="dim",J$3="sam"),"",IFERROR(INDEX(BD[Résultat],MATCH(1,(BD[Date]=Aperçu!J$2)*(Aperçu!$A94=BD[Nom]),0)),""))</f>
        <v/>
      </c>
      <c r="K94" s="15" t="str">
        <f t="array" ref="K94">IF(OR(K$3="dim",K$3="sam"),"",IFERROR(INDEX(BD[Résultat],MATCH(1,(BD[Date]=Aperçu!K$2)*(Aperçu!$A94=BD[Nom]),0)),""))</f>
        <v/>
      </c>
      <c r="L94" s="15" t="str">
        <f t="array" ref="L94">IF(OR(L$3="dim",L$3="sam"),"",IFERROR(INDEX(BD[Résultat],MATCH(1,(BD[Date]=Aperçu!L$2)*(Aperçu!$A94=BD[Nom]),0)),""))</f>
        <v/>
      </c>
      <c r="M94" s="15" t="str">
        <f t="array" ref="M94">IF(OR(M$3="dim",M$3="sam"),"",IFERROR(INDEX(BD[Résultat],MATCH(1,(BD[Date]=Aperçu!M$2)*(Aperçu!$A94=BD[Nom]),0)),""))</f>
        <v/>
      </c>
      <c r="N94" s="15" t="str">
        <f t="array" ref="N94">IF(OR(N$3="dim",N$3="sam"),"",IFERROR(INDEX(BD[Résultat],MATCH(1,(BD[Date]=Aperçu!N$2)*(Aperçu!$A94=BD[Nom]),0)),""))</f>
        <v/>
      </c>
      <c r="O94" s="15" t="str">
        <f t="array" ref="O94">IF(OR(O$3="dim",O$3="sam"),"",IFERROR(INDEX(BD[Résultat],MATCH(1,(BD[Date]=Aperçu!O$2)*(Aperçu!$A94=BD[Nom]),0)),""))</f>
        <v/>
      </c>
      <c r="P94" s="15" t="str">
        <f t="array" ref="P94">IF(OR(P$3="dim",P$3="sam"),"",IFERROR(INDEX(BD[Résultat],MATCH(1,(BD[Date]=Aperçu!P$2)*(Aperçu!$A94=BD[Nom]),0)),""))</f>
        <v/>
      </c>
      <c r="Q94" s="15" t="str">
        <f t="array" ref="Q94">IF(OR(Q$3="dim",Q$3="sam"),"",IFERROR(INDEX(BD[Résultat],MATCH(1,(BD[Date]=Aperçu!Q$2)*(Aperçu!$A94=BD[Nom]),0)),""))</f>
        <v/>
      </c>
      <c r="R94" s="15" t="str">
        <f t="array" ref="R94">IF(OR(R$3="dim",R$3="sam"),"",IFERROR(INDEX(BD[Résultat],MATCH(1,(BD[Date]=Aperçu!R$2)*(Aperçu!$A94=BD[Nom]),0)),""))</f>
        <v/>
      </c>
      <c r="S94" s="15" t="str">
        <f t="array" ref="S94">IF(OR(S$3="dim",S$3="sam"),"",IFERROR(INDEX(BD[Résultat],MATCH(1,(BD[Date]=Aperçu!S$2)*(Aperçu!$A94=BD[Nom]),0)),""))</f>
        <v/>
      </c>
      <c r="T94" s="15" t="str">
        <f t="array" ref="T94">IF(OR(T$3="dim",T$3="sam"),"",IFERROR(INDEX(BD[Résultat],MATCH(1,(BD[Date]=Aperçu!T$2)*(Aperçu!$A94=BD[Nom]),0)),""))</f>
        <v/>
      </c>
      <c r="U94" s="15" t="str">
        <f t="array" ref="U94">IF(OR(U$3="dim",U$3="sam"),"",IFERROR(INDEX(BD[Résultat],MATCH(1,(BD[Date]=Aperçu!U$2)*(Aperçu!$A94=BD[Nom]),0)),""))</f>
        <v/>
      </c>
      <c r="V94" s="15" t="str">
        <f t="array" ref="V94">IF(OR(V$3="dim",V$3="sam"),"",IFERROR(INDEX(BD[Résultat],MATCH(1,(BD[Date]=Aperçu!V$2)*(Aperçu!$A94=BD[Nom]),0)),""))</f>
        <v/>
      </c>
      <c r="W94" s="15" t="str">
        <f t="array" ref="W94">IF(OR(W$3="dim",W$3="sam"),"",IFERROR(INDEX(BD[Résultat],MATCH(1,(BD[Date]=Aperçu!W$2)*(Aperçu!$A94=BD[Nom]),0)),""))</f>
        <v/>
      </c>
      <c r="X94" s="15" t="str">
        <f t="array" ref="X94">IF(OR(X$3="dim",X$3="sam"),"",IFERROR(INDEX(BD[Résultat],MATCH(1,(BD[Date]=Aperçu!X$2)*(Aperçu!$A94=BD[Nom]),0)),""))</f>
        <v/>
      </c>
      <c r="Y94" s="15" t="str">
        <f t="array" ref="Y94">IF(OR(Y$3="dim",Y$3="sam"),"",IFERROR(INDEX(BD[Résultat],MATCH(1,(BD[Date]=Aperçu!Y$2)*(Aperçu!$A94=BD[Nom]),0)),""))</f>
        <v/>
      </c>
      <c r="Z94" s="15" t="str">
        <f t="array" ref="Z94">IF(OR(Z$3="dim",Z$3="sam"),"",IFERROR(INDEX(BD[Résultat],MATCH(1,(BD[Date]=Aperçu!Z$2)*(Aperçu!$A94=BD[Nom]),0)),""))</f>
        <v/>
      </c>
      <c r="AA94" s="15" t="str">
        <f t="array" ref="AA94">IF(OR(AA$3="dim",AA$3="sam"),"",IFERROR(INDEX(BD[Résultat],MATCH(1,(BD[Date]=Aperçu!AA$2)*(Aperçu!$A94=BD[Nom]),0)),""))</f>
        <v/>
      </c>
      <c r="AB94" s="15" t="str">
        <f t="array" ref="AB94">IF(OR(AB$3="dim",AB$3="sam"),"",IFERROR(INDEX(BD[Résultat],MATCH(1,(BD[Date]=Aperçu!AB$2)*(Aperçu!$A94=BD[Nom]),0)),""))</f>
        <v/>
      </c>
      <c r="AC94" s="15" t="str">
        <f t="array" ref="AC94">IF(OR(AC$3="dim",AC$3="sam"),"",IFERROR(INDEX(BD[Résultat],MATCH(1,(BD[Date]=Aperçu!AC$2)*(Aperçu!$A94=BD[Nom]),0)),""))</f>
        <v/>
      </c>
      <c r="AD94" s="15" t="str">
        <f t="array" ref="AD94">IF(OR(AD$3="dim",AD$3="sam"),"",IFERROR(INDEX(BD[Résultat],MATCH(1,(BD[Date]=Aperçu!AD$2)*(Aperçu!$A94=BD[Nom]),0)),""))</f>
        <v/>
      </c>
      <c r="AE94" s="15" t="str">
        <f t="array" ref="AE94">IF(OR(AE$3="dim",AE$3="sam"),"",IFERROR(INDEX(BD[Résultat],MATCH(1,(BD[Date]=Aperçu!AE$2)*(Aperçu!$A94=BD[Nom]),0)),""))</f>
        <v/>
      </c>
      <c r="AF94" s="15" t="str">
        <f t="array" ref="AF94">IF(OR(AF$3="dim",AF$3="sam"),"",IFERROR(INDEX(BD[Résultat],MATCH(1,(BD[Date]=Aperçu!AF$2)*(Aperçu!$A94=BD[Nom]),0)),""))</f>
        <v/>
      </c>
      <c r="AG94" s="15" t="str">
        <f t="array" ref="AG94">IF(OR(AG$3="dim",AG$3="sam"),"",IFERROR(INDEX(BD[Résultat],MATCH(1,(BD[Date]=Aperçu!AG$2)*(Aperçu!$A94=BD[Nom]),0)),""))</f>
        <v/>
      </c>
      <c r="AH94" s="15" t="str">
        <f t="array" ref="AH94">IF(OR(AH$3="dim",AH$3="sam"),"",IFERROR(INDEX(BD[Résultat],MATCH(1,(BD[Date]=Aperçu!AH$2)*(Aperçu!$A94=BD[Nom]),0)),""))</f>
        <v/>
      </c>
      <c r="AI94" s="15" t="str">
        <f t="array" ref="AI94">IF(OR(AI$3="dim",AI$3="sam"),"",IFERROR(INDEX(BD[Résultat],MATCH(1,(BD[Date]=Aperçu!AI$2)*(Aperçu!$A94=BD[Nom]),0)),""))</f>
        <v/>
      </c>
      <c r="AJ94" s="15" t="str">
        <f t="array" ref="AJ94">IF(OR(AJ$3="dim",AJ$3="sam"),"",IFERROR(INDEX(BD[Résultat],MATCH(1,(BD[Date]=Aperçu!AJ$2)*(Aperçu!$A94=BD[Nom]),0)),""))</f>
        <v/>
      </c>
      <c r="AK94" s="15" t="str">
        <f t="array" ref="AK94">IF(OR(AK$3="dim",AK$3="sam"),"",IFERROR(INDEX(BD[Résultat],MATCH(1,(BD[Date]=Aperçu!AK$2)*(Aperçu!$A94=BD[Nom]),0)),""))</f>
        <v/>
      </c>
      <c r="AL94" s="15" t="str">
        <f t="array" ref="AL94">IF(OR(AL$3="dim",AL$3="sam"),"",IFERROR(INDEX(BD[Résultat],MATCH(1,(BD[Date]=Aperçu!AL$2)*(Aperçu!$A94=BD[Nom]),0)),""))</f>
        <v/>
      </c>
    </row>
    <row r="95" spans="3:38" x14ac:dyDescent="0.2">
      <c r="C95" s="18" t="str">
        <f t="shared" si="6"/>
        <v/>
      </c>
      <c r="D95" s="18" t="str">
        <f t="shared" si="7"/>
        <v/>
      </c>
      <c r="E95" s="19"/>
      <c r="H95" s="15" t="str">
        <f t="array" ref="H95">IF(OR(H$3="dim",H$3="sam"),"",IFERROR(INDEX(BD[Résultat],MATCH(1,(BD[Date]=Aperçu!H$2)*(Aperçu!$A95=BD[Nom]),0)),""))</f>
        <v/>
      </c>
      <c r="I95" s="15" t="str">
        <f t="array" ref="I95">IF(OR(I$3="dim",I$3="sam"),"",IFERROR(INDEX(BD[Résultat],MATCH(1,(BD[Date]=Aperçu!I$2)*(Aperçu!$A95=BD[Nom]),0)),""))</f>
        <v/>
      </c>
      <c r="J95" s="15" t="str">
        <f t="array" ref="J95">IF(OR(J$3="dim",J$3="sam"),"",IFERROR(INDEX(BD[Résultat],MATCH(1,(BD[Date]=Aperçu!J$2)*(Aperçu!$A95=BD[Nom]),0)),""))</f>
        <v/>
      </c>
      <c r="K95" s="15" t="str">
        <f t="array" ref="K95">IF(OR(K$3="dim",K$3="sam"),"",IFERROR(INDEX(BD[Résultat],MATCH(1,(BD[Date]=Aperçu!K$2)*(Aperçu!$A95=BD[Nom]),0)),""))</f>
        <v/>
      </c>
      <c r="L95" s="15" t="str">
        <f t="array" ref="L95">IF(OR(L$3="dim",L$3="sam"),"",IFERROR(INDEX(BD[Résultat],MATCH(1,(BD[Date]=Aperçu!L$2)*(Aperçu!$A95=BD[Nom]),0)),""))</f>
        <v/>
      </c>
      <c r="M95" s="15" t="str">
        <f t="array" ref="M95">IF(OR(M$3="dim",M$3="sam"),"",IFERROR(INDEX(BD[Résultat],MATCH(1,(BD[Date]=Aperçu!M$2)*(Aperçu!$A95=BD[Nom]),0)),""))</f>
        <v/>
      </c>
      <c r="N95" s="15" t="str">
        <f t="array" ref="N95">IF(OR(N$3="dim",N$3="sam"),"",IFERROR(INDEX(BD[Résultat],MATCH(1,(BD[Date]=Aperçu!N$2)*(Aperçu!$A95=BD[Nom]),0)),""))</f>
        <v/>
      </c>
      <c r="O95" s="15" t="str">
        <f t="array" ref="O95">IF(OR(O$3="dim",O$3="sam"),"",IFERROR(INDEX(BD[Résultat],MATCH(1,(BD[Date]=Aperçu!O$2)*(Aperçu!$A95=BD[Nom]),0)),""))</f>
        <v/>
      </c>
      <c r="P95" s="15" t="str">
        <f t="array" ref="P95">IF(OR(P$3="dim",P$3="sam"),"",IFERROR(INDEX(BD[Résultat],MATCH(1,(BD[Date]=Aperçu!P$2)*(Aperçu!$A95=BD[Nom]),0)),""))</f>
        <v/>
      </c>
      <c r="Q95" s="15" t="str">
        <f t="array" ref="Q95">IF(OR(Q$3="dim",Q$3="sam"),"",IFERROR(INDEX(BD[Résultat],MATCH(1,(BD[Date]=Aperçu!Q$2)*(Aperçu!$A95=BD[Nom]),0)),""))</f>
        <v/>
      </c>
      <c r="R95" s="15" t="str">
        <f t="array" ref="R95">IF(OR(R$3="dim",R$3="sam"),"",IFERROR(INDEX(BD[Résultat],MATCH(1,(BD[Date]=Aperçu!R$2)*(Aperçu!$A95=BD[Nom]),0)),""))</f>
        <v/>
      </c>
      <c r="S95" s="15" t="str">
        <f t="array" ref="S95">IF(OR(S$3="dim",S$3="sam"),"",IFERROR(INDEX(BD[Résultat],MATCH(1,(BD[Date]=Aperçu!S$2)*(Aperçu!$A95=BD[Nom]),0)),""))</f>
        <v/>
      </c>
      <c r="T95" s="15" t="str">
        <f t="array" ref="T95">IF(OR(T$3="dim",T$3="sam"),"",IFERROR(INDEX(BD[Résultat],MATCH(1,(BD[Date]=Aperçu!T$2)*(Aperçu!$A95=BD[Nom]),0)),""))</f>
        <v/>
      </c>
      <c r="U95" s="15" t="str">
        <f t="array" ref="U95">IF(OR(U$3="dim",U$3="sam"),"",IFERROR(INDEX(BD[Résultat],MATCH(1,(BD[Date]=Aperçu!U$2)*(Aperçu!$A95=BD[Nom]),0)),""))</f>
        <v/>
      </c>
      <c r="V95" s="15" t="str">
        <f t="array" ref="V95">IF(OR(V$3="dim",V$3="sam"),"",IFERROR(INDEX(BD[Résultat],MATCH(1,(BD[Date]=Aperçu!V$2)*(Aperçu!$A95=BD[Nom]),0)),""))</f>
        <v/>
      </c>
      <c r="W95" s="15" t="str">
        <f t="array" ref="W95">IF(OR(W$3="dim",W$3="sam"),"",IFERROR(INDEX(BD[Résultat],MATCH(1,(BD[Date]=Aperçu!W$2)*(Aperçu!$A95=BD[Nom]),0)),""))</f>
        <v/>
      </c>
      <c r="X95" s="15" t="str">
        <f t="array" ref="X95">IF(OR(X$3="dim",X$3="sam"),"",IFERROR(INDEX(BD[Résultat],MATCH(1,(BD[Date]=Aperçu!X$2)*(Aperçu!$A95=BD[Nom]),0)),""))</f>
        <v/>
      </c>
      <c r="Y95" s="15" t="str">
        <f t="array" ref="Y95">IF(OR(Y$3="dim",Y$3="sam"),"",IFERROR(INDEX(BD[Résultat],MATCH(1,(BD[Date]=Aperçu!Y$2)*(Aperçu!$A95=BD[Nom]),0)),""))</f>
        <v/>
      </c>
      <c r="Z95" s="15" t="str">
        <f t="array" ref="Z95">IF(OR(Z$3="dim",Z$3="sam"),"",IFERROR(INDEX(BD[Résultat],MATCH(1,(BD[Date]=Aperçu!Z$2)*(Aperçu!$A95=BD[Nom]),0)),""))</f>
        <v/>
      </c>
      <c r="AA95" s="15" t="str">
        <f t="array" ref="AA95">IF(OR(AA$3="dim",AA$3="sam"),"",IFERROR(INDEX(BD[Résultat],MATCH(1,(BD[Date]=Aperçu!AA$2)*(Aperçu!$A95=BD[Nom]),0)),""))</f>
        <v/>
      </c>
      <c r="AB95" s="15" t="str">
        <f t="array" ref="AB95">IF(OR(AB$3="dim",AB$3="sam"),"",IFERROR(INDEX(BD[Résultat],MATCH(1,(BD[Date]=Aperçu!AB$2)*(Aperçu!$A95=BD[Nom]),0)),""))</f>
        <v/>
      </c>
      <c r="AC95" s="15" t="str">
        <f t="array" ref="AC95">IF(OR(AC$3="dim",AC$3="sam"),"",IFERROR(INDEX(BD[Résultat],MATCH(1,(BD[Date]=Aperçu!AC$2)*(Aperçu!$A95=BD[Nom]),0)),""))</f>
        <v/>
      </c>
      <c r="AD95" s="15" t="str">
        <f t="array" ref="AD95">IF(OR(AD$3="dim",AD$3="sam"),"",IFERROR(INDEX(BD[Résultat],MATCH(1,(BD[Date]=Aperçu!AD$2)*(Aperçu!$A95=BD[Nom]),0)),""))</f>
        <v/>
      </c>
      <c r="AE95" s="15" t="str">
        <f t="array" ref="AE95">IF(OR(AE$3="dim",AE$3="sam"),"",IFERROR(INDEX(BD[Résultat],MATCH(1,(BD[Date]=Aperçu!AE$2)*(Aperçu!$A95=BD[Nom]),0)),""))</f>
        <v/>
      </c>
      <c r="AF95" s="15" t="str">
        <f t="array" ref="AF95">IF(OR(AF$3="dim",AF$3="sam"),"",IFERROR(INDEX(BD[Résultat],MATCH(1,(BD[Date]=Aperçu!AF$2)*(Aperçu!$A95=BD[Nom]),0)),""))</f>
        <v/>
      </c>
      <c r="AG95" s="15" t="str">
        <f t="array" ref="AG95">IF(OR(AG$3="dim",AG$3="sam"),"",IFERROR(INDEX(BD[Résultat],MATCH(1,(BD[Date]=Aperçu!AG$2)*(Aperçu!$A95=BD[Nom]),0)),""))</f>
        <v/>
      </c>
      <c r="AH95" s="15" t="str">
        <f t="array" ref="AH95">IF(OR(AH$3="dim",AH$3="sam"),"",IFERROR(INDEX(BD[Résultat],MATCH(1,(BD[Date]=Aperçu!AH$2)*(Aperçu!$A95=BD[Nom]),0)),""))</f>
        <v/>
      </c>
      <c r="AI95" s="15" t="str">
        <f t="array" ref="AI95">IF(OR(AI$3="dim",AI$3="sam"),"",IFERROR(INDEX(BD[Résultat],MATCH(1,(BD[Date]=Aperçu!AI$2)*(Aperçu!$A95=BD[Nom]),0)),""))</f>
        <v/>
      </c>
      <c r="AJ95" s="15" t="str">
        <f t="array" ref="AJ95">IF(OR(AJ$3="dim",AJ$3="sam"),"",IFERROR(INDEX(BD[Résultat],MATCH(1,(BD[Date]=Aperçu!AJ$2)*(Aperçu!$A95=BD[Nom]),0)),""))</f>
        <v/>
      </c>
      <c r="AK95" s="15" t="str">
        <f t="array" ref="AK95">IF(OR(AK$3="dim",AK$3="sam"),"",IFERROR(INDEX(BD[Résultat],MATCH(1,(BD[Date]=Aperçu!AK$2)*(Aperçu!$A95=BD[Nom]),0)),""))</f>
        <v/>
      </c>
      <c r="AL95" s="15" t="str">
        <f t="array" ref="AL95">IF(OR(AL$3="dim",AL$3="sam"),"",IFERROR(INDEX(BD[Résultat],MATCH(1,(BD[Date]=Aperçu!AL$2)*(Aperçu!$A95=BD[Nom]),0)),""))</f>
        <v/>
      </c>
    </row>
    <row r="96" spans="3:38" x14ac:dyDescent="0.2">
      <c r="C96" s="18" t="str">
        <f t="shared" si="6"/>
        <v/>
      </c>
      <c r="D96" s="18" t="str">
        <f t="shared" si="7"/>
        <v/>
      </c>
      <c r="E96" s="19"/>
      <c r="H96" s="15" t="str">
        <f t="array" ref="H96">IF(OR(H$3="dim",H$3="sam"),"",IFERROR(INDEX(BD[Résultat],MATCH(1,(BD[Date]=Aperçu!H$2)*(Aperçu!$A96=BD[Nom]),0)),""))</f>
        <v/>
      </c>
      <c r="I96" s="15" t="str">
        <f t="array" ref="I96">IF(OR(I$3="dim",I$3="sam"),"",IFERROR(INDEX(BD[Résultat],MATCH(1,(BD[Date]=Aperçu!I$2)*(Aperçu!$A96=BD[Nom]),0)),""))</f>
        <v/>
      </c>
      <c r="J96" s="15" t="str">
        <f t="array" ref="J96">IF(OR(J$3="dim",J$3="sam"),"",IFERROR(INDEX(BD[Résultat],MATCH(1,(BD[Date]=Aperçu!J$2)*(Aperçu!$A96=BD[Nom]),0)),""))</f>
        <v/>
      </c>
      <c r="K96" s="15" t="str">
        <f t="array" ref="K96">IF(OR(K$3="dim",K$3="sam"),"",IFERROR(INDEX(BD[Résultat],MATCH(1,(BD[Date]=Aperçu!K$2)*(Aperçu!$A96=BD[Nom]),0)),""))</f>
        <v/>
      </c>
      <c r="L96" s="15" t="str">
        <f t="array" ref="L96">IF(OR(L$3="dim",L$3="sam"),"",IFERROR(INDEX(BD[Résultat],MATCH(1,(BD[Date]=Aperçu!L$2)*(Aperçu!$A96=BD[Nom]),0)),""))</f>
        <v/>
      </c>
      <c r="M96" s="15" t="str">
        <f t="array" ref="M96">IF(OR(M$3="dim",M$3="sam"),"",IFERROR(INDEX(BD[Résultat],MATCH(1,(BD[Date]=Aperçu!M$2)*(Aperçu!$A96=BD[Nom]),0)),""))</f>
        <v/>
      </c>
      <c r="N96" s="15" t="str">
        <f t="array" ref="N96">IF(OR(N$3="dim",N$3="sam"),"",IFERROR(INDEX(BD[Résultat],MATCH(1,(BD[Date]=Aperçu!N$2)*(Aperçu!$A96=BD[Nom]),0)),""))</f>
        <v/>
      </c>
      <c r="O96" s="15" t="str">
        <f t="array" ref="O96">IF(OR(O$3="dim",O$3="sam"),"",IFERROR(INDEX(BD[Résultat],MATCH(1,(BD[Date]=Aperçu!O$2)*(Aperçu!$A96=BD[Nom]),0)),""))</f>
        <v/>
      </c>
      <c r="P96" s="15" t="str">
        <f t="array" ref="P96">IF(OR(P$3="dim",P$3="sam"),"",IFERROR(INDEX(BD[Résultat],MATCH(1,(BD[Date]=Aperçu!P$2)*(Aperçu!$A96=BD[Nom]),0)),""))</f>
        <v/>
      </c>
      <c r="Q96" s="15" t="str">
        <f t="array" ref="Q96">IF(OR(Q$3="dim",Q$3="sam"),"",IFERROR(INDEX(BD[Résultat],MATCH(1,(BD[Date]=Aperçu!Q$2)*(Aperçu!$A96=BD[Nom]),0)),""))</f>
        <v/>
      </c>
      <c r="R96" s="15" t="str">
        <f t="array" ref="R96">IF(OR(R$3="dim",R$3="sam"),"",IFERROR(INDEX(BD[Résultat],MATCH(1,(BD[Date]=Aperçu!R$2)*(Aperçu!$A96=BD[Nom]),0)),""))</f>
        <v/>
      </c>
      <c r="S96" s="15" t="str">
        <f t="array" ref="S96">IF(OR(S$3="dim",S$3="sam"),"",IFERROR(INDEX(BD[Résultat],MATCH(1,(BD[Date]=Aperçu!S$2)*(Aperçu!$A96=BD[Nom]),0)),""))</f>
        <v/>
      </c>
      <c r="T96" s="15" t="str">
        <f t="array" ref="T96">IF(OR(T$3="dim",T$3="sam"),"",IFERROR(INDEX(BD[Résultat],MATCH(1,(BD[Date]=Aperçu!T$2)*(Aperçu!$A96=BD[Nom]),0)),""))</f>
        <v/>
      </c>
      <c r="U96" s="15" t="str">
        <f t="array" ref="U96">IF(OR(U$3="dim",U$3="sam"),"",IFERROR(INDEX(BD[Résultat],MATCH(1,(BD[Date]=Aperçu!U$2)*(Aperçu!$A96=BD[Nom]),0)),""))</f>
        <v/>
      </c>
      <c r="V96" s="15" t="str">
        <f t="array" ref="V96">IF(OR(V$3="dim",V$3="sam"),"",IFERROR(INDEX(BD[Résultat],MATCH(1,(BD[Date]=Aperçu!V$2)*(Aperçu!$A96=BD[Nom]),0)),""))</f>
        <v/>
      </c>
      <c r="W96" s="15" t="str">
        <f t="array" ref="W96">IF(OR(W$3="dim",W$3="sam"),"",IFERROR(INDEX(BD[Résultat],MATCH(1,(BD[Date]=Aperçu!W$2)*(Aperçu!$A96=BD[Nom]),0)),""))</f>
        <v/>
      </c>
      <c r="X96" s="15" t="str">
        <f t="array" ref="X96">IF(OR(X$3="dim",X$3="sam"),"",IFERROR(INDEX(BD[Résultat],MATCH(1,(BD[Date]=Aperçu!X$2)*(Aperçu!$A96=BD[Nom]),0)),""))</f>
        <v/>
      </c>
      <c r="Y96" s="15" t="str">
        <f t="array" ref="Y96">IF(OR(Y$3="dim",Y$3="sam"),"",IFERROR(INDEX(BD[Résultat],MATCH(1,(BD[Date]=Aperçu!Y$2)*(Aperçu!$A96=BD[Nom]),0)),""))</f>
        <v/>
      </c>
      <c r="Z96" s="15" t="str">
        <f t="array" ref="Z96">IF(OR(Z$3="dim",Z$3="sam"),"",IFERROR(INDEX(BD[Résultat],MATCH(1,(BD[Date]=Aperçu!Z$2)*(Aperçu!$A96=BD[Nom]),0)),""))</f>
        <v/>
      </c>
      <c r="AA96" s="15" t="str">
        <f t="array" ref="AA96">IF(OR(AA$3="dim",AA$3="sam"),"",IFERROR(INDEX(BD[Résultat],MATCH(1,(BD[Date]=Aperçu!AA$2)*(Aperçu!$A96=BD[Nom]),0)),""))</f>
        <v/>
      </c>
      <c r="AB96" s="15" t="str">
        <f t="array" ref="AB96">IF(OR(AB$3="dim",AB$3="sam"),"",IFERROR(INDEX(BD[Résultat],MATCH(1,(BD[Date]=Aperçu!AB$2)*(Aperçu!$A96=BD[Nom]),0)),""))</f>
        <v/>
      </c>
      <c r="AC96" s="15" t="str">
        <f t="array" ref="AC96">IF(OR(AC$3="dim",AC$3="sam"),"",IFERROR(INDEX(BD[Résultat],MATCH(1,(BD[Date]=Aperçu!AC$2)*(Aperçu!$A96=BD[Nom]),0)),""))</f>
        <v/>
      </c>
      <c r="AD96" s="15" t="str">
        <f t="array" ref="AD96">IF(OR(AD$3="dim",AD$3="sam"),"",IFERROR(INDEX(BD[Résultat],MATCH(1,(BD[Date]=Aperçu!AD$2)*(Aperçu!$A96=BD[Nom]),0)),""))</f>
        <v/>
      </c>
      <c r="AE96" s="15" t="str">
        <f t="array" ref="AE96">IF(OR(AE$3="dim",AE$3="sam"),"",IFERROR(INDEX(BD[Résultat],MATCH(1,(BD[Date]=Aperçu!AE$2)*(Aperçu!$A96=BD[Nom]),0)),""))</f>
        <v/>
      </c>
      <c r="AF96" s="15" t="str">
        <f t="array" ref="AF96">IF(OR(AF$3="dim",AF$3="sam"),"",IFERROR(INDEX(BD[Résultat],MATCH(1,(BD[Date]=Aperçu!AF$2)*(Aperçu!$A96=BD[Nom]),0)),""))</f>
        <v/>
      </c>
      <c r="AG96" s="15" t="str">
        <f t="array" ref="AG96">IF(OR(AG$3="dim",AG$3="sam"),"",IFERROR(INDEX(BD[Résultat],MATCH(1,(BD[Date]=Aperçu!AG$2)*(Aperçu!$A96=BD[Nom]),0)),""))</f>
        <v/>
      </c>
      <c r="AH96" s="15" t="str">
        <f t="array" ref="AH96">IF(OR(AH$3="dim",AH$3="sam"),"",IFERROR(INDEX(BD[Résultat],MATCH(1,(BD[Date]=Aperçu!AH$2)*(Aperçu!$A96=BD[Nom]),0)),""))</f>
        <v/>
      </c>
      <c r="AI96" s="15" t="str">
        <f t="array" ref="AI96">IF(OR(AI$3="dim",AI$3="sam"),"",IFERROR(INDEX(BD[Résultat],MATCH(1,(BD[Date]=Aperçu!AI$2)*(Aperçu!$A96=BD[Nom]),0)),""))</f>
        <v/>
      </c>
      <c r="AJ96" s="15" t="str">
        <f t="array" ref="AJ96">IF(OR(AJ$3="dim",AJ$3="sam"),"",IFERROR(INDEX(BD[Résultat],MATCH(1,(BD[Date]=Aperçu!AJ$2)*(Aperçu!$A96=BD[Nom]),0)),""))</f>
        <v/>
      </c>
      <c r="AK96" s="15" t="str">
        <f t="array" ref="AK96">IF(OR(AK$3="dim",AK$3="sam"),"",IFERROR(INDEX(BD[Résultat],MATCH(1,(BD[Date]=Aperçu!AK$2)*(Aperçu!$A96=BD[Nom]),0)),""))</f>
        <v/>
      </c>
      <c r="AL96" s="15" t="str">
        <f t="array" ref="AL96">IF(OR(AL$3="dim",AL$3="sam"),"",IFERROR(INDEX(BD[Résultat],MATCH(1,(BD[Date]=Aperçu!AL$2)*(Aperçu!$A96=BD[Nom]),0)),""))</f>
        <v/>
      </c>
    </row>
    <row r="97" spans="3:38" x14ac:dyDescent="0.2">
      <c r="C97" s="18" t="str">
        <f t="shared" si="6"/>
        <v/>
      </c>
      <c r="D97" s="18" t="str">
        <f t="shared" si="7"/>
        <v/>
      </c>
      <c r="E97" s="19"/>
      <c r="H97" s="15" t="str">
        <f t="array" ref="H97">IF(OR(H$3="dim",H$3="sam"),"",IFERROR(INDEX(BD[Résultat],MATCH(1,(BD[Date]=Aperçu!H$2)*(Aperçu!$A97=BD[Nom]),0)),""))</f>
        <v/>
      </c>
      <c r="I97" s="15" t="str">
        <f t="array" ref="I97">IF(OR(I$3="dim",I$3="sam"),"",IFERROR(INDEX(BD[Résultat],MATCH(1,(BD[Date]=Aperçu!I$2)*(Aperçu!$A97=BD[Nom]),0)),""))</f>
        <v/>
      </c>
      <c r="J97" s="15" t="str">
        <f t="array" ref="J97">IF(OR(J$3="dim",J$3="sam"),"",IFERROR(INDEX(BD[Résultat],MATCH(1,(BD[Date]=Aperçu!J$2)*(Aperçu!$A97=BD[Nom]),0)),""))</f>
        <v/>
      </c>
      <c r="K97" s="15" t="str">
        <f t="array" ref="K97">IF(OR(K$3="dim",K$3="sam"),"",IFERROR(INDEX(BD[Résultat],MATCH(1,(BD[Date]=Aperçu!K$2)*(Aperçu!$A97=BD[Nom]),0)),""))</f>
        <v/>
      </c>
      <c r="L97" s="15" t="str">
        <f t="array" ref="L97">IF(OR(L$3="dim",L$3="sam"),"",IFERROR(INDEX(BD[Résultat],MATCH(1,(BD[Date]=Aperçu!L$2)*(Aperçu!$A97=BD[Nom]),0)),""))</f>
        <v/>
      </c>
      <c r="M97" s="15" t="str">
        <f t="array" ref="M97">IF(OR(M$3="dim",M$3="sam"),"",IFERROR(INDEX(BD[Résultat],MATCH(1,(BD[Date]=Aperçu!M$2)*(Aperçu!$A97=BD[Nom]),0)),""))</f>
        <v/>
      </c>
      <c r="N97" s="15" t="str">
        <f t="array" ref="N97">IF(OR(N$3="dim",N$3="sam"),"",IFERROR(INDEX(BD[Résultat],MATCH(1,(BD[Date]=Aperçu!N$2)*(Aperçu!$A97=BD[Nom]),0)),""))</f>
        <v/>
      </c>
      <c r="O97" s="15" t="str">
        <f t="array" ref="O97">IF(OR(O$3="dim",O$3="sam"),"",IFERROR(INDEX(BD[Résultat],MATCH(1,(BD[Date]=Aperçu!O$2)*(Aperçu!$A97=BD[Nom]),0)),""))</f>
        <v/>
      </c>
      <c r="P97" s="15" t="str">
        <f t="array" ref="P97">IF(OR(P$3="dim",P$3="sam"),"",IFERROR(INDEX(BD[Résultat],MATCH(1,(BD[Date]=Aperçu!P$2)*(Aperçu!$A97=BD[Nom]),0)),""))</f>
        <v/>
      </c>
      <c r="Q97" s="15" t="str">
        <f t="array" ref="Q97">IF(OR(Q$3="dim",Q$3="sam"),"",IFERROR(INDEX(BD[Résultat],MATCH(1,(BD[Date]=Aperçu!Q$2)*(Aperçu!$A97=BD[Nom]),0)),""))</f>
        <v/>
      </c>
      <c r="R97" s="15" t="str">
        <f t="array" ref="R97">IF(OR(R$3="dim",R$3="sam"),"",IFERROR(INDEX(BD[Résultat],MATCH(1,(BD[Date]=Aperçu!R$2)*(Aperçu!$A97=BD[Nom]),0)),""))</f>
        <v/>
      </c>
      <c r="S97" s="15" t="str">
        <f t="array" ref="S97">IF(OR(S$3="dim",S$3="sam"),"",IFERROR(INDEX(BD[Résultat],MATCH(1,(BD[Date]=Aperçu!S$2)*(Aperçu!$A97=BD[Nom]),0)),""))</f>
        <v/>
      </c>
      <c r="T97" s="15" t="str">
        <f t="array" ref="T97">IF(OR(T$3="dim",T$3="sam"),"",IFERROR(INDEX(BD[Résultat],MATCH(1,(BD[Date]=Aperçu!T$2)*(Aperçu!$A97=BD[Nom]),0)),""))</f>
        <v/>
      </c>
      <c r="U97" s="15" t="str">
        <f t="array" ref="U97">IF(OR(U$3="dim",U$3="sam"),"",IFERROR(INDEX(BD[Résultat],MATCH(1,(BD[Date]=Aperçu!U$2)*(Aperçu!$A97=BD[Nom]),0)),""))</f>
        <v/>
      </c>
      <c r="V97" s="15" t="str">
        <f t="array" ref="V97">IF(OR(V$3="dim",V$3="sam"),"",IFERROR(INDEX(BD[Résultat],MATCH(1,(BD[Date]=Aperçu!V$2)*(Aperçu!$A97=BD[Nom]),0)),""))</f>
        <v/>
      </c>
      <c r="W97" s="15" t="str">
        <f t="array" ref="W97">IF(OR(W$3="dim",W$3="sam"),"",IFERROR(INDEX(BD[Résultat],MATCH(1,(BD[Date]=Aperçu!W$2)*(Aperçu!$A97=BD[Nom]),0)),""))</f>
        <v/>
      </c>
      <c r="X97" s="15" t="str">
        <f t="array" ref="X97">IF(OR(X$3="dim",X$3="sam"),"",IFERROR(INDEX(BD[Résultat],MATCH(1,(BD[Date]=Aperçu!X$2)*(Aperçu!$A97=BD[Nom]),0)),""))</f>
        <v/>
      </c>
      <c r="Y97" s="15" t="str">
        <f t="array" ref="Y97">IF(OR(Y$3="dim",Y$3="sam"),"",IFERROR(INDEX(BD[Résultat],MATCH(1,(BD[Date]=Aperçu!Y$2)*(Aperçu!$A97=BD[Nom]),0)),""))</f>
        <v/>
      </c>
      <c r="Z97" s="15" t="str">
        <f t="array" ref="Z97">IF(OR(Z$3="dim",Z$3="sam"),"",IFERROR(INDEX(BD[Résultat],MATCH(1,(BD[Date]=Aperçu!Z$2)*(Aperçu!$A97=BD[Nom]),0)),""))</f>
        <v/>
      </c>
      <c r="AA97" s="15" t="str">
        <f t="array" ref="AA97">IF(OR(AA$3="dim",AA$3="sam"),"",IFERROR(INDEX(BD[Résultat],MATCH(1,(BD[Date]=Aperçu!AA$2)*(Aperçu!$A97=BD[Nom]),0)),""))</f>
        <v/>
      </c>
      <c r="AB97" s="15" t="str">
        <f t="array" ref="AB97">IF(OR(AB$3="dim",AB$3="sam"),"",IFERROR(INDEX(BD[Résultat],MATCH(1,(BD[Date]=Aperçu!AB$2)*(Aperçu!$A97=BD[Nom]),0)),""))</f>
        <v/>
      </c>
      <c r="AC97" s="15" t="str">
        <f t="array" ref="AC97">IF(OR(AC$3="dim",AC$3="sam"),"",IFERROR(INDEX(BD[Résultat],MATCH(1,(BD[Date]=Aperçu!AC$2)*(Aperçu!$A97=BD[Nom]),0)),""))</f>
        <v/>
      </c>
      <c r="AD97" s="15" t="str">
        <f t="array" ref="AD97">IF(OR(AD$3="dim",AD$3="sam"),"",IFERROR(INDEX(BD[Résultat],MATCH(1,(BD[Date]=Aperçu!AD$2)*(Aperçu!$A97=BD[Nom]),0)),""))</f>
        <v/>
      </c>
      <c r="AE97" s="15" t="str">
        <f t="array" ref="AE97">IF(OR(AE$3="dim",AE$3="sam"),"",IFERROR(INDEX(BD[Résultat],MATCH(1,(BD[Date]=Aperçu!AE$2)*(Aperçu!$A97=BD[Nom]),0)),""))</f>
        <v/>
      </c>
      <c r="AF97" s="15" t="str">
        <f t="array" ref="AF97">IF(OR(AF$3="dim",AF$3="sam"),"",IFERROR(INDEX(BD[Résultat],MATCH(1,(BD[Date]=Aperçu!AF$2)*(Aperçu!$A97=BD[Nom]),0)),""))</f>
        <v/>
      </c>
      <c r="AG97" s="15" t="str">
        <f t="array" ref="AG97">IF(OR(AG$3="dim",AG$3="sam"),"",IFERROR(INDEX(BD[Résultat],MATCH(1,(BD[Date]=Aperçu!AG$2)*(Aperçu!$A97=BD[Nom]),0)),""))</f>
        <v/>
      </c>
      <c r="AH97" s="15" t="str">
        <f t="array" ref="AH97">IF(OR(AH$3="dim",AH$3="sam"),"",IFERROR(INDEX(BD[Résultat],MATCH(1,(BD[Date]=Aperçu!AH$2)*(Aperçu!$A97=BD[Nom]),0)),""))</f>
        <v/>
      </c>
      <c r="AI97" s="15" t="str">
        <f t="array" ref="AI97">IF(OR(AI$3="dim",AI$3="sam"),"",IFERROR(INDEX(BD[Résultat],MATCH(1,(BD[Date]=Aperçu!AI$2)*(Aperçu!$A97=BD[Nom]),0)),""))</f>
        <v/>
      </c>
      <c r="AJ97" s="15" t="str">
        <f t="array" ref="AJ97">IF(OR(AJ$3="dim",AJ$3="sam"),"",IFERROR(INDEX(BD[Résultat],MATCH(1,(BD[Date]=Aperçu!AJ$2)*(Aperçu!$A97=BD[Nom]),0)),""))</f>
        <v/>
      </c>
      <c r="AK97" s="15" t="str">
        <f t="array" ref="AK97">IF(OR(AK$3="dim",AK$3="sam"),"",IFERROR(INDEX(BD[Résultat],MATCH(1,(BD[Date]=Aperçu!AK$2)*(Aperçu!$A97=BD[Nom]),0)),""))</f>
        <v/>
      </c>
      <c r="AL97" s="15" t="str">
        <f t="array" ref="AL97">IF(OR(AL$3="dim",AL$3="sam"),"",IFERROR(INDEX(BD[Résultat],MATCH(1,(BD[Date]=Aperçu!AL$2)*(Aperçu!$A97=BD[Nom]),0)),""))</f>
        <v/>
      </c>
    </row>
    <row r="98" spans="3:38" x14ac:dyDescent="0.2">
      <c r="C98" s="18" t="str">
        <f t="shared" si="6"/>
        <v/>
      </c>
      <c r="D98" s="18" t="str">
        <f t="shared" si="7"/>
        <v/>
      </c>
      <c r="E98" s="19"/>
      <c r="H98" s="15" t="str">
        <f t="array" ref="H98">IF(OR(H$3="dim",H$3="sam"),"",IFERROR(INDEX(BD[Résultat],MATCH(1,(BD[Date]=Aperçu!H$2)*(Aperçu!$A98=BD[Nom]),0)),""))</f>
        <v/>
      </c>
      <c r="I98" s="15" t="str">
        <f t="array" ref="I98">IF(OR(I$3="dim",I$3="sam"),"",IFERROR(INDEX(BD[Résultat],MATCH(1,(BD[Date]=Aperçu!I$2)*(Aperçu!$A98=BD[Nom]),0)),""))</f>
        <v/>
      </c>
      <c r="J98" s="15" t="str">
        <f t="array" ref="J98">IF(OR(J$3="dim",J$3="sam"),"",IFERROR(INDEX(BD[Résultat],MATCH(1,(BD[Date]=Aperçu!J$2)*(Aperçu!$A98=BD[Nom]),0)),""))</f>
        <v/>
      </c>
      <c r="K98" s="15" t="str">
        <f t="array" ref="K98">IF(OR(K$3="dim",K$3="sam"),"",IFERROR(INDEX(BD[Résultat],MATCH(1,(BD[Date]=Aperçu!K$2)*(Aperçu!$A98=BD[Nom]),0)),""))</f>
        <v/>
      </c>
      <c r="L98" s="15" t="str">
        <f t="array" ref="L98">IF(OR(L$3="dim",L$3="sam"),"",IFERROR(INDEX(BD[Résultat],MATCH(1,(BD[Date]=Aperçu!L$2)*(Aperçu!$A98=BD[Nom]),0)),""))</f>
        <v/>
      </c>
      <c r="M98" s="15" t="str">
        <f t="array" ref="M98">IF(OR(M$3="dim",M$3="sam"),"",IFERROR(INDEX(BD[Résultat],MATCH(1,(BD[Date]=Aperçu!M$2)*(Aperçu!$A98=BD[Nom]),0)),""))</f>
        <v/>
      </c>
      <c r="N98" s="15" t="str">
        <f t="array" ref="N98">IF(OR(N$3="dim",N$3="sam"),"",IFERROR(INDEX(BD[Résultat],MATCH(1,(BD[Date]=Aperçu!N$2)*(Aperçu!$A98=BD[Nom]),0)),""))</f>
        <v/>
      </c>
      <c r="O98" s="15" t="str">
        <f t="array" ref="O98">IF(OR(O$3="dim",O$3="sam"),"",IFERROR(INDEX(BD[Résultat],MATCH(1,(BD[Date]=Aperçu!O$2)*(Aperçu!$A98=BD[Nom]),0)),""))</f>
        <v/>
      </c>
      <c r="P98" s="15" t="str">
        <f t="array" ref="P98">IF(OR(P$3="dim",P$3="sam"),"",IFERROR(INDEX(BD[Résultat],MATCH(1,(BD[Date]=Aperçu!P$2)*(Aperçu!$A98=BD[Nom]),0)),""))</f>
        <v/>
      </c>
      <c r="Q98" s="15" t="str">
        <f t="array" ref="Q98">IF(OR(Q$3="dim",Q$3="sam"),"",IFERROR(INDEX(BD[Résultat],MATCH(1,(BD[Date]=Aperçu!Q$2)*(Aperçu!$A98=BD[Nom]),0)),""))</f>
        <v/>
      </c>
      <c r="R98" s="15" t="str">
        <f t="array" ref="R98">IF(OR(R$3="dim",R$3="sam"),"",IFERROR(INDEX(BD[Résultat],MATCH(1,(BD[Date]=Aperçu!R$2)*(Aperçu!$A98=BD[Nom]),0)),""))</f>
        <v/>
      </c>
      <c r="S98" s="15" t="str">
        <f t="array" ref="S98">IF(OR(S$3="dim",S$3="sam"),"",IFERROR(INDEX(BD[Résultat],MATCH(1,(BD[Date]=Aperçu!S$2)*(Aperçu!$A98=BD[Nom]),0)),""))</f>
        <v/>
      </c>
      <c r="T98" s="15" t="str">
        <f t="array" ref="T98">IF(OR(T$3="dim",T$3="sam"),"",IFERROR(INDEX(BD[Résultat],MATCH(1,(BD[Date]=Aperçu!T$2)*(Aperçu!$A98=BD[Nom]),0)),""))</f>
        <v/>
      </c>
      <c r="U98" s="15" t="str">
        <f t="array" ref="U98">IF(OR(U$3="dim",U$3="sam"),"",IFERROR(INDEX(BD[Résultat],MATCH(1,(BD[Date]=Aperçu!U$2)*(Aperçu!$A98=BD[Nom]),0)),""))</f>
        <v/>
      </c>
      <c r="V98" s="15" t="str">
        <f t="array" ref="V98">IF(OR(V$3="dim",V$3="sam"),"",IFERROR(INDEX(BD[Résultat],MATCH(1,(BD[Date]=Aperçu!V$2)*(Aperçu!$A98=BD[Nom]),0)),""))</f>
        <v/>
      </c>
      <c r="W98" s="15" t="str">
        <f t="array" ref="W98">IF(OR(W$3="dim",W$3="sam"),"",IFERROR(INDEX(BD[Résultat],MATCH(1,(BD[Date]=Aperçu!W$2)*(Aperçu!$A98=BD[Nom]),0)),""))</f>
        <v/>
      </c>
      <c r="X98" s="15" t="str">
        <f t="array" ref="X98">IF(OR(X$3="dim",X$3="sam"),"",IFERROR(INDEX(BD[Résultat],MATCH(1,(BD[Date]=Aperçu!X$2)*(Aperçu!$A98=BD[Nom]),0)),""))</f>
        <v/>
      </c>
      <c r="Y98" s="15" t="str">
        <f t="array" ref="Y98">IF(OR(Y$3="dim",Y$3="sam"),"",IFERROR(INDEX(BD[Résultat],MATCH(1,(BD[Date]=Aperçu!Y$2)*(Aperçu!$A98=BD[Nom]),0)),""))</f>
        <v/>
      </c>
      <c r="Z98" s="15" t="str">
        <f t="array" ref="Z98">IF(OR(Z$3="dim",Z$3="sam"),"",IFERROR(INDEX(BD[Résultat],MATCH(1,(BD[Date]=Aperçu!Z$2)*(Aperçu!$A98=BD[Nom]),0)),""))</f>
        <v/>
      </c>
      <c r="AA98" s="15" t="str">
        <f t="array" ref="AA98">IF(OR(AA$3="dim",AA$3="sam"),"",IFERROR(INDEX(BD[Résultat],MATCH(1,(BD[Date]=Aperçu!AA$2)*(Aperçu!$A98=BD[Nom]),0)),""))</f>
        <v/>
      </c>
      <c r="AB98" s="15" t="str">
        <f t="array" ref="AB98">IF(OR(AB$3="dim",AB$3="sam"),"",IFERROR(INDEX(BD[Résultat],MATCH(1,(BD[Date]=Aperçu!AB$2)*(Aperçu!$A98=BD[Nom]),0)),""))</f>
        <v/>
      </c>
      <c r="AC98" s="15" t="str">
        <f t="array" ref="AC98">IF(OR(AC$3="dim",AC$3="sam"),"",IFERROR(INDEX(BD[Résultat],MATCH(1,(BD[Date]=Aperçu!AC$2)*(Aperçu!$A98=BD[Nom]),0)),""))</f>
        <v/>
      </c>
      <c r="AD98" s="15" t="str">
        <f t="array" ref="AD98">IF(OR(AD$3="dim",AD$3="sam"),"",IFERROR(INDEX(BD[Résultat],MATCH(1,(BD[Date]=Aperçu!AD$2)*(Aperçu!$A98=BD[Nom]),0)),""))</f>
        <v/>
      </c>
      <c r="AE98" s="15" t="str">
        <f t="array" ref="AE98">IF(OR(AE$3="dim",AE$3="sam"),"",IFERROR(INDEX(BD[Résultat],MATCH(1,(BD[Date]=Aperçu!AE$2)*(Aperçu!$A98=BD[Nom]),0)),""))</f>
        <v/>
      </c>
      <c r="AF98" s="15" t="str">
        <f t="array" ref="AF98">IF(OR(AF$3="dim",AF$3="sam"),"",IFERROR(INDEX(BD[Résultat],MATCH(1,(BD[Date]=Aperçu!AF$2)*(Aperçu!$A98=BD[Nom]),0)),""))</f>
        <v/>
      </c>
      <c r="AG98" s="15" t="str">
        <f t="array" ref="AG98">IF(OR(AG$3="dim",AG$3="sam"),"",IFERROR(INDEX(BD[Résultat],MATCH(1,(BD[Date]=Aperçu!AG$2)*(Aperçu!$A98=BD[Nom]),0)),""))</f>
        <v/>
      </c>
      <c r="AH98" s="15" t="str">
        <f t="array" ref="AH98">IF(OR(AH$3="dim",AH$3="sam"),"",IFERROR(INDEX(BD[Résultat],MATCH(1,(BD[Date]=Aperçu!AH$2)*(Aperçu!$A98=BD[Nom]),0)),""))</f>
        <v/>
      </c>
      <c r="AI98" s="15" t="str">
        <f t="array" ref="AI98">IF(OR(AI$3="dim",AI$3="sam"),"",IFERROR(INDEX(BD[Résultat],MATCH(1,(BD[Date]=Aperçu!AI$2)*(Aperçu!$A98=BD[Nom]),0)),""))</f>
        <v/>
      </c>
      <c r="AJ98" s="15" t="str">
        <f t="array" ref="AJ98">IF(OR(AJ$3="dim",AJ$3="sam"),"",IFERROR(INDEX(BD[Résultat],MATCH(1,(BD[Date]=Aperçu!AJ$2)*(Aperçu!$A98=BD[Nom]),0)),""))</f>
        <v/>
      </c>
      <c r="AK98" s="15" t="str">
        <f t="array" ref="AK98">IF(OR(AK$3="dim",AK$3="sam"),"",IFERROR(INDEX(BD[Résultat],MATCH(1,(BD[Date]=Aperçu!AK$2)*(Aperçu!$A98=BD[Nom]),0)),""))</f>
        <v/>
      </c>
      <c r="AL98" s="15" t="str">
        <f t="array" ref="AL98">IF(OR(AL$3="dim",AL$3="sam"),"",IFERROR(INDEX(BD[Résultat],MATCH(1,(BD[Date]=Aperçu!AL$2)*(Aperçu!$A98=BD[Nom]),0)),""))</f>
        <v/>
      </c>
    </row>
    <row r="99" spans="3:38" x14ac:dyDescent="0.2">
      <c r="C99" s="18" t="str">
        <f t="shared" si="6"/>
        <v/>
      </c>
      <c r="D99" s="18" t="str">
        <f t="shared" si="7"/>
        <v/>
      </c>
      <c r="E99" s="19"/>
      <c r="H99" s="15" t="str">
        <f t="array" ref="H99">IF(OR(H$3="dim",H$3="sam"),"",IFERROR(INDEX(BD[Résultat],MATCH(1,(BD[Date]=Aperçu!H$2)*(Aperçu!$A99=BD[Nom]),0)),""))</f>
        <v/>
      </c>
      <c r="I99" s="15" t="str">
        <f t="array" ref="I99">IF(OR(I$3="dim",I$3="sam"),"",IFERROR(INDEX(BD[Résultat],MATCH(1,(BD[Date]=Aperçu!I$2)*(Aperçu!$A99=BD[Nom]),0)),""))</f>
        <v/>
      </c>
      <c r="J99" s="15" t="str">
        <f t="array" ref="J99">IF(OR(J$3="dim",J$3="sam"),"",IFERROR(INDEX(BD[Résultat],MATCH(1,(BD[Date]=Aperçu!J$2)*(Aperçu!$A99=BD[Nom]),0)),""))</f>
        <v/>
      </c>
      <c r="K99" s="15" t="str">
        <f t="array" ref="K99">IF(OR(K$3="dim",K$3="sam"),"",IFERROR(INDEX(BD[Résultat],MATCH(1,(BD[Date]=Aperçu!K$2)*(Aperçu!$A99=BD[Nom]),0)),""))</f>
        <v/>
      </c>
      <c r="L99" s="15" t="str">
        <f t="array" ref="L99">IF(OR(L$3="dim",L$3="sam"),"",IFERROR(INDEX(BD[Résultat],MATCH(1,(BD[Date]=Aperçu!L$2)*(Aperçu!$A99=BD[Nom]),0)),""))</f>
        <v/>
      </c>
      <c r="M99" s="15" t="str">
        <f t="array" ref="M99">IF(OR(M$3="dim",M$3="sam"),"",IFERROR(INDEX(BD[Résultat],MATCH(1,(BD[Date]=Aperçu!M$2)*(Aperçu!$A99=BD[Nom]),0)),""))</f>
        <v/>
      </c>
      <c r="N99" s="15" t="str">
        <f t="array" ref="N99">IF(OR(N$3="dim",N$3="sam"),"",IFERROR(INDEX(BD[Résultat],MATCH(1,(BD[Date]=Aperçu!N$2)*(Aperçu!$A99=BD[Nom]),0)),""))</f>
        <v/>
      </c>
      <c r="O99" s="15" t="str">
        <f t="array" ref="O99">IF(OR(O$3="dim",O$3="sam"),"",IFERROR(INDEX(BD[Résultat],MATCH(1,(BD[Date]=Aperçu!O$2)*(Aperçu!$A99=BD[Nom]),0)),""))</f>
        <v/>
      </c>
      <c r="P99" s="15" t="str">
        <f t="array" ref="P99">IF(OR(P$3="dim",P$3="sam"),"",IFERROR(INDEX(BD[Résultat],MATCH(1,(BD[Date]=Aperçu!P$2)*(Aperçu!$A99=BD[Nom]),0)),""))</f>
        <v/>
      </c>
      <c r="Q99" s="15" t="str">
        <f t="array" ref="Q99">IF(OR(Q$3="dim",Q$3="sam"),"",IFERROR(INDEX(BD[Résultat],MATCH(1,(BD[Date]=Aperçu!Q$2)*(Aperçu!$A99=BD[Nom]),0)),""))</f>
        <v/>
      </c>
      <c r="R99" s="15" t="str">
        <f t="array" ref="R99">IF(OR(R$3="dim",R$3="sam"),"",IFERROR(INDEX(BD[Résultat],MATCH(1,(BD[Date]=Aperçu!R$2)*(Aperçu!$A99=BD[Nom]),0)),""))</f>
        <v/>
      </c>
      <c r="S99" s="15" t="str">
        <f t="array" ref="S99">IF(OR(S$3="dim",S$3="sam"),"",IFERROR(INDEX(BD[Résultat],MATCH(1,(BD[Date]=Aperçu!S$2)*(Aperçu!$A99=BD[Nom]),0)),""))</f>
        <v/>
      </c>
      <c r="T99" s="15" t="str">
        <f t="array" ref="T99">IF(OR(T$3="dim",T$3="sam"),"",IFERROR(INDEX(BD[Résultat],MATCH(1,(BD[Date]=Aperçu!T$2)*(Aperçu!$A99=BD[Nom]),0)),""))</f>
        <v/>
      </c>
      <c r="U99" s="15" t="str">
        <f t="array" ref="U99">IF(OR(U$3="dim",U$3="sam"),"",IFERROR(INDEX(BD[Résultat],MATCH(1,(BD[Date]=Aperçu!U$2)*(Aperçu!$A99=BD[Nom]),0)),""))</f>
        <v/>
      </c>
      <c r="V99" s="15" t="str">
        <f t="array" ref="V99">IF(OR(V$3="dim",V$3="sam"),"",IFERROR(INDEX(BD[Résultat],MATCH(1,(BD[Date]=Aperçu!V$2)*(Aperçu!$A99=BD[Nom]),0)),""))</f>
        <v/>
      </c>
      <c r="W99" s="15" t="str">
        <f t="array" ref="W99">IF(OR(W$3="dim",W$3="sam"),"",IFERROR(INDEX(BD[Résultat],MATCH(1,(BD[Date]=Aperçu!W$2)*(Aperçu!$A99=BD[Nom]),0)),""))</f>
        <v/>
      </c>
      <c r="X99" s="15" t="str">
        <f t="array" ref="X99">IF(OR(X$3="dim",X$3="sam"),"",IFERROR(INDEX(BD[Résultat],MATCH(1,(BD[Date]=Aperçu!X$2)*(Aperçu!$A99=BD[Nom]),0)),""))</f>
        <v/>
      </c>
      <c r="Y99" s="15" t="str">
        <f t="array" ref="Y99">IF(OR(Y$3="dim",Y$3="sam"),"",IFERROR(INDEX(BD[Résultat],MATCH(1,(BD[Date]=Aperçu!Y$2)*(Aperçu!$A99=BD[Nom]),0)),""))</f>
        <v/>
      </c>
      <c r="Z99" s="15" t="str">
        <f t="array" ref="Z99">IF(OR(Z$3="dim",Z$3="sam"),"",IFERROR(INDEX(BD[Résultat],MATCH(1,(BD[Date]=Aperçu!Z$2)*(Aperçu!$A99=BD[Nom]),0)),""))</f>
        <v/>
      </c>
      <c r="AA99" s="15" t="str">
        <f t="array" ref="AA99">IF(OR(AA$3="dim",AA$3="sam"),"",IFERROR(INDEX(BD[Résultat],MATCH(1,(BD[Date]=Aperçu!AA$2)*(Aperçu!$A99=BD[Nom]),0)),""))</f>
        <v/>
      </c>
      <c r="AB99" s="15" t="str">
        <f t="array" ref="AB99">IF(OR(AB$3="dim",AB$3="sam"),"",IFERROR(INDEX(BD[Résultat],MATCH(1,(BD[Date]=Aperçu!AB$2)*(Aperçu!$A99=BD[Nom]),0)),""))</f>
        <v/>
      </c>
      <c r="AC99" s="15" t="str">
        <f t="array" ref="AC99">IF(OR(AC$3="dim",AC$3="sam"),"",IFERROR(INDEX(BD[Résultat],MATCH(1,(BD[Date]=Aperçu!AC$2)*(Aperçu!$A99=BD[Nom]),0)),""))</f>
        <v/>
      </c>
      <c r="AD99" s="15" t="str">
        <f t="array" ref="AD99">IF(OR(AD$3="dim",AD$3="sam"),"",IFERROR(INDEX(BD[Résultat],MATCH(1,(BD[Date]=Aperçu!AD$2)*(Aperçu!$A99=BD[Nom]),0)),""))</f>
        <v/>
      </c>
      <c r="AE99" s="15" t="str">
        <f t="array" ref="AE99">IF(OR(AE$3="dim",AE$3="sam"),"",IFERROR(INDEX(BD[Résultat],MATCH(1,(BD[Date]=Aperçu!AE$2)*(Aperçu!$A99=BD[Nom]),0)),""))</f>
        <v/>
      </c>
      <c r="AF99" s="15" t="str">
        <f t="array" ref="AF99">IF(OR(AF$3="dim",AF$3="sam"),"",IFERROR(INDEX(BD[Résultat],MATCH(1,(BD[Date]=Aperçu!AF$2)*(Aperçu!$A99=BD[Nom]),0)),""))</f>
        <v/>
      </c>
      <c r="AG99" s="15" t="str">
        <f t="array" ref="AG99">IF(OR(AG$3="dim",AG$3="sam"),"",IFERROR(INDEX(BD[Résultat],MATCH(1,(BD[Date]=Aperçu!AG$2)*(Aperçu!$A99=BD[Nom]),0)),""))</f>
        <v/>
      </c>
      <c r="AH99" s="15" t="str">
        <f t="array" ref="AH99">IF(OR(AH$3="dim",AH$3="sam"),"",IFERROR(INDEX(BD[Résultat],MATCH(1,(BD[Date]=Aperçu!AH$2)*(Aperçu!$A99=BD[Nom]),0)),""))</f>
        <v/>
      </c>
      <c r="AI99" s="15" t="str">
        <f t="array" ref="AI99">IF(OR(AI$3="dim",AI$3="sam"),"",IFERROR(INDEX(BD[Résultat],MATCH(1,(BD[Date]=Aperçu!AI$2)*(Aperçu!$A99=BD[Nom]),0)),""))</f>
        <v/>
      </c>
      <c r="AJ99" s="15" t="str">
        <f t="array" ref="AJ99">IF(OR(AJ$3="dim",AJ$3="sam"),"",IFERROR(INDEX(BD[Résultat],MATCH(1,(BD[Date]=Aperçu!AJ$2)*(Aperçu!$A99=BD[Nom]),0)),""))</f>
        <v/>
      </c>
      <c r="AK99" s="15" t="str">
        <f t="array" ref="AK99">IF(OR(AK$3="dim",AK$3="sam"),"",IFERROR(INDEX(BD[Résultat],MATCH(1,(BD[Date]=Aperçu!AK$2)*(Aperçu!$A99=BD[Nom]),0)),""))</f>
        <v/>
      </c>
      <c r="AL99" s="15" t="str">
        <f t="array" ref="AL99">IF(OR(AL$3="dim",AL$3="sam"),"",IFERROR(INDEX(BD[Résultat],MATCH(1,(BD[Date]=Aperçu!AL$2)*(Aperçu!$A99=BD[Nom]),0)),""))</f>
        <v/>
      </c>
    </row>
    <row r="100" spans="3:38" x14ac:dyDescent="0.2">
      <c r="C100" s="18" t="str">
        <f t="shared" si="6"/>
        <v/>
      </c>
      <c r="D100" s="18" t="str">
        <f t="shared" si="7"/>
        <v/>
      </c>
      <c r="E100" s="19"/>
      <c r="H100" s="15" t="str">
        <f t="array" ref="H100">IF(OR(H$3="dim",H$3="sam"),"",IFERROR(INDEX(BD[Résultat],MATCH(1,(BD[Date]=Aperçu!H$2)*(Aperçu!$A100=BD[Nom]),0)),""))</f>
        <v/>
      </c>
      <c r="I100" s="15" t="str">
        <f t="array" ref="I100">IF(OR(I$3="dim",I$3="sam"),"",IFERROR(INDEX(BD[Résultat],MATCH(1,(BD[Date]=Aperçu!I$2)*(Aperçu!$A100=BD[Nom]),0)),""))</f>
        <v/>
      </c>
      <c r="J100" s="15" t="str">
        <f t="array" ref="J100">IF(OR(J$3="dim",J$3="sam"),"",IFERROR(INDEX(BD[Résultat],MATCH(1,(BD[Date]=Aperçu!J$2)*(Aperçu!$A100=BD[Nom]),0)),""))</f>
        <v/>
      </c>
      <c r="K100" s="15" t="str">
        <f t="array" ref="K100">IF(OR(K$3="dim",K$3="sam"),"",IFERROR(INDEX(BD[Résultat],MATCH(1,(BD[Date]=Aperçu!K$2)*(Aperçu!$A100=BD[Nom]),0)),""))</f>
        <v/>
      </c>
      <c r="L100" s="15" t="str">
        <f t="array" ref="L100">IF(OR(L$3="dim",L$3="sam"),"",IFERROR(INDEX(BD[Résultat],MATCH(1,(BD[Date]=Aperçu!L$2)*(Aperçu!$A100=BD[Nom]),0)),""))</f>
        <v/>
      </c>
      <c r="M100" s="15" t="str">
        <f t="array" ref="M100">IF(OR(M$3="dim",M$3="sam"),"",IFERROR(INDEX(BD[Résultat],MATCH(1,(BD[Date]=Aperçu!M$2)*(Aperçu!$A100=BD[Nom]),0)),""))</f>
        <v/>
      </c>
      <c r="N100" s="15" t="str">
        <f t="array" ref="N100">IF(OR(N$3="dim",N$3="sam"),"",IFERROR(INDEX(BD[Résultat],MATCH(1,(BD[Date]=Aperçu!N$2)*(Aperçu!$A100=BD[Nom]),0)),""))</f>
        <v/>
      </c>
      <c r="O100" s="15" t="str">
        <f t="array" ref="O100">IF(OR(O$3="dim",O$3="sam"),"",IFERROR(INDEX(BD[Résultat],MATCH(1,(BD[Date]=Aperçu!O$2)*(Aperçu!$A100=BD[Nom]),0)),""))</f>
        <v/>
      </c>
      <c r="P100" s="15" t="str">
        <f t="array" ref="P100">IF(OR(P$3="dim",P$3="sam"),"",IFERROR(INDEX(BD[Résultat],MATCH(1,(BD[Date]=Aperçu!P$2)*(Aperçu!$A100=BD[Nom]),0)),""))</f>
        <v/>
      </c>
      <c r="Q100" s="15" t="str">
        <f t="array" ref="Q100">IF(OR(Q$3="dim",Q$3="sam"),"",IFERROR(INDEX(BD[Résultat],MATCH(1,(BD[Date]=Aperçu!Q$2)*(Aperçu!$A100=BD[Nom]),0)),""))</f>
        <v/>
      </c>
      <c r="R100" s="15" t="str">
        <f t="array" ref="R100">IF(OR(R$3="dim",R$3="sam"),"",IFERROR(INDEX(BD[Résultat],MATCH(1,(BD[Date]=Aperçu!R$2)*(Aperçu!$A100=BD[Nom]),0)),""))</f>
        <v/>
      </c>
      <c r="S100" s="15" t="str">
        <f t="array" ref="S100">IF(OR(S$3="dim",S$3="sam"),"",IFERROR(INDEX(BD[Résultat],MATCH(1,(BD[Date]=Aperçu!S$2)*(Aperçu!$A100=BD[Nom]),0)),""))</f>
        <v/>
      </c>
      <c r="T100" s="15" t="str">
        <f t="array" ref="T100">IF(OR(T$3="dim",T$3="sam"),"",IFERROR(INDEX(BD[Résultat],MATCH(1,(BD[Date]=Aperçu!T$2)*(Aperçu!$A100=BD[Nom]),0)),""))</f>
        <v/>
      </c>
      <c r="U100" s="15" t="str">
        <f t="array" ref="U100">IF(OR(U$3="dim",U$3="sam"),"",IFERROR(INDEX(BD[Résultat],MATCH(1,(BD[Date]=Aperçu!U$2)*(Aperçu!$A100=BD[Nom]),0)),""))</f>
        <v/>
      </c>
      <c r="V100" s="15" t="str">
        <f t="array" ref="V100">IF(OR(V$3="dim",V$3="sam"),"",IFERROR(INDEX(BD[Résultat],MATCH(1,(BD[Date]=Aperçu!V$2)*(Aperçu!$A100=BD[Nom]),0)),""))</f>
        <v/>
      </c>
      <c r="W100" s="15" t="str">
        <f t="array" ref="W100">IF(OR(W$3="dim",W$3="sam"),"",IFERROR(INDEX(BD[Résultat],MATCH(1,(BD[Date]=Aperçu!W$2)*(Aperçu!$A100=BD[Nom]),0)),""))</f>
        <v/>
      </c>
      <c r="X100" s="15" t="str">
        <f t="array" ref="X100">IF(OR(X$3="dim",X$3="sam"),"",IFERROR(INDEX(BD[Résultat],MATCH(1,(BD[Date]=Aperçu!X$2)*(Aperçu!$A100=BD[Nom]),0)),""))</f>
        <v/>
      </c>
      <c r="Y100" s="15" t="str">
        <f t="array" ref="Y100">IF(OR(Y$3="dim",Y$3="sam"),"",IFERROR(INDEX(BD[Résultat],MATCH(1,(BD[Date]=Aperçu!Y$2)*(Aperçu!$A100=BD[Nom]),0)),""))</f>
        <v/>
      </c>
      <c r="Z100" s="15" t="str">
        <f t="array" ref="Z100">IF(OR(Z$3="dim",Z$3="sam"),"",IFERROR(INDEX(BD[Résultat],MATCH(1,(BD[Date]=Aperçu!Z$2)*(Aperçu!$A100=BD[Nom]),0)),""))</f>
        <v/>
      </c>
      <c r="AA100" s="15" t="str">
        <f t="array" ref="AA100">IF(OR(AA$3="dim",AA$3="sam"),"",IFERROR(INDEX(BD[Résultat],MATCH(1,(BD[Date]=Aperçu!AA$2)*(Aperçu!$A100=BD[Nom]),0)),""))</f>
        <v/>
      </c>
      <c r="AB100" s="15" t="str">
        <f t="array" ref="AB100">IF(OR(AB$3="dim",AB$3="sam"),"",IFERROR(INDEX(BD[Résultat],MATCH(1,(BD[Date]=Aperçu!AB$2)*(Aperçu!$A100=BD[Nom]),0)),""))</f>
        <v/>
      </c>
      <c r="AC100" s="15" t="str">
        <f t="array" ref="AC100">IF(OR(AC$3="dim",AC$3="sam"),"",IFERROR(INDEX(BD[Résultat],MATCH(1,(BD[Date]=Aperçu!AC$2)*(Aperçu!$A100=BD[Nom]),0)),""))</f>
        <v/>
      </c>
      <c r="AD100" s="15" t="str">
        <f t="array" ref="AD100">IF(OR(AD$3="dim",AD$3="sam"),"",IFERROR(INDEX(BD[Résultat],MATCH(1,(BD[Date]=Aperçu!AD$2)*(Aperçu!$A100=BD[Nom]),0)),""))</f>
        <v/>
      </c>
      <c r="AE100" s="15" t="str">
        <f t="array" ref="AE100">IF(OR(AE$3="dim",AE$3="sam"),"",IFERROR(INDEX(BD[Résultat],MATCH(1,(BD[Date]=Aperçu!AE$2)*(Aperçu!$A100=BD[Nom]),0)),""))</f>
        <v/>
      </c>
      <c r="AF100" s="15" t="str">
        <f t="array" ref="AF100">IF(OR(AF$3="dim",AF$3="sam"),"",IFERROR(INDEX(BD[Résultat],MATCH(1,(BD[Date]=Aperçu!AF$2)*(Aperçu!$A100=BD[Nom]),0)),""))</f>
        <v/>
      </c>
      <c r="AG100" s="15" t="str">
        <f t="array" ref="AG100">IF(OR(AG$3="dim",AG$3="sam"),"",IFERROR(INDEX(BD[Résultat],MATCH(1,(BD[Date]=Aperçu!AG$2)*(Aperçu!$A100=BD[Nom]),0)),""))</f>
        <v/>
      </c>
      <c r="AH100" s="15" t="str">
        <f t="array" ref="AH100">IF(OR(AH$3="dim",AH$3="sam"),"",IFERROR(INDEX(BD[Résultat],MATCH(1,(BD[Date]=Aperçu!AH$2)*(Aperçu!$A100=BD[Nom]),0)),""))</f>
        <v/>
      </c>
      <c r="AI100" s="15" t="str">
        <f t="array" ref="AI100">IF(OR(AI$3="dim",AI$3="sam"),"",IFERROR(INDEX(BD[Résultat],MATCH(1,(BD[Date]=Aperçu!AI$2)*(Aperçu!$A100=BD[Nom]),0)),""))</f>
        <v/>
      </c>
      <c r="AJ100" s="15" t="str">
        <f t="array" ref="AJ100">IF(OR(AJ$3="dim",AJ$3="sam"),"",IFERROR(INDEX(BD[Résultat],MATCH(1,(BD[Date]=Aperçu!AJ$2)*(Aperçu!$A100=BD[Nom]),0)),""))</f>
        <v/>
      </c>
      <c r="AK100" s="15" t="str">
        <f t="array" ref="AK100">IF(OR(AK$3="dim",AK$3="sam"),"",IFERROR(INDEX(BD[Résultat],MATCH(1,(BD[Date]=Aperçu!AK$2)*(Aperçu!$A100=BD[Nom]),0)),""))</f>
        <v/>
      </c>
      <c r="AL100" s="15" t="str">
        <f t="array" ref="AL100">IF(OR(AL$3="dim",AL$3="sam"),"",IFERROR(INDEX(BD[Résultat],MATCH(1,(BD[Date]=Aperçu!AL$2)*(Aperçu!$A100=BD[Nom]),0)),""))</f>
        <v/>
      </c>
    </row>
    <row r="101" spans="3:38" x14ac:dyDescent="0.2">
      <c r="C101" s="18" t="str">
        <f t="shared" si="6"/>
        <v/>
      </c>
      <c r="D101" s="18" t="str">
        <f t="shared" si="7"/>
        <v/>
      </c>
      <c r="E101" s="19"/>
      <c r="H101" s="15" t="str">
        <f t="array" ref="H101">IF(OR(H$3="dim",H$3="sam"),"",IFERROR(INDEX(BD[Résultat],MATCH(1,(BD[Date]=Aperçu!H$2)*(Aperçu!$A101=BD[Nom]),0)),""))</f>
        <v/>
      </c>
      <c r="I101" s="15" t="str">
        <f t="array" ref="I101">IF(OR(I$3="dim",I$3="sam"),"",IFERROR(INDEX(BD[Résultat],MATCH(1,(BD[Date]=Aperçu!I$2)*(Aperçu!$A101=BD[Nom]),0)),""))</f>
        <v/>
      </c>
      <c r="J101" s="15" t="str">
        <f t="array" ref="J101">IF(OR(J$3="dim",J$3="sam"),"",IFERROR(INDEX(BD[Résultat],MATCH(1,(BD[Date]=Aperçu!J$2)*(Aperçu!$A101=BD[Nom]),0)),""))</f>
        <v/>
      </c>
      <c r="K101" s="15" t="str">
        <f t="array" ref="K101">IF(OR(K$3="dim",K$3="sam"),"",IFERROR(INDEX(BD[Résultat],MATCH(1,(BD[Date]=Aperçu!K$2)*(Aperçu!$A101=BD[Nom]),0)),""))</f>
        <v/>
      </c>
      <c r="L101" s="15" t="str">
        <f t="array" ref="L101">IF(OR(L$3="dim",L$3="sam"),"",IFERROR(INDEX(BD[Résultat],MATCH(1,(BD[Date]=Aperçu!L$2)*(Aperçu!$A101=BD[Nom]),0)),""))</f>
        <v/>
      </c>
      <c r="M101" s="15" t="str">
        <f t="array" ref="M101">IF(OR(M$3="dim",M$3="sam"),"",IFERROR(INDEX(BD[Résultat],MATCH(1,(BD[Date]=Aperçu!M$2)*(Aperçu!$A101=BD[Nom]),0)),""))</f>
        <v/>
      </c>
      <c r="N101" s="15" t="str">
        <f t="array" ref="N101">IF(OR(N$3="dim",N$3="sam"),"",IFERROR(INDEX(BD[Résultat],MATCH(1,(BD[Date]=Aperçu!N$2)*(Aperçu!$A101=BD[Nom]),0)),""))</f>
        <v/>
      </c>
      <c r="O101" s="15" t="str">
        <f t="array" ref="O101">IF(OR(O$3="dim",O$3="sam"),"",IFERROR(INDEX(BD[Résultat],MATCH(1,(BD[Date]=Aperçu!O$2)*(Aperçu!$A101=BD[Nom]),0)),""))</f>
        <v/>
      </c>
      <c r="P101" s="15" t="str">
        <f t="array" ref="P101">IF(OR(P$3="dim",P$3="sam"),"",IFERROR(INDEX(BD[Résultat],MATCH(1,(BD[Date]=Aperçu!P$2)*(Aperçu!$A101=BD[Nom]),0)),""))</f>
        <v/>
      </c>
      <c r="Q101" s="15" t="str">
        <f t="array" ref="Q101">IF(OR(Q$3="dim",Q$3="sam"),"",IFERROR(INDEX(BD[Résultat],MATCH(1,(BD[Date]=Aperçu!Q$2)*(Aperçu!$A101=BD[Nom]),0)),""))</f>
        <v/>
      </c>
      <c r="R101" s="15" t="str">
        <f t="array" ref="R101">IF(OR(R$3="dim",R$3="sam"),"",IFERROR(INDEX(BD[Résultat],MATCH(1,(BD[Date]=Aperçu!R$2)*(Aperçu!$A101=BD[Nom]),0)),""))</f>
        <v/>
      </c>
      <c r="S101" s="15" t="str">
        <f t="array" ref="S101">IF(OR(S$3="dim",S$3="sam"),"",IFERROR(INDEX(BD[Résultat],MATCH(1,(BD[Date]=Aperçu!S$2)*(Aperçu!$A101=BD[Nom]),0)),""))</f>
        <v/>
      </c>
      <c r="T101" s="15" t="str">
        <f t="array" ref="T101">IF(OR(T$3="dim",T$3="sam"),"",IFERROR(INDEX(BD[Résultat],MATCH(1,(BD[Date]=Aperçu!T$2)*(Aperçu!$A101=BD[Nom]),0)),""))</f>
        <v/>
      </c>
      <c r="U101" s="15" t="str">
        <f t="array" ref="U101">IF(OR(U$3="dim",U$3="sam"),"",IFERROR(INDEX(BD[Résultat],MATCH(1,(BD[Date]=Aperçu!U$2)*(Aperçu!$A101=BD[Nom]),0)),""))</f>
        <v/>
      </c>
      <c r="V101" s="15" t="str">
        <f t="array" ref="V101">IF(OR(V$3="dim",V$3="sam"),"",IFERROR(INDEX(BD[Résultat],MATCH(1,(BD[Date]=Aperçu!V$2)*(Aperçu!$A101=BD[Nom]),0)),""))</f>
        <v/>
      </c>
      <c r="W101" s="15" t="str">
        <f t="array" ref="W101">IF(OR(W$3="dim",W$3="sam"),"",IFERROR(INDEX(BD[Résultat],MATCH(1,(BD[Date]=Aperçu!W$2)*(Aperçu!$A101=BD[Nom]),0)),""))</f>
        <v/>
      </c>
      <c r="X101" s="15" t="str">
        <f t="array" ref="X101">IF(OR(X$3="dim",X$3="sam"),"",IFERROR(INDEX(BD[Résultat],MATCH(1,(BD[Date]=Aperçu!X$2)*(Aperçu!$A101=BD[Nom]),0)),""))</f>
        <v/>
      </c>
      <c r="Y101" s="15" t="str">
        <f t="array" ref="Y101">IF(OR(Y$3="dim",Y$3="sam"),"",IFERROR(INDEX(BD[Résultat],MATCH(1,(BD[Date]=Aperçu!Y$2)*(Aperçu!$A101=BD[Nom]),0)),""))</f>
        <v/>
      </c>
      <c r="Z101" s="15" t="str">
        <f t="array" ref="Z101">IF(OR(Z$3="dim",Z$3="sam"),"",IFERROR(INDEX(BD[Résultat],MATCH(1,(BD[Date]=Aperçu!Z$2)*(Aperçu!$A101=BD[Nom]),0)),""))</f>
        <v/>
      </c>
      <c r="AA101" s="15" t="str">
        <f t="array" ref="AA101">IF(OR(AA$3="dim",AA$3="sam"),"",IFERROR(INDEX(BD[Résultat],MATCH(1,(BD[Date]=Aperçu!AA$2)*(Aperçu!$A101=BD[Nom]),0)),""))</f>
        <v/>
      </c>
      <c r="AB101" s="15" t="str">
        <f t="array" ref="AB101">IF(OR(AB$3="dim",AB$3="sam"),"",IFERROR(INDEX(BD[Résultat],MATCH(1,(BD[Date]=Aperçu!AB$2)*(Aperçu!$A101=BD[Nom]),0)),""))</f>
        <v/>
      </c>
      <c r="AC101" s="15" t="str">
        <f t="array" ref="AC101">IF(OR(AC$3="dim",AC$3="sam"),"",IFERROR(INDEX(BD[Résultat],MATCH(1,(BD[Date]=Aperçu!AC$2)*(Aperçu!$A101=BD[Nom]),0)),""))</f>
        <v/>
      </c>
      <c r="AD101" s="15" t="str">
        <f t="array" ref="AD101">IF(OR(AD$3="dim",AD$3="sam"),"",IFERROR(INDEX(BD[Résultat],MATCH(1,(BD[Date]=Aperçu!AD$2)*(Aperçu!$A101=BD[Nom]),0)),""))</f>
        <v/>
      </c>
      <c r="AE101" s="15" t="str">
        <f t="array" ref="AE101">IF(OR(AE$3="dim",AE$3="sam"),"",IFERROR(INDEX(BD[Résultat],MATCH(1,(BD[Date]=Aperçu!AE$2)*(Aperçu!$A101=BD[Nom]),0)),""))</f>
        <v/>
      </c>
      <c r="AF101" s="15" t="str">
        <f t="array" ref="AF101">IF(OR(AF$3="dim",AF$3="sam"),"",IFERROR(INDEX(BD[Résultat],MATCH(1,(BD[Date]=Aperçu!AF$2)*(Aperçu!$A101=BD[Nom]),0)),""))</f>
        <v/>
      </c>
      <c r="AG101" s="15" t="str">
        <f t="array" ref="AG101">IF(OR(AG$3="dim",AG$3="sam"),"",IFERROR(INDEX(BD[Résultat],MATCH(1,(BD[Date]=Aperçu!AG$2)*(Aperçu!$A101=BD[Nom]),0)),""))</f>
        <v/>
      </c>
      <c r="AH101" s="15" t="str">
        <f t="array" ref="AH101">IF(OR(AH$3="dim",AH$3="sam"),"",IFERROR(INDEX(BD[Résultat],MATCH(1,(BD[Date]=Aperçu!AH$2)*(Aperçu!$A101=BD[Nom]),0)),""))</f>
        <v/>
      </c>
      <c r="AI101" s="15" t="str">
        <f t="array" ref="AI101">IF(OR(AI$3="dim",AI$3="sam"),"",IFERROR(INDEX(BD[Résultat],MATCH(1,(BD[Date]=Aperçu!AI$2)*(Aperçu!$A101=BD[Nom]),0)),""))</f>
        <v/>
      </c>
      <c r="AJ101" s="15" t="str">
        <f t="array" ref="AJ101">IF(OR(AJ$3="dim",AJ$3="sam"),"",IFERROR(INDEX(BD[Résultat],MATCH(1,(BD[Date]=Aperçu!AJ$2)*(Aperçu!$A101=BD[Nom]),0)),""))</f>
        <v/>
      </c>
      <c r="AK101" s="15" t="str">
        <f t="array" ref="AK101">IF(OR(AK$3="dim",AK$3="sam"),"",IFERROR(INDEX(BD[Résultat],MATCH(1,(BD[Date]=Aperçu!AK$2)*(Aperçu!$A101=BD[Nom]),0)),""))</f>
        <v/>
      </c>
      <c r="AL101" s="15" t="str">
        <f t="array" ref="AL101">IF(OR(AL$3="dim",AL$3="sam"),"",IFERROR(INDEX(BD[Résultat],MATCH(1,(BD[Date]=Aperçu!AL$2)*(Aperçu!$A101=BD[Nom]),0)),""))</f>
        <v/>
      </c>
    </row>
    <row r="102" spans="3:38" x14ac:dyDescent="0.2">
      <c r="C102" s="18" t="str">
        <f t="shared" si="6"/>
        <v/>
      </c>
      <c r="D102" s="18" t="str">
        <f t="shared" si="7"/>
        <v/>
      </c>
      <c r="E102" s="19"/>
      <c r="H102" s="15" t="str">
        <f t="array" ref="H102">IF(OR(H$3="dim",H$3="sam"),"",IFERROR(INDEX(BD[Résultat],MATCH(1,(BD[Date]=Aperçu!H$2)*(Aperçu!$A102=BD[Nom]),0)),""))</f>
        <v/>
      </c>
      <c r="I102" s="15" t="str">
        <f t="array" ref="I102">IF(OR(I$3="dim",I$3="sam"),"",IFERROR(INDEX(BD[Résultat],MATCH(1,(BD[Date]=Aperçu!I$2)*(Aperçu!$A102=BD[Nom]),0)),""))</f>
        <v/>
      </c>
      <c r="J102" s="15" t="str">
        <f t="array" ref="J102">IF(OR(J$3="dim",J$3="sam"),"",IFERROR(INDEX(BD[Résultat],MATCH(1,(BD[Date]=Aperçu!J$2)*(Aperçu!$A102=BD[Nom]),0)),""))</f>
        <v/>
      </c>
      <c r="K102" s="15" t="str">
        <f t="array" ref="K102">IF(OR(K$3="dim",K$3="sam"),"",IFERROR(INDEX(BD[Résultat],MATCH(1,(BD[Date]=Aperçu!K$2)*(Aperçu!$A102=BD[Nom]),0)),""))</f>
        <v/>
      </c>
      <c r="L102" s="15" t="str">
        <f t="array" ref="L102">IF(OR(L$3="dim",L$3="sam"),"",IFERROR(INDEX(BD[Résultat],MATCH(1,(BD[Date]=Aperçu!L$2)*(Aperçu!$A102=BD[Nom]),0)),""))</f>
        <v/>
      </c>
      <c r="M102" s="15" t="str">
        <f t="array" ref="M102">IF(OR(M$3="dim",M$3="sam"),"",IFERROR(INDEX(BD[Résultat],MATCH(1,(BD[Date]=Aperçu!M$2)*(Aperçu!$A102=BD[Nom]),0)),""))</f>
        <v/>
      </c>
      <c r="N102" s="15" t="str">
        <f t="array" ref="N102">IF(OR(N$3="dim",N$3="sam"),"",IFERROR(INDEX(BD[Résultat],MATCH(1,(BD[Date]=Aperçu!N$2)*(Aperçu!$A102=BD[Nom]),0)),""))</f>
        <v/>
      </c>
      <c r="O102" s="15" t="str">
        <f t="array" ref="O102">IF(OR(O$3="dim",O$3="sam"),"",IFERROR(INDEX(BD[Résultat],MATCH(1,(BD[Date]=Aperçu!O$2)*(Aperçu!$A102=BD[Nom]),0)),""))</f>
        <v/>
      </c>
      <c r="P102" s="15" t="str">
        <f t="array" ref="P102">IF(OR(P$3="dim",P$3="sam"),"",IFERROR(INDEX(BD[Résultat],MATCH(1,(BD[Date]=Aperçu!P$2)*(Aperçu!$A102=BD[Nom]),0)),""))</f>
        <v/>
      </c>
      <c r="Q102" s="15" t="str">
        <f t="array" ref="Q102">IF(OR(Q$3="dim",Q$3="sam"),"",IFERROR(INDEX(BD[Résultat],MATCH(1,(BD[Date]=Aperçu!Q$2)*(Aperçu!$A102=BD[Nom]),0)),""))</f>
        <v/>
      </c>
      <c r="R102" s="15" t="str">
        <f t="array" ref="R102">IF(OR(R$3="dim",R$3="sam"),"",IFERROR(INDEX(BD[Résultat],MATCH(1,(BD[Date]=Aperçu!R$2)*(Aperçu!$A102=BD[Nom]),0)),""))</f>
        <v/>
      </c>
      <c r="S102" s="15" t="str">
        <f t="array" ref="S102">IF(OR(S$3="dim",S$3="sam"),"",IFERROR(INDEX(BD[Résultat],MATCH(1,(BD[Date]=Aperçu!S$2)*(Aperçu!$A102=BD[Nom]),0)),""))</f>
        <v/>
      </c>
      <c r="T102" s="15" t="str">
        <f t="array" ref="T102">IF(OR(T$3="dim",T$3="sam"),"",IFERROR(INDEX(BD[Résultat],MATCH(1,(BD[Date]=Aperçu!T$2)*(Aperçu!$A102=BD[Nom]),0)),""))</f>
        <v/>
      </c>
      <c r="U102" s="15" t="str">
        <f t="array" ref="U102">IF(OR(U$3="dim",U$3="sam"),"",IFERROR(INDEX(BD[Résultat],MATCH(1,(BD[Date]=Aperçu!U$2)*(Aperçu!$A102=BD[Nom]),0)),""))</f>
        <v/>
      </c>
      <c r="V102" s="15" t="str">
        <f t="array" ref="V102">IF(OR(V$3="dim",V$3="sam"),"",IFERROR(INDEX(BD[Résultat],MATCH(1,(BD[Date]=Aperçu!V$2)*(Aperçu!$A102=BD[Nom]),0)),""))</f>
        <v/>
      </c>
      <c r="W102" s="15" t="str">
        <f t="array" ref="W102">IF(OR(W$3="dim",W$3="sam"),"",IFERROR(INDEX(BD[Résultat],MATCH(1,(BD[Date]=Aperçu!W$2)*(Aperçu!$A102=BD[Nom]),0)),""))</f>
        <v/>
      </c>
      <c r="X102" s="15" t="str">
        <f t="array" ref="X102">IF(OR(X$3="dim",X$3="sam"),"",IFERROR(INDEX(BD[Résultat],MATCH(1,(BD[Date]=Aperçu!X$2)*(Aperçu!$A102=BD[Nom]),0)),""))</f>
        <v/>
      </c>
      <c r="Y102" s="15" t="str">
        <f t="array" ref="Y102">IF(OR(Y$3="dim",Y$3="sam"),"",IFERROR(INDEX(BD[Résultat],MATCH(1,(BD[Date]=Aperçu!Y$2)*(Aperçu!$A102=BD[Nom]),0)),""))</f>
        <v/>
      </c>
      <c r="Z102" s="15" t="str">
        <f t="array" ref="Z102">IF(OR(Z$3="dim",Z$3="sam"),"",IFERROR(INDEX(BD[Résultat],MATCH(1,(BD[Date]=Aperçu!Z$2)*(Aperçu!$A102=BD[Nom]),0)),""))</f>
        <v/>
      </c>
      <c r="AA102" s="15" t="str">
        <f t="array" ref="AA102">IF(OR(AA$3="dim",AA$3="sam"),"",IFERROR(INDEX(BD[Résultat],MATCH(1,(BD[Date]=Aperçu!AA$2)*(Aperçu!$A102=BD[Nom]),0)),""))</f>
        <v/>
      </c>
      <c r="AB102" s="15" t="str">
        <f t="array" ref="AB102">IF(OR(AB$3="dim",AB$3="sam"),"",IFERROR(INDEX(BD[Résultat],MATCH(1,(BD[Date]=Aperçu!AB$2)*(Aperçu!$A102=BD[Nom]),0)),""))</f>
        <v/>
      </c>
      <c r="AC102" s="15" t="str">
        <f t="array" ref="AC102">IF(OR(AC$3="dim",AC$3="sam"),"",IFERROR(INDEX(BD[Résultat],MATCH(1,(BD[Date]=Aperçu!AC$2)*(Aperçu!$A102=BD[Nom]),0)),""))</f>
        <v/>
      </c>
      <c r="AD102" s="15" t="str">
        <f t="array" ref="AD102">IF(OR(AD$3="dim",AD$3="sam"),"",IFERROR(INDEX(BD[Résultat],MATCH(1,(BD[Date]=Aperçu!AD$2)*(Aperçu!$A102=BD[Nom]),0)),""))</f>
        <v/>
      </c>
      <c r="AE102" s="15" t="str">
        <f t="array" ref="AE102">IF(OR(AE$3="dim",AE$3="sam"),"",IFERROR(INDEX(BD[Résultat],MATCH(1,(BD[Date]=Aperçu!AE$2)*(Aperçu!$A102=BD[Nom]),0)),""))</f>
        <v/>
      </c>
      <c r="AF102" s="15" t="str">
        <f t="array" ref="AF102">IF(OR(AF$3="dim",AF$3="sam"),"",IFERROR(INDEX(BD[Résultat],MATCH(1,(BD[Date]=Aperçu!AF$2)*(Aperçu!$A102=BD[Nom]),0)),""))</f>
        <v/>
      </c>
      <c r="AG102" s="15" t="str">
        <f t="array" ref="AG102">IF(OR(AG$3="dim",AG$3="sam"),"",IFERROR(INDEX(BD[Résultat],MATCH(1,(BD[Date]=Aperçu!AG$2)*(Aperçu!$A102=BD[Nom]),0)),""))</f>
        <v/>
      </c>
      <c r="AH102" s="15" t="str">
        <f t="array" ref="AH102">IF(OR(AH$3="dim",AH$3="sam"),"",IFERROR(INDEX(BD[Résultat],MATCH(1,(BD[Date]=Aperçu!AH$2)*(Aperçu!$A102=BD[Nom]),0)),""))</f>
        <v/>
      </c>
      <c r="AI102" s="15" t="str">
        <f t="array" ref="AI102">IF(OR(AI$3="dim",AI$3="sam"),"",IFERROR(INDEX(BD[Résultat],MATCH(1,(BD[Date]=Aperçu!AI$2)*(Aperçu!$A102=BD[Nom]),0)),""))</f>
        <v/>
      </c>
      <c r="AJ102" s="15" t="str">
        <f t="array" ref="AJ102">IF(OR(AJ$3="dim",AJ$3="sam"),"",IFERROR(INDEX(BD[Résultat],MATCH(1,(BD[Date]=Aperçu!AJ$2)*(Aperçu!$A102=BD[Nom]),0)),""))</f>
        <v/>
      </c>
      <c r="AK102" s="15" t="str">
        <f t="array" ref="AK102">IF(OR(AK$3="dim",AK$3="sam"),"",IFERROR(INDEX(BD[Résultat],MATCH(1,(BD[Date]=Aperçu!AK$2)*(Aperçu!$A102=BD[Nom]),0)),""))</f>
        <v/>
      </c>
      <c r="AL102" s="15" t="str">
        <f t="array" ref="AL102">IF(OR(AL$3="dim",AL$3="sam"),"",IFERROR(INDEX(BD[Résultat],MATCH(1,(BD[Date]=Aperçu!AL$2)*(Aperçu!$A102=BD[Nom]),0)),""))</f>
        <v/>
      </c>
    </row>
    <row r="103" spans="3:38" x14ac:dyDescent="0.2">
      <c r="C103" s="18" t="str">
        <f t="shared" si="6"/>
        <v/>
      </c>
      <c r="D103" s="18" t="str">
        <f t="shared" si="7"/>
        <v/>
      </c>
      <c r="E103" s="19"/>
      <c r="H103" s="15" t="str">
        <f t="array" ref="H103">IF(OR(H$3="dim",H$3="sam"),"",IFERROR(INDEX(BD[Résultat],MATCH(1,(BD[Date]=Aperçu!H$2)*(Aperçu!$A103=BD[Nom]),0)),""))</f>
        <v/>
      </c>
      <c r="I103" s="15" t="str">
        <f t="array" ref="I103">IF(OR(I$3="dim",I$3="sam"),"",IFERROR(INDEX(BD[Résultat],MATCH(1,(BD[Date]=Aperçu!I$2)*(Aperçu!$A103=BD[Nom]),0)),""))</f>
        <v/>
      </c>
      <c r="J103" s="15" t="str">
        <f t="array" ref="J103">IF(OR(J$3="dim",J$3="sam"),"",IFERROR(INDEX(BD[Résultat],MATCH(1,(BD[Date]=Aperçu!J$2)*(Aperçu!$A103=BD[Nom]),0)),""))</f>
        <v/>
      </c>
      <c r="K103" s="15" t="str">
        <f t="array" ref="K103">IF(OR(K$3="dim",K$3="sam"),"",IFERROR(INDEX(BD[Résultat],MATCH(1,(BD[Date]=Aperçu!K$2)*(Aperçu!$A103=BD[Nom]),0)),""))</f>
        <v/>
      </c>
      <c r="L103" s="15" t="str">
        <f t="array" ref="L103">IF(OR(L$3="dim",L$3="sam"),"",IFERROR(INDEX(BD[Résultat],MATCH(1,(BD[Date]=Aperçu!L$2)*(Aperçu!$A103=BD[Nom]),0)),""))</f>
        <v/>
      </c>
      <c r="M103" s="15" t="str">
        <f t="array" ref="M103">IF(OR(M$3="dim",M$3="sam"),"",IFERROR(INDEX(BD[Résultat],MATCH(1,(BD[Date]=Aperçu!M$2)*(Aperçu!$A103=BD[Nom]),0)),""))</f>
        <v/>
      </c>
      <c r="N103" s="15" t="str">
        <f t="array" ref="N103">IF(OR(N$3="dim",N$3="sam"),"",IFERROR(INDEX(BD[Résultat],MATCH(1,(BD[Date]=Aperçu!N$2)*(Aperçu!$A103=BD[Nom]),0)),""))</f>
        <v/>
      </c>
      <c r="O103" s="15" t="str">
        <f t="array" ref="O103">IF(OR(O$3="dim",O$3="sam"),"",IFERROR(INDEX(BD[Résultat],MATCH(1,(BD[Date]=Aperçu!O$2)*(Aperçu!$A103=BD[Nom]),0)),""))</f>
        <v/>
      </c>
      <c r="P103" s="15" t="str">
        <f t="array" ref="P103">IF(OR(P$3="dim",P$3="sam"),"",IFERROR(INDEX(BD[Résultat],MATCH(1,(BD[Date]=Aperçu!P$2)*(Aperçu!$A103=BD[Nom]),0)),""))</f>
        <v/>
      </c>
      <c r="Q103" s="15" t="str">
        <f t="array" ref="Q103">IF(OR(Q$3="dim",Q$3="sam"),"",IFERROR(INDEX(BD[Résultat],MATCH(1,(BD[Date]=Aperçu!Q$2)*(Aperçu!$A103=BD[Nom]),0)),""))</f>
        <v/>
      </c>
      <c r="R103" s="15" t="str">
        <f t="array" ref="R103">IF(OR(R$3="dim",R$3="sam"),"",IFERROR(INDEX(BD[Résultat],MATCH(1,(BD[Date]=Aperçu!R$2)*(Aperçu!$A103=BD[Nom]),0)),""))</f>
        <v/>
      </c>
      <c r="S103" s="15" t="str">
        <f t="array" ref="S103">IF(OR(S$3="dim",S$3="sam"),"",IFERROR(INDEX(BD[Résultat],MATCH(1,(BD[Date]=Aperçu!S$2)*(Aperçu!$A103=BD[Nom]),0)),""))</f>
        <v/>
      </c>
      <c r="T103" s="15" t="str">
        <f t="array" ref="T103">IF(OR(T$3="dim",T$3="sam"),"",IFERROR(INDEX(BD[Résultat],MATCH(1,(BD[Date]=Aperçu!T$2)*(Aperçu!$A103=BD[Nom]),0)),""))</f>
        <v/>
      </c>
      <c r="U103" s="15" t="str">
        <f t="array" ref="U103">IF(OR(U$3="dim",U$3="sam"),"",IFERROR(INDEX(BD[Résultat],MATCH(1,(BD[Date]=Aperçu!U$2)*(Aperçu!$A103=BD[Nom]),0)),""))</f>
        <v/>
      </c>
      <c r="V103" s="15" t="str">
        <f t="array" ref="V103">IF(OR(V$3="dim",V$3="sam"),"",IFERROR(INDEX(BD[Résultat],MATCH(1,(BD[Date]=Aperçu!V$2)*(Aperçu!$A103=BD[Nom]),0)),""))</f>
        <v/>
      </c>
      <c r="W103" s="15" t="str">
        <f t="array" ref="W103">IF(OR(W$3="dim",W$3="sam"),"",IFERROR(INDEX(BD[Résultat],MATCH(1,(BD[Date]=Aperçu!W$2)*(Aperçu!$A103=BD[Nom]),0)),""))</f>
        <v/>
      </c>
      <c r="X103" s="15" t="str">
        <f t="array" ref="X103">IF(OR(X$3="dim",X$3="sam"),"",IFERROR(INDEX(BD[Résultat],MATCH(1,(BD[Date]=Aperçu!X$2)*(Aperçu!$A103=BD[Nom]),0)),""))</f>
        <v/>
      </c>
      <c r="Y103" s="15" t="str">
        <f t="array" ref="Y103">IF(OR(Y$3="dim",Y$3="sam"),"",IFERROR(INDEX(BD[Résultat],MATCH(1,(BD[Date]=Aperçu!Y$2)*(Aperçu!$A103=BD[Nom]),0)),""))</f>
        <v/>
      </c>
      <c r="Z103" s="15" t="str">
        <f t="array" ref="Z103">IF(OR(Z$3="dim",Z$3="sam"),"",IFERROR(INDEX(BD[Résultat],MATCH(1,(BD[Date]=Aperçu!Z$2)*(Aperçu!$A103=BD[Nom]),0)),""))</f>
        <v/>
      </c>
      <c r="AA103" s="15" t="str">
        <f t="array" ref="AA103">IF(OR(AA$3="dim",AA$3="sam"),"",IFERROR(INDEX(BD[Résultat],MATCH(1,(BD[Date]=Aperçu!AA$2)*(Aperçu!$A103=BD[Nom]),0)),""))</f>
        <v/>
      </c>
      <c r="AB103" s="15" t="str">
        <f t="array" ref="AB103">IF(OR(AB$3="dim",AB$3="sam"),"",IFERROR(INDEX(BD[Résultat],MATCH(1,(BD[Date]=Aperçu!AB$2)*(Aperçu!$A103=BD[Nom]),0)),""))</f>
        <v/>
      </c>
      <c r="AC103" s="15" t="str">
        <f t="array" ref="AC103">IF(OR(AC$3="dim",AC$3="sam"),"",IFERROR(INDEX(BD[Résultat],MATCH(1,(BD[Date]=Aperçu!AC$2)*(Aperçu!$A103=BD[Nom]),0)),""))</f>
        <v/>
      </c>
      <c r="AD103" s="15" t="str">
        <f t="array" ref="AD103">IF(OR(AD$3="dim",AD$3="sam"),"",IFERROR(INDEX(BD[Résultat],MATCH(1,(BD[Date]=Aperçu!AD$2)*(Aperçu!$A103=BD[Nom]),0)),""))</f>
        <v/>
      </c>
      <c r="AE103" s="15" t="str">
        <f t="array" ref="AE103">IF(OR(AE$3="dim",AE$3="sam"),"",IFERROR(INDEX(BD[Résultat],MATCH(1,(BD[Date]=Aperçu!AE$2)*(Aperçu!$A103=BD[Nom]),0)),""))</f>
        <v/>
      </c>
      <c r="AF103" s="15" t="str">
        <f t="array" ref="AF103">IF(OR(AF$3="dim",AF$3="sam"),"",IFERROR(INDEX(BD[Résultat],MATCH(1,(BD[Date]=Aperçu!AF$2)*(Aperçu!$A103=BD[Nom]),0)),""))</f>
        <v/>
      </c>
      <c r="AG103" s="15" t="str">
        <f t="array" ref="AG103">IF(OR(AG$3="dim",AG$3="sam"),"",IFERROR(INDEX(BD[Résultat],MATCH(1,(BD[Date]=Aperçu!AG$2)*(Aperçu!$A103=BD[Nom]),0)),""))</f>
        <v/>
      </c>
      <c r="AH103" s="15" t="str">
        <f t="array" ref="AH103">IF(OR(AH$3="dim",AH$3="sam"),"",IFERROR(INDEX(BD[Résultat],MATCH(1,(BD[Date]=Aperçu!AH$2)*(Aperçu!$A103=BD[Nom]),0)),""))</f>
        <v/>
      </c>
      <c r="AI103" s="15" t="str">
        <f t="array" ref="AI103">IF(OR(AI$3="dim",AI$3="sam"),"",IFERROR(INDEX(BD[Résultat],MATCH(1,(BD[Date]=Aperçu!AI$2)*(Aperçu!$A103=BD[Nom]),0)),""))</f>
        <v/>
      </c>
      <c r="AJ103" s="15" t="str">
        <f t="array" ref="AJ103">IF(OR(AJ$3="dim",AJ$3="sam"),"",IFERROR(INDEX(BD[Résultat],MATCH(1,(BD[Date]=Aperçu!AJ$2)*(Aperçu!$A103=BD[Nom]),0)),""))</f>
        <v/>
      </c>
      <c r="AK103" s="15" t="str">
        <f t="array" ref="AK103">IF(OR(AK$3="dim",AK$3="sam"),"",IFERROR(INDEX(BD[Résultat],MATCH(1,(BD[Date]=Aperçu!AK$2)*(Aperçu!$A103=BD[Nom]),0)),""))</f>
        <v/>
      </c>
      <c r="AL103" s="15" t="str">
        <f t="array" ref="AL103">IF(OR(AL$3="dim",AL$3="sam"),"",IFERROR(INDEX(BD[Résultat],MATCH(1,(BD[Date]=Aperçu!AL$2)*(Aperçu!$A103=BD[Nom]),0)),""))</f>
        <v/>
      </c>
    </row>
    <row r="104" spans="3:38" x14ac:dyDescent="0.2">
      <c r="C104" s="18" t="str">
        <f t="shared" si="6"/>
        <v/>
      </c>
      <c r="D104" s="18" t="str">
        <f t="shared" si="7"/>
        <v/>
      </c>
      <c r="E104" s="19"/>
      <c r="H104" s="15" t="str">
        <f t="array" ref="H104">IF(OR(H$3="dim",H$3="sam"),"",IFERROR(INDEX(BD[Résultat],MATCH(1,(BD[Date]=Aperçu!H$2)*(Aperçu!$A104=BD[Nom]),0)),""))</f>
        <v/>
      </c>
      <c r="I104" s="15" t="str">
        <f t="array" ref="I104">IF(OR(I$3="dim",I$3="sam"),"",IFERROR(INDEX(BD[Résultat],MATCH(1,(BD[Date]=Aperçu!I$2)*(Aperçu!$A104=BD[Nom]),0)),""))</f>
        <v/>
      </c>
      <c r="J104" s="15" t="str">
        <f t="array" ref="J104">IF(OR(J$3="dim",J$3="sam"),"",IFERROR(INDEX(BD[Résultat],MATCH(1,(BD[Date]=Aperçu!J$2)*(Aperçu!$A104=BD[Nom]),0)),""))</f>
        <v/>
      </c>
      <c r="K104" s="15" t="str">
        <f t="array" ref="K104">IF(OR(K$3="dim",K$3="sam"),"",IFERROR(INDEX(BD[Résultat],MATCH(1,(BD[Date]=Aperçu!K$2)*(Aperçu!$A104=BD[Nom]),0)),""))</f>
        <v/>
      </c>
      <c r="L104" s="15" t="str">
        <f t="array" ref="L104">IF(OR(L$3="dim",L$3="sam"),"",IFERROR(INDEX(BD[Résultat],MATCH(1,(BD[Date]=Aperçu!L$2)*(Aperçu!$A104=BD[Nom]),0)),""))</f>
        <v/>
      </c>
      <c r="M104" s="15" t="str">
        <f t="array" ref="M104">IF(OR(M$3="dim",M$3="sam"),"",IFERROR(INDEX(BD[Résultat],MATCH(1,(BD[Date]=Aperçu!M$2)*(Aperçu!$A104=BD[Nom]),0)),""))</f>
        <v/>
      </c>
      <c r="N104" s="15" t="str">
        <f t="array" ref="N104">IF(OR(N$3="dim",N$3="sam"),"",IFERROR(INDEX(BD[Résultat],MATCH(1,(BD[Date]=Aperçu!N$2)*(Aperçu!$A104=BD[Nom]),0)),""))</f>
        <v/>
      </c>
      <c r="O104" s="15" t="str">
        <f t="array" ref="O104">IF(OR(O$3="dim",O$3="sam"),"",IFERROR(INDEX(BD[Résultat],MATCH(1,(BD[Date]=Aperçu!O$2)*(Aperçu!$A104=BD[Nom]),0)),""))</f>
        <v/>
      </c>
      <c r="P104" s="15" t="str">
        <f t="array" ref="P104">IF(OR(P$3="dim",P$3="sam"),"",IFERROR(INDEX(BD[Résultat],MATCH(1,(BD[Date]=Aperçu!P$2)*(Aperçu!$A104=BD[Nom]),0)),""))</f>
        <v/>
      </c>
      <c r="Q104" s="15" t="str">
        <f t="array" ref="Q104">IF(OR(Q$3="dim",Q$3="sam"),"",IFERROR(INDEX(BD[Résultat],MATCH(1,(BD[Date]=Aperçu!Q$2)*(Aperçu!$A104=BD[Nom]),0)),""))</f>
        <v/>
      </c>
      <c r="R104" s="15" t="str">
        <f t="array" ref="R104">IF(OR(R$3="dim",R$3="sam"),"",IFERROR(INDEX(BD[Résultat],MATCH(1,(BD[Date]=Aperçu!R$2)*(Aperçu!$A104=BD[Nom]),0)),""))</f>
        <v/>
      </c>
      <c r="S104" s="15" t="str">
        <f t="array" ref="S104">IF(OR(S$3="dim",S$3="sam"),"",IFERROR(INDEX(BD[Résultat],MATCH(1,(BD[Date]=Aperçu!S$2)*(Aperçu!$A104=BD[Nom]),0)),""))</f>
        <v/>
      </c>
      <c r="T104" s="15" t="str">
        <f t="array" ref="T104">IF(OR(T$3="dim",T$3="sam"),"",IFERROR(INDEX(BD[Résultat],MATCH(1,(BD[Date]=Aperçu!T$2)*(Aperçu!$A104=BD[Nom]),0)),""))</f>
        <v/>
      </c>
      <c r="U104" s="15" t="str">
        <f t="array" ref="U104">IF(OR(U$3="dim",U$3="sam"),"",IFERROR(INDEX(BD[Résultat],MATCH(1,(BD[Date]=Aperçu!U$2)*(Aperçu!$A104=BD[Nom]),0)),""))</f>
        <v/>
      </c>
      <c r="V104" s="15" t="str">
        <f t="array" ref="V104">IF(OR(V$3="dim",V$3="sam"),"",IFERROR(INDEX(BD[Résultat],MATCH(1,(BD[Date]=Aperçu!V$2)*(Aperçu!$A104=BD[Nom]),0)),""))</f>
        <v/>
      </c>
      <c r="W104" s="15" t="str">
        <f t="array" ref="W104">IF(OR(W$3="dim",W$3="sam"),"",IFERROR(INDEX(BD[Résultat],MATCH(1,(BD[Date]=Aperçu!W$2)*(Aperçu!$A104=BD[Nom]),0)),""))</f>
        <v/>
      </c>
      <c r="X104" s="15" t="str">
        <f t="array" ref="X104">IF(OR(X$3="dim",X$3="sam"),"",IFERROR(INDEX(BD[Résultat],MATCH(1,(BD[Date]=Aperçu!X$2)*(Aperçu!$A104=BD[Nom]),0)),""))</f>
        <v/>
      </c>
      <c r="Y104" s="15" t="str">
        <f t="array" ref="Y104">IF(OR(Y$3="dim",Y$3="sam"),"",IFERROR(INDEX(BD[Résultat],MATCH(1,(BD[Date]=Aperçu!Y$2)*(Aperçu!$A104=BD[Nom]),0)),""))</f>
        <v/>
      </c>
      <c r="Z104" s="15" t="str">
        <f t="array" ref="Z104">IF(OR(Z$3="dim",Z$3="sam"),"",IFERROR(INDEX(BD[Résultat],MATCH(1,(BD[Date]=Aperçu!Z$2)*(Aperçu!$A104=BD[Nom]),0)),""))</f>
        <v/>
      </c>
      <c r="AA104" s="15" t="str">
        <f t="array" ref="AA104">IF(OR(AA$3="dim",AA$3="sam"),"",IFERROR(INDEX(BD[Résultat],MATCH(1,(BD[Date]=Aperçu!AA$2)*(Aperçu!$A104=BD[Nom]),0)),""))</f>
        <v/>
      </c>
      <c r="AB104" s="15" t="str">
        <f t="array" ref="AB104">IF(OR(AB$3="dim",AB$3="sam"),"",IFERROR(INDEX(BD[Résultat],MATCH(1,(BD[Date]=Aperçu!AB$2)*(Aperçu!$A104=BD[Nom]),0)),""))</f>
        <v/>
      </c>
      <c r="AC104" s="15" t="str">
        <f t="array" ref="AC104">IF(OR(AC$3="dim",AC$3="sam"),"",IFERROR(INDEX(BD[Résultat],MATCH(1,(BD[Date]=Aperçu!AC$2)*(Aperçu!$A104=BD[Nom]),0)),""))</f>
        <v/>
      </c>
      <c r="AD104" s="15" t="str">
        <f t="array" ref="AD104">IF(OR(AD$3="dim",AD$3="sam"),"",IFERROR(INDEX(BD[Résultat],MATCH(1,(BD[Date]=Aperçu!AD$2)*(Aperçu!$A104=BD[Nom]),0)),""))</f>
        <v/>
      </c>
      <c r="AE104" s="15" t="str">
        <f t="array" ref="AE104">IF(OR(AE$3="dim",AE$3="sam"),"",IFERROR(INDEX(BD[Résultat],MATCH(1,(BD[Date]=Aperçu!AE$2)*(Aperçu!$A104=BD[Nom]),0)),""))</f>
        <v/>
      </c>
      <c r="AF104" s="15" t="str">
        <f t="array" ref="AF104">IF(OR(AF$3="dim",AF$3="sam"),"",IFERROR(INDEX(BD[Résultat],MATCH(1,(BD[Date]=Aperçu!AF$2)*(Aperçu!$A104=BD[Nom]),0)),""))</f>
        <v/>
      </c>
      <c r="AG104" s="15" t="str">
        <f t="array" ref="AG104">IF(OR(AG$3="dim",AG$3="sam"),"",IFERROR(INDEX(BD[Résultat],MATCH(1,(BD[Date]=Aperçu!AG$2)*(Aperçu!$A104=BD[Nom]),0)),""))</f>
        <v/>
      </c>
      <c r="AH104" s="15" t="str">
        <f t="array" ref="AH104">IF(OR(AH$3="dim",AH$3="sam"),"",IFERROR(INDEX(BD[Résultat],MATCH(1,(BD[Date]=Aperçu!AH$2)*(Aperçu!$A104=BD[Nom]),0)),""))</f>
        <v/>
      </c>
      <c r="AI104" s="15" t="str">
        <f t="array" ref="AI104">IF(OR(AI$3="dim",AI$3="sam"),"",IFERROR(INDEX(BD[Résultat],MATCH(1,(BD[Date]=Aperçu!AI$2)*(Aperçu!$A104=BD[Nom]),0)),""))</f>
        <v/>
      </c>
      <c r="AJ104" s="15" t="str">
        <f t="array" ref="AJ104">IF(OR(AJ$3="dim",AJ$3="sam"),"",IFERROR(INDEX(BD[Résultat],MATCH(1,(BD[Date]=Aperçu!AJ$2)*(Aperçu!$A104=BD[Nom]),0)),""))</f>
        <v/>
      </c>
      <c r="AK104" s="15" t="str">
        <f t="array" ref="AK104">IF(OR(AK$3="dim",AK$3="sam"),"",IFERROR(INDEX(BD[Résultat],MATCH(1,(BD[Date]=Aperçu!AK$2)*(Aperçu!$A104=BD[Nom]),0)),""))</f>
        <v/>
      </c>
      <c r="AL104" s="15" t="str">
        <f t="array" ref="AL104">IF(OR(AL$3="dim",AL$3="sam"),"",IFERROR(INDEX(BD[Résultat],MATCH(1,(BD[Date]=Aperçu!AL$2)*(Aperçu!$A104=BD[Nom]),0)),""))</f>
        <v/>
      </c>
    </row>
    <row r="105" spans="3:38" x14ac:dyDescent="0.2">
      <c r="C105" s="18" t="str">
        <f t="shared" si="6"/>
        <v/>
      </c>
      <c r="D105" s="18" t="str">
        <f t="shared" si="7"/>
        <v/>
      </c>
      <c r="E105" s="19"/>
      <c r="H105" s="15" t="str">
        <f t="array" ref="H105">IF(OR(H$3="dim",H$3="sam"),"",IFERROR(INDEX(BD[Résultat],MATCH(1,(BD[Date]=Aperçu!H$2)*(Aperçu!$A105=BD[Nom]),0)),""))</f>
        <v/>
      </c>
      <c r="I105" s="15" t="str">
        <f t="array" ref="I105">IF(OR(I$3="dim",I$3="sam"),"",IFERROR(INDEX(BD[Résultat],MATCH(1,(BD[Date]=Aperçu!I$2)*(Aperçu!$A105=BD[Nom]),0)),""))</f>
        <v/>
      </c>
      <c r="J105" s="15" t="str">
        <f t="array" ref="J105">IF(OR(J$3="dim",J$3="sam"),"",IFERROR(INDEX(BD[Résultat],MATCH(1,(BD[Date]=Aperçu!J$2)*(Aperçu!$A105=BD[Nom]),0)),""))</f>
        <v/>
      </c>
      <c r="K105" s="15" t="str">
        <f t="array" ref="K105">IF(OR(K$3="dim",K$3="sam"),"",IFERROR(INDEX(BD[Résultat],MATCH(1,(BD[Date]=Aperçu!K$2)*(Aperçu!$A105=BD[Nom]),0)),""))</f>
        <v/>
      </c>
      <c r="L105" s="15" t="str">
        <f t="array" ref="L105">IF(OR(L$3="dim",L$3="sam"),"",IFERROR(INDEX(BD[Résultat],MATCH(1,(BD[Date]=Aperçu!L$2)*(Aperçu!$A105=BD[Nom]),0)),""))</f>
        <v/>
      </c>
      <c r="M105" s="15" t="str">
        <f t="array" ref="M105">IF(OR(M$3="dim",M$3="sam"),"",IFERROR(INDEX(BD[Résultat],MATCH(1,(BD[Date]=Aperçu!M$2)*(Aperçu!$A105=BD[Nom]),0)),""))</f>
        <v/>
      </c>
      <c r="N105" s="15" t="str">
        <f t="array" ref="N105">IF(OR(N$3="dim",N$3="sam"),"",IFERROR(INDEX(BD[Résultat],MATCH(1,(BD[Date]=Aperçu!N$2)*(Aperçu!$A105=BD[Nom]),0)),""))</f>
        <v/>
      </c>
      <c r="O105" s="15" t="str">
        <f t="array" ref="O105">IF(OR(O$3="dim",O$3="sam"),"",IFERROR(INDEX(BD[Résultat],MATCH(1,(BD[Date]=Aperçu!O$2)*(Aperçu!$A105=BD[Nom]),0)),""))</f>
        <v/>
      </c>
      <c r="P105" s="15" t="str">
        <f t="array" ref="P105">IF(OR(P$3="dim",P$3="sam"),"",IFERROR(INDEX(BD[Résultat],MATCH(1,(BD[Date]=Aperçu!P$2)*(Aperçu!$A105=BD[Nom]),0)),""))</f>
        <v/>
      </c>
      <c r="Q105" s="15" t="str">
        <f t="array" ref="Q105">IF(OR(Q$3="dim",Q$3="sam"),"",IFERROR(INDEX(BD[Résultat],MATCH(1,(BD[Date]=Aperçu!Q$2)*(Aperçu!$A105=BD[Nom]),0)),""))</f>
        <v/>
      </c>
      <c r="R105" s="15" t="str">
        <f t="array" ref="R105">IF(OR(R$3="dim",R$3="sam"),"",IFERROR(INDEX(BD[Résultat],MATCH(1,(BD[Date]=Aperçu!R$2)*(Aperçu!$A105=BD[Nom]),0)),""))</f>
        <v/>
      </c>
      <c r="S105" s="15" t="str">
        <f t="array" ref="S105">IF(OR(S$3="dim",S$3="sam"),"",IFERROR(INDEX(BD[Résultat],MATCH(1,(BD[Date]=Aperçu!S$2)*(Aperçu!$A105=BD[Nom]),0)),""))</f>
        <v/>
      </c>
      <c r="T105" s="15" t="str">
        <f t="array" ref="T105">IF(OR(T$3="dim",T$3="sam"),"",IFERROR(INDEX(BD[Résultat],MATCH(1,(BD[Date]=Aperçu!T$2)*(Aperçu!$A105=BD[Nom]),0)),""))</f>
        <v/>
      </c>
      <c r="U105" s="15" t="str">
        <f t="array" ref="U105">IF(OR(U$3="dim",U$3="sam"),"",IFERROR(INDEX(BD[Résultat],MATCH(1,(BD[Date]=Aperçu!U$2)*(Aperçu!$A105=BD[Nom]),0)),""))</f>
        <v/>
      </c>
      <c r="V105" s="15" t="str">
        <f t="array" ref="V105">IF(OR(V$3="dim",V$3="sam"),"",IFERROR(INDEX(BD[Résultat],MATCH(1,(BD[Date]=Aperçu!V$2)*(Aperçu!$A105=BD[Nom]),0)),""))</f>
        <v/>
      </c>
      <c r="W105" s="15" t="str">
        <f t="array" ref="W105">IF(OR(W$3="dim",W$3="sam"),"",IFERROR(INDEX(BD[Résultat],MATCH(1,(BD[Date]=Aperçu!W$2)*(Aperçu!$A105=BD[Nom]),0)),""))</f>
        <v/>
      </c>
      <c r="X105" s="15" t="str">
        <f t="array" ref="X105">IF(OR(X$3="dim",X$3="sam"),"",IFERROR(INDEX(BD[Résultat],MATCH(1,(BD[Date]=Aperçu!X$2)*(Aperçu!$A105=BD[Nom]),0)),""))</f>
        <v/>
      </c>
      <c r="Y105" s="15" t="str">
        <f t="array" ref="Y105">IF(OR(Y$3="dim",Y$3="sam"),"",IFERROR(INDEX(BD[Résultat],MATCH(1,(BD[Date]=Aperçu!Y$2)*(Aperçu!$A105=BD[Nom]),0)),""))</f>
        <v/>
      </c>
      <c r="Z105" s="15" t="str">
        <f t="array" ref="Z105">IF(OR(Z$3="dim",Z$3="sam"),"",IFERROR(INDEX(BD[Résultat],MATCH(1,(BD[Date]=Aperçu!Z$2)*(Aperçu!$A105=BD[Nom]),0)),""))</f>
        <v/>
      </c>
      <c r="AA105" s="15" t="str">
        <f t="array" ref="AA105">IF(OR(AA$3="dim",AA$3="sam"),"",IFERROR(INDEX(BD[Résultat],MATCH(1,(BD[Date]=Aperçu!AA$2)*(Aperçu!$A105=BD[Nom]),0)),""))</f>
        <v/>
      </c>
      <c r="AB105" s="15" t="str">
        <f t="array" ref="AB105">IF(OR(AB$3="dim",AB$3="sam"),"",IFERROR(INDEX(BD[Résultat],MATCH(1,(BD[Date]=Aperçu!AB$2)*(Aperçu!$A105=BD[Nom]),0)),""))</f>
        <v/>
      </c>
      <c r="AC105" s="15" t="str">
        <f t="array" ref="AC105">IF(OR(AC$3="dim",AC$3="sam"),"",IFERROR(INDEX(BD[Résultat],MATCH(1,(BD[Date]=Aperçu!AC$2)*(Aperçu!$A105=BD[Nom]),0)),""))</f>
        <v/>
      </c>
      <c r="AD105" s="15" t="str">
        <f t="array" ref="AD105">IF(OR(AD$3="dim",AD$3="sam"),"",IFERROR(INDEX(BD[Résultat],MATCH(1,(BD[Date]=Aperçu!AD$2)*(Aperçu!$A105=BD[Nom]),0)),""))</f>
        <v/>
      </c>
      <c r="AE105" s="15" t="str">
        <f t="array" ref="AE105">IF(OR(AE$3="dim",AE$3="sam"),"",IFERROR(INDEX(BD[Résultat],MATCH(1,(BD[Date]=Aperçu!AE$2)*(Aperçu!$A105=BD[Nom]),0)),""))</f>
        <v/>
      </c>
      <c r="AF105" s="15" t="str">
        <f t="array" ref="AF105">IF(OR(AF$3="dim",AF$3="sam"),"",IFERROR(INDEX(BD[Résultat],MATCH(1,(BD[Date]=Aperçu!AF$2)*(Aperçu!$A105=BD[Nom]),0)),""))</f>
        <v/>
      </c>
      <c r="AG105" s="15" t="str">
        <f t="array" ref="AG105">IF(OR(AG$3="dim",AG$3="sam"),"",IFERROR(INDEX(BD[Résultat],MATCH(1,(BD[Date]=Aperçu!AG$2)*(Aperçu!$A105=BD[Nom]),0)),""))</f>
        <v/>
      </c>
      <c r="AH105" s="15" t="str">
        <f t="array" ref="AH105">IF(OR(AH$3="dim",AH$3="sam"),"",IFERROR(INDEX(BD[Résultat],MATCH(1,(BD[Date]=Aperçu!AH$2)*(Aperçu!$A105=BD[Nom]),0)),""))</f>
        <v/>
      </c>
      <c r="AI105" s="15" t="str">
        <f t="array" ref="AI105">IF(OR(AI$3="dim",AI$3="sam"),"",IFERROR(INDEX(BD[Résultat],MATCH(1,(BD[Date]=Aperçu!AI$2)*(Aperçu!$A105=BD[Nom]),0)),""))</f>
        <v/>
      </c>
      <c r="AJ105" s="15" t="str">
        <f t="array" ref="AJ105">IF(OR(AJ$3="dim",AJ$3="sam"),"",IFERROR(INDEX(BD[Résultat],MATCH(1,(BD[Date]=Aperçu!AJ$2)*(Aperçu!$A105=BD[Nom]),0)),""))</f>
        <v/>
      </c>
      <c r="AK105" s="15" t="str">
        <f t="array" ref="AK105">IF(OR(AK$3="dim",AK$3="sam"),"",IFERROR(INDEX(BD[Résultat],MATCH(1,(BD[Date]=Aperçu!AK$2)*(Aperçu!$A105=BD[Nom]),0)),""))</f>
        <v/>
      </c>
      <c r="AL105" s="15" t="str">
        <f t="array" ref="AL105">IF(OR(AL$3="dim",AL$3="sam"),"",IFERROR(INDEX(BD[Résultat],MATCH(1,(BD[Date]=Aperçu!AL$2)*(Aperçu!$A105=BD[Nom]),0)),""))</f>
        <v/>
      </c>
    </row>
    <row r="106" spans="3:38" x14ac:dyDescent="0.2">
      <c r="C106" s="18" t="str">
        <f t="shared" si="6"/>
        <v/>
      </c>
      <c r="D106" s="18" t="str">
        <f t="shared" si="7"/>
        <v/>
      </c>
      <c r="E106" s="19"/>
      <c r="H106" s="15" t="str">
        <f t="array" ref="H106">IF(OR(H$3="dim",H$3="sam"),"",IFERROR(INDEX(BD[Résultat],MATCH(1,(BD[Date]=Aperçu!H$2)*(Aperçu!$A106=BD[Nom]),0)),""))</f>
        <v/>
      </c>
      <c r="I106" s="15" t="str">
        <f t="array" ref="I106">IF(OR(I$3="dim",I$3="sam"),"",IFERROR(INDEX(BD[Résultat],MATCH(1,(BD[Date]=Aperçu!I$2)*(Aperçu!$A106=BD[Nom]),0)),""))</f>
        <v/>
      </c>
      <c r="J106" s="15" t="str">
        <f t="array" ref="J106">IF(OR(J$3="dim",J$3="sam"),"",IFERROR(INDEX(BD[Résultat],MATCH(1,(BD[Date]=Aperçu!J$2)*(Aperçu!$A106=BD[Nom]),0)),""))</f>
        <v/>
      </c>
      <c r="K106" s="15" t="str">
        <f t="array" ref="K106">IF(OR(K$3="dim",K$3="sam"),"",IFERROR(INDEX(BD[Résultat],MATCH(1,(BD[Date]=Aperçu!K$2)*(Aperçu!$A106=BD[Nom]),0)),""))</f>
        <v/>
      </c>
      <c r="L106" s="15" t="str">
        <f t="array" ref="L106">IF(OR(L$3="dim",L$3="sam"),"",IFERROR(INDEX(BD[Résultat],MATCH(1,(BD[Date]=Aperçu!L$2)*(Aperçu!$A106=BD[Nom]),0)),""))</f>
        <v/>
      </c>
      <c r="M106" s="15" t="str">
        <f t="array" ref="M106">IF(OR(M$3="dim",M$3="sam"),"",IFERROR(INDEX(BD[Résultat],MATCH(1,(BD[Date]=Aperçu!M$2)*(Aperçu!$A106=BD[Nom]),0)),""))</f>
        <v/>
      </c>
      <c r="N106" s="15" t="str">
        <f t="array" ref="N106">IF(OR(N$3="dim",N$3="sam"),"",IFERROR(INDEX(BD[Résultat],MATCH(1,(BD[Date]=Aperçu!N$2)*(Aperçu!$A106=BD[Nom]),0)),""))</f>
        <v/>
      </c>
      <c r="O106" s="15" t="str">
        <f t="array" ref="O106">IF(OR(O$3="dim",O$3="sam"),"",IFERROR(INDEX(BD[Résultat],MATCH(1,(BD[Date]=Aperçu!O$2)*(Aperçu!$A106=BD[Nom]),0)),""))</f>
        <v/>
      </c>
      <c r="P106" s="15" t="str">
        <f t="array" ref="P106">IF(OR(P$3="dim",P$3="sam"),"",IFERROR(INDEX(BD[Résultat],MATCH(1,(BD[Date]=Aperçu!P$2)*(Aperçu!$A106=BD[Nom]),0)),""))</f>
        <v/>
      </c>
      <c r="Q106" s="15" t="str">
        <f t="array" ref="Q106">IF(OR(Q$3="dim",Q$3="sam"),"",IFERROR(INDEX(BD[Résultat],MATCH(1,(BD[Date]=Aperçu!Q$2)*(Aperçu!$A106=BD[Nom]),0)),""))</f>
        <v/>
      </c>
      <c r="R106" s="15" t="str">
        <f t="array" ref="R106">IF(OR(R$3="dim",R$3="sam"),"",IFERROR(INDEX(BD[Résultat],MATCH(1,(BD[Date]=Aperçu!R$2)*(Aperçu!$A106=BD[Nom]),0)),""))</f>
        <v/>
      </c>
      <c r="S106" s="15" t="str">
        <f t="array" ref="S106">IF(OR(S$3="dim",S$3="sam"),"",IFERROR(INDEX(BD[Résultat],MATCH(1,(BD[Date]=Aperçu!S$2)*(Aperçu!$A106=BD[Nom]),0)),""))</f>
        <v/>
      </c>
      <c r="T106" s="15" t="str">
        <f t="array" ref="T106">IF(OR(T$3="dim",T$3="sam"),"",IFERROR(INDEX(BD[Résultat],MATCH(1,(BD[Date]=Aperçu!T$2)*(Aperçu!$A106=BD[Nom]),0)),""))</f>
        <v/>
      </c>
      <c r="U106" s="15" t="str">
        <f t="array" ref="U106">IF(OR(U$3="dim",U$3="sam"),"",IFERROR(INDEX(BD[Résultat],MATCH(1,(BD[Date]=Aperçu!U$2)*(Aperçu!$A106=BD[Nom]),0)),""))</f>
        <v/>
      </c>
      <c r="V106" s="15" t="str">
        <f t="array" ref="V106">IF(OR(V$3="dim",V$3="sam"),"",IFERROR(INDEX(BD[Résultat],MATCH(1,(BD[Date]=Aperçu!V$2)*(Aperçu!$A106=BD[Nom]),0)),""))</f>
        <v/>
      </c>
      <c r="W106" s="15" t="str">
        <f t="array" ref="W106">IF(OR(W$3="dim",W$3="sam"),"",IFERROR(INDEX(BD[Résultat],MATCH(1,(BD[Date]=Aperçu!W$2)*(Aperçu!$A106=BD[Nom]),0)),""))</f>
        <v/>
      </c>
      <c r="X106" s="15" t="str">
        <f t="array" ref="X106">IF(OR(X$3="dim",X$3="sam"),"",IFERROR(INDEX(BD[Résultat],MATCH(1,(BD[Date]=Aperçu!X$2)*(Aperçu!$A106=BD[Nom]),0)),""))</f>
        <v/>
      </c>
      <c r="Y106" s="15" t="str">
        <f t="array" ref="Y106">IF(OR(Y$3="dim",Y$3="sam"),"",IFERROR(INDEX(BD[Résultat],MATCH(1,(BD[Date]=Aperçu!Y$2)*(Aperçu!$A106=BD[Nom]),0)),""))</f>
        <v/>
      </c>
      <c r="Z106" s="15" t="str">
        <f t="array" ref="Z106">IF(OR(Z$3="dim",Z$3="sam"),"",IFERROR(INDEX(BD[Résultat],MATCH(1,(BD[Date]=Aperçu!Z$2)*(Aperçu!$A106=BD[Nom]),0)),""))</f>
        <v/>
      </c>
      <c r="AA106" s="15" t="str">
        <f t="array" ref="AA106">IF(OR(AA$3="dim",AA$3="sam"),"",IFERROR(INDEX(BD[Résultat],MATCH(1,(BD[Date]=Aperçu!AA$2)*(Aperçu!$A106=BD[Nom]),0)),""))</f>
        <v/>
      </c>
      <c r="AB106" s="15" t="str">
        <f t="array" ref="AB106">IF(OR(AB$3="dim",AB$3="sam"),"",IFERROR(INDEX(BD[Résultat],MATCH(1,(BD[Date]=Aperçu!AB$2)*(Aperçu!$A106=BD[Nom]),0)),""))</f>
        <v/>
      </c>
      <c r="AC106" s="15" t="str">
        <f t="array" ref="AC106">IF(OR(AC$3="dim",AC$3="sam"),"",IFERROR(INDEX(BD[Résultat],MATCH(1,(BD[Date]=Aperçu!AC$2)*(Aperçu!$A106=BD[Nom]),0)),""))</f>
        <v/>
      </c>
      <c r="AD106" s="15" t="str">
        <f t="array" ref="AD106">IF(OR(AD$3="dim",AD$3="sam"),"",IFERROR(INDEX(BD[Résultat],MATCH(1,(BD[Date]=Aperçu!AD$2)*(Aperçu!$A106=BD[Nom]),0)),""))</f>
        <v/>
      </c>
      <c r="AE106" s="15" t="str">
        <f t="array" ref="AE106">IF(OR(AE$3="dim",AE$3="sam"),"",IFERROR(INDEX(BD[Résultat],MATCH(1,(BD[Date]=Aperçu!AE$2)*(Aperçu!$A106=BD[Nom]),0)),""))</f>
        <v/>
      </c>
      <c r="AF106" s="15" t="str">
        <f t="array" ref="AF106">IF(OR(AF$3="dim",AF$3="sam"),"",IFERROR(INDEX(BD[Résultat],MATCH(1,(BD[Date]=Aperçu!AF$2)*(Aperçu!$A106=BD[Nom]),0)),""))</f>
        <v/>
      </c>
      <c r="AG106" s="15" t="str">
        <f t="array" ref="AG106">IF(OR(AG$3="dim",AG$3="sam"),"",IFERROR(INDEX(BD[Résultat],MATCH(1,(BD[Date]=Aperçu!AG$2)*(Aperçu!$A106=BD[Nom]),0)),""))</f>
        <v/>
      </c>
      <c r="AH106" s="15" t="str">
        <f t="array" ref="AH106">IF(OR(AH$3="dim",AH$3="sam"),"",IFERROR(INDEX(BD[Résultat],MATCH(1,(BD[Date]=Aperçu!AH$2)*(Aperçu!$A106=BD[Nom]),0)),""))</f>
        <v/>
      </c>
      <c r="AI106" s="15" t="str">
        <f t="array" ref="AI106">IF(OR(AI$3="dim",AI$3="sam"),"",IFERROR(INDEX(BD[Résultat],MATCH(1,(BD[Date]=Aperçu!AI$2)*(Aperçu!$A106=BD[Nom]),0)),""))</f>
        <v/>
      </c>
      <c r="AJ106" s="15" t="str">
        <f t="array" ref="AJ106">IF(OR(AJ$3="dim",AJ$3="sam"),"",IFERROR(INDEX(BD[Résultat],MATCH(1,(BD[Date]=Aperçu!AJ$2)*(Aperçu!$A106=BD[Nom]),0)),""))</f>
        <v/>
      </c>
      <c r="AK106" s="15" t="str">
        <f t="array" ref="AK106">IF(OR(AK$3="dim",AK$3="sam"),"",IFERROR(INDEX(BD[Résultat],MATCH(1,(BD[Date]=Aperçu!AK$2)*(Aperçu!$A106=BD[Nom]),0)),""))</f>
        <v/>
      </c>
      <c r="AL106" s="15" t="str">
        <f t="array" ref="AL106">IF(OR(AL$3="dim",AL$3="sam"),"",IFERROR(INDEX(BD[Résultat],MATCH(1,(BD[Date]=Aperçu!AL$2)*(Aperçu!$A106=BD[Nom]),0)),""))</f>
        <v/>
      </c>
    </row>
    <row r="107" spans="3:38" x14ac:dyDescent="0.2">
      <c r="C107" s="18" t="str">
        <f t="shared" si="6"/>
        <v/>
      </c>
      <c r="D107" s="18" t="str">
        <f t="shared" si="7"/>
        <v/>
      </c>
      <c r="E107" s="19"/>
      <c r="H107" s="15" t="str">
        <f t="array" ref="H107">IF(OR(H$3="dim",H$3="sam"),"",IFERROR(INDEX(BD[Résultat],MATCH(1,(BD[Date]=Aperçu!H$2)*(Aperçu!$A107=BD[Nom]),0)),""))</f>
        <v/>
      </c>
      <c r="I107" s="15" t="str">
        <f t="array" ref="I107">IF(OR(I$3="dim",I$3="sam"),"",IFERROR(INDEX(BD[Résultat],MATCH(1,(BD[Date]=Aperçu!I$2)*(Aperçu!$A107=BD[Nom]),0)),""))</f>
        <v/>
      </c>
      <c r="J107" s="15" t="str">
        <f t="array" ref="J107">IF(OR(J$3="dim",J$3="sam"),"",IFERROR(INDEX(BD[Résultat],MATCH(1,(BD[Date]=Aperçu!J$2)*(Aperçu!$A107=BD[Nom]),0)),""))</f>
        <v/>
      </c>
      <c r="K107" s="15" t="str">
        <f t="array" ref="K107">IF(OR(K$3="dim",K$3="sam"),"",IFERROR(INDEX(BD[Résultat],MATCH(1,(BD[Date]=Aperçu!K$2)*(Aperçu!$A107=BD[Nom]),0)),""))</f>
        <v/>
      </c>
      <c r="L107" s="15" t="str">
        <f t="array" ref="L107">IF(OR(L$3="dim",L$3="sam"),"",IFERROR(INDEX(BD[Résultat],MATCH(1,(BD[Date]=Aperçu!L$2)*(Aperçu!$A107=BD[Nom]),0)),""))</f>
        <v/>
      </c>
      <c r="M107" s="15" t="str">
        <f t="array" ref="M107">IF(OR(M$3="dim",M$3="sam"),"",IFERROR(INDEX(BD[Résultat],MATCH(1,(BD[Date]=Aperçu!M$2)*(Aperçu!$A107=BD[Nom]),0)),""))</f>
        <v/>
      </c>
      <c r="N107" s="15" t="str">
        <f t="array" ref="N107">IF(OR(N$3="dim",N$3="sam"),"",IFERROR(INDEX(BD[Résultat],MATCH(1,(BD[Date]=Aperçu!N$2)*(Aperçu!$A107=BD[Nom]),0)),""))</f>
        <v/>
      </c>
      <c r="O107" s="15" t="str">
        <f t="array" ref="O107">IF(OR(O$3="dim",O$3="sam"),"",IFERROR(INDEX(BD[Résultat],MATCH(1,(BD[Date]=Aperçu!O$2)*(Aperçu!$A107=BD[Nom]),0)),""))</f>
        <v/>
      </c>
      <c r="P107" s="15" t="str">
        <f t="array" ref="P107">IF(OR(P$3="dim",P$3="sam"),"",IFERROR(INDEX(BD[Résultat],MATCH(1,(BD[Date]=Aperçu!P$2)*(Aperçu!$A107=BD[Nom]),0)),""))</f>
        <v/>
      </c>
      <c r="Q107" s="15" t="str">
        <f t="array" ref="Q107">IF(OR(Q$3="dim",Q$3="sam"),"",IFERROR(INDEX(BD[Résultat],MATCH(1,(BD[Date]=Aperçu!Q$2)*(Aperçu!$A107=BD[Nom]),0)),""))</f>
        <v/>
      </c>
      <c r="R107" s="15" t="str">
        <f t="array" ref="R107">IF(OR(R$3="dim",R$3="sam"),"",IFERROR(INDEX(BD[Résultat],MATCH(1,(BD[Date]=Aperçu!R$2)*(Aperçu!$A107=BD[Nom]),0)),""))</f>
        <v/>
      </c>
      <c r="S107" s="15" t="str">
        <f t="array" ref="S107">IF(OR(S$3="dim",S$3="sam"),"",IFERROR(INDEX(BD[Résultat],MATCH(1,(BD[Date]=Aperçu!S$2)*(Aperçu!$A107=BD[Nom]),0)),""))</f>
        <v/>
      </c>
      <c r="T107" s="15" t="str">
        <f t="array" ref="T107">IF(OR(T$3="dim",T$3="sam"),"",IFERROR(INDEX(BD[Résultat],MATCH(1,(BD[Date]=Aperçu!T$2)*(Aperçu!$A107=BD[Nom]),0)),""))</f>
        <v/>
      </c>
      <c r="U107" s="15" t="str">
        <f t="array" ref="U107">IF(OR(U$3="dim",U$3="sam"),"",IFERROR(INDEX(BD[Résultat],MATCH(1,(BD[Date]=Aperçu!U$2)*(Aperçu!$A107=BD[Nom]),0)),""))</f>
        <v/>
      </c>
      <c r="V107" s="15" t="str">
        <f t="array" ref="V107">IF(OR(V$3="dim",V$3="sam"),"",IFERROR(INDEX(BD[Résultat],MATCH(1,(BD[Date]=Aperçu!V$2)*(Aperçu!$A107=BD[Nom]),0)),""))</f>
        <v/>
      </c>
      <c r="W107" s="15" t="str">
        <f t="array" ref="W107">IF(OR(W$3="dim",W$3="sam"),"",IFERROR(INDEX(BD[Résultat],MATCH(1,(BD[Date]=Aperçu!W$2)*(Aperçu!$A107=BD[Nom]),0)),""))</f>
        <v/>
      </c>
      <c r="X107" s="15" t="str">
        <f t="array" ref="X107">IF(OR(X$3="dim",X$3="sam"),"",IFERROR(INDEX(BD[Résultat],MATCH(1,(BD[Date]=Aperçu!X$2)*(Aperçu!$A107=BD[Nom]),0)),""))</f>
        <v/>
      </c>
      <c r="Y107" s="15" t="str">
        <f t="array" ref="Y107">IF(OR(Y$3="dim",Y$3="sam"),"",IFERROR(INDEX(BD[Résultat],MATCH(1,(BD[Date]=Aperçu!Y$2)*(Aperçu!$A107=BD[Nom]),0)),""))</f>
        <v/>
      </c>
      <c r="Z107" s="15" t="str">
        <f t="array" ref="Z107">IF(OR(Z$3="dim",Z$3="sam"),"",IFERROR(INDEX(BD[Résultat],MATCH(1,(BD[Date]=Aperçu!Z$2)*(Aperçu!$A107=BD[Nom]),0)),""))</f>
        <v/>
      </c>
      <c r="AA107" s="15" t="str">
        <f t="array" ref="AA107">IF(OR(AA$3="dim",AA$3="sam"),"",IFERROR(INDEX(BD[Résultat],MATCH(1,(BD[Date]=Aperçu!AA$2)*(Aperçu!$A107=BD[Nom]),0)),""))</f>
        <v/>
      </c>
      <c r="AB107" s="15" t="str">
        <f t="array" ref="AB107">IF(OR(AB$3="dim",AB$3="sam"),"",IFERROR(INDEX(BD[Résultat],MATCH(1,(BD[Date]=Aperçu!AB$2)*(Aperçu!$A107=BD[Nom]),0)),""))</f>
        <v/>
      </c>
      <c r="AC107" s="15" t="str">
        <f t="array" ref="AC107">IF(OR(AC$3="dim",AC$3="sam"),"",IFERROR(INDEX(BD[Résultat],MATCH(1,(BD[Date]=Aperçu!AC$2)*(Aperçu!$A107=BD[Nom]),0)),""))</f>
        <v/>
      </c>
      <c r="AD107" s="15" t="str">
        <f t="array" ref="AD107">IF(OR(AD$3="dim",AD$3="sam"),"",IFERROR(INDEX(BD[Résultat],MATCH(1,(BD[Date]=Aperçu!AD$2)*(Aperçu!$A107=BD[Nom]),0)),""))</f>
        <v/>
      </c>
      <c r="AE107" s="15" t="str">
        <f t="array" ref="AE107">IF(OR(AE$3="dim",AE$3="sam"),"",IFERROR(INDEX(BD[Résultat],MATCH(1,(BD[Date]=Aperçu!AE$2)*(Aperçu!$A107=BD[Nom]),0)),""))</f>
        <v/>
      </c>
      <c r="AF107" s="15" t="str">
        <f t="array" ref="AF107">IF(OR(AF$3="dim",AF$3="sam"),"",IFERROR(INDEX(BD[Résultat],MATCH(1,(BD[Date]=Aperçu!AF$2)*(Aperçu!$A107=BD[Nom]),0)),""))</f>
        <v/>
      </c>
      <c r="AG107" s="15" t="str">
        <f t="array" ref="AG107">IF(OR(AG$3="dim",AG$3="sam"),"",IFERROR(INDEX(BD[Résultat],MATCH(1,(BD[Date]=Aperçu!AG$2)*(Aperçu!$A107=BD[Nom]),0)),""))</f>
        <v/>
      </c>
      <c r="AH107" s="15" t="str">
        <f t="array" ref="AH107">IF(OR(AH$3="dim",AH$3="sam"),"",IFERROR(INDEX(BD[Résultat],MATCH(1,(BD[Date]=Aperçu!AH$2)*(Aperçu!$A107=BD[Nom]),0)),""))</f>
        <v/>
      </c>
      <c r="AI107" s="15" t="str">
        <f t="array" ref="AI107">IF(OR(AI$3="dim",AI$3="sam"),"",IFERROR(INDEX(BD[Résultat],MATCH(1,(BD[Date]=Aperçu!AI$2)*(Aperçu!$A107=BD[Nom]),0)),""))</f>
        <v/>
      </c>
      <c r="AJ107" s="15" t="str">
        <f t="array" ref="AJ107">IF(OR(AJ$3="dim",AJ$3="sam"),"",IFERROR(INDEX(BD[Résultat],MATCH(1,(BD[Date]=Aperçu!AJ$2)*(Aperçu!$A107=BD[Nom]),0)),""))</f>
        <v/>
      </c>
      <c r="AK107" s="15" t="str">
        <f t="array" ref="AK107">IF(OR(AK$3="dim",AK$3="sam"),"",IFERROR(INDEX(BD[Résultat],MATCH(1,(BD[Date]=Aperçu!AK$2)*(Aperçu!$A107=BD[Nom]),0)),""))</f>
        <v/>
      </c>
      <c r="AL107" s="15" t="str">
        <f t="array" ref="AL107">IF(OR(AL$3="dim",AL$3="sam"),"",IFERROR(INDEX(BD[Résultat],MATCH(1,(BD[Date]=Aperçu!AL$2)*(Aperçu!$A107=BD[Nom]),0)),""))</f>
        <v/>
      </c>
    </row>
    <row r="108" spans="3:38" x14ac:dyDescent="0.2">
      <c r="C108" s="18" t="str">
        <f t="shared" si="6"/>
        <v/>
      </c>
      <c r="D108" s="18" t="str">
        <f t="shared" si="7"/>
        <v/>
      </c>
      <c r="E108" s="19"/>
      <c r="H108" s="15" t="str">
        <f t="array" ref="H108">IF(OR(H$3="dim",H$3="sam"),"",IFERROR(INDEX(BD[Résultat],MATCH(1,(BD[Date]=Aperçu!H$2)*(Aperçu!$A108=BD[Nom]),0)),""))</f>
        <v/>
      </c>
      <c r="I108" s="15" t="str">
        <f t="array" ref="I108">IF(OR(I$3="dim",I$3="sam"),"",IFERROR(INDEX(BD[Résultat],MATCH(1,(BD[Date]=Aperçu!I$2)*(Aperçu!$A108=BD[Nom]),0)),""))</f>
        <v/>
      </c>
      <c r="J108" s="15" t="str">
        <f t="array" ref="J108">IF(OR(J$3="dim",J$3="sam"),"",IFERROR(INDEX(BD[Résultat],MATCH(1,(BD[Date]=Aperçu!J$2)*(Aperçu!$A108=BD[Nom]),0)),""))</f>
        <v/>
      </c>
      <c r="K108" s="15" t="str">
        <f t="array" ref="K108">IF(OR(K$3="dim",K$3="sam"),"",IFERROR(INDEX(BD[Résultat],MATCH(1,(BD[Date]=Aperçu!K$2)*(Aperçu!$A108=BD[Nom]),0)),""))</f>
        <v/>
      </c>
      <c r="L108" s="15" t="str">
        <f t="array" ref="L108">IF(OR(L$3="dim",L$3="sam"),"",IFERROR(INDEX(BD[Résultat],MATCH(1,(BD[Date]=Aperçu!L$2)*(Aperçu!$A108=BD[Nom]),0)),""))</f>
        <v/>
      </c>
      <c r="M108" s="15" t="str">
        <f t="array" ref="M108">IF(OR(M$3="dim",M$3="sam"),"",IFERROR(INDEX(BD[Résultat],MATCH(1,(BD[Date]=Aperçu!M$2)*(Aperçu!$A108=BD[Nom]),0)),""))</f>
        <v/>
      </c>
      <c r="N108" s="15" t="str">
        <f t="array" ref="N108">IF(OR(N$3="dim",N$3="sam"),"",IFERROR(INDEX(BD[Résultat],MATCH(1,(BD[Date]=Aperçu!N$2)*(Aperçu!$A108=BD[Nom]),0)),""))</f>
        <v/>
      </c>
      <c r="O108" s="15" t="str">
        <f t="array" ref="O108">IF(OR(O$3="dim",O$3="sam"),"",IFERROR(INDEX(BD[Résultat],MATCH(1,(BD[Date]=Aperçu!O$2)*(Aperçu!$A108=BD[Nom]),0)),""))</f>
        <v/>
      </c>
      <c r="P108" s="15" t="str">
        <f t="array" ref="P108">IF(OR(P$3="dim",P$3="sam"),"",IFERROR(INDEX(BD[Résultat],MATCH(1,(BD[Date]=Aperçu!P$2)*(Aperçu!$A108=BD[Nom]),0)),""))</f>
        <v/>
      </c>
      <c r="Q108" s="15" t="str">
        <f t="array" ref="Q108">IF(OR(Q$3="dim",Q$3="sam"),"",IFERROR(INDEX(BD[Résultat],MATCH(1,(BD[Date]=Aperçu!Q$2)*(Aperçu!$A108=BD[Nom]),0)),""))</f>
        <v/>
      </c>
      <c r="R108" s="15" t="str">
        <f t="array" ref="R108">IF(OR(R$3="dim",R$3="sam"),"",IFERROR(INDEX(BD[Résultat],MATCH(1,(BD[Date]=Aperçu!R$2)*(Aperçu!$A108=BD[Nom]),0)),""))</f>
        <v/>
      </c>
      <c r="S108" s="15" t="str">
        <f t="array" ref="S108">IF(OR(S$3="dim",S$3="sam"),"",IFERROR(INDEX(BD[Résultat],MATCH(1,(BD[Date]=Aperçu!S$2)*(Aperçu!$A108=BD[Nom]),0)),""))</f>
        <v/>
      </c>
      <c r="T108" s="15" t="str">
        <f t="array" ref="T108">IF(OR(T$3="dim",T$3="sam"),"",IFERROR(INDEX(BD[Résultat],MATCH(1,(BD[Date]=Aperçu!T$2)*(Aperçu!$A108=BD[Nom]),0)),""))</f>
        <v/>
      </c>
      <c r="U108" s="15" t="str">
        <f t="array" ref="U108">IF(OR(U$3="dim",U$3="sam"),"",IFERROR(INDEX(BD[Résultat],MATCH(1,(BD[Date]=Aperçu!U$2)*(Aperçu!$A108=BD[Nom]),0)),""))</f>
        <v/>
      </c>
      <c r="V108" s="15" t="str">
        <f t="array" ref="V108">IF(OR(V$3="dim",V$3="sam"),"",IFERROR(INDEX(BD[Résultat],MATCH(1,(BD[Date]=Aperçu!V$2)*(Aperçu!$A108=BD[Nom]),0)),""))</f>
        <v/>
      </c>
      <c r="W108" s="15" t="str">
        <f t="array" ref="W108">IF(OR(W$3="dim",W$3="sam"),"",IFERROR(INDEX(BD[Résultat],MATCH(1,(BD[Date]=Aperçu!W$2)*(Aperçu!$A108=BD[Nom]),0)),""))</f>
        <v/>
      </c>
      <c r="X108" s="15" t="str">
        <f t="array" ref="X108">IF(OR(X$3="dim",X$3="sam"),"",IFERROR(INDEX(BD[Résultat],MATCH(1,(BD[Date]=Aperçu!X$2)*(Aperçu!$A108=BD[Nom]),0)),""))</f>
        <v/>
      </c>
      <c r="Y108" s="15" t="str">
        <f t="array" ref="Y108">IF(OR(Y$3="dim",Y$3="sam"),"",IFERROR(INDEX(BD[Résultat],MATCH(1,(BD[Date]=Aperçu!Y$2)*(Aperçu!$A108=BD[Nom]),0)),""))</f>
        <v/>
      </c>
      <c r="Z108" s="15" t="str">
        <f t="array" ref="Z108">IF(OR(Z$3="dim",Z$3="sam"),"",IFERROR(INDEX(BD[Résultat],MATCH(1,(BD[Date]=Aperçu!Z$2)*(Aperçu!$A108=BD[Nom]),0)),""))</f>
        <v/>
      </c>
      <c r="AA108" s="15" t="str">
        <f t="array" ref="AA108">IF(OR(AA$3="dim",AA$3="sam"),"",IFERROR(INDEX(BD[Résultat],MATCH(1,(BD[Date]=Aperçu!AA$2)*(Aperçu!$A108=BD[Nom]),0)),""))</f>
        <v/>
      </c>
      <c r="AB108" s="15" t="str">
        <f t="array" ref="AB108">IF(OR(AB$3="dim",AB$3="sam"),"",IFERROR(INDEX(BD[Résultat],MATCH(1,(BD[Date]=Aperçu!AB$2)*(Aperçu!$A108=BD[Nom]),0)),""))</f>
        <v/>
      </c>
      <c r="AC108" s="15" t="str">
        <f t="array" ref="AC108">IF(OR(AC$3="dim",AC$3="sam"),"",IFERROR(INDEX(BD[Résultat],MATCH(1,(BD[Date]=Aperçu!AC$2)*(Aperçu!$A108=BD[Nom]),0)),""))</f>
        <v/>
      </c>
      <c r="AD108" s="15" t="str">
        <f t="array" ref="AD108">IF(OR(AD$3="dim",AD$3="sam"),"",IFERROR(INDEX(BD[Résultat],MATCH(1,(BD[Date]=Aperçu!AD$2)*(Aperçu!$A108=BD[Nom]),0)),""))</f>
        <v/>
      </c>
      <c r="AE108" s="15" t="str">
        <f t="array" ref="AE108">IF(OR(AE$3="dim",AE$3="sam"),"",IFERROR(INDEX(BD[Résultat],MATCH(1,(BD[Date]=Aperçu!AE$2)*(Aperçu!$A108=BD[Nom]),0)),""))</f>
        <v/>
      </c>
      <c r="AF108" s="15" t="str">
        <f t="array" ref="AF108">IF(OR(AF$3="dim",AF$3="sam"),"",IFERROR(INDEX(BD[Résultat],MATCH(1,(BD[Date]=Aperçu!AF$2)*(Aperçu!$A108=BD[Nom]),0)),""))</f>
        <v/>
      </c>
      <c r="AG108" s="15" t="str">
        <f t="array" ref="AG108">IF(OR(AG$3="dim",AG$3="sam"),"",IFERROR(INDEX(BD[Résultat],MATCH(1,(BD[Date]=Aperçu!AG$2)*(Aperçu!$A108=BD[Nom]),0)),""))</f>
        <v/>
      </c>
      <c r="AH108" s="15" t="str">
        <f t="array" ref="AH108">IF(OR(AH$3="dim",AH$3="sam"),"",IFERROR(INDEX(BD[Résultat],MATCH(1,(BD[Date]=Aperçu!AH$2)*(Aperçu!$A108=BD[Nom]),0)),""))</f>
        <v/>
      </c>
      <c r="AI108" s="15" t="str">
        <f t="array" ref="AI108">IF(OR(AI$3="dim",AI$3="sam"),"",IFERROR(INDEX(BD[Résultat],MATCH(1,(BD[Date]=Aperçu!AI$2)*(Aperçu!$A108=BD[Nom]),0)),""))</f>
        <v/>
      </c>
      <c r="AJ108" s="15" t="str">
        <f t="array" ref="AJ108">IF(OR(AJ$3="dim",AJ$3="sam"),"",IFERROR(INDEX(BD[Résultat],MATCH(1,(BD[Date]=Aperçu!AJ$2)*(Aperçu!$A108=BD[Nom]),0)),""))</f>
        <v/>
      </c>
      <c r="AK108" s="15" t="str">
        <f t="array" ref="AK108">IF(OR(AK$3="dim",AK$3="sam"),"",IFERROR(INDEX(BD[Résultat],MATCH(1,(BD[Date]=Aperçu!AK$2)*(Aperçu!$A108=BD[Nom]),0)),""))</f>
        <v/>
      </c>
      <c r="AL108" s="15" t="str">
        <f t="array" ref="AL108">IF(OR(AL$3="dim",AL$3="sam"),"",IFERROR(INDEX(BD[Résultat],MATCH(1,(BD[Date]=Aperçu!AL$2)*(Aperçu!$A108=BD[Nom]),0)),""))</f>
        <v/>
      </c>
    </row>
    <row r="109" spans="3:38" x14ac:dyDescent="0.2">
      <c r="C109" s="18" t="str">
        <f t="shared" si="6"/>
        <v/>
      </c>
      <c r="D109" s="18" t="str">
        <f t="shared" si="7"/>
        <v/>
      </c>
      <c r="E109" s="19"/>
      <c r="H109" s="15" t="str">
        <f t="array" ref="H109">IF(OR(H$3="dim",H$3="sam"),"",IFERROR(INDEX(BD[Résultat],MATCH(1,(BD[Date]=Aperçu!H$2)*(Aperçu!$A109=BD[Nom]),0)),""))</f>
        <v/>
      </c>
      <c r="I109" s="15" t="str">
        <f t="array" ref="I109">IF(OR(I$3="dim",I$3="sam"),"",IFERROR(INDEX(BD[Résultat],MATCH(1,(BD[Date]=Aperçu!I$2)*(Aperçu!$A109=BD[Nom]),0)),""))</f>
        <v/>
      </c>
      <c r="J109" s="15" t="str">
        <f t="array" ref="J109">IF(OR(J$3="dim",J$3="sam"),"",IFERROR(INDEX(BD[Résultat],MATCH(1,(BD[Date]=Aperçu!J$2)*(Aperçu!$A109=BD[Nom]),0)),""))</f>
        <v/>
      </c>
      <c r="K109" s="15" t="str">
        <f t="array" ref="K109">IF(OR(K$3="dim",K$3="sam"),"",IFERROR(INDEX(BD[Résultat],MATCH(1,(BD[Date]=Aperçu!K$2)*(Aperçu!$A109=BD[Nom]),0)),""))</f>
        <v/>
      </c>
      <c r="L109" s="15" t="str">
        <f t="array" ref="L109">IF(OR(L$3="dim",L$3="sam"),"",IFERROR(INDEX(BD[Résultat],MATCH(1,(BD[Date]=Aperçu!L$2)*(Aperçu!$A109=BD[Nom]),0)),""))</f>
        <v/>
      </c>
      <c r="M109" s="15" t="str">
        <f t="array" ref="M109">IF(OR(M$3="dim",M$3="sam"),"",IFERROR(INDEX(BD[Résultat],MATCH(1,(BD[Date]=Aperçu!M$2)*(Aperçu!$A109=BD[Nom]),0)),""))</f>
        <v/>
      </c>
      <c r="N109" s="15" t="str">
        <f t="array" ref="N109">IF(OR(N$3="dim",N$3="sam"),"",IFERROR(INDEX(BD[Résultat],MATCH(1,(BD[Date]=Aperçu!N$2)*(Aperçu!$A109=BD[Nom]),0)),""))</f>
        <v/>
      </c>
      <c r="O109" s="15" t="str">
        <f t="array" ref="O109">IF(OR(O$3="dim",O$3="sam"),"",IFERROR(INDEX(BD[Résultat],MATCH(1,(BD[Date]=Aperçu!O$2)*(Aperçu!$A109=BD[Nom]),0)),""))</f>
        <v/>
      </c>
      <c r="P109" s="15" t="str">
        <f t="array" ref="P109">IF(OR(P$3="dim",P$3="sam"),"",IFERROR(INDEX(BD[Résultat],MATCH(1,(BD[Date]=Aperçu!P$2)*(Aperçu!$A109=BD[Nom]),0)),""))</f>
        <v/>
      </c>
      <c r="Q109" s="15" t="str">
        <f t="array" ref="Q109">IF(OR(Q$3="dim",Q$3="sam"),"",IFERROR(INDEX(BD[Résultat],MATCH(1,(BD[Date]=Aperçu!Q$2)*(Aperçu!$A109=BD[Nom]),0)),""))</f>
        <v/>
      </c>
      <c r="R109" s="15" t="str">
        <f t="array" ref="R109">IF(OR(R$3="dim",R$3="sam"),"",IFERROR(INDEX(BD[Résultat],MATCH(1,(BD[Date]=Aperçu!R$2)*(Aperçu!$A109=BD[Nom]),0)),""))</f>
        <v/>
      </c>
      <c r="S109" s="15" t="str">
        <f t="array" ref="S109">IF(OR(S$3="dim",S$3="sam"),"",IFERROR(INDEX(BD[Résultat],MATCH(1,(BD[Date]=Aperçu!S$2)*(Aperçu!$A109=BD[Nom]),0)),""))</f>
        <v/>
      </c>
      <c r="T109" s="15" t="str">
        <f t="array" ref="T109">IF(OR(T$3="dim",T$3="sam"),"",IFERROR(INDEX(BD[Résultat],MATCH(1,(BD[Date]=Aperçu!T$2)*(Aperçu!$A109=BD[Nom]),0)),""))</f>
        <v/>
      </c>
      <c r="U109" s="15" t="str">
        <f t="array" ref="U109">IF(OR(U$3="dim",U$3="sam"),"",IFERROR(INDEX(BD[Résultat],MATCH(1,(BD[Date]=Aperçu!U$2)*(Aperçu!$A109=BD[Nom]),0)),""))</f>
        <v/>
      </c>
      <c r="V109" s="15" t="str">
        <f t="array" ref="V109">IF(OR(V$3="dim",V$3="sam"),"",IFERROR(INDEX(BD[Résultat],MATCH(1,(BD[Date]=Aperçu!V$2)*(Aperçu!$A109=BD[Nom]),0)),""))</f>
        <v/>
      </c>
      <c r="W109" s="15" t="str">
        <f t="array" ref="W109">IF(OR(W$3="dim",W$3="sam"),"",IFERROR(INDEX(BD[Résultat],MATCH(1,(BD[Date]=Aperçu!W$2)*(Aperçu!$A109=BD[Nom]),0)),""))</f>
        <v/>
      </c>
      <c r="X109" s="15" t="str">
        <f t="array" ref="X109">IF(OR(X$3="dim",X$3="sam"),"",IFERROR(INDEX(BD[Résultat],MATCH(1,(BD[Date]=Aperçu!X$2)*(Aperçu!$A109=BD[Nom]),0)),""))</f>
        <v/>
      </c>
      <c r="Y109" s="15" t="str">
        <f t="array" ref="Y109">IF(OR(Y$3="dim",Y$3="sam"),"",IFERROR(INDEX(BD[Résultat],MATCH(1,(BD[Date]=Aperçu!Y$2)*(Aperçu!$A109=BD[Nom]),0)),""))</f>
        <v/>
      </c>
      <c r="Z109" s="15" t="str">
        <f t="array" ref="Z109">IF(OR(Z$3="dim",Z$3="sam"),"",IFERROR(INDEX(BD[Résultat],MATCH(1,(BD[Date]=Aperçu!Z$2)*(Aperçu!$A109=BD[Nom]),0)),""))</f>
        <v/>
      </c>
      <c r="AA109" s="15" t="str">
        <f t="array" ref="AA109">IF(OR(AA$3="dim",AA$3="sam"),"",IFERROR(INDEX(BD[Résultat],MATCH(1,(BD[Date]=Aperçu!AA$2)*(Aperçu!$A109=BD[Nom]),0)),""))</f>
        <v/>
      </c>
      <c r="AB109" s="15" t="str">
        <f t="array" ref="AB109">IF(OR(AB$3="dim",AB$3="sam"),"",IFERROR(INDEX(BD[Résultat],MATCH(1,(BD[Date]=Aperçu!AB$2)*(Aperçu!$A109=BD[Nom]),0)),""))</f>
        <v/>
      </c>
      <c r="AC109" s="15" t="str">
        <f t="array" ref="AC109">IF(OR(AC$3="dim",AC$3="sam"),"",IFERROR(INDEX(BD[Résultat],MATCH(1,(BD[Date]=Aperçu!AC$2)*(Aperçu!$A109=BD[Nom]),0)),""))</f>
        <v/>
      </c>
      <c r="AD109" s="15" t="str">
        <f t="array" ref="AD109">IF(OR(AD$3="dim",AD$3="sam"),"",IFERROR(INDEX(BD[Résultat],MATCH(1,(BD[Date]=Aperçu!AD$2)*(Aperçu!$A109=BD[Nom]),0)),""))</f>
        <v/>
      </c>
      <c r="AE109" s="15" t="str">
        <f t="array" ref="AE109">IF(OR(AE$3="dim",AE$3="sam"),"",IFERROR(INDEX(BD[Résultat],MATCH(1,(BD[Date]=Aperçu!AE$2)*(Aperçu!$A109=BD[Nom]),0)),""))</f>
        <v/>
      </c>
      <c r="AF109" s="15" t="str">
        <f t="array" ref="AF109">IF(OR(AF$3="dim",AF$3="sam"),"",IFERROR(INDEX(BD[Résultat],MATCH(1,(BD[Date]=Aperçu!AF$2)*(Aperçu!$A109=BD[Nom]),0)),""))</f>
        <v/>
      </c>
      <c r="AG109" s="15" t="str">
        <f t="array" ref="AG109">IF(OR(AG$3="dim",AG$3="sam"),"",IFERROR(INDEX(BD[Résultat],MATCH(1,(BD[Date]=Aperçu!AG$2)*(Aperçu!$A109=BD[Nom]),0)),""))</f>
        <v/>
      </c>
      <c r="AH109" s="15" t="str">
        <f t="array" ref="AH109">IF(OR(AH$3="dim",AH$3="sam"),"",IFERROR(INDEX(BD[Résultat],MATCH(1,(BD[Date]=Aperçu!AH$2)*(Aperçu!$A109=BD[Nom]),0)),""))</f>
        <v/>
      </c>
      <c r="AI109" s="15" t="str">
        <f t="array" ref="AI109">IF(OR(AI$3="dim",AI$3="sam"),"",IFERROR(INDEX(BD[Résultat],MATCH(1,(BD[Date]=Aperçu!AI$2)*(Aperçu!$A109=BD[Nom]),0)),""))</f>
        <v/>
      </c>
      <c r="AJ109" s="15" t="str">
        <f t="array" ref="AJ109">IF(OR(AJ$3="dim",AJ$3="sam"),"",IFERROR(INDEX(BD[Résultat],MATCH(1,(BD[Date]=Aperçu!AJ$2)*(Aperçu!$A109=BD[Nom]),0)),""))</f>
        <v/>
      </c>
      <c r="AK109" s="15" t="str">
        <f t="array" ref="AK109">IF(OR(AK$3="dim",AK$3="sam"),"",IFERROR(INDEX(BD[Résultat],MATCH(1,(BD[Date]=Aperçu!AK$2)*(Aperçu!$A109=BD[Nom]),0)),""))</f>
        <v/>
      </c>
      <c r="AL109" s="15" t="str">
        <f t="array" ref="AL109">IF(OR(AL$3="dim",AL$3="sam"),"",IFERROR(INDEX(BD[Résultat],MATCH(1,(BD[Date]=Aperçu!AL$2)*(Aperçu!$A109=BD[Nom]),0)),""))</f>
        <v/>
      </c>
    </row>
    <row r="110" spans="3:38" x14ac:dyDescent="0.2">
      <c r="C110" s="18" t="str">
        <f t="shared" si="6"/>
        <v/>
      </c>
      <c r="D110" s="18" t="str">
        <f t="shared" si="7"/>
        <v/>
      </c>
      <c r="E110" s="19"/>
      <c r="H110" s="15" t="str">
        <f t="array" ref="H110">IF(OR(H$3="dim",H$3="sam"),"",IFERROR(INDEX(BD[Résultat],MATCH(1,(BD[Date]=Aperçu!H$2)*(Aperçu!$A110=BD[Nom]),0)),""))</f>
        <v/>
      </c>
      <c r="I110" s="15" t="str">
        <f t="array" ref="I110">IF(OR(I$3="dim",I$3="sam"),"",IFERROR(INDEX(BD[Résultat],MATCH(1,(BD[Date]=Aperçu!I$2)*(Aperçu!$A110=BD[Nom]),0)),""))</f>
        <v/>
      </c>
      <c r="J110" s="15" t="str">
        <f t="array" ref="J110">IF(OR(J$3="dim",J$3="sam"),"",IFERROR(INDEX(BD[Résultat],MATCH(1,(BD[Date]=Aperçu!J$2)*(Aperçu!$A110=BD[Nom]),0)),""))</f>
        <v/>
      </c>
      <c r="K110" s="15" t="str">
        <f t="array" ref="K110">IF(OR(K$3="dim",K$3="sam"),"",IFERROR(INDEX(BD[Résultat],MATCH(1,(BD[Date]=Aperçu!K$2)*(Aperçu!$A110=BD[Nom]),0)),""))</f>
        <v/>
      </c>
      <c r="L110" s="15" t="str">
        <f t="array" ref="L110">IF(OR(L$3="dim",L$3="sam"),"",IFERROR(INDEX(BD[Résultat],MATCH(1,(BD[Date]=Aperçu!L$2)*(Aperçu!$A110=BD[Nom]),0)),""))</f>
        <v/>
      </c>
      <c r="M110" s="15" t="str">
        <f t="array" ref="M110">IF(OR(M$3="dim",M$3="sam"),"",IFERROR(INDEX(BD[Résultat],MATCH(1,(BD[Date]=Aperçu!M$2)*(Aperçu!$A110=BD[Nom]),0)),""))</f>
        <v/>
      </c>
      <c r="N110" s="15" t="str">
        <f t="array" ref="N110">IF(OR(N$3="dim",N$3="sam"),"",IFERROR(INDEX(BD[Résultat],MATCH(1,(BD[Date]=Aperçu!N$2)*(Aperçu!$A110=BD[Nom]),0)),""))</f>
        <v/>
      </c>
      <c r="O110" s="15" t="str">
        <f t="array" ref="O110">IF(OR(O$3="dim",O$3="sam"),"",IFERROR(INDEX(BD[Résultat],MATCH(1,(BD[Date]=Aperçu!O$2)*(Aperçu!$A110=BD[Nom]),0)),""))</f>
        <v/>
      </c>
      <c r="P110" s="15" t="str">
        <f t="array" ref="P110">IF(OR(P$3="dim",P$3="sam"),"",IFERROR(INDEX(BD[Résultat],MATCH(1,(BD[Date]=Aperçu!P$2)*(Aperçu!$A110=BD[Nom]),0)),""))</f>
        <v/>
      </c>
      <c r="Q110" s="15" t="str">
        <f t="array" ref="Q110">IF(OR(Q$3="dim",Q$3="sam"),"",IFERROR(INDEX(BD[Résultat],MATCH(1,(BD[Date]=Aperçu!Q$2)*(Aperçu!$A110=BD[Nom]),0)),""))</f>
        <v/>
      </c>
      <c r="R110" s="15" t="str">
        <f t="array" ref="R110">IF(OR(R$3="dim",R$3="sam"),"",IFERROR(INDEX(BD[Résultat],MATCH(1,(BD[Date]=Aperçu!R$2)*(Aperçu!$A110=BD[Nom]),0)),""))</f>
        <v/>
      </c>
      <c r="S110" s="15" t="str">
        <f t="array" ref="S110">IF(OR(S$3="dim",S$3="sam"),"",IFERROR(INDEX(BD[Résultat],MATCH(1,(BD[Date]=Aperçu!S$2)*(Aperçu!$A110=BD[Nom]),0)),""))</f>
        <v/>
      </c>
      <c r="T110" s="15" t="str">
        <f t="array" ref="T110">IF(OR(T$3="dim",T$3="sam"),"",IFERROR(INDEX(BD[Résultat],MATCH(1,(BD[Date]=Aperçu!T$2)*(Aperçu!$A110=BD[Nom]),0)),""))</f>
        <v/>
      </c>
      <c r="U110" s="15" t="str">
        <f t="array" ref="U110">IF(OR(U$3="dim",U$3="sam"),"",IFERROR(INDEX(BD[Résultat],MATCH(1,(BD[Date]=Aperçu!U$2)*(Aperçu!$A110=BD[Nom]),0)),""))</f>
        <v/>
      </c>
      <c r="V110" s="15" t="str">
        <f t="array" ref="V110">IF(OR(V$3="dim",V$3="sam"),"",IFERROR(INDEX(BD[Résultat],MATCH(1,(BD[Date]=Aperçu!V$2)*(Aperçu!$A110=BD[Nom]),0)),""))</f>
        <v/>
      </c>
      <c r="W110" s="15" t="str">
        <f t="array" ref="W110">IF(OR(W$3="dim",W$3="sam"),"",IFERROR(INDEX(BD[Résultat],MATCH(1,(BD[Date]=Aperçu!W$2)*(Aperçu!$A110=BD[Nom]),0)),""))</f>
        <v/>
      </c>
      <c r="X110" s="15" t="str">
        <f t="array" ref="X110">IF(OR(X$3="dim",X$3="sam"),"",IFERROR(INDEX(BD[Résultat],MATCH(1,(BD[Date]=Aperçu!X$2)*(Aperçu!$A110=BD[Nom]),0)),""))</f>
        <v/>
      </c>
      <c r="Y110" s="15" t="str">
        <f t="array" ref="Y110">IF(OR(Y$3="dim",Y$3="sam"),"",IFERROR(INDEX(BD[Résultat],MATCH(1,(BD[Date]=Aperçu!Y$2)*(Aperçu!$A110=BD[Nom]),0)),""))</f>
        <v/>
      </c>
      <c r="Z110" s="15" t="str">
        <f t="array" ref="Z110">IF(OR(Z$3="dim",Z$3="sam"),"",IFERROR(INDEX(BD[Résultat],MATCH(1,(BD[Date]=Aperçu!Z$2)*(Aperçu!$A110=BD[Nom]),0)),""))</f>
        <v/>
      </c>
      <c r="AA110" s="15" t="str">
        <f t="array" ref="AA110">IF(OR(AA$3="dim",AA$3="sam"),"",IFERROR(INDEX(BD[Résultat],MATCH(1,(BD[Date]=Aperçu!AA$2)*(Aperçu!$A110=BD[Nom]),0)),""))</f>
        <v/>
      </c>
      <c r="AB110" s="15" t="str">
        <f t="array" ref="AB110">IF(OR(AB$3="dim",AB$3="sam"),"",IFERROR(INDEX(BD[Résultat],MATCH(1,(BD[Date]=Aperçu!AB$2)*(Aperçu!$A110=BD[Nom]),0)),""))</f>
        <v/>
      </c>
      <c r="AC110" s="15" t="str">
        <f t="array" ref="AC110">IF(OR(AC$3="dim",AC$3="sam"),"",IFERROR(INDEX(BD[Résultat],MATCH(1,(BD[Date]=Aperçu!AC$2)*(Aperçu!$A110=BD[Nom]),0)),""))</f>
        <v/>
      </c>
      <c r="AD110" s="15" t="str">
        <f t="array" ref="AD110">IF(OR(AD$3="dim",AD$3="sam"),"",IFERROR(INDEX(BD[Résultat],MATCH(1,(BD[Date]=Aperçu!AD$2)*(Aperçu!$A110=BD[Nom]),0)),""))</f>
        <v/>
      </c>
      <c r="AE110" s="15" t="str">
        <f t="array" ref="AE110">IF(OR(AE$3="dim",AE$3="sam"),"",IFERROR(INDEX(BD[Résultat],MATCH(1,(BD[Date]=Aperçu!AE$2)*(Aperçu!$A110=BD[Nom]),0)),""))</f>
        <v/>
      </c>
      <c r="AF110" s="15" t="str">
        <f t="array" ref="AF110">IF(OR(AF$3="dim",AF$3="sam"),"",IFERROR(INDEX(BD[Résultat],MATCH(1,(BD[Date]=Aperçu!AF$2)*(Aperçu!$A110=BD[Nom]),0)),""))</f>
        <v/>
      </c>
      <c r="AG110" s="15" t="str">
        <f t="array" ref="AG110">IF(OR(AG$3="dim",AG$3="sam"),"",IFERROR(INDEX(BD[Résultat],MATCH(1,(BD[Date]=Aperçu!AG$2)*(Aperçu!$A110=BD[Nom]),0)),""))</f>
        <v/>
      </c>
      <c r="AH110" s="15" t="str">
        <f t="array" ref="AH110">IF(OR(AH$3="dim",AH$3="sam"),"",IFERROR(INDEX(BD[Résultat],MATCH(1,(BD[Date]=Aperçu!AH$2)*(Aperçu!$A110=BD[Nom]),0)),""))</f>
        <v/>
      </c>
      <c r="AI110" s="15" t="str">
        <f t="array" ref="AI110">IF(OR(AI$3="dim",AI$3="sam"),"",IFERROR(INDEX(BD[Résultat],MATCH(1,(BD[Date]=Aperçu!AI$2)*(Aperçu!$A110=BD[Nom]),0)),""))</f>
        <v/>
      </c>
      <c r="AJ110" s="15" t="str">
        <f t="array" ref="AJ110">IF(OR(AJ$3="dim",AJ$3="sam"),"",IFERROR(INDEX(BD[Résultat],MATCH(1,(BD[Date]=Aperçu!AJ$2)*(Aperçu!$A110=BD[Nom]),0)),""))</f>
        <v/>
      </c>
      <c r="AK110" s="15" t="str">
        <f t="array" ref="AK110">IF(OR(AK$3="dim",AK$3="sam"),"",IFERROR(INDEX(BD[Résultat],MATCH(1,(BD[Date]=Aperçu!AK$2)*(Aperçu!$A110=BD[Nom]),0)),""))</f>
        <v/>
      </c>
      <c r="AL110" s="15" t="str">
        <f t="array" ref="AL110">IF(OR(AL$3="dim",AL$3="sam"),"",IFERROR(INDEX(BD[Résultat],MATCH(1,(BD[Date]=Aperçu!AL$2)*(Aperçu!$A110=BD[Nom]),0)),""))</f>
        <v/>
      </c>
    </row>
    <row r="111" spans="3:38" x14ac:dyDescent="0.2">
      <c r="C111" s="18" t="str">
        <f t="shared" si="6"/>
        <v/>
      </c>
      <c r="D111" s="18" t="str">
        <f t="shared" si="7"/>
        <v/>
      </c>
      <c r="E111" s="19"/>
      <c r="H111" s="15" t="str">
        <f t="array" ref="H111">IF(OR(H$3="dim",H$3="sam"),"",IFERROR(INDEX(BD[Résultat],MATCH(1,(BD[Date]=Aperçu!H$2)*(Aperçu!$A111=BD[Nom]),0)),""))</f>
        <v/>
      </c>
      <c r="I111" s="15" t="str">
        <f t="array" ref="I111">IF(OR(I$3="dim",I$3="sam"),"",IFERROR(INDEX(BD[Résultat],MATCH(1,(BD[Date]=Aperçu!I$2)*(Aperçu!$A111=BD[Nom]),0)),""))</f>
        <v/>
      </c>
      <c r="J111" s="15" t="str">
        <f t="array" ref="J111">IF(OR(J$3="dim",J$3="sam"),"",IFERROR(INDEX(BD[Résultat],MATCH(1,(BD[Date]=Aperçu!J$2)*(Aperçu!$A111=BD[Nom]),0)),""))</f>
        <v/>
      </c>
      <c r="K111" s="15" t="str">
        <f t="array" ref="K111">IF(OR(K$3="dim",K$3="sam"),"",IFERROR(INDEX(BD[Résultat],MATCH(1,(BD[Date]=Aperçu!K$2)*(Aperçu!$A111=BD[Nom]),0)),""))</f>
        <v/>
      </c>
      <c r="L111" s="15" t="str">
        <f t="array" ref="L111">IF(OR(L$3="dim",L$3="sam"),"",IFERROR(INDEX(BD[Résultat],MATCH(1,(BD[Date]=Aperçu!L$2)*(Aperçu!$A111=BD[Nom]),0)),""))</f>
        <v/>
      </c>
      <c r="M111" s="15" t="str">
        <f t="array" ref="M111">IF(OR(M$3="dim",M$3="sam"),"",IFERROR(INDEX(BD[Résultat],MATCH(1,(BD[Date]=Aperçu!M$2)*(Aperçu!$A111=BD[Nom]),0)),""))</f>
        <v/>
      </c>
      <c r="N111" s="15" t="str">
        <f t="array" ref="N111">IF(OR(N$3="dim",N$3="sam"),"",IFERROR(INDEX(BD[Résultat],MATCH(1,(BD[Date]=Aperçu!N$2)*(Aperçu!$A111=BD[Nom]),0)),""))</f>
        <v/>
      </c>
      <c r="O111" s="15" t="str">
        <f t="array" ref="O111">IF(OR(O$3="dim",O$3="sam"),"",IFERROR(INDEX(BD[Résultat],MATCH(1,(BD[Date]=Aperçu!O$2)*(Aperçu!$A111=BD[Nom]),0)),""))</f>
        <v/>
      </c>
      <c r="P111" s="15" t="str">
        <f t="array" ref="P111">IF(OR(P$3="dim",P$3="sam"),"",IFERROR(INDEX(BD[Résultat],MATCH(1,(BD[Date]=Aperçu!P$2)*(Aperçu!$A111=BD[Nom]),0)),""))</f>
        <v/>
      </c>
      <c r="Q111" s="15" t="str">
        <f t="array" ref="Q111">IF(OR(Q$3="dim",Q$3="sam"),"",IFERROR(INDEX(BD[Résultat],MATCH(1,(BD[Date]=Aperçu!Q$2)*(Aperçu!$A111=BD[Nom]),0)),""))</f>
        <v/>
      </c>
      <c r="R111" s="15" t="str">
        <f t="array" ref="R111">IF(OR(R$3="dim",R$3="sam"),"",IFERROR(INDEX(BD[Résultat],MATCH(1,(BD[Date]=Aperçu!R$2)*(Aperçu!$A111=BD[Nom]),0)),""))</f>
        <v/>
      </c>
      <c r="S111" s="15" t="str">
        <f t="array" ref="S111">IF(OR(S$3="dim",S$3="sam"),"",IFERROR(INDEX(BD[Résultat],MATCH(1,(BD[Date]=Aperçu!S$2)*(Aperçu!$A111=BD[Nom]),0)),""))</f>
        <v/>
      </c>
      <c r="T111" s="15" t="str">
        <f t="array" ref="T111">IF(OR(T$3="dim",T$3="sam"),"",IFERROR(INDEX(BD[Résultat],MATCH(1,(BD[Date]=Aperçu!T$2)*(Aperçu!$A111=BD[Nom]),0)),""))</f>
        <v/>
      </c>
      <c r="U111" s="15" t="str">
        <f t="array" ref="U111">IF(OR(U$3="dim",U$3="sam"),"",IFERROR(INDEX(BD[Résultat],MATCH(1,(BD[Date]=Aperçu!U$2)*(Aperçu!$A111=BD[Nom]),0)),""))</f>
        <v/>
      </c>
      <c r="V111" s="15" t="str">
        <f t="array" ref="V111">IF(OR(V$3="dim",V$3="sam"),"",IFERROR(INDEX(BD[Résultat],MATCH(1,(BD[Date]=Aperçu!V$2)*(Aperçu!$A111=BD[Nom]),0)),""))</f>
        <v/>
      </c>
      <c r="W111" s="15" t="str">
        <f t="array" ref="W111">IF(OR(W$3="dim",W$3="sam"),"",IFERROR(INDEX(BD[Résultat],MATCH(1,(BD[Date]=Aperçu!W$2)*(Aperçu!$A111=BD[Nom]),0)),""))</f>
        <v/>
      </c>
      <c r="X111" s="15" t="str">
        <f t="array" ref="X111">IF(OR(X$3="dim",X$3="sam"),"",IFERROR(INDEX(BD[Résultat],MATCH(1,(BD[Date]=Aperçu!X$2)*(Aperçu!$A111=BD[Nom]),0)),""))</f>
        <v/>
      </c>
      <c r="Y111" s="15" t="str">
        <f t="array" ref="Y111">IF(OR(Y$3="dim",Y$3="sam"),"",IFERROR(INDEX(BD[Résultat],MATCH(1,(BD[Date]=Aperçu!Y$2)*(Aperçu!$A111=BD[Nom]),0)),""))</f>
        <v/>
      </c>
      <c r="Z111" s="15" t="str">
        <f t="array" ref="Z111">IF(OR(Z$3="dim",Z$3="sam"),"",IFERROR(INDEX(BD[Résultat],MATCH(1,(BD[Date]=Aperçu!Z$2)*(Aperçu!$A111=BD[Nom]),0)),""))</f>
        <v/>
      </c>
      <c r="AA111" s="15" t="str">
        <f t="array" ref="AA111">IF(OR(AA$3="dim",AA$3="sam"),"",IFERROR(INDEX(BD[Résultat],MATCH(1,(BD[Date]=Aperçu!AA$2)*(Aperçu!$A111=BD[Nom]),0)),""))</f>
        <v/>
      </c>
      <c r="AB111" s="15" t="str">
        <f t="array" ref="AB111">IF(OR(AB$3="dim",AB$3="sam"),"",IFERROR(INDEX(BD[Résultat],MATCH(1,(BD[Date]=Aperçu!AB$2)*(Aperçu!$A111=BD[Nom]),0)),""))</f>
        <v/>
      </c>
      <c r="AC111" s="15" t="str">
        <f t="array" ref="AC111">IF(OR(AC$3="dim",AC$3="sam"),"",IFERROR(INDEX(BD[Résultat],MATCH(1,(BD[Date]=Aperçu!AC$2)*(Aperçu!$A111=BD[Nom]),0)),""))</f>
        <v/>
      </c>
      <c r="AD111" s="15" t="str">
        <f t="array" ref="AD111">IF(OR(AD$3="dim",AD$3="sam"),"",IFERROR(INDEX(BD[Résultat],MATCH(1,(BD[Date]=Aperçu!AD$2)*(Aperçu!$A111=BD[Nom]),0)),""))</f>
        <v/>
      </c>
      <c r="AE111" s="15" t="str">
        <f t="array" ref="AE111">IF(OR(AE$3="dim",AE$3="sam"),"",IFERROR(INDEX(BD[Résultat],MATCH(1,(BD[Date]=Aperçu!AE$2)*(Aperçu!$A111=BD[Nom]),0)),""))</f>
        <v/>
      </c>
      <c r="AF111" s="15" t="str">
        <f t="array" ref="AF111">IF(OR(AF$3="dim",AF$3="sam"),"",IFERROR(INDEX(BD[Résultat],MATCH(1,(BD[Date]=Aperçu!AF$2)*(Aperçu!$A111=BD[Nom]),0)),""))</f>
        <v/>
      </c>
      <c r="AG111" s="15" t="str">
        <f t="array" ref="AG111">IF(OR(AG$3="dim",AG$3="sam"),"",IFERROR(INDEX(BD[Résultat],MATCH(1,(BD[Date]=Aperçu!AG$2)*(Aperçu!$A111=BD[Nom]),0)),""))</f>
        <v/>
      </c>
      <c r="AH111" s="15" t="str">
        <f t="array" ref="AH111">IF(OR(AH$3="dim",AH$3="sam"),"",IFERROR(INDEX(BD[Résultat],MATCH(1,(BD[Date]=Aperçu!AH$2)*(Aperçu!$A111=BD[Nom]),0)),""))</f>
        <v/>
      </c>
      <c r="AI111" s="15" t="str">
        <f t="array" ref="AI111">IF(OR(AI$3="dim",AI$3="sam"),"",IFERROR(INDEX(BD[Résultat],MATCH(1,(BD[Date]=Aperçu!AI$2)*(Aperçu!$A111=BD[Nom]),0)),""))</f>
        <v/>
      </c>
      <c r="AJ111" s="15" t="str">
        <f t="array" ref="AJ111">IF(OR(AJ$3="dim",AJ$3="sam"),"",IFERROR(INDEX(BD[Résultat],MATCH(1,(BD[Date]=Aperçu!AJ$2)*(Aperçu!$A111=BD[Nom]),0)),""))</f>
        <v/>
      </c>
      <c r="AK111" s="15" t="str">
        <f t="array" ref="AK111">IF(OR(AK$3="dim",AK$3="sam"),"",IFERROR(INDEX(BD[Résultat],MATCH(1,(BD[Date]=Aperçu!AK$2)*(Aperçu!$A111=BD[Nom]),0)),""))</f>
        <v/>
      </c>
      <c r="AL111" s="15" t="str">
        <f t="array" ref="AL111">IF(OR(AL$3="dim",AL$3="sam"),"",IFERROR(INDEX(BD[Résultat],MATCH(1,(BD[Date]=Aperçu!AL$2)*(Aperçu!$A111=BD[Nom]),0)),""))</f>
        <v/>
      </c>
    </row>
    <row r="112" spans="3:38" x14ac:dyDescent="0.2">
      <c r="C112" s="18" t="str">
        <f t="shared" si="6"/>
        <v/>
      </c>
      <c r="D112" s="18" t="str">
        <f t="shared" si="7"/>
        <v/>
      </c>
      <c r="E112" s="19"/>
      <c r="H112" s="15" t="str">
        <f t="array" ref="H112">IF(OR(H$3="dim",H$3="sam"),"",IFERROR(INDEX(BD[Résultat],MATCH(1,(BD[Date]=Aperçu!H$2)*(Aperçu!$A112=BD[Nom]),0)),""))</f>
        <v/>
      </c>
      <c r="I112" s="15" t="str">
        <f t="array" ref="I112">IF(OR(I$3="dim",I$3="sam"),"",IFERROR(INDEX(BD[Résultat],MATCH(1,(BD[Date]=Aperçu!I$2)*(Aperçu!$A112=BD[Nom]),0)),""))</f>
        <v/>
      </c>
      <c r="J112" s="15" t="str">
        <f t="array" ref="J112">IF(OR(J$3="dim",J$3="sam"),"",IFERROR(INDEX(BD[Résultat],MATCH(1,(BD[Date]=Aperçu!J$2)*(Aperçu!$A112=BD[Nom]),0)),""))</f>
        <v/>
      </c>
      <c r="K112" s="15" t="str">
        <f t="array" ref="K112">IF(OR(K$3="dim",K$3="sam"),"",IFERROR(INDEX(BD[Résultat],MATCH(1,(BD[Date]=Aperçu!K$2)*(Aperçu!$A112=BD[Nom]),0)),""))</f>
        <v/>
      </c>
      <c r="L112" s="15" t="str">
        <f t="array" ref="L112">IF(OR(L$3="dim",L$3="sam"),"",IFERROR(INDEX(BD[Résultat],MATCH(1,(BD[Date]=Aperçu!L$2)*(Aperçu!$A112=BD[Nom]),0)),""))</f>
        <v/>
      </c>
      <c r="M112" s="15" t="str">
        <f t="array" ref="M112">IF(OR(M$3="dim",M$3="sam"),"",IFERROR(INDEX(BD[Résultat],MATCH(1,(BD[Date]=Aperçu!M$2)*(Aperçu!$A112=BD[Nom]),0)),""))</f>
        <v/>
      </c>
      <c r="N112" s="15" t="str">
        <f t="array" ref="N112">IF(OR(N$3="dim",N$3="sam"),"",IFERROR(INDEX(BD[Résultat],MATCH(1,(BD[Date]=Aperçu!N$2)*(Aperçu!$A112=BD[Nom]),0)),""))</f>
        <v/>
      </c>
      <c r="O112" s="15" t="str">
        <f t="array" ref="O112">IF(OR(O$3="dim",O$3="sam"),"",IFERROR(INDEX(BD[Résultat],MATCH(1,(BD[Date]=Aperçu!O$2)*(Aperçu!$A112=BD[Nom]),0)),""))</f>
        <v/>
      </c>
      <c r="P112" s="15" t="str">
        <f t="array" ref="P112">IF(OR(P$3="dim",P$3="sam"),"",IFERROR(INDEX(BD[Résultat],MATCH(1,(BD[Date]=Aperçu!P$2)*(Aperçu!$A112=BD[Nom]),0)),""))</f>
        <v/>
      </c>
      <c r="Q112" s="15" t="str">
        <f t="array" ref="Q112">IF(OR(Q$3="dim",Q$3="sam"),"",IFERROR(INDEX(BD[Résultat],MATCH(1,(BD[Date]=Aperçu!Q$2)*(Aperçu!$A112=BD[Nom]),0)),""))</f>
        <v/>
      </c>
      <c r="R112" s="15" t="str">
        <f t="array" ref="R112">IF(OR(R$3="dim",R$3="sam"),"",IFERROR(INDEX(BD[Résultat],MATCH(1,(BD[Date]=Aperçu!R$2)*(Aperçu!$A112=BD[Nom]),0)),""))</f>
        <v/>
      </c>
      <c r="S112" s="15" t="str">
        <f t="array" ref="S112">IF(OR(S$3="dim",S$3="sam"),"",IFERROR(INDEX(BD[Résultat],MATCH(1,(BD[Date]=Aperçu!S$2)*(Aperçu!$A112=BD[Nom]),0)),""))</f>
        <v/>
      </c>
      <c r="T112" s="15" t="str">
        <f t="array" ref="T112">IF(OR(T$3="dim",T$3="sam"),"",IFERROR(INDEX(BD[Résultat],MATCH(1,(BD[Date]=Aperçu!T$2)*(Aperçu!$A112=BD[Nom]),0)),""))</f>
        <v/>
      </c>
      <c r="U112" s="15" t="str">
        <f t="array" ref="U112">IF(OR(U$3="dim",U$3="sam"),"",IFERROR(INDEX(BD[Résultat],MATCH(1,(BD[Date]=Aperçu!U$2)*(Aperçu!$A112=BD[Nom]),0)),""))</f>
        <v/>
      </c>
      <c r="V112" s="15" t="str">
        <f t="array" ref="V112">IF(OR(V$3="dim",V$3="sam"),"",IFERROR(INDEX(BD[Résultat],MATCH(1,(BD[Date]=Aperçu!V$2)*(Aperçu!$A112=BD[Nom]),0)),""))</f>
        <v/>
      </c>
      <c r="W112" s="15" t="str">
        <f t="array" ref="W112">IF(OR(W$3="dim",W$3="sam"),"",IFERROR(INDEX(BD[Résultat],MATCH(1,(BD[Date]=Aperçu!W$2)*(Aperçu!$A112=BD[Nom]),0)),""))</f>
        <v/>
      </c>
      <c r="X112" s="15" t="str">
        <f t="array" ref="X112">IF(OR(X$3="dim",X$3="sam"),"",IFERROR(INDEX(BD[Résultat],MATCH(1,(BD[Date]=Aperçu!X$2)*(Aperçu!$A112=BD[Nom]),0)),""))</f>
        <v/>
      </c>
      <c r="Y112" s="15" t="str">
        <f t="array" ref="Y112">IF(OR(Y$3="dim",Y$3="sam"),"",IFERROR(INDEX(BD[Résultat],MATCH(1,(BD[Date]=Aperçu!Y$2)*(Aperçu!$A112=BD[Nom]),0)),""))</f>
        <v/>
      </c>
      <c r="Z112" s="15" t="str">
        <f t="array" ref="Z112">IF(OR(Z$3="dim",Z$3="sam"),"",IFERROR(INDEX(BD[Résultat],MATCH(1,(BD[Date]=Aperçu!Z$2)*(Aperçu!$A112=BD[Nom]),0)),""))</f>
        <v/>
      </c>
      <c r="AA112" s="15" t="str">
        <f t="array" ref="AA112">IF(OR(AA$3="dim",AA$3="sam"),"",IFERROR(INDEX(BD[Résultat],MATCH(1,(BD[Date]=Aperçu!AA$2)*(Aperçu!$A112=BD[Nom]),0)),""))</f>
        <v/>
      </c>
      <c r="AB112" s="15" t="str">
        <f t="array" ref="AB112">IF(OR(AB$3="dim",AB$3="sam"),"",IFERROR(INDEX(BD[Résultat],MATCH(1,(BD[Date]=Aperçu!AB$2)*(Aperçu!$A112=BD[Nom]),0)),""))</f>
        <v/>
      </c>
      <c r="AC112" s="15" t="str">
        <f t="array" ref="AC112">IF(OR(AC$3="dim",AC$3="sam"),"",IFERROR(INDEX(BD[Résultat],MATCH(1,(BD[Date]=Aperçu!AC$2)*(Aperçu!$A112=BD[Nom]),0)),""))</f>
        <v/>
      </c>
      <c r="AD112" s="15" t="str">
        <f t="array" ref="AD112">IF(OR(AD$3="dim",AD$3="sam"),"",IFERROR(INDEX(BD[Résultat],MATCH(1,(BD[Date]=Aperçu!AD$2)*(Aperçu!$A112=BD[Nom]),0)),""))</f>
        <v/>
      </c>
      <c r="AE112" s="15" t="str">
        <f t="array" ref="AE112">IF(OR(AE$3="dim",AE$3="sam"),"",IFERROR(INDEX(BD[Résultat],MATCH(1,(BD[Date]=Aperçu!AE$2)*(Aperçu!$A112=BD[Nom]),0)),""))</f>
        <v/>
      </c>
      <c r="AF112" s="15" t="str">
        <f t="array" ref="AF112">IF(OR(AF$3="dim",AF$3="sam"),"",IFERROR(INDEX(BD[Résultat],MATCH(1,(BD[Date]=Aperçu!AF$2)*(Aperçu!$A112=BD[Nom]),0)),""))</f>
        <v/>
      </c>
      <c r="AG112" s="15" t="str">
        <f t="array" ref="AG112">IF(OR(AG$3="dim",AG$3="sam"),"",IFERROR(INDEX(BD[Résultat],MATCH(1,(BD[Date]=Aperçu!AG$2)*(Aperçu!$A112=BD[Nom]),0)),""))</f>
        <v/>
      </c>
      <c r="AH112" s="15" t="str">
        <f t="array" ref="AH112">IF(OR(AH$3="dim",AH$3="sam"),"",IFERROR(INDEX(BD[Résultat],MATCH(1,(BD[Date]=Aperçu!AH$2)*(Aperçu!$A112=BD[Nom]),0)),""))</f>
        <v/>
      </c>
      <c r="AI112" s="15" t="str">
        <f t="array" ref="AI112">IF(OR(AI$3="dim",AI$3="sam"),"",IFERROR(INDEX(BD[Résultat],MATCH(1,(BD[Date]=Aperçu!AI$2)*(Aperçu!$A112=BD[Nom]),0)),""))</f>
        <v/>
      </c>
      <c r="AJ112" s="15" t="str">
        <f t="array" ref="AJ112">IF(OR(AJ$3="dim",AJ$3="sam"),"",IFERROR(INDEX(BD[Résultat],MATCH(1,(BD[Date]=Aperçu!AJ$2)*(Aperçu!$A112=BD[Nom]),0)),""))</f>
        <v/>
      </c>
      <c r="AK112" s="15" t="str">
        <f t="array" ref="AK112">IF(OR(AK$3="dim",AK$3="sam"),"",IFERROR(INDEX(BD[Résultat],MATCH(1,(BD[Date]=Aperçu!AK$2)*(Aperçu!$A112=BD[Nom]),0)),""))</f>
        <v/>
      </c>
      <c r="AL112" s="15" t="str">
        <f t="array" ref="AL112">IF(OR(AL$3="dim",AL$3="sam"),"",IFERROR(INDEX(BD[Résultat],MATCH(1,(BD[Date]=Aperçu!AL$2)*(Aperçu!$A112=BD[Nom]),0)),""))</f>
        <v/>
      </c>
    </row>
    <row r="113" spans="3:38" x14ac:dyDescent="0.2">
      <c r="C113" s="18" t="str">
        <f t="shared" si="6"/>
        <v/>
      </c>
      <c r="D113" s="18" t="str">
        <f t="shared" si="7"/>
        <v/>
      </c>
      <c r="E113" s="19"/>
      <c r="H113" s="15" t="str">
        <f t="array" ref="H113">IF(OR(H$3="dim",H$3="sam"),"",IFERROR(INDEX(BD[Résultat],MATCH(1,(BD[Date]=Aperçu!H$2)*(Aperçu!$A113=BD[Nom]),0)),""))</f>
        <v/>
      </c>
      <c r="I113" s="15" t="str">
        <f t="array" ref="I113">IF(OR(I$3="dim",I$3="sam"),"",IFERROR(INDEX(BD[Résultat],MATCH(1,(BD[Date]=Aperçu!I$2)*(Aperçu!$A113=BD[Nom]),0)),""))</f>
        <v/>
      </c>
      <c r="J113" s="15" t="str">
        <f t="array" ref="J113">IF(OR(J$3="dim",J$3="sam"),"",IFERROR(INDEX(BD[Résultat],MATCH(1,(BD[Date]=Aperçu!J$2)*(Aperçu!$A113=BD[Nom]),0)),""))</f>
        <v/>
      </c>
      <c r="K113" s="15" t="str">
        <f t="array" ref="K113">IF(OR(K$3="dim",K$3="sam"),"",IFERROR(INDEX(BD[Résultat],MATCH(1,(BD[Date]=Aperçu!K$2)*(Aperçu!$A113=BD[Nom]),0)),""))</f>
        <v/>
      </c>
      <c r="L113" s="15" t="str">
        <f t="array" ref="L113">IF(OR(L$3="dim",L$3="sam"),"",IFERROR(INDEX(BD[Résultat],MATCH(1,(BD[Date]=Aperçu!L$2)*(Aperçu!$A113=BD[Nom]),0)),""))</f>
        <v/>
      </c>
      <c r="M113" s="15" t="str">
        <f t="array" ref="M113">IF(OR(M$3="dim",M$3="sam"),"",IFERROR(INDEX(BD[Résultat],MATCH(1,(BD[Date]=Aperçu!M$2)*(Aperçu!$A113=BD[Nom]),0)),""))</f>
        <v/>
      </c>
      <c r="N113" s="15" t="str">
        <f t="array" ref="N113">IF(OR(N$3="dim",N$3="sam"),"",IFERROR(INDEX(BD[Résultat],MATCH(1,(BD[Date]=Aperçu!N$2)*(Aperçu!$A113=BD[Nom]),0)),""))</f>
        <v/>
      </c>
      <c r="O113" s="15" t="str">
        <f t="array" ref="O113">IF(OR(O$3="dim",O$3="sam"),"",IFERROR(INDEX(BD[Résultat],MATCH(1,(BD[Date]=Aperçu!O$2)*(Aperçu!$A113=BD[Nom]),0)),""))</f>
        <v/>
      </c>
      <c r="P113" s="15" t="str">
        <f t="array" ref="P113">IF(OR(P$3="dim",P$3="sam"),"",IFERROR(INDEX(BD[Résultat],MATCH(1,(BD[Date]=Aperçu!P$2)*(Aperçu!$A113=BD[Nom]),0)),""))</f>
        <v/>
      </c>
      <c r="Q113" s="15" t="str">
        <f t="array" ref="Q113">IF(OR(Q$3="dim",Q$3="sam"),"",IFERROR(INDEX(BD[Résultat],MATCH(1,(BD[Date]=Aperçu!Q$2)*(Aperçu!$A113=BD[Nom]),0)),""))</f>
        <v/>
      </c>
      <c r="R113" s="15" t="str">
        <f t="array" ref="R113">IF(OR(R$3="dim",R$3="sam"),"",IFERROR(INDEX(BD[Résultat],MATCH(1,(BD[Date]=Aperçu!R$2)*(Aperçu!$A113=BD[Nom]),0)),""))</f>
        <v/>
      </c>
      <c r="S113" s="15" t="str">
        <f t="array" ref="S113">IF(OR(S$3="dim",S$3="sam"),"",IFERROR(INDEX(BD[Résultat],MATCH(1,(BD[Date]=Aperçu!S$2)*(Aperçu!$A113=BD[Nom]),0)),""))</f>
        <v/>
      </c>
      <c r="T113" s="15" t="str">
        <f t="array" ref="T113">IF(OR(T$3="dim",T$3="sam"),"",IFERROR(INDEX(BD[Résultat],MATCH(1,(BD[Date]=Aperçu!T$2)*(Aperçu!$A113=BD[Nom]),0)),""))</f>
        <v/>
      </c>
      <c r="U113" s="15" t="str">
        <f t="array" ref="U113">IF(OR(U$3="dim",U$3="sam"),"",IFERROR(INDEX(BD[Résultat],MATCH(1,(BD[Date]=Aperçu!U$2)*(Aperçu!$A113=BD[Nom]),0)),""))</f>
        <v/>
      </c>
      <c r="V113" s="15" t="str">
        <f t="array" ref="V113">IF(OR(V$3="dim",V$3="sam"),"",IFERROR(INDEX(BD[Résultat],MATCH(1,(BD[Date]=Aperçu!V$2)*(Aperçu!$A113=BD[Nom]),0)),""))</f>
        <v/>
      </c>
      <c r="W113" s="15" t="str">
        <f t="array" ref="W113">IF(OR(W$3="dim",W$3="sam"),"",IFERROR(INDEX(BD[Résultat],MATCH(1,(BD[Date]=Aperçu!W$2)*(Aperçu!$A113=BD[Nom]),0)),""))</f>
        <v/>
      </c>
      <c r="X113" s="15" t="str">
        <f t="array" ref="X113">IF(OR(X$3="dim",X$3="sam"),"",IFERROR(INDEX(BD[Résultat],MATCH(1,(BD[Date]=Aperçu!X$2)*(Aperçu!$A113=BD[Nom]),0)),""))</f>
        <v/>
      </c>
      <c r="Y113" s="15" t="str">
        <f t="array" ref="Y113">IF(OR(Y$3="dim",Y$3="sam"),"",IFERROR(INDEX(BD[Résultat],MATCH(1,(BD[Date]=Aperçu!Y$2)*(Aperçu!$A113=BD[Nom]),0)),""))</f>
        <v/>
      </c>
      <c r="Z113" s="15" t="str">
        <f t="array" ref="Z113">IF(OR(Z$3="dim",Z$3="sam"),"",IFERROR(INDEX(BD[Résultat],MATCH(1,(BD[Date]=Aperçu!Z$2)*(Aperçu!$A113=BD[Nom]),0)),""))</f>
        <v/>
      </c>
      <c r="AA113" s="15" t="str">
        <f t="array" ref="AA113">IF(OR(AA$3="dim",AA$3="sam"),"",IFERROR(INDEX(BD[Résultat],MATCH(1,(BD[Date]=Aperçu!AA$2)*(Aperçu!$A113=BD[Nom]),0)),""))</f>
        <v/>
      </c>
      <c r="AB113" s="15" t="str">
        <f t="array" ref="AB113">IF(OR(AB$3="dim",AB$3="sam"),"",IFERROR(INDEX(BD[Résultat],MATCH(1,(BD[Date]=Aperçu!AB$2)*(Aperçu!$A113=BD[Nom]),0)),""))</f>
        <v/>
      </c>
      <c r="AC113" s="15" t="str">
        <f t="array" ref="AC113">IF(OR(AC$3="dim",AC$3="sam"),"",IFERROR(INDEX(BD[Résultat],MATCH(1,(BD[Date]=Aperçu!AC$2)*(Aperçu!$A113=BD[Nom]),0)),""))</f>
        <v/>
      </c>
      <c r="AD113" s="15" t="str">
        <f t="array" ref="AD113">IF(OR(AD$3="dim",AD$3="sam"),"",IFERROR(INDEX(BD[Résultat],MATCH(1,(BD[Date]=Aperçu!AD$2)*(Aperçu!$A113=BD[Nom]),0)),""))</f>
        <v/>
      </c>
      <c r="AE113" s="15" t="str">
        <f t="array" ref="AE113">IF(OR(AE$3="dim",AE$3="sam"),"",IFERROR(INDEX(BD[Résultat],MATCH(1,(BD[Date]=Aperçu!AE$2)*(Aperçu!$A113=BD[Nom]),0)),""))</f>
        <v/>
      </c>
      <c r="AF113" s="15" t="str">
        <f t="array" ref="AF113">IF(OR(AF$3="dim",AF$3="sam"),"",IFERROR(INDEX(BD[Résultat],MATCH(1,(BD[Date]=Aperçu!AF$2)*(Aperçu!$A113=BD[Nom]),0)),""))</f>
        <v/>
      </c>
      <c r="AG113" s="15" t="str">
        <f t="array" ref="AG113">IF(OR(AG$3="dim",AG$3="sam"),"",IFERROR(INDEX(BD[Résultat],MATCH(1,(BD[Date]=Aperçu!AG$2)*(Aperçu!$A113=BD[Nom]),0)),""))</f>
        <v/>
      </c>
      <c r="AH113" s="15" t="str">
        <f t="array" ref="AH113">IF(OR(AH$3="dim",AH$3="sam"),"",IFERROR(INDEX(BD[Résultat],MATCH(1,(BD[Date]=Aperçu!AH$2)*(Aperçu!$A113=BD[Nom]),0)),""))</f>
        <v/>
      </c>
      <c r="AI113" s="15" t="str">
        <f t="array" ref="AI113">IF(OR(AI$3="dim",AI$3="sam"),"",IFERROR(INDEX(BD[Résultat],MATCH(1,(BD[Date]=Aperçu!AI$2)*(Aperçu!$A113=BD[Nom]),0)),""))</f>
        <v/>
      </c>
      <c r="AJ113" s="15" t="str">
        <f t="array" ref="AJ113">IF(OR(AJ$3="dim",AJ$3="sam"),"",IFERROR(INDEX(BD[Résultat],MATCH(1,(BD[Date]=Aperçu!AJ$2)*(Aperçu!$A113=BD[Nom]),0)),""))</f>
        <v/>
      </c>
      <c r="AK113" s="15" t="str">
        <f t="array" ref="AK113">IF(OR(AK$3="dim",AK$3="sam"),"",IFERROR(INDEX(BD[Résultat],MATCH(1,(BD[Date]=Aperçu!AK$2)*(Aperçu!$A113=BD[Nom]),0)),""))</f>
        <v/>
      </c>
      <c r="AL113" s="15" t="str">
        <f t="array" ref="AL113">IF(OR(AL$3="dim",AL$3="sam"),"",IFERROR(INDEX(BD[Résultat],MATCH(1,(BD[Date]=Aperçu!AL$2)*(Aperçu!$A113=BD[Nom]),0)),""))</f>
        <v/>
      </c>
    </row>
    <row r="114" spans="3:38" x14ac:dyDescent="0.2">
      <c r="C114" s="18" t="str">
        <f t="shared" si="6"/>
        <v/>
      </c>
      <c r="D114" s="18" t="str">
        <f t="shared" si="7"/>
        <v/>
      </c>
      <c r="E114" s="19"/>
      <c r="H114" s="15" t="str">
        <f t="array" ref="H114">IF(OR(H$3="dim",H$3="sam"),"",IFERROR(INDEX(BD[Résultat],MATCH(1,(BD[Date]=Aperçu!H$2)*(Aperçu!$A114=BD[Nom]),0)),""))</f>
        <v/>
      </c>
      <c r="I114" s="15" t="str">
        <f t="array" ref="I114">IF(OR(I$3="dim",I$3="sam"),"",IFERROR(INDEX(BD[Résultat],MATCH(1,(BD[Date]=Aperçu!I$2)*(Aperçu!$A114=BD[Nom]),0)),""))</f>
        <v/>
      </c>
      <c r="J114" s="15" t="str">
        <f t="array" ref="J114">IF(OR(J$3="dim",J$3="sam"),"",IFERROR(INDEX(BD[Résultat],MATCH(1,(BD[Date]=Aperçu!J$2)*(Aperçu!$A114=BD[Nom]),0)),""))</f>
        <v/>
      </c>
      <c r="K114" s="15" t="str">
        <f t="array" ref="K114">IF(OR(K$3="dim",K$3="sam"),"",IFERROR(INDEX(BD[Résultat],MATCH(1,(BD[Date]=Aperçu!K$2)*(Aperçu!$A114=BD[Nom]),0)),""))</f>
        <v/>
      </c>
      <c r="L114" s="15" t="str">
        <f t="array" ref="L114">IF(OR(L$3="dim",L$3="sam"),"",IFERROR(INDEX(BD[Résultat],MATCH(1,(BD[Date]=Aperçu!L$2)*(Aperçu!$A114=BD[Nom]),0)),""))</f>
        <v/>
      </c>
      <c r="M114" s="15" t="str">
        <f t="array" ref="M114">IF(OR(M$3="dim",M$3="sam"),"",IFERROR(INDEX(BD[Résultat],MATCH(1,(BD[Date]=Aperçu!M$2)*(Aperçu!$A114=BD[Nom]),0)),""))</f>
        <v/>
      </c>
      <c r="N114" s="15" t="str">
        <f t="array" ref="N114">IF(OR(N$3="dim",N$3="sam"),"",IFERROR(INDEX(BD[Résultat],MATCH(1,(BD[Date]=Aperçu!N$2)*(Aperçu!$A114=BD[Nom]),0)),""))</f>
        <v/>
      </c>
      <c r="O114" s="15" t="str">
        <f t="array" ref="O114">IF(OR(O$3="dim",O$3="sam"),"",IFERROR(INDEX(BD[Résultat],MATCH(1,(BD[Date]=Aperçu!O$2)*(Aperçu!$A114=BD[Nom]),0)),""))</f>
        <v/>
      </c>
      <c r="P114" s="15" t="str">
        <f t="array" ref="P114">IF(OR(P$3="dim",P$3="sam"),"",IFERROR(INDEX(BD[Résultat],MATCH(1,(BD[Date]=Aperçu!P$2)*(Aperçu!$A114=BD[Nom]),0)),""))</f>
        <v/>
      </c>
      <c r="Q114" s="15" t="str">
        <f t="array" ref="Q114">IF(OR(Q$3="dim",Q$3="sam"),"",IFERROR(INDEX(BD[Résultat],MATCH(1,(BD[Date]=Aperçu!Q$2)*(Aperçu!$A114=BD[Nom]),0)),""))</f>
        <v/>
      </c>
      <c r="R114" s="15" t="str">
        <f t="array" ref="R114">IF(OR(R$3="dim",R$3="sam"),"",IFERROR(INDEX(BD[Résultat],MATCH(1,(BD[Date]=Aperçu!R$2)*(Aperçu!$A114=BD[Nom]),0)),""))</f>
        <v/>
      </c>
      <c r="S114" s="15" t="str">
        <f t="array" ref="S114">IF(OR(S$3="dim",S$3="sam"),"",IFERROR(INDEX(BD[Résultat],MATCH(1,(BD[Date]=Aperçu!S$2)*(Aperçu!$A114=BD[Nom]),0)),""))</f>
        <v/>
      </c>
      <c r="T114" s="15" t="str">
        <f t="array" ref="T114">IF(OR(T$3="dim",T$3="sam"),"",IFERROR(INDEX(BD[Résultat],MATCH(1,(BD[Date]=Aperçu!T$2)*(Aperçu!$A114=BD[Nom]),0)),""))</f>
        <v/>
      </c>
      <c r="U114" s="15" t="str">
        <f t="array" ref="U114">IF(OR(U$3="dim",U$3="sam"),"",IFERROR(INDEX(BD[Résultat],MATCH(1,(BD[Date]=Aperçu!U$2)*(Aperçu!$A114=BD[Nom]),0)),""))</f>
        <v/>
      </c>
      <c r="V114" s="15" t="str">
        <f t="array" ref="V114">IF(OR(V$3="dim",V$3="sam"),"",IFERROR(INDEX(BD[Résultat],MATCH(1,(BD[Date]=Aperçu!V$2)*(Aperçu!$A114=BD[Nom]),0)),""))</f>
        <v/>
      </c>
      <c r="W114" s="15" t="str">
        <f t="array" ref="W114">IF(OR(W$3="dim",W$3="sam"),"",IFERROR(INDEX(BD[Résultat],MATCH(1,(BD[Date]=Aperçu!W$2)*(Aperçu!$A114=BD[Nom]),0)),""))</f>
        <v/>
      </c>
      <c r="X114" s="15" t="str">
        <f t="array" ref="X114">IF(OR(X$3="dim",X$3="sam"),"",IFERROR(INDEX(BD[Résultat],MATCH(1,(BD[Date]=Aperçu!X$2)*(Aperçu!$A114=BD[Nom]),0)),""))</f>
        <v/>
      </c>
      <c r="Y114" s="15" t="str">
        <f t="array" ref="Y114">IF(OR(Y$3="dim",Y$3="sam"),"",IFERROR(INDEX(BD[Résultat],MATCH(1,(BD[Date]=Aperçu!Y$2)*(Aperçu!$A114=BD[Nom]),0)),""))</f>
        <v/>
      </c>
      <c r="Z114" s="15" t="str">
        <f t="array" ref="Z114">IF(OR(Z$3="dim",Z$3="sam"),"",IFERROR(INDEX(BD[Résultat],MATCH(1,(BD[Date]=Aperçu!Z$2)*(Aperçu!$A114=BD[Nom]),0)),""))</f>
        <v/>
      </c>
      <c r="AA114" s="15" t="str">
        <f t="array" ref="AA114">IF(OR(AA$3="dim",AA$3="sam"),"",IFERROR(INDEX(BD[Résultat],MATCH(1,(BD[Date]=Aperçu!AA$2)*(Aperçu!$A114=BD[Nom]),0)),""))</f>
        <v/>
      </c>
      <c r="AB114" s="15" t="str">
        <f t="array" ref="AB114">IF(OR(AB$3="dim",AB$3="sam"),"",IFERROR(INDEX(BD[Résultat],MATCH(1,(BD[Date]=Aperçu!AB$2)*(Aperçu!$A114=BD[Nom]),0)),""))</f>
        <v/>
      </c>
      <c r="AC114" s="15" t="str">
        <f t="array" ref="AC114">IF(OR(AC$3="dim",AC$3="sam"),"",IFERROR(INDEX(BD[Résultat],MATCH(1,(BD[Date]=Aperçu!AC$2)*(Aperçu!$A114=BD[Nom]),0)),""))</f>
        <v/>
      </c>
      <c r="AD114" s="15" t="str">
        <f t="array" ref="AD114">IF(OR(AD$3="dim",AD$3="sam"),"",IFERROR(INDEX(BD[Résultat],MATCH(1,(BD[Date]=Aperçu!AD$2)*(Aperçu!$A114=BD[Nom]),0)),""))</f>
        <v/>
      </c>
      <c r="AE114" s="15" t="str">
        <f t="array" ref="AE114">IF(OR(AE$3="dim",AE$3="sam"),"",IFERROR(INDEX(BD[Résultat],MATCH(1,(BD[Date]=Aperçu!AE$2)*(Aperçu!$A114=BD[Nom]),0)),""))</f>
        <v/>
      </c>
      <c r="AF114" s="15" t="str">
        <f t="array" ref="AF114">IF(OR(AF$3="dim",AF$3="sam"),"",IFERROR(INDEX(BD[Résultat],MATCH(1,(BD[Date]=Aperçu!AF$2)*(Aperçu!$A114=BD[Nom]),0)),""))</f>
        <v/>
      </c>
      <c r="AG114" s="15" t="str">
        <f t="array" ref="AG114">IF(OR(AG$3="dim",AG$3="sam"),"",IFERROR(INDEX(BD[Résultat],MATCH(1,(BD[Date]=Aperçu!AG$2)*(Aperçu!$A114=BD[Nom]),0)),""))</f>
        <v/>
      </c>
      <c r="AH114" s="15" t="str">
        <f t="array" ref="AH114">IF(OR(AH$3="dim",AH$3="sam"),"",IFERROR(INDEX(BD[Résultat],MATCH(1,(BD[Date]=Aperçu!AH$2)*(Aperçu!$A114=BD[Nom]),0)),""))</f>
        <v/>
      </c>
      <c r="AI114" s="15" t="str">
        <f t="array" ref="AI114">IF(OR(AI$3="dim",AI$3="sam"),"",IFERROR(INDEX(BD[Résultat],MATCH(1,(BD[Date]=Aperçu!AI$2)*(Aperçu!$A114=BD[Nom]),0)),""))</f>
        <v/>
      </c>
      <c r="AJ114" s="15" t="str">
        <f t="array" ref="AJ114">IF(OR(AJ$3="dim",AJ$3="sam"),"",IFERROR(INDEX(BD[Résultat],MATCH(1,(BD[Date]=Aperçu!AJ$2)*(Aperçu!$A114=BD[Nom]),0)),""))</f>
        <v/>
      </c>
      <c r="AK114" s="15" t="str">
        <f t="array" ref="AK114">IF(OR(AK$3="dim",AK$3="sam"),"",IFERROR(INDEX(BD[Résultat],MATCH(1,(BD[Date]=Aperçu!AK$2)*(Aperçu!$A114=BD[Nom]),0)),""))</f>
        <v/>
      </c>
      <c r="AL114" s="15" t="str">
        <f t="array" ref="AL114">IF(OR(AL$3="dim",AL$3="sam"),"",IFERROR(INDEX(BD[Résultat],MATCH(1,(BD[Date]=Aperçu!AL$2)*(Aperçu!$A114=BD[Nom]),0)),""))</f>
        <v/>
      </c>
    </row>
    <row r="115" spans="3:38" x14ac:dyDescent="0.2">
      <c r="C115" s="18" t="str">
        <f t="shared" si="6"/>
        <v/>
      </c>
      <c r="D115" s="18" t="str">
        <f t="shared" si="7"/>
        <v/>
      </c>
      <c r="E115" s="19"/>
      <c r="H115" s="15" t="str">
        <f t="array" ref="H115">IF(OR(H$3="dim",H$3="sam"),"",IFERROR(INDEX(BD[Résultat],MATCH(1,(BD[Date]=Aperçu!H$2)*(Aperçu!$A115=BD[Nom]),0)),""))</f>
        <v/>
      </c>
      <c r="I115" s="15" t="str">
        <f t="array" ref="I115">IF(OR(I$3="dim",I$3="sam"),"",IFERROR(INDEX(BD[Résultat],MATCH(1,(BD[Date]=Aperçu!I$2)*(Aperçu!$A115=BD[Nom]),0)),""))</f>
        <v/>
      </c>
      <c r="J115" s="15" t="str">
        <f t="array" ref="J115">IF(OR(J$3="dim",J$3="sam"),"",IFERROR(INDEX(BD[Résultat],MATCH(1,(BD[Date]=Aperçu!J$2)*(Aperçu!$A115=BD[Nom]),0)),""))</f>
        <v/>
      </c>
      <c r="K115" s="15" t="str">
        <f t="array" ref="K115">IF(OR(K$3="dim",K$3="sam"),"",IFERROR(INDEX(BD[Résultat],MATCH(1,(BD[Date]=Aperçu!K$2)*(Aperçu!$A115=BD[Nom]),0)),""))</f>
        <v/>
      </c>
      <c r="L115" s="15" t="str">
        <f t="array" ref="L115">IF(OR(L$3="dim",L$3="sam"),"",IFERROR(INDEX(BD[Résultat],MATCH(1,(BD[Date]=Aperçu!L$2)*(Aperçu!$A115=BD[Nom]),0)),""))</f>
        <v/>
      </c>
      <c r="M115" s="15" t="str">
        <f t="array" ref="M115">IF(OR(M$3="dim",M$3="sam"),"",IFERROR(INDEX(BD[Résultat],MATCH(1,(BD[Date]=Aperçu!M$2)*(Aperçu!$A115=BD[Nom]),0)),""))</f>
        <v/>
      </c>
      <c r="N115" s="15" t="str">
        <f t="array" ref="N115">IF(OR(N$3="dim",N$3="sam"),"",IFERROR(INDEX(BD[Résultat],MATCH(1,(BD[Date]=Aperçu!N$2)*(Aperçu!$A115=BD[Nom]),0)),""))</f>
        <v/>
      </c>
      <c r="O115" s="15" t="str">
        <f t="array" ref="O115">IF(OR(O$3="dim",O$3="sam"),"",IFERROR(INDEX(BD[Résultat],MATCH(1,(BD[Date]=Aperçu!O$2)*(Aperçu!$A115=BD[Nom]),0)),""))</f>
        <v/>
      </c>
      <c r="P115" s="15" t="str">
        <f t="array" ref="P115">IF(OR(P$3="dim",P$3="sam"),"",IFERROR(INDEX(BD[Résultat],MATCH(1,(BD[Date]=Aperçu!P$2)*(Aperçu!$A115=BD[Nom]),0)),""))</f>
        <v/>
      </c>
      <c r="Q115" s="15" t="str">
        <f t="array" ref="Q115">IF(OR(Q$3="dim",Q$3="sam"),"",IFERROR(INDEX(BD[Résultat],MATCH(1,(BD[Date]=Aperçu!Q$2)*(Aperçu!$A115=BD[Nom]),0)),""))</f>
        <v/>
      </c>
      <c r="R115" s="15" t="str">
        <f t="array" ref="R115">IF(OR(R$3="dim",R$3="sam"),"",IFERROR(INDEX(BD[Résultat],MATCH(1,(BD[Date]=Aperçu!R$2)*(Aperçu!$A115=BD[Nom]),0)),""))</f>
        <v/>
      </c>
      <c r="S115" s="15" t="str">
        <f t="array" ref="S115">IF(OR(S$3="dim",S$3="sam"),"",IFERROR(INDEX(BD[Résultat],MATCH(1,(BD[Date]=Aperçu!S$2)*(Aperçu!$A115=BD[Nom]),0)),""))</f>
        <v/>
      </c>
      <c r="T115" s="15" t="str">
        <f t="array" ref="T115">IF(OR(T$3="dim",T$3="sam"),"",IFERROR(INDEX(BD[Résultat],MATCH(1,(BD[Date]=Aperçu!T$2)*(Aperçu!$A115=BD[Nom]),0)),""))</f>
        <v/>
      </c>
      <c r="U115" s="15" t="str">
        <f t="array" ref="U115">IF(OR(U$3="dim",U$3="sam"),"",IFERROR(INDEX(BD[Résultat],MATCH(1,(BD[Date]=Aperçu!U$2)*(Aperçu!$A115=BD[Nom]),0)),""))</f>
        <v/>
      </c>
      <c r="V115" s="15" t="str">
        <f t="array" ref="V115">IF(OR(V$3="dim",V$3="sam"),"",IFERROR(INDEX(BD[Résultat],MATCH(1,(BD[Date]=Aperçu!V$2)*(Aperçu!$A115=BD[Nom]),0)),""))</f>
        <v/>
      </c>
      <c r="W115" s="15" t="str">
        <f t="array" ref="W115">IF(OR(W$3="dim",W$3="sam"),"",IFERROR(INDEX(BD[Résultat],MATCH(1,(BD[Date]=Aperçu!W$2)*(Aperçu!$A115=BD[Nom]),0)),""))</f>
        <v/>
      </c>
      <c r="X115" s="15" t="str">
        <f t="array" ref="X115">IF(OR(X$3="dim",X$3="sam"),"",IFERROR(INDEX(BD[Résultat],MATCH(1,(BD[Date]=Aperçu!X$2)*(Aperçu!$A115=BD[Nom]),0)),""))</f>
        <v/>
      </c>
      <c r="Y115" s="15" t="str">
        <f t="array" ref="Y115">IF(OR(Y$3="dim",Y$3="sam"),"",IFERROR(INDEX(BD[Résultat],MATCH(1,(BD[Date]=Aperçu!Y$2)*(Aperçu!$A115=BD[Nom]),0)),""))</f>
        <v/>
      </c>
      <c r="Z115" s="15" t="str">
        <f t="array" ref="Z115">IF(OR(Z$3="dim",Z$3="sam"),"",IFERROR(INDEX(BD[Résultat],MATCH(1,(BD[Date]=Aperçu!Z$2)*(Aperçu!$A115=BD[Nom]),0)),""))</f>
        <v/>
      </c>
      <c r="AA115" s="15" t="str">
        <f t="array" ref="AA115">IF(OR(AA$3="dim",AA$3="sam"),"",IFERROR(INDEX(BD[Résultat],MATCH(1,(BD[Date]=Aperçu!AA$2)*(Aperçu!$A115=BD[Nom]),0)),""))</f>
        <v/>
      </c>
      <c r="AB115" s="15" t="str">
        <f t="array" ref="AB115">IF(OR(AB$3="dim",AB$3="sam"),"",IFERROR(INDEX(BD[Résultat],MATCH(1,(BD[Date]=Aperçu!AB$2)*(Aperçu!$A115=BD[Nom]),0)),""))</f>
        <v/>
      </c>
      <c r="AC115" s="15" t="str">
        <f t="array" ref="AC115">IF(OR(AC$3="dim",AC$3="sam"),"",IFERROR(INDEX(BD[Résultat],MATCH(1,(BD[Date]=Aperçu!AC$2)*(Aperçu!$A115=BD[Nom]),0)),""))</f>
        <v/>
      </c>
      <c r="AD115" s="15" t="str">
        <f t="array" ref="AD115">IF(OR(AD$3="dim",AD$3="sam"),"",IFERROR(INDEX(BD[Résultat],MATCH(1,(BD[Date]=Aperçu!AD$2)*(Aperçu!$A115=BD[Nom]),0)),""))</f>
        <v/>
      </c>
      <c r="AE115" s="15" t="str">
        <f t="array" ref="AE115">IF(OR(AE$3="dim",AE$3="sam"),"",IFERROR(INDEX(BD[Résultat],MATCH(1,(BD[Date]=Aperçu!AE$2)*(Aperçu!$A115=BD[Nom]),0)),""))</f>
        <v/>
      </c>
      <c r="AF115" s="15" t="str">
        <f t="array" ref="AF115">IF(OR(AF$3="dim",AF$3="sam"),"",IFERROR(INDEX(BD[Résultat],MATCH(1,(BD[Date]=Aperçu!AF$2)*(Aperçu!$A115=BD[Nom]),0)),""))</f>
        <v/>
      </c>
      <c r="AG115" s="15" t="str">
        <f t="array" ref="AG115">IF(OR(AG$3="dim",AG$3="sam"),"",IFERROR(INDEX(BD[Résultat],MATCH(1,(BD[Date]=Aperçu!AG$2)*(Aperçu!$A115=BD[Nom]),0)),""))</f>
        <v/>
      </c>
      <c r="AH115" s="15" t="str">
        <f t="array" ref="AH115">IF(OR(AH$3="dim",AH$3="sam"),"",IFERROR(INDEX(BD[Résultat],MATCH(1,(BD[Date]=Aperçu!AH$2)*(Aperçu!$A115=BD[Nom]),0)),""))</f>
        <v/>
      </c>
      <c r="AI115" s="15" t="str">
        <f t="array" ref="AI115">IF(OR(AI$3="dim",AI$3="sam"),"",IFERROR(INDEX(BD[Résultat],MATCH(1,(BD[Date]=Aperçu!AI$2)*(Aperçu!$A115=BD[Nom]),0)),""))</f>
        <v/>
      </c>
      <c r="AJ115" s="15" t="str">
        <f t="array" ref="AJ115">IF(OR(AJ$3="dim",AJ$3="sam"),"",IFERROR(INDEX(BD[Résultat],MATCH(1,(BD[Date]=Aperçu!AJ$2)*(Aperçu!$A115=BD[Nom]),0)),""))</f>
        <v/>
      </c>
      <c r="AK115" s="15" t="str">
        <f t="array" ref="AK115">IF(OR(AK$3="dim",AK$3="sam"),"",IFERROR(INDEX(BD[Résultat],MATCH(1,(BD[Date]=Aperçu!AK$2)*(Aperçu!$A115=BD[Nom]),0)),""))</f>
        <v/>
      </c>
      <c r="AL115" s="15" t="str">
        <f t="array" ref="AL115">IF(OR(AL$3="dim",AL$3="sam"),"",IFERROR(INDEX(BD[Résultat],MATCH(1,(BD[Date]=Aperçu!AL$2)*(Aperçu!$A115=BD[Nom]),0)),""))</f>
        <v/>
      </c>
    </row>
    <row r="116" spans="3:38" x14ac:dyDescent="0.2">
      <c r="C116" s="18" t="str">
        <f t="shared" si="6"/>
        <v/>
      </c>
      <c r="D116" s="18" t="str">
        <f t="shared" si="7"/>
        <v/>
      </c>
      <c r="E116" s="19"/>
      <c r="H116" s="15" t="str">
        <f t="array" ref="H116">IF(OR(H$3="dim",H$3="sam"),"",IFERROR(INDEX(BD[Résultat],MATCH(1,(BD[Date]=Aperçu!H$2)*(Aperçu!$A116=BD[Nom]),0)),""))</f>
        <v/>
      </c>
      <c r="I116" s="15" t="str">
        <f t="array" ref="I116">IF(OR(I$3="dim",I$3="sam"),"",IFERROR(INDEX(BD[Résultat],MATCH(1,(BD[Date]=Aperçu!I$2)*(Aperçu!$A116=BD[Nom]),0)),""))</f>
        <v/>
      </c>
      <c r="J116" s="15" t="str">
        <f t="array" ref="J116">IF(OR(J$3="dim",J$3="sam"),"",IFERROR(INDEX(BD[Résultat],MATCH(1,(BD[Date]=Aperçu!J$2)*(Aperçu!$A116=BD[Nom]),0)),""))</f>
        <v/>
      </c>
      <c r="K116" s="15" t="str">
        <f t="array" ref="K116">IF(OR(K$3="dim",K$3="sam"),"",IFERROR(INDEX(BD[Résultat],MATCH(1,(BD[Date]=Aperçu!K$2)*(Aperçu!$A116=BD[Nom]),0)),""))</f>
        <v/>
      </c>
      <c r="L116" s="15" t="str">
        <f t="array" ref="L116">IF(OR(L$3="dim",L$3="sam"),"",IFERROR(INDEX(BD[Résultat],MATCH(1,(BD[Date]=Aperçu!L$2)*(Aperçu!$A116=BD[Nom]),0)),""))</f>
        <v/>
      </c>
      <c r="M116" s="15" t="str">
        <f t="array" ref="M116">IF(OR(M$3="dim",M$3="sam"),"",IFERROR(INDEX(BD[Résultat],MATCH(1,(BD[Date]=Aperçu!M$2)*(Aperçu!$A116=BD[Nom]),0)),""))</f>
        <v/>
      </c>
      <c r="N116" s="15" t="str">
        <f t="array" ref="N116">IF(OR(N$3="dim",N$3="sam"),"",IFERROR(INDEX(BD[Résultat],MATCH(1,(BD[Date]=Aperçu!N$2)*(Aperçu!$A116=BD[Nom]),0)),""))</f>
        <v/>
      </c>
      <c r="O116" s="15" t="str">
        <f t="array" ref="O116">IF(OR(O$3="dim",O$3="sam"),"",IFERROR(INDEX(BD[Résultat],MATCH(1,(BD[Date]=Aperçu!O$2)*(Aperçu!$A116=BD[Nom]),0)),""))</f>
        <v/>
      </c>
      <c r="P116" s="15" t="str">
        <f t="array" ref="P116">IF(OR(P$3="dim",P$3="sam"),"",IFERROR(INDEX(BD[Résultat],MATCH(1,(BD[Date]=Aperçu!P$2)*(Aperçu!$A116=BD[Nom]),0)),""))</f>
        <v/>
      </c>
      <c r="Q116" s="15" t="str">
        <f t="array" ref="Q116">IF(OR(Q$3="dim",Q$3="sam"),"",IFERROR(INDEX(BD[Résultat],MATCH(1,(BD[Date]=Aperçu!Q$2)*(Aperçu!$A116=BD[Nom]),0)),""))</f>
        <v/>
      </c>
      <c r="R116" s="15" t="str">
        <f t="array" ref="R116">IF(OR(R$3="dim",R$3="sam"),"",IFERROR(INDEX(BD[Résultat],MATCH(1,(BD[Date]=Aperçu!R$2)*(Aperçu!$A116=BD[Nom]),0)),""))</f>
        <v/>
      </c>
      <c r="S116" s="15" t="str">
        <f t="array" ref="S116">IF(OR(S$3="dim",S$3="sam"),"",IFERROR(INDEX(BD[Résultat],MATCH(1,(BD[Date]=Aperçu!S$2)*(Aperçu!$A116=BD[Nom]),0)),""))</f>
        <v/>
      </c>
      <c r="T116" s="15" t="str">
        <f t="array" ref="T116">IF(OR(T$3="dim",T$3="sam"),"",IFERROR(INDEX(BD[Résultat],MATCH(1,(BD[Date]=Aperçu!T$2)*(Aperçu!$A116=BD[Nom]),0)),""))</f>
        <v/>
      </c>
      <c r="U116" s="15" t="str">
        <f t="array" ref="U116">IF(OR(U$3="dim",U$3="sam"),"",IFERROR(INDEX(BD[Résultat],MATCH(1,(BD[Date]=Aperçu!U$2)*(Aperçu!$A116=BD[Nom]),0)),""))</f>
        <v/>
      </c>
      <c r="V116" s="15" t="str">
        <f t="array" ref="V116">IF(OR(V$3="dim",V$3="sam"),"",IFERROR(INDEX(BD[Résultat],MATCH(1,(BD[Date]=Aperçu!V$2)*(Aperçu!$A116=BD[Nom]),0)),""))</f>
        <v/>
      </c>
      <c r="W116" s="15" t="str">
        <f t="array" ref="W116">IF(OR(W$3="dim",W$3="sam"),"",IFERROR(INDEX(BD[Résultat],MATCH(1,(BD[Date]=Aperçu!W$2)*(Aperçu!$A116=BD[Nom]),0)),""))</f>
        <v/>
      </c>
      <c r="X116" s="15" t="str">
        <f t="array" ref="X116">IF(OR(X$3="dim",X$3="sam"),"",IFERROR(INDEX(BD[Résultat],MATCH(1,(BD[Date]=Aperçu!X$2)*(Aperçu!$A116=BD[Nom]),0)),""))</f>
        <v/>
      </c>
      <c r="Y116" s="15" t="str">
        <f t="array" ref="Y116">IF(OR(Y$3="dim",Y$3="sam"),"",IFERROR(INDEX(BD[Résultat],MATCH(1,(BD[Date]=Aperçu!Y$2)*(Aperçu!$A116=BD[Nom]),0)),""))</f>
        <v/>
      </c>
      <c r="Z116" s="15" t="str">
        <f t="array" ref="Z116">IF(OR(Z$3="dim",Z$3="sam"),"",IFERROR(INDEX(BD[Résultat],MATCH(1,(BD[Date]=Aperçu!Z$2)*(Aperçu!$A116=BD[Nom]),0)),""))</f>
        <v/>
      </c>
      <c r="AA116" s="15" t="str">
        <f t="array" ref="AA116">IF(OR(AA$3="dim",AA$3="sam"),"",IFERROR(INDEX(BD[Résultat],MATCH(1,(BD[Date]=Aperçu!AA$2)*(Aperçu!$A116=BD[Nom]),0)),""))</f>
        <v/>
      </c>
      <c r="AB116" s="15" t="str">
        <f t="array" ref="AB116">IF(OR(AB$3="dim",AB$3="sam"),"",IFERROR(INDEX(BD[Résultat],MATCH(1,(BD[Date]=Aperçu!AB$2)*(Aperçu!$A116=BD[Nom]),0)),""))</f>
        <v/>
      </c>
      <c r="AC116" s="15" t="str">
        <f t="array" ref="AC116">IF(OR(AC$3="dim",AC$3="sam"),"",IFERROR(INDEX(BD[Résultat],MATCH(1,(BD[Date]=Aperçu!AC$2)*(Aperçu!$A116=BD[Nom]),0)),""))</f>
        <v/>
      </c>
      <c r="AD116" s="15" t="str">
        <f t="array" ref="AD116">IF(OR(AD$3="dim",AD$3="sam"),"",IFERROR(INDEX(BD[Résultat],MATCH(1,(BD[Date]=Aperçu!AD$2)*(Aperçu!$A116=BD[Nom]),0)),""))</f>
        <v/>
      </c>
      <c r="AE116" s="15" t="str">
        <f t="array" ref="AE116">IF(OR(AE$3="dim",AE$3="sam"),"",IFERROR(INDEX(BD[Résultat],MATCH(1,(BD[Date]=Aperçu!AE$2)*(Aperçu!$A116=BD[Nom]),0)),""))</f>
        <v/>
      </c>
      <c r="AF116" s="15" t="str">
        <f t="array" ref="AF116">IF(OR(AF$3="dim",AF$3="sam"),"",IFERROR(INDEX(BD[Résultat],MATCH(1,(BD[Date]=Aperçu!AF$2)*(Aperçu!$A116=BD[Nom]),0)),""))</f>
        <v/>
      </c>
      <c r="AG116" s="15" t="str">
        <f t="array" ref="AG116">IF(OR(AG$3="dim",AG$3="sam"),"",IFERROR(INDEX(BD[Résultat],MATCH(1,(BD[Date]=Aperçu!AG$2)*(Aperçu!$A116=BD[Nom]),0)),""))</f>
        <v/>
      </c>
      <c r="AH116" s="15" t="str">
        <f t="array" ref="AH116">IF(OR(AH$3="dim",AH$3="sam"),"",IFERROR(INDEX(BD[Résultat],MATCH(1,(BD[Date]=Aperçu!AH$2)*(Aperçu!$A116=BD[Nom]),0)),""))</f>
        <v/>
      </c>
      <c r="AI116" s="15" t="str">
        <f t="array" ref="AI116">IF(OR(AI$3="dim",AI$3="sam"),"",IFERROR(INDEX(BD[Résultat],MATCH(1,(BD[Date]=Aperçu!AI$2)*(Aperçu!$A116=BD[Nom]),0)),""))</f>
        <v/>
      </c>
      <c r="AJ116" s="15" t="str">
        <f t="array" ref="AJ116">IF(OR(AJ$3="dim",AJ$3="sam"),"",IFERROR(INDEX(BD[Résultat],MATCH(1,(BD[Date]=Aperçu!AJ$2)*(Aperçu!$A116=BD[Nom]),0)),""))</f>
        <v/>
      </c>
      <c r="AK116" s="15" t="str">
        <f t="array" ref="AK116">IF(OR(AK$3="dim",AK$3="sam"),"",IFERROR(INDEX(BD[Résultat],MATCH(1,(BD[Date]=Aperçu!AK$2)*(Aperçu!$A116=BD[Nom]),0)),""))</f>
        <v/>
      </c>
      <c r="AL116" s="15" t="str">
        <f t="array" ref="AL116">IF(OR(AL$3="dim",AL$3="sam"),"",IFERROR(INDEX(BD[Résultat],MATCH(1,(BD[Date]=Aperçu!AL$2)*(Aperçu!$A116=BD[Nom]),0)),""))</f>
        <v/>
      </c>
    </row>
    <row r="117" spans="3:38" x14ac:dyDescent="0.2">
      <c r="C117" s="18" t="str">
        <f t="shared" si="6"/>
        <v/>
      </c>
      <c r="D117" s="18" t="str">
        <f t="shared" si="7"/>
        <v/>
      </c>
      <c r="E117" s="19"/>
      <c r="H117" s="15" t="str">
        <f t="array" ref="H117">IF(OR(H$3="dim",H$3="sam"),"",IFERROR(INDEX(BD[Résultat],MATCH(1,(BD[Date]=Aperçu!H$2)*(Aperçu!$A117=BD[Nom]),0)),""))</f>
        <v/>
      </c>
      <c r="I117" s="15" t="str">
        <f t="array" ref="I117">IF(OR(I$3="dim",I$3="sam"),"",IFERROR(INDEX(BD[Résultat],MATCH(1,(BD[Date]=Aperçu!I$2)*(Aperçu!$A117=BD[Nom]),0)),""))</f>
        <v/>
      </c>
      <c r="J117" s="15" t="str">
        <f t="array" ref="J117">IF(OR(J$3="dim",J$3="sam"),"",IFERROR(INDEX(BD[Résultat],MATCH(1,(BD[Date]=Aperçu!J$2)*(Aperçu!$A117=BD[Nom]),0)),""))</f>
        <v/>
      </c>
      <c r="K117" s="15" t="str">
        <f t="array" ref="K117">IF(OR(K$3="dim",K$3="sam"),"",IFERROR(INDEX(BD[Résultat],MATCH(1,(BD[Date]=Aperçu!K$2)*(Aperçu!$A117=BD[Nom]),0)),""))</f>
        <v/>
      </c>
      <c r="L117" s="15" t="str">
        <f t="array" ref="L117">IF(OR(L$3="dim",L$3="sam"),"",IFERROR(INDEX(BD[Résultat],MATCH(1,(BD[Date]=Aperçu!L$2)*(Aperçu!$A117=BD[Nom]),0)),""))</f>
        <v/>
      </c>
      <c r="M117" s="15" t="str">
        <f t="array" ref="M117">IF(OR(M$3="dim",M$3="sam"),"",IFERROR(INDEX(BD[Résultat],MATCH(1,(BD[Date]=Aperçu!M$2)*(Aperçu!$A117=BD[Nom]),0)),""))</f>
        <v/>
      </c>
      <c r="N117" s="15" t="str">
        <f t="array" ref="N117">IF(OR(N$3="dim",N$3="sam"),"",IFERROR(INDEX(BD[Résultat],MATCH(1,(BD[Date]=Aperçu!N$2)*(Aperçu!$A117=BD[Nom]),0)),""))</f>
        <v/>
      </c>
      <c r="O117" s="15" t="str">
        <f t="array" ref="O117">IF(OR(O$3="dim",O$3="sam"),"",IFERROR(INDEX(BD[Résultat],MATCH(1,(BD[Date]=Aperçu!O$2)*(Aperçu!$A117=BD[Nom]),0)),""))</f>
        <v/>
      </c>
      <c r="P117" s="15" t="str">
        <f t="array" ref="P117">IF(OR(P$3="dim",P$3="sam"),"",IFERROR(INDEX(BD[Résultat],MATCH(1,(BD[Date]=Aperçu!P$2)*(Aperçu!$A117=BD[Nom]),0)),""))</f>
        <v/>
      </c>
      <c r="Q117" s="15" t="str">
        <f t="array" ref="Q117">IF(OR(Q$3="dim",Q$3="sam"),"",IFERROR(INDEX(BD[Résultat],MATCH(1,(BD[Date]=Aperçu!Q$2)*(Aperçu!$A117=BD[Nom]),0)),""))</f>
        <v/>
      </c>
      <c r="R117" s="15" t="str">
        <f t="array" ref="R117">IF(OR(R$3="dim",R$3="sam"),"",IFERROR(INDEX(BD[Résultat],MATCH(1,(BD[Date]=Aperçu!R$2)*(Aperçu!$A117=BD[Nom]),0)),""))</f>
        <v/>
      </c>
      <c r="S117" s="15" t="str">
        <f t="array" ref="S117">IF(OR(S$3="dim",S$3="sam"),"",IFERROR(INDEX(BD[Résultat],MATCH(1,(BD[Date]=Aperçu!S$2)*(Aperçu!$A117=BD[Nom]),0)),""))</f>
        <v/>
      </c>
      <c r="T117" s="15" t="str">
        <f t="array" ref="T117">IF(OR(T$3="dim",T$3="sam"),"",IFERROR(INDEX(BD[Résultat],MATCH(1,(BD[Date]=Aperçu!T$2)*(Aperçu!$A117=BD[Nom]),0)),""))</f>
        <v/>
      </c>
      <c r="U117" s="15" t="str">
        <f t="array" ref="U117">IF(OR(U$3="dim",U$3="sam"),"",IFERROR(INDEX(BD[Résultat],MATCH(1,(BD[Date]=Aperçu!U$2)*(Aperçu!$A117=BD[Nom]),0)),""))</f>
        <v/>
      </c>
      <c r="V117" s="15" t="str">
        <f t="array" ref="V117">IF(OR(V$3="dim",V$3="sam"),"",IFERROR(INDEX(BD[Résultat],MATCH(1,(BD[Date]=Aperçu!V$2)*(Aperçu!$A117=BD[Nom]),0)),""))</f>
        <v/>
      </c>
      <c r="W117" s="15" t="str">
        <f t="array" ref="W117">IF(OR(W$3="dim",W$3="sam"),"",IFERROR(INDEX(BD[Résultat],MATCH(1,(BD[Date]=Aperçu!W$2)*(Aperçu!$A117=BD[Nom]),0)),""))</f>
        <v/>
      </c>
      <c r="X117" s="15" t="str">
        <f t="array" ref="X117">IF(OR(X$3="dim",X$3="sam"),"",IFERROR(INDEX(BD[Résultat],MATCH(1,(BD[Date]=Aperçu!X$2)*(Aperçu!$A117=BD[Nom]),0)),""))</f>
        <v/>
      </c>
      <c r="Y117" s="15" t="str">
        <f t="array" ref="Y117">IF(OR(Y$3="dim",Y$3="sam"),"",IFERROR(INDEX(BD[Résultat],MATCH(1,(BD[Date]=Aperçu!Y$2)*(Aperçu!$A117=BD[Nom]),0)),""))</f>
        <v/>
      </c>
      <c r="Z117" s="15" t="str">
        <f t="array" ref="Z117">IF(OR(Z$3="dim",Z$3="sam"),"",IFERROR(INDEX(BD[Résultat],MATCH(1,(BD[Date]=Aperçu!Z$2)*(Aperçu!$A117=BD[Nom]),0)),""))</f>
        <v/>
      </c>
      <c r="AA117" s="15" t="str">
        <f t="array" ref="AA117">IF(OR(AA$3="dim",AA$3="sam"),"",IFERROR(INDEX(BD[Résultat],MATCH(1,(BD[Date]=Aperçu!AA$2)*(Aperçu!$A117=BD[Nom]),0)),""))</f>
        <v/>
      </c>
      <c r="AB117" s="15" t="str">
        <f t="array" ref="AB117">IF(OR(AB$3="dim",AB$3="sam"),"",IFERROR(INDEX(BD[Résultat],MATCH(1,(BD[Date]=Aperçu!AB$2)*(Aperçu!$A117=BD[Nom]),0)),""))</f>
        <v/>
      </c>
      <c r="AC117" s="15" t="str">
        <f t="array" ref="AC117">IF(OR(AC$3="dim",AC$3="sam"),"",IFERROR(INDEX(BD[Résultat],MATCH(1,(BD[Date]=Aperçu!AC$2)*(Aperçu!$A117=BD[Nom]),0)),""))</f>
        <v/>
      </c>
      <c r="AD117" s="15" t="str">
        <f t="array" ref="AD117">IF(OR(AD$3="dim",AD$3="sam"),"",IFERROR(INDEX(BD[Résultat],MATCH(1,(BD[Date]=Aperçu!AD$2)*(Aperçu!$A117=BD[Nom]),0)),""))</f>
        <v/>
      </c>
      <c r="AE117" s="15" t="str">
        <f t="array" ref="AE117">IF(OR(AE$3="dim",AE$3="sam"),"",IFERROR(INDEX(BD[Résultat],MATCH(1,(BD[Date]=Aperçu!AE$2)*(Aperçu!$A117=BD[Nom]),0)),""))</f>
        <v/>
      </c>
      <c r="AF117" s="15" t="str">
        <f t="array" ref="AF117">IF(OR(AF$3="dim",AF$3="sam"),"",IFERROR(INDEX(BD[Résultat],MATCH(1,(BD[Date]=Aperçu!AF$2)*(Aperçu!$A117=BD[Nom]),0)),""))</f>
        <v/>
      </c>
      <c r="AG117" s="15" t="str">
        <f t="array" ref="AG117">IF(OR(AG$3="dim",AG$3="sam"),"",IFERROR(INDEX(BD[Résultat],MATCH(1,(BD[Date]=Aperçu!AG$2)*(Aperçu!$A117=BD[Nom]),0)),""))</f>
        <v/>
      </c>
      <c r="AH117" s="15" t="str">
        <f t="array" ref="AH117">IF(OR(AH$3="dim",AH$3="sam"),"",IFERROR(INDEX(BD[Résultat],MATCH(1,(BD[Date]=Aperçu!AH$2)*(Aperçu!$A117=BD[Nom]),0)),""))</f>
        <v/>
      </c>
      <c r="AI117" s="15" t="str">
        <f t="array" ref="AI117">IF(OR(AI$3="dim",AI$3="sam"),"",IFERROR(INDEX(BD[Résultat],MATCH(1,(BD[Date]=Aperçu!AI$2)*(Aperçu!$A117=BD[Nom]),0)),""))</f>
        <v/>
      </c>
      <c r="AJ117" s="15" t="str">
        <f t="array" ref="AJ117">IF(OR(AJ$3="dim",AJ$3="sam"),"",IFERROR(INDEX(BD[Résultat],MATCH(1,(BD[Date]=Aperçu!AJ$2)*(Aperçu!$A117=BD[Nom]),0)),""))</f>
        <v/>
      </c>
      <c r="AK117" s="15" t="str">
        <f t="array" ref="AK117">IF(OR(AK$3="dim",AK$3="sam"),"",IFERROR(INDEX(BD[Résultat],MATCH(1,(BD[Date]=Aperçu!AK$2)*(Aperçu!$A117=BD[Nom]),0)),""))</f>
        <v/>
      </c>
      <c r="AL117" s="15" t="str">
        <f t="array" ref="AL117">IF(OR(AL$3="dim",AL$3="sam"),"",IFERROR(INDEX(BD[Résultat],MATCH(1,(BD[Date]=Aperçu!AL$2)*(Aperçu!$A117=BD[Nom]),0)),""))</f>
        <v/>
      </c>
    </row>
    <row r="118" spans="3:38" x14ac:dyDescent="0.2">
      <c r="C118" s="18" t="str">
        <f t="shared" si="6"/>
        <v/>
      </c>
      <c r="D118" s="18" t="str">
        <f t="shared" si="7"/>
        <v/>
      </c>
      <c r="E118" s="19"/>
      <c r="H118" s="15" t="str">
        <f t="array" ref="H118">IF(OR(H$3="dim",H$3="sam"),"",IFERROR(INDEX(BD[Résultat],MATCH(1,(BD[Date]=Aperçu!H$2)*(Aperçu!$A118=BD[Nom]),0)),""))</f>
        <v/>
      </c>
      <c r="I118" s="15" t="str">
        <f t="array" ref="I118">IF(OR(I$3="dim",I$3="sam"),"",IFERROR(INDEX(BD[Résultat],MATCH(1,(BD[Date]=Aperçu!I$2)*(Aperçu!$A118=BD[Nom]),0)),""))</f>
        <v/>
      </c>
      <c r="J118" s="15" t="str">
        <f t="array" ref="J118">IF(OR(J$3="dim",J$3="sam"),"",IFERROR(INDEX(BD[Résultat],MATCH(1,(BD[Date]=Aperçu!J$2)*(Aperçu!$A118=BD[Nom]),0)),""))</f>
        <v/>
      </c>
      <c r="K118" s="15" t="str">
        <f t="array" ref="K118">IF(OR(K$3="dim",K$3="sam"),"",IFERROR(INDEX(BD[Résultat],MATCH(1,(BD[Date]=Aperçu!K$2)*(Aperçu!$A118=BD[Nom]),0)),""))</f>
        <v/>
      </c>
      <c r="L118" s="15" t="str">
        <f t="array" ref="L118">IF(OR(L$3="dim",L$3="sam"),"",IFERROR(INDEX(BD[Résultat],MATCH(1,(BD[Date]=Aperçu!L$2)*(Aperçu!$A118=BD[Nom]),0)),""))</f>
        <v/>
      </c>
      <c r="M118" s="15" t="str">
        <f t="array" ref="M118">IF(OR(M$3="dim",M$3="sam"),"",IFERROR(INDEX(BD[Résultat],MATCH(1,(BD[Date]=Aperçu!M$2)*(Aperçu!$A118=BD[Nom]),0)),""))</f>
        <v/>
      </c>
      <c r="N118" s="15" t="str">
        <f t="array" ref="N118">IF(OR(N$3="dim",N$3="sam"),"",IFERROR(INDEX(BD[Résultat],MATCH(1,(BD[Date]=Aperçu!N$2)*(Aperçu!$A118=BD[Nom]),0)),""))</f>
        <v/>
      </c>
      <c r="O118" s="15" t="str">
        <f t="array" ref="O118">IF(OR(O$3="dim",O$3="sam"),"",IFERROR(INDEX(BD[Résultat],MATCH(1,(BD[Date]=Aperçu!O$2)*(Aperçu!$A118=BD[Nom]),0)),""))</f>
        <v/>
      </c>
      <c r="P118" s="15" t="str">
        <f t="array" ref="P118">IF(OR(P$3="dim",P$3="sam"),"",IFERROR(INDEX(BD[Résultat],MATCH(1,(BD[Date]=Aperçu!P$2)*(Aperçu!$A118=BD[Nom]),0)),""))</f>
        <v/>
      </c>
      <c r="Q118" s="15" t="str">
        <f t="array" ref="Q118">IF(OR(Q$3="dim",Q$3="sam"),"",IFERROR(INDEX(BD[Résultat],MATCH(1,(BD[Date]=Aperçu!Q$2)*(Aperçu!$A118=BD[Nom]),0)),""))</f>
        <v/>
      </c>
      <c r="R118" s="15" t="str">
        <f t="array" ref="R118">IF(OR(R$3="dim",R$3="sam"),"",IFERROR(INDEX(BD[Résultat],MATCH(1,(BD[Date]=Aperçu!R$2)*(Aperçu!$A118=BD[Nom]),0)),""))</f>
        <v/>
      </c>
      <c r="S118" s="15" t="str">
        <f t="array" ref="S118">IF(OR(S$3="dim",S$3="sam"),"",IFERROR(INDEX(BD[Résultat],MATCH(1,(BD[Date]=Aperçu!S$2)*(Aperçu!$A118=BD[Nom]),0)),""))</f>
        <v/>
      </c>
      <c r="T118" s="15" t="str">
        <f t="array" ref="T118">IF(OR(T$3="dim",T$3="sam"),"",IFERROR(INDEX(BD[Résultat],MATCH(1,(BD[Date]=Aperçu!T$2)*(Aperçu!$A118=BD[Nom]),0)),""))</f>
        <v/>
      </c>
      <c r="U118" s="15" t="str">
        <f t="array" ref="U118">IF(OR(U$3="dim",U$3="sam"),"",IFERROR(INDEX(BD[Résultat],MATCH(1,(BD[Date]=Aperçu!U$2)*(Aperçu!$A118=BD[Nom]),0)),""))</f>
        <v/>
      </c>
      <c r="V118" s="15" t="str">
        <f t="array" ref="V118">IF(OR(V$3="dim",V$3="sam"),"",IFERROR(INDEX(BD[Résultat],MATCH(1,(BD[Date]=Aperçu!V$2)*(Aperçu!$A118=BD[Nom]),0)),""))</f>
        <v/>
      </c>
      <c r="W118" s="15" t="str">
        <f t="array" ref="W118">IF(OR(W$3="dim",W$3="sam"),"",IFERROR(INDEX(BD[Résultat],MATCH(1,(BD[Date]=Aperçu!W$2)*(Aperçu!$A118=BD[Nom]),0)),""))</f>
        <v/>
      </c>
      <c r="X118" s="15" t="str">
        <f t="array" ref="X118">IF(OR(X$3="dim",X$3="sam"),"",IFERROR(INDEX(BD[Résultat],MATCH(1,(BD[Date]=Aperçu!X$2)*(Aperçu!$A118=BD[Nom]),0)),""))</f>
        <v/>
      </c>
      <c r="Y118" s="15" t="str">
        <f t="array" ref="Y118">IF(OR(Y$3="dim",Y$3="sam"),"",IFERROR(INDEX(BD[Résultat],MATCH(1,(BD[Date]=Aperçu!Y$2)*(Aperçu!$A118=BD[Nom]),0)),""))</f>
        <v/>
      </c>
      <c r="Z118" s="15" t="str">
        <f t="array" ref="Z118">IF(OR(Z$3="dim",Z$3="sam"),"",IFERROR(INDEX(BD[Résultat],MATCH(1,(BD[Date]=Aperçu!Z$2)*(Aperçu!$A118=BD[Nom]),0)),""))</f>
        <v/>
      </c>
      <c r="AA118" s="15" t="str">
        <f t="array" ref="AA118">IF(OR(AA$3="dim",AA$3="sam"),"",IFERROR(INDEX(BD[Résultat],MATCH(1,(BD[Date]=Aperçu!AA$2)*(Aperçu!$A118=BD[Nom]),0)),""))</f>
        <v/>
      </c>
      <c r="AB118" s="15" t="str">
        <f t="array" ref="AB118">IF(OR(AB$3="dim",AB$3="sam"),"",IFERROR(INDEX(BD[Résultat],MATCH(1,(BD[Date]=Aperçu!AB$2)*(Aperçu!$A118=BD[Nom]),0)),""))</f>
        <v/>
      </c>
      <c r="AC118" s="15" t="str">
        <f t="array" ref="AC118">IF(OR(AC$3="dim",AC$3="sam"),"",IFERROR(INDEX(BD[Résultat],MATCH(1,(BD[Date]=Aperçu!AC$2)*(Aperçu!$A118=BD[Nom]),0)),""))</f>
        <v/>
      </c>
      <c r="AD118" s="15" t="str">
        <f t="array" ref="AD118">IF(OR(AD$3="dim",AD$3="sam"),"",IFERROR(INDEX(BD[Résultat],MATCH(1,(BD[Date]=Aperçu!AD$2)*(Aperçu!$A118=BD[Nom]),0)),""))</f>
        <v/>
      </c>
      <c r="AE118" s="15" t="str">
        <f t="array" ref="AE118">IF(OR(AE$3="dim",AE$3="sam"),"",IFERROR(INDEX(BD[Résultat],MATCH(1,(BD[Date]=Aperçu!AE$2)*(Aperçu!$A118=BD[Nom]),0)),""))</f>
        <v/>
      </c>
      <c r="AF118" s="15" t="str">
        <f t="array" ref="AF118">IF(OR(AF$3="dim",AF$3="sam"),"",IFERROR(INDEX(BD[Résultat],MATCH(1,(BD[Date]=Aperçu!AF$2)*(Aperçu!$A118=BD[Nom]),0)),""))</f>
        <v/>
      </c>
      <c r="AG118" s="15" t="str">
        <f t="array" ref="AG118">IF(OR(AG$3="dim",AG$3="sam"),"",IFERROR(INDEX(BD[Résultat],MATCH(1,(BD[Date]=Aperçu!AG$2)*(Aperçu!$A118=BD[Nom]),0)),""))</f>
        <v/>
      </c>
      <c r="AH118" s="15" t="str">
        <f t="array" ref="AH118">IF(OR(AH$3="dim",AH$3="sam"),"",IFERROR(INDEX(BD[Résultat],MATCH(1,(BD[Date]=Aperçu!AH$2)*(Aperçu!$A118=BD[Nom]),0)),""))</f>
        <v/>
      </c>
      <c r="AI118" s="15" t="str">
        <f t="array" ref="AI118">IF(OR(AI$3="dim",AI$3="sam"),"",IFERROR(INDEX(BD[Résultat],MATCH(1,(BD[Date]=Aperçu!AI$2)*(Aperçu!$A118=BD[Nom]),0)),""))</f>
        <v/>
      </c>
      <c r="AJ118" s="15" t="str">
        <f t="array" ref="AJ118">IF(OR(AJ$3="dim",AJ$3="sam"),"",IFERROR(INDEX(BD[Résultat],MATCH(1,(BD[Date]=Aperçu!AJ$2)*(Aperçu!$A118=BD[Nom]),0)),""))</f>
        <v/>
      </c>
      <c r="AK118" s="15" t="str">
        <f t="array" ref="AK118">IF(OR(AK$3="dim",AK$3="sam"),"",IFERROR(INDEX(BD[Résultat],MATCH(1,(BD[Date]=Aperçu!AK$2)*(Aperçu!$A118=BD[Nom]),0)),""))</f>
        <v/>
      </c>
      <c r="AL118" s="15" t="str">
        <f t="array" ref="AL118">IF(OR(AL$3="dim",AL$3="sam"),"",IFERROR(INDEX(BD[Résultat],MATCH(1,(BD[Date]=Aperçu!AL$2)*(Aperçu!$A118=BD[Nom]),0)),""))</f>
        <v/>
      </c>
    </row>
    <row r="119" spans="3:38" x14ac:dyDescent="0.2">
      <c r="C119" s="18" t="str">
        <f t="shared" si="6"/>
        <v/>
      </c>
      <c r="D119" s="18" t="str">
        <f t="shared" si="7"/>
        <v/>
      </c>
      <c r="E119" s="19"/>
      <c r="H119" s="15" t="str">
        <f t="array" ref="H119">IF(OR(H$3="dim",H$3="sam"),"",IFERROR(INDEX(BD[Résultat],MATCH(1,(BD[Date]=Aperçu!H$2)*(Aperçu!$A119=BD[Nom]),0)),""))</f>
        <v/>
      </c>
      <c r="I119" s="15" t="str">
        <f t="array" ref="I119">IF(OR(I$3="dim",I$3="sam"),"",IFERROR(INDEX(BD[Résultat],MATCH(1,(BD[Date]=Aperçu!I$2)*(Aperçu!$A119=BD[Nom]),0)),""))</f>
        <v/>
      </c>
      <c r="J119" s="15" t="str">
        <f t="array" ref="J119">IF(OR(J$3="dim",J$3="sam"),"",IFERROR(INDEX(BD[Résultat],MATCH(1,(BD[Date]=Aperçu!J$2)*(Aperçu!$A119=BD[Nom]),0)),""))</f>
        <v/>
      </c>
      <c r="K119" s="15" t="str">
        <f t="array" ref="K119">IF(OR(K$3="dim",K$3="sam"),"",IFERROR(INDEX(BD[Résultat],MATCH(1,(BD[Date]=Aperçu!K$2)*(Aperçu!$A119=BD[Nom]),0)),""))</f>
        <v/>
      </c>
      <c r="L119" s="15" t="str">
        <f t="array" ref="L119">IF(OR(L$3="dim",L$3="sam"),"",IFERROR(INDEX(BD[Résultat],MATCH(1,(BD[Date]=Aperçu!L$2)*(Aperçu!$A119=BD[Nom]),0)),""))</f>
        <v/>
      </c>
      <c r="M119" s="15" t="str">
        <f t="array" ref="M119">IF(OR(M$3="dim",M$3="sam"),"",IFERROR(INDEX(BD[Résultat],MATCH(1,(BD[Date]=Aperçu!M$2)*(Aperçu!$A119=BD[Nom]),0)),""))</f>
        <v/>
      </c>
      <c r="N119" s="15" t="str">
        <f t="array" ref="N119">IF(OR(N$3="dim",N$3="sam"),"",IFERROR(INDEX(BD[Résultat],MATCH(1,(BD[Date]=Aperçu!N$2)*(Aperçu!$A119=BD[Nom]),0)),""))</f>
        <v/>
      </c>
      <c r="O119" s="15" t="str">
        <f t="array" ref="O119">IF(OR(O$3="dim",O$3="sam"),"",IFERROR(INDEX(BD[Résultat],MATCH(1,(BD[Date]=Aperçu!O$2)*(Aperçu!$A119=BD[Nom]),0)),""))</f>
        <v/>
      </c>
      <c r="P119" s="15" t="str">
        <f t="array" ref="P119">IF(OR(P$3="dim",P$3="sam"),"",IFERROR(INDEX(BD[Résultat],MATCH(1,(BD[Date]=Aperçu!P$2)*(Aperçu!$A119=BD[Nom]),0)),""))</f>
        <v/>
      </c>
      <c r="Q119" s="15" t="str">
        <f t="array" ref="Q119">IF(OR(Q$3="dim",Q$3="sam"),"",IFERROR(INDEX(BD[Résultat],MATCH(1,(BD[Date]=Aperçu!Q$2)*(Aperçu!$A119=BD[Nom]),0)),""))</f>
        <v/>
      </c>
      <c r="R119" s="15" t="str">
        <f t="array" ref="R119">IF(OR(R$3="dim",R$3="sam"),"",IFERROR(INDEX(BD[Résultat],MATCH(1,(BD[Date]=Aperçu!R$2)*(Aperçu!$A119=BD[Nom]),0)),""))</f>
        <v/>
      </c>
      <c r="S119" s="15" t="str">
        <f t="array" ref="S119">IF(OR(S$3="dim",S$3="sam"),"",IFERROR(INDEX(BD[Résultat],MATCH(1,(BD[Date]=Aperçu!S$2)*(Aperçu!$A119=BD[Nom]),0)),""))</f>
        <v/>
      </c>
      <c r="T119" s="15" t="str">
        <f t="array" ref="T119">IF(OR(T$3="dim",T$3="sam"),"",IFERROR(INDEX(BD[Résultat],MATCH(1,(BD[Date]=Aperçu!T$2)*(Aperçu!$A119=BD[Nom]),0)),""))</f>
        <v/>
      </c>
      <c r="U119" s="15" t="str">
        <f t="array" ref="U119">IF(OR(U$3="dim",U$3="sam"),"",IFERROR(INDEX(BD[Résultat],MATCH(1,(BD[Date]=Aperçu!U$2)*(Aperçu!$A119=BD[Nom]),0)),""))</f>
        <v/>
      </c>
      <c r="V119" s="15" t="str">
        <f t="array" ref="V119">IF(OR(V$3="dim",V$3="sam"),"",IFERROR(INDEX(BD[Résultat],MATCH(1,(BD[Date]=Aperçu!V$2)*(Aperçu!$A119=BD[Nom]),0)),""))</f>
        <v/>
      </c>
      <c r="W119" s="15" t="str">
        <f t="array" ref="W119">IF(OR(W$3="dim",W$3="sam"),"",IFERROR(INDEX(BD[Résultat],MATCH(1,(BD[Date]=Aperçu!W$2)*(Aperçu!$A119=BD[Nom]),0)),""))</f>
        <v/>
      </c>
      <c r="X119" s="15" t="str">
        <f t="array" ref="X119">IF(OR(X$3="dim",X$3="sam"),"",IFERROR(INDEX(BD[Résultat],MATCH(1,(BD[Date]=Aperçu!X$2)*(Aperçu!$A119=BD[Nom]),0)),""))</f>
        <v/>
      </c>
      <c r="Y119" s="15" t="str">
        <f t="array" ref="Y119">IF(OR(Y$3="dim",Y$3="sam"),"",IFERROR(INDEX(BD[Résultat],MATCH(1,(BD[Date]=Aperçu!Y$2)*(Aperçu!$A119=BD[Nom]),0)),""))</f>
        <v/>
      </c>
      <c r="Z119" s="15" t="str">
        <f t="array" ref="Z119">IF(OR(Z$3="dim",Z$3="sam"),"",IFERROR(INDEX(BD[Résultat],MATCH(1,(BD[Date]=Aperçu!Z$2)*(Aperçu!$A119=BD[Nom]),0)),""))</f>
        <v/>
      </c>
      <c r="AA119" s="15" t="str">
        <f t="array" ref="AA119">IF(OR(AA$3="dim",AA$3="sam"),"",IFERROR(INDEX(BD[Résultat],MATCH(1,(BD[Date]=Aperçu!AA$2)*(Aperçu!$A119=BD[Nom]),0)),""))</f>
        <v/>
      </c>
      <c r="AB119" s="15" t="str">
        <f t="array" ref="AB119">IF(OR(AB$3="dim",AB$3="sam"),"",IFERROR(INDEX(BD[Résultat],MATCH(1,(BD[Date]=Aperçu!AB$2)*(Aperçu!$A119=BD[Nom]),0)),""))</f>
        <v/>
      </c>
      <c r="AC119" s="15" t="str">
        <f t="array" ref="AC119">IF(OR(AC$3="dim",AC$3="sam"),"",IFERROR(INDEX(BD[Résultat],MATCH(1,(BD[Date]=Aperçu!AC$2)*(Aperçu!$A119=BD[Nom]),0)),""))</f>
        <v/>
      </c>
      <c r="AD119" s="15" t="str">
        <f t="array" ref="AD119">IF(OR(AD$3="dim",AD$3="sam"),"",IFERROR(INDEX(BD[Résultat],MATCH(1,(BD[Date]=Aperçu!AD$2)*(Aperçu!$A119=BD[Nom]),0)),""))</f>
        <v/>
      </c>
      <c r="AE119" s="15" t="str">
        <f t="array" ref="AE119">IF(OR(AE$3="dim",AE$3="sam"),"",IFERROR(INDEX(BD[Résultat],MATCH(1,(BD[Date]=Aperçu!AE$2)*(Aperçu!$A119=BD[Nom]),0)),""))</f>
        <v/>
      </c>
      <c r="AF119" s="15" t="str">
        <f t="array" ref="AF119">IF(OR(AF$3="dim",AF$3="sam"),"",IFERROR(INDEX(BD[Résultat],MATCH(1,(BD[Date]=Aperçu!AF$2)*(Aperçu!$A119=BD[Nom]),0)),""))</f>
        <v/>
      </c>
      <c r="AG119" s="15" t="str">
        <f t="array" ref="AG119">IF(OR(AG$3="dim",AG$3="sam"),"",IFERROR(INDEX(BD[Résultat],MATCH(1,(BD[Date]=Aperçu!AG$2)*(Aperçu!$A119=BD[Nom]),0)),""))</f>
        <v/>
      </c>
      <c r="AH119" s="15" t="str">
        <f t="array" ref="AH119">IF(OR(AH$3="dim",AH$3="sam"),"",IFERROR(INDEX(BD[Résultat],MATCH(1,(BD[Date]=Aperçu!AH$2)*(Aperçu!$A119=BD[Nom]),0)),""))</f>
        <v/>
      </c>
      <c r="AI119" s="15" t="str">
        <f t="array" ref="AI119">IF(OR(AI$3="dim",AI$3="sam"),"",IFERROR(INDEX(BD[Résultat],MATCH(1,(BD[Date]=Aperçu!AI$2)*(Aperçu!$A119=BD[Nom]),0)),""))</f>
        <v/>
      </c>
      <c r="AJ119" s="15" t="str">
        <f t="array" ref="AJ119">IF(OR(AJ$3="dim",AJ$3="sam"),"",IFERROR(INDEX(BD[Résultat],MATCH(1,(BD[Date]=Aperçu!AJ$2)*(Aperçu!$A119=BD[Nom]),0)),""))</f>
        <v/>
      </c>
      <c r="AK119" s="15" t="str">
        <f t="array" ref="AK119">IF(OR(AK$3="dim",AK$3="sam"),"",IFERROR(INDEX(BD[Résultat],MATCH(1,(BD[Date]=Aperçu!AK$2)*(Aperçu!$A119=BD[Nom]),0)),""))</f>
        <v/>
      </c>
      <c r="AL119" s="15" t="str">
        <f t="array" ref="AL119">IF(OR(AL$3="dim",AL$3="sam"),"",IFERROR(INDEX(BD[Résultat],MATCH(1,(BD[Date]=Aperçu!AL$2)*(Aperçu!$A119=BD[Nom]),0)),""))</f>
        <v/>
      </c>
    </row>
    <row r="120" spans="3:38" x14ac:dyDescent="0.2">
      <c r="C120" s="18" t="str">
        <f t="shared" si="6"/>
        <v/>
      </c>
      <c r="D120" s="18" t="str">
        <f t="shared" si="7"/>
        <v/>
      </c>
      <c r="E120" s="19"/>
      <c r="H120" s="15" t="str">
        <f t="array" ref="H120">IF(OR(H$3="dim",H$3="sam"),"",IFERROR(INDEX(BD[Résultat],MATCH(1,(BD[Date]=Aperçu!H$2)*(Aperçu!$A120=BD[Nom]),0)),""))</f>
        <v/>
      </c>
      <c r="I120" s="15" t="str">
        <f t="array" ref="I120">IF(OR(I$3="dim",I$3="sam"),"",IFERROR(INDEX(BD[Résultat],MATCH(1,(BD[Date]=Aperçu!I$2)*(Aperçu!$A120=BD[Nom]),0)),""))</f>
        <v/>
      </c>
      <c r="J120" s="15" t="str">
        <f t="array" ref="J120">IF(OR(J$3="dim",J$3="sam"),"",IFERROR(INDEX(BD[Résultat],MATCH(1,(BD[Date]=Aperçu!J$2)*(Aperçu!$A120=BD[Nom]),0)),""))</f>
        <v/>
      </c>
      <c r="K120" s="15" t="str">
        <f t="array" ref="K120">IF(OR(K$3="dim",K$3="sam"),"",IFERROR(INDEX(BD[Résultat],MATCH(1,(BD[Date]=Aperçu!K$2)*(Aperçu!$A120=BD[Nom]),0)),""))</f>
        <v/>
      </c>
      <c r="L120" s="15" t="str">
        <f t="array" ref="L120">IF(OR(L$3="dim",L$3="sam"),"",IFERROR(INDEX(BD[Résultat],MATCH(1,(BD[Date]=Aperçu!L$2)*(Aperçu!$A120=BD[Nom]),0)),""))</f>
        <v/>
      </c>
      <c r="M120" s="15" t="str">
        <f t="array" ref="M120">IF(OR(M$3="dim",M$3="sam"),"",IFERROR(INDEX(BD[Résultat],MATCH(1,(BD[Date]=Aperçu!M$2)*(Aperçu!$A120=BD[Nom]),0)),""))</f>
        <v/>
      </c>
      <c r="N120" s="15" t="str">
        <f t="array" ref="N120">IF(OR(N$3="dim",N$3="sam"),"",IFERROR(INDEX(BD[Résultat],MATCH(1,(BD[Date]=Aperçu!N$2)*(Aperçu!$A120=BD[Nom]),0)),""))</f>
        <v/>
      </c>
      <c r="O120" s="15" t="str">
        <f t="array" ref="O120">IF(OR(O$3="dim",O$3="sam"),"",IFERROR(INDEX(BD[Résultat],MATCH(1,(BD[Date]=Aperçu!O$2)*(Aperçu!$A120=BD[Nom]),0)),""))</f>
        <v/>
      </c>
      <c r="P120" s="15" t="str">
        <f t="array" ref="P120">IF(OR(P$3="dim",P$3="sam"),"",IFERROR(INDEX(BD[Résultat],MATCH(1,(BD[Date]=Aperçu!P$2)*(Aperçu!$A120=BD[Nom]),0)),""))</f>
        <v/>
      </c>
      <c r="Q120" s="15" t="str">
        <f t="array" ref="Q120">IF(OR(Q$3="dim",Q$3="sam"),"",IFERROR(INDEX(BD[Résultat],MATCH(1,(BD[Date]=Aperçu!Q$2)*(Aperçu!$A120=BD[Nom]),0)),""))</f>
        <v/>
      </c>
      <c r="R120" s="15" t="str">
        <f t="array" ref="R120">IF(OR(R$3="dim",R$3="sam"),"",IFERROR(INDEX(BD[Résultat],MATCH(1,(BD[Date]=Aperçu!R$2)*(Aperçu!$A120=BD[Nom]),0)),""))</f>
        <v/>
      </c>
      <c r="S120" s="15" t="str">
        <f t="array" ref="S120">IF(OR(S$3="dim",S$3="sam"),"",IFERROR(INDEX(BD[Résultat],MATCH(1,(BD[Date]=Aperçu!S$2)*(Aperçu!$A120=BD[Nom]),0)),""))</f>
        <v/>
      </c>
      <c r="T120" s="15" t="str">
        <f t="array" ref="T120">IF(OR(T$3="dim",T$3="sam"),"",IFERROR(INDEX(BD[Résultat],MATCH(1,(BD[Date]=Aperçu!T$2)*(Aperçu!$A120=BD[Nom]),0)),""))</f>
        <v/>
      </c>
      <c r="U120" s="15" t="str">
        <f t="array" ref="U120">IF(OR(U$3="dim",U$3="sam"),"",IFERROR(INDEX(BD[Résultat],MATCH(1,(BD[Date]=Aperçu!U$2)*(Aperçu!$A120=BD[Nom]),0)),""))</f>
        <v/>
      </c>
      <c r="V120" s="15" t="str">
        <f t="array" ref="V120">IF(OR(V$3="dim",V$3="sam"),"",IFERROR(INDEX(BD[Résultat],MATCH(1,(BD[Date]=Aperçu!V$2)*(Aperçu!$A120=BD[Nom]),0)),""))</f>
        <v/>
      </c>
      <c r="W120" s="15" t="str">
        <f t="array" ref="W120">IF(OR(W$3="dim",W$3="sam"),"",IFERROR(INDEX(BD[Résultat],MATCH(1,(BD[Date]=Aperçu!W$2)*(Aperçu!$A120=BD[Nom]),0)),""))</f>
        <v/>
      </c>
      <c r="X120" s="15" t="str">
        <f t="array" ref="X120">IF(OR(X$3="dim",X$3="sam"),"",IFERROR(INDEX(BD[Résultat],MATCH(1,(BD[Date]=Aperçu!X$2)*(Aperçu!$A120=BD[Nom]),0)),""))</f>
        <v/>
      </c>
      <c r="Y120" s="15" t="str">
        <f t="array" ref="Y120">IF(OR(Y$3="dim",Y$3="sam"),"",IFERROR(INDEX(BD[Résultat],MATCH(1,(BD[Date]=Aperçu!Y$2)*(Aperçu!$A120=BD[Nom]),0)),""))</f>
        <v/>
      </c>
      <c r="Z120" s="15" t="str">
        <f t="array" ref="Z120">IF(OR(Z$3="dim",Z$3="sam"),"",IFERROR(INDEX(BD[Résultat],MATCH(1,(BD[Date]=Aperçu!Z$2)*(Aperçu!$A120=BD[Nom]),0)),""))</f>
        <v/>
      </c>
      <c r="AA120" s="15" t="str">
        <f t="array" ref="AA120">IF(OR(AA$3="dim",AA$3="sam"),"",IFERROR(INDEX(BD[Résultat],MATCH(1,(BD[Date]=Aperçu!AA$2)*(Aperçu!$A120=BD[Nom]),0)),""))</f>
        <v/>
      </c>
      <c r="AB120" s="15" t="str">
        <f t="array" ref="AB120">IF(OR(AB$3="dim",AB$3="sam"),"",IFERROR(INDEX(BD[Résultat],MATCH(1,(BD[Date]=Aperçu!AB$2)*(Aperçu!$A120=BD[Nom]),0)),""))</f>
        <v/>
      </c>
      <c r="AC120" s="15" t="str">
        <f t="array" ref="AC120">IF(OR(AC$3="dim",AC$3="sam"),"",IFERROR(INDEX(BD[Résultat],MATCH(1,(BD[Date]=Aperçu!AC$2)*(Aperçu!$A120=BD[Nom]),0)),""))</f>
        <v/>
      </c>
      <c r="AD120" s="15" t="str">
        <f t="array" ref="AD120">IF(OR(AD$3="dim",AD$3="sam"),"",IFERROR(INDEX(BD[Résultat],MATCH(1,(BD[Date]=Aperçu!AD$2)*(Aperçu!$A120=BD[Nom]),0)),""))</f>
        <v/>
      </c>
      <c r="AE120" s="15" t="str">
        <f t="array" ref="AE120">IF(OR(AE$3="dim",AE$3="sam"),"",IFERROR(INDEX(BD[Résultat],MATCH(1,(BD[Date]=Aperçu!AE$2)*(Aperçu!$A120=BD[Nom]),0)),""))</f>
        <v/>
      </c>
      <c r="AF120" s="15" t="str">
        <f t="array" ref="AF120">IF(OR(AF$3="dim",AF$3="sam"),"",IFERROR(INDEX(BD[Résultat],MATCH(1,(BD[Date]=Aperçu!AF$2)*(Aperçu!$A120=BD[Nom]),0)),""))</f>
        <v/>
      </c>
      <c r="AG120" s="15" t="str">
        <f t="array" ref="AG120">IF(OR(AG$3="dim",AG$3="sam"),"",IFERROR(INDEX(BD[Résultat],MATCH(1,(BD[Date]=Aperçu!AG$2)*(Aperçu!$A120=BD[Nom]),0)),""))</f>
        <v/>
      </c>
      <c r="AH120" s="15" t="str">
        <f t="array" ref="AH120">IF(OR(AH$3="dim",AH$3="sam"),"",IFERROR(INDEX(BD[Résultat],MATCH(1,(BD[Date]=Aperçu!AH$2)*(Aperçu!$A120=BD[Nom]),0)),""))</f>
        <v/>
      </c>
      <c r="AI120" s="15" t="str">
        <f t="array" ref="AI120">IF(OR(AI$3="dim",AI$3="sam"),"",IFERROR(INDEX(BD[Résultat],MATCH(1,(BD[Date]=Aperçu!AI$2)*(Aperçu!$A120=BD[Nom]),0)),""))</f>
        <v/>
      </c>
      <c r="AJ120" s="15" t="str">
        <f t="array" ref="AJ120">IF(OR(AJ$3="dim",AJ$3="sam"),"",IFERROR(INDEX(BD[Résultat],MATCH(1,(BD[Date]=Aperçu!AJ$2)*(Aperçu!$A120=BD[Nom]),0)),""))</f>
        <v/>
      </c>
      <c r="AK120" s="15" t="str">
        <f t="array" ref="AK120">IF(OR(AK$3="dim",AK$3="sam"),"",IFERROR(INDEX(BD[Résultat],MATCH(1,(BD[Date]=Aperçu!AK$2)*(Aperçu!$A120=BD[Nom]),0)),""))</f>
        <v/>
      </c>
      <c r="AL120" s="15" t="str">
        <f t="array" ref="AL120">IF(OR(AL$3="dim",AL$3="sam"),"",IFERROR(INDEX(BD[Résultat],MATCH(1,(BD[Date]=Aperçu!AL$2)*(Aperçu!$A120=BD[Nom]),0)),""))</f>
        <v/>
      </c>
    </row>
    <row r="121" spans="3:38" x14ac:dyDescent="0.2">
      <c r="C121" s="18" t="str">
        <f t="shared" si="6"/>
        <v/>
      </c>
      <c r="D121" s="18" t="str">
        <f t="shared" si="7"/>
        <v/>
      </c>
      <c r="E121" s="19"/>
      <c r="H121" s="15" t="str">
        <f t="array" ref="H121">IF(OR(H$3="dim",H$3="sam"),"",IFERROR(INDEX(BD[Résultat],MATCH(1,(BD[Date]=Aperçu!H$2)*(Aperçu!$A121=BD[Nom]),0)),""))</f>
        <v/>
      </c>
      <c r="I121" s="15" t="str">
        <f t="array" ref="I121">IF(OR(I$3="dim",I$3="sam"),"",IFERROR(INDEX(BD[Résultat],MATCH(1,(BD[Date]=Aperçu!I$2)*(Aperçu!$A121=BD[Nom]),0)),""))</f>
        <v/>
      </c>
      <c r="J121" s="15" t="str">
        <f t="array" ref="J121">IF(OR(J$3="dim",J$3="sam"),"",IFERROR(INDEX(BD[Résultat],MATCH(1,(BD[Date]=Aperçu!J$2)*(Aperçu!$A121=BD[Nom]),0)),""))</f>
        <v/>
      </c>
      <c r="K121" s="15" t="str">
        <f t="array" ref="K121">IF(OR(K$3="dim",K$3="sam"),"",IFERROR(INDEX(BD[Résultat],MATCH(1,(BD[Date]=Aperçu!K$2)*(Aperçu!$A121=BD[Nom]),0)),""))</f>
        <v/>
      </c>
      <c r="L121" s="15" t="str">
        <f t="array" ref="L121">IF(OR(L$3="dim",L$3="sam"),"",IFERROR(INDEX(BD[Résultat],MATCH(1,(BD[Date]=Aperçu!L$2)*(Aperçu!$A121=BD[Nom]),0)),""))</f>
        <v/>
      </c>
      <c r="M121" s="15" t="str">
        <f t="array" ref="M121">IF(OR(M$3="dim",M$3="sam"),"",IFERROR(INDEX(BD[Résultat],MATCH(1,(BD[Date]=Aperçu!M$2)*(Aperçu!$A121=BD[Nom]),0)),""))</f>
        <v/>
      </c>
      <c r="N121" s="15" t="str">
        <f t="array" ref="N121">IF(OR(N$3="dim",N$3="sam"),"",IFERROR(INDEX(BD[Résultat],MATCH(1,(BD[Date]=Aperçu!N$2)*(Aperçu!$A121=BD[Nom]),0)),""))</f>
        <v/>
      </c>
      <c r="O121" s="15" t="str">
        <f t="array" ref="O121">IF(OR(O$3="dim",O$3="sam"),"",IFERROR(INDEX(BD[Résultat],MATCH(1,(BD[Date]=Aperçu!O$2)*(Aperçu!$A121=BD[Nom]),0)),""))</f>
        <v/>
      </c>
      <c r="P121" s="15" t="str">
        <f t="array" ref="P121">IF(OR(P$3="dim",P$3="sam"),"",IFERROR(INDEX(BD[Résultat],MATCH(1,(BD[Date]=Aperçu!P$2)*(Aperçu!$A121=BD[Nom]),0)),""))</f>
        <v/>
      </c>
      <c r="Q121" s="15" t="str">
        <f t="array" ref="Q121">IF(OR(Q$3="dim",Q$3="sam"),"",IFERROR(INDEX(BD[Résultat],MATCH(1,(BD[Date]=Aperçu!Q$2)*(Aperçu!$A121=BD[Nom]),0)),""))</f>
        <v/>
      </c>
      <c r="R121" s="15" t="str">
        <f t="array" ref="R121">IF(OR(R$3="dim",R$3="sam"),"",IFERROR(INDEX(BD[Résultat],MATCH(1,(BD[Date]=Aperçu!R$2)*(Aperçu!$A121=BD[Nom]),0)),""))</f>
        <v/>
      </c>
      <c r="S121" s="15" t="str">
        <f t="array" ref="S121">IF(OR(S$3="dim",S$3="sam"),"",IFERROR(INDEX(BD[Résultat],MATCH(1,(BD[Date]=Aperçu!S$2)*(Aperçu!$A121=BD[Nom]),0)),""))</f>
        <v/>
      </c>
      <c r="T121" s="15" t="str">
        <f t="array" ref="T121">IF(OR(T$3="dim",T$3="sam"),"",IFERROR(INDEX(BD[Résultat],MATCH(1,(BD[Date]=Aperçu!T$2)*(Aperçu!$A121=BD[Nom]),0)),""))</f>
        <v/>
      </c>
      <c r="U121" s="15" t="str">
        <f t="array" ref="U121">IF(OR(U$3="dim",U$3="sam"),"",IFERROR(INDEX(BD[Résultat],MATCH(1,(BD[Date]=Aperçu!U$2)*(Aperçu!$A121=BD[Nom]),0)),""))</f>
        <v/>
      </c>
      <c r="V121" s="15" t="str">
        <f t="array" ref="V121">IF(OR(V$3="dim",V$3="sam"),"",IFERROR(INDEX(BD[Résultat],MATCH(1,(BD[Date]=Aperçu!V$2)*(Aperçu!$A121=BD[Nom]),0)),""))</f>
        <v/>
      </c>
      <c r="W121" s="15" t="str">
        <f t="array" ref="W121">IF(OR(W$3="dim",W$3="sam"),"",IFERROR(INDEX(BD[Résultat],MATCH(1,(BD[Date]=Aperçu!W$2)*(Aperçu!$A121=BD[Nom]),0)),""))</f>
        <v/>
      </c>
      <c r="X121" s="15" t="str">
        <f t="array" ref="X121">IF(OR(X$3="dim",X$3="sam"),"",IFERROR(INDEX(BD[Résultat],MATCH(1,(BD[Date]=Aperçu!X$2)*(Aperçu!$A121=BD[Nom]),0)),""))</f>
        <v/>
      </c>
      <c r="Y121" s="15" t="str">
        <f t="array" ref="Y121">IF(OR(Y$3="dim",Y$3="sam"),"",IFERROR(INDEX(BD[Résultat],MATCH(1,(BD[Date]=Aperçu!Y$2)*(Aperçu!$A121=BD[Nom]),0)),""))</f>
        <v/>
      </c>
      <c r="Z121" s="15" t="str">
        <f t="array" ref="Z121">IF(OR(Z$3="dim",Z$3="sam"),"",IFERROR(INDEX(BD[Résultat],MATCH(1,(BD[Date]=Aperçu!Z$2)*(Aperçu!$A121=BD[Nom]),0)),""))</f>
        <v/>
      </c>
      <c r="AA121" s="15" t="str">
        <f t="array" ref="AA121">IF(OR(AA$3="dim",AA$3="sam"),"",IFERROR(INDEX(BD[Résultat],MATCH(1,(BD[Date]=Aperçu!AA$2)*(Aperçu!$A121=BD[Nom]),0)),""))</f>
        <v/>
      </c>
      <c r="AB121" s="15" t="str">
        <f t="array" ref="AB121">IF(OR(AB$3="dim",AB$3="sam"),"",IFERROR(INDEX(BD[Résultat],MATCH(1,(BD[Date]=Aperçu!AB$2)*(Aperçu!$A121=BD[Nom]),0)),""))</f>
        <v/>
      </c>
      <c r="AC121" s="15" t="str">
        <f t="array" ref="AC121">IF(OR(AC$3="dim",AC$3="sam"),"",IFERROR(INDEX(BD[Résultat],MATCH(1,(BD[Date]=Aperçu!AC$2)*(Aperçu!$A121=BD[Nom]),0)),""))</f>
        <v/>
      </c>
      <c r="AD121" s="15" t="str">
        <f t="array" ref="AD121">IF(OR(AD$3="dim",AD$3="sam"),"",IFERROR(INDEX(BD[Résultat],MATCH(1,(BD[Date]=Aperçu!AD$2)*(Aperçu!$A121=BD[Nom]),0)),""))</f>
        <v/>
      </c>
      <c r="AE121" s="15" t="str">
        <f t="array" ref="AE121">IF(OR(AE$3="dim",AE$3="sam"),"",IFERROR(INDEX(BD[Résultat],MATCH(1,(BD[Date]=Aperçu!AE$2)*(Aperçu!$A121=BD[Nom]),0)),""))</f>
        <v/>
      </c>
      <c r="AF121" s="15" t="str">
        <f t="array" ref="AF121">IF(OR(AF$3="dim",AF$3="sam"),"",IFERROR(INDEX(BD[Résultat],MATCH(1,(BD[Date]=Aperçu!AF$2)*(Aperçu!$A121=BD[Nom]),0)),""))</f>
        <v/>
      </c>
      <c r="AG121" s="15" t="str">
        <f t="array" ref="AG121">IF(OR(AG$3="dim",AG$3="sam"),"",IFERROR(INDEX(BD[Résultat],MATCH(1,(BD[Date]=Aperçu!AG$2)*(Aperçu!$A121=BD[Nom]),0)),""))</f>
        <v/>
      </c>
      <c r="AH121" s="15" t="str">
        <f t="array" ref="AH121">IF(OR(AH$3="dim",AH$3="sam"),"",IFERROR(INDEX(BD[Résultat],MATCH(1,(BD[Date]=Aperçu!AH$2)*(Aperçu!$A121=BD[Nom]),0)),""))</f>
        <v/>
      </c>
      <c r="AI121" s="15" t="str">
        <f t="array" ref="AI121">IF(OR(AI$3="dim",AI$3="sam"),"",IFERROR(INDEX(BD[Résultat],MATCH(1,(BD[Date]=Aperçu!AI$2)*(Aperçu!$A121=BD[Nom]),0)),""))</f>
        <v/>
      </c>
      <c r="AJ121" s="15" t="str">
        <f t="array" ref="AJ121">IF(OR(AJ$3="dim",AJ$3="sam"),"",IFERROR(INDEX(BD[Résultat],MATCH(1,(BD[Date]=Aperçu!AJ$2)*(Aperçu!$A121=BD[Nom]),0)),""))</f>
        <v/>
      </c>
      <c r="AK121" s="15" t="str">
        <f t="array" ref="AK121">IF(OR(AK$3="dim",AK$3="sam"),"",IFERROR(INDEX(BD[Résultat],MATCH(1,(BD[Date]=Aperçu!AK$2)*(Aperçu!$A121=BD[Nom]),0)),""))</f>
        <v/>
      </c>
      <c r="AL121" s="15" t="str">
        <f t="array" ref="AL121">IF(OR(AL$3="dim",AL$3="sam"),"",IFERROR(INDEX(BD[Résultat],MATCH(1,(BD[Date]=Aperçu!AL$2)*(Aperçu!$A121=BD[Nom]),0)),""))</f>
        <v/>
      </c>
    </row>
    <row r="122" spans="3:38" x14ac:dyDescent="0.2">
      <c r="C122" s="18" t="str">
        <f t="shared" si="6"/>
        <v/>
      </c>
      <c r="D122" s="18" t="str">
        <f t="shared" si="7"/>
        <v/>
      </c>
      <c r="E122" s="19"/>
      <c r="H122" s="15" t="str">
        <f t="array" ref="H122">IF(OR(H$3="dim",H$3="sam"),"",IFERROR(INDEX(BD[Résultat],MATCH(1,(BD[Date]=Aperçu!H$2)*(Aperçu!$A122=BD[Nom]),0)),""))</f>
        <v/>
      </c>
      <c r="I122" s="15" t="str">
        <f t="array" ref="I122">IF(OR(I$3="dim",I$3="sam"),"",IFERROR(INDEX(BD[Résultat],MATCH(1,(BD[Date]=Aperçu!I$2)*(Aperçu!$A122=BD[Nom]),0)),""))</f>
        <v/>
      </c>
      <c r="J122" s="15" t="str">
        <f t="array" ref="J122">IF(OR(J$3="dim",J$3="sam"),"",IFERROR(INDEX(BD[Résultat],MATCH(1,(BD[Date]=Aperçu!J$2)*(Aperçu!$A122=BD[Nom]),0)),""))</f>
        <v/>
      </c>
      <c r="K122" s="15" t="str">
        <f t="array" ref="K122">IF(OR(K$3="dim",K$3="sam"),"",IFERROR(INDEX(BD[Résultat],MATCH(1,(BD[Date]=Aperçu!K$2)*(Aperçu!$A122=BD[Nom]),0)),""))</f>
        <v/>
      </c>
      <c r="L122" s="15" t="str">
        <f t="array" ref="L122">IF(OR(L$3="dim",L$3="sam"),"",IFERROR(INDEX(BD[Résultat],MATCH(1,(BD[Date]=Aperçu!L$2)*(Aperçu!$A122=BD[Nom]),0)),""))</f>
        <v/>
      </c>
      <c r="M122" s="15" t="str">
        <f t="array" ref="M122">IF(OR(M$3="dim",M$3="sam"),"",IFERROR(INDEX(BD[Résultat],MATCH(1,(BD[Date]=Aperçu!M$2)*(Aperçu!$A122=BD[Nom]),0)),""))</f>
        <v/>
      </c>
      <c r="N122" s="15" t="str">
        <f t="array" ref="N122">IF(OR(N$3="dim",N$3="sam"),"",IFERROR(INDEX(BD[Résultat],MATCH(1,(BD[Date]=Aperçu!N$2)*(Aperçu!$A122=BD[Nom]),0)),""))</f>
        <v/>
      </c>
      <c r="O122" s="15" t="str">
        <f t="array" ref="O122">IF(OR(O$3="dim",O$3="sam"),"",IFERROR(INDEX(BD[Résultat],MATCH(1,(BD[Date]=Aperçu!O$2)*(Aperçu!$A122=BD[Nom]),0)),""))</f>
        <v/>
      </c>
      <c r="P122" s="15" t="str">
        <f t="array" ref="P122">IF(OR(P$3="dim",P$3="sam"),"",IFERROR(INDEX(BD[Résultat],MATCH(1,(BD[Date]=Aperçu!P$2)*(Aperçu!$A122=BD[Nom]),0)),""))</f>
        <v/>
      </c>
      <c r="Q122" s="15" t="str">
        <f t="array" ref="Q122">IF(OR(Q$3="dim",Q$3="sam"),"",IFERROR(INDEX(BD[Résultat],MATCH(1,(BD[Date]=Aperçu!Q$2)*(Aperçu!$A122=BD[Nom]),0)),""))</f>
        <v/>
      </c>
      <c r="R122" s="15" t="str">
        <f t="array" ref="R122">IF(OR(R$3="dim",R$3="sam"),"",IFERROR(INDEX(BD[Résultat],MATCH(1,(BD[Date]=Aperçu!R$2)*(Aperçu!$A122=BD[Nom]),0)),""))</f>
        <v/>
      </c>
      <c r="S122" s="15" t="str">
        <f t="array" ref="S122">IF(OR(S$3="dim",S$3="sam"),"",IFERROR(INDEX(BD[Résultat],MATCH(1,(BD[Date]=Aperçu!S$2)*(Aperçu!$A122=BD[Nom]),0)),""))</f>
        <v/>
      </c>
      <c r="T122" s="15" t="str">
        <f t="array" ref="T122">IF(OR(T$3="dim",T$3="sam"),"",IFERROR(INDEX(BD[Résultat],MATCH(1,(BD[Date]=Aperçu!T$2)*(Aperçu!$A122=BD[Nom]),0)),""))</f>
        <v/>
      </c>
      <c r="U122" s="15" t="str">
        <f t="array" ref="U122">IF(OR(U$3="dim",U$3="sam"),"",IFERROR(INDEX(BD[Résultat],MATCH(1,(BD[Date]=Aperçu!U$2)*(Aperçu!$A122=BD[Nom]),0)),""))</f>
        <v/>
      </c>
      <c r="V122" s="15" t="str">
        <f t="array" ref="V122">IF(OR(V$3="dim",V$3="sam"),"",IFERROR(INDEX(BD[Résultat],MATCH(1,(BD[Date]=Aperçu!V$2)*(Aperçu!$A122=BD[Nom]),0)),""))</f>
        <v/>
      </c>
      <c r="W122" s="15" t="str">
        <f t="array" ref="W122">IF(OR(W$3="dim",W$3="sam"),"",IFERROR(INDEX(BD[Résultat],MATCH(1,(BD[Date]=Aperçu!W$2)*(Aperçu!$A122=BD[Nom]),0)),""))</f>
        <v/>
      </c>
      <c r="X122" s="15" t="str">
        <f t="array" ref="X122">IF(OR(X$3="dim",X$3="sam"),"",IFERROR(INDEX(BD[Résultat],MATCH(1,(BD[Date]=Aperçu!X$2)*(Aperçu!$A122=BD[Nom]),0)),""))</f>
        <v/>
      </c>
      <c r="Y122" s="15" t="str">
        <f t="array" ref="Y122">IF(OR(Y$3="dim",Y$3="sam"),"",IFERROR(INDEX(BD[Résultat],MATCH(1,(BD[Date]=Aperçu!Y$2)*(Aperçu!$A122=BD[Nom]),0)),""))</f>
        <v/>
      </c>
      <c r="Z122" s="15" t="str">
        <f t="array" ref="Z122">IF(OR(Z$3="dim",Z$3="sam"),"",IFERROR(INDEX(BD[Résultat],MATCH(1,(BD[Date]=Aperçu!Z$2)*(Aperçu!$A122=BD[Nom]),0)),""))</f>
        <v/>
      </c>
      <c r="AA122" s="15" t="str">
        <f t="array" ref="AA122">IF(OR(AA$3="dim",AA$3="sam"),"",IFERROR(INDEX(BD[Résultat],MATCH(1,(BD[Date]=Aperçu!AA$2)*(Aperçu!$A122=BD[Nom]),0)),""))</f>
        <v/>
      </c>
      <c r="AB122" s="15" t="str">
        <f t="array" ref="AB122">IF(OR(AB$3="dim",AB$3="sam"),"",IFERROR(INDEX(BD[Résultat],MATCH(1,(BD[Date]=Aperçu!AB$2)*(Aperçu!$A122=BD[Nom]),0)),""))</f>
        <v/>
      </c>
      <c r="AC122" s="15" t="str">
        <f t="array" ref="AC122">IF(OR(AC$3="dim",AC$3="sam"),"",IFERROR(INDEX(BD[Résultat],MATCH(1,(BD[Date]=Aperçu!AC$2)*(Aperçu!$A122=BD[Nom]),0)),""))</f>
        <v/>
      </c>
      <c r="AD122" s="15" t="str">
        <f t="array" ref="AD122">IF(OR(AD$3="dim",AD$3="sam"),"",IFERROR(INDEX(BD[Résultat],MATCH(1,(BD[Date]=Aperçu!AD$2)*(Aperçu!$A122=BD[Nom]),0)),""))</f>
        <v/>
      </c>
      <c r="AE122" s="15" t="str">
        <f t="array" ref="AE122">IF(OR(AE$3="dim",AE$3="sam"),"",IFERROR(INDEX(BD[Résultat],MATCH(1,(BD[Date]=Aperçu!AE$2)*(Aperçu!$A122=BD[Nom]),0)),""))</f>
        <v/>
      </c>
      <c r="AF122" s="15" t="str">
        <f t="array" ref="AF122">IF(OR(AF$3="dim",AF$3="sam"),"",IFERROR(INDEX(BD[Résultat],MATCH(1,(BD[Date]=Aperçu!AF$2)*(Aperçu!$A122=BD[Nom]),0)),""))</f>
        <v/>
      </c>
      <c r="AG122" s="15" t="str">
        <f t="array" ref="AG122">IF(OR(AG$3="dim",AG$3="sam"),"",IFERROR(INDEX(BD[Résultat],MATCH(1,(BD[Date]=Aperçu!AG$2)*(Aperçu!$A122=BD[Nom]),0)),""))</f>
        <v/>
      </c>
      <c r="AH122" s="15" t="str">
        <f t="array" ref="AH122">IF(OR(AH$3="dim",AH$3="sam"),"",IFERROR(INDEX(BD[Résultat],MATCH(1,(BD[Date]=Aperçu!AH$2)*(Aperçu!$A122=BD[Nom]),0)),""))</f>
        <v/>
      </c>
      <c r="AI122" s="15" t="str">
        <f t="array" ref="AI122">IF(OR(AI$3="dim",AI$3="sam"),"",IFERROR(INDEX(BD[Résultat],MATCH(1,(BD[Date]=Aperçu!AI$2)*(Aperçu!$A122=BD[Nom]),0)),""))</f>
        <v/>
      </c>
      <c r="AJ122" s="15" t="str">
        <f t="array" ref="AJ122">IF(OR(AJ$3="dim",AJ$3="sam"),"",IFERROR(INDEX(BD[Résultat],MATCH(1,(BD[Date]=Aperçu!AJ$2)*(Aperçu!$A122=BD[Nom]),0)),""))</f>
        <v/>
      </c>
      <c r="AK122" s="15" t="str">
        <f t="array" ref="AK122">IF(OR(AK$3="dim",AK$3="sam"),"",IFERROR(INDEX(BD[Résultat],MATCH(1,(BD[Date]=Aperçu!AK$2)*(Aperçu!$A122=BD[Nom]),0)),""))</f>
        <v/>
      </c>
      <c r="AL122" s="15" t="str">
        <f t="array" ref="AL122">IF(OR(AL$3="dim",AL$3="sam"),"",IFERROR(INDEX(BD[Résultat],MATCH(1,(BD[Date]=Aperçu!AL$2)*(Aperçu!$A122=BD[Nom]),0)),""))</f>
        <v/>
      </c>
    </row>
    <row r="123" spans="3:38" x14ac:dyDescent="0.2">
      <c r="C123" s="18" t="str">
        <f t="shared" si="6"/>
        <v/>
      </c>
      <c r="D123" s="18" t="str">
        <f t="shared" si="7"/>
        <v/>
      </c>
      <c r="E123" s="19"/>
      <c r="H123" s="15" t="str">
        <f t="array" ref="H123">IF(OR(H$3="dim",H$3="sam"),"",IFERROR(INDEX(BD[Résultat],MATCH(1,(BD[Date]=Aperçu!H$2)*(Aperçu!$A123=BD[Nom]),0)),""))</f>
        <v/>
      </c>
      <c r="I123" s="15" t="str">
        <f t="array" ref="I123">IF(OR(I$3="dim",I$3="sam"),"",IFERROR(INDEX(BD[Résultat],MATCH(1,(BD[Date]=Aperçu!I$2)*(Aperçu!$A123=BD[Nom]),0)),""))</f>
        <v/>
      </c>
      <c r="J123" s="15" t="str">
        <f t="array" ref="J123">IF(OR(J$3="dim",J$3="sam"),"",IFERROR(INDEX(BD[Résultat],MATCH(1,(BD[Date]=Aperçu!J$2)*(Aperçu!$A123=BD[Nom]),0)),""))</f>
        <v/>
      </c>
      <c r="K123" s="15" t="str">
        <f t="array" ref="K123">IF(OR(K$3="dim",K$3="sam"),"",IFERROR(INDEX(BD[Résultat],MATCH(1,(BD[Date]=Aperçu!K$2)*(Aperçu!$A123=BD[Nom]),0)),""))</f>
        <v/>
      </c>
      <c r="L123" s="15" t="str">
        <f t="array" ref="L123">IF(OR(L$3="dim",L$3="sam"),"",IFERROR(INDEX(BD[Résultat],MATCH(1,(BD[Date]=Aperçu!L$2)*(Aperçu!$A123=BD[Nom]),0)),""))</f>
        <v/>
      </c>
      <c r="M123" s="15" t="str">
        <f t="array" ref="M123">IF(OR(M$3="dim",M$3="sam"),"",IFERROR(INDEX(BD[Résultat],MATCH(1,(BD[Date]=Aperçu!M$2)*(Aperçu!$A123=BD[Nom]),0)),""))</f>
        <v/>
      </c>
      <c r="N123" s="15" t="str">
        <f t="array" ref="N123">IF(OR(N$3="dim",N$3="sam"),"",IFERROR(INDEX(BD[Résultat],MATCH(1,(BD[Date]=Aperçu!N$2)*(Aperçu!$A123=BD[Nom]),0)),""))</f>
        <v/>
      </c>
      <c r="O123" s="15" t="str">
        <f t="array" ref="O123">IF(OR(O$3="dim",O$3="sam"),"",IFERROR(INDEX(BD[Résultat],MATCH(1,(BD[Date]=Aperçu!O$2)*(Aperçu!$A123=BD[Nom]),0)),""))</f>
        <v/>
      </c>
      <c r="P123" s="15" t="str">
        <f t="array" ref="P123">IF(OR(P$3="dim",P$3="sam"),"",IFERROR(INDEX(BD[Résultat],MATCH(1,(BD[Date]=Aperçu!P$2)*(Aperçu!$A123=BD[Nom]),0)),""))</f>
        <v/>
      </c>
      <c r="Q123" s="15" t="str">
        <f t="array" ref="Q123">IF(OR(Q$3="dim",Q$3="sam"),"",IFERROR(INDEX(BD[Résultat],MATCH(1,(BD[Date]=Aperçu!Q$2)*(Aperçu!$A123=BD[Nom]),0)),""))</f>
        <v/>
      </c>
      <c r="R123" s="15" t="str">
        <f t="array" ref="R123">IF(OR(R$3="dim",R$3="sam"),"",IFERROR(INDEX(BD[Résultat],MATCH(1,(BD[Date]=Aperçu!R$2)*(Aperçu!$A123=BD[Nom]),0)),""))</f>
        <v/>
      </c>
      <c r="S123" s="15" t="str">
        <f t="array" ref="S123">IF(OR(S$3="dim",S$3="sam"),"",IFERROR(INDEX(BD[Résultat],MATCH(1,(BD[Date]=Aperçu!S$2)*(Aperçu!$A123=BD[Nom]),0)),""))</f>
        <v/>
      </c>
      <c r="T123" s="15" t="str">
        <f t="array" ref="T123">IF(OR(T$3="dim",T$3="sam"),"",IFERROR(INDEX(BD[Résultat],MATCH(1,(BD[Date]=Aperçu!T$2)*(Aperçu!$A123=BD[Nom]),0)),""))</f>
        <v/>
      </c>
      <c r="U123" s="15" t="str">
        <f t="array" ref="U123">IF(OR(U$3="dim",U$3="sam"),"",IFERROR(INDEX(BD[Résultat],MATCH(1,(BD[Date]=Aperçu!U$2)*(Aperçu!$A123=BD[Nom]),0)),""))</f>
        <v/>
      </c>
      <c r="V123" s="15" t="str">
        <f t="array" ref="V123">IF(OR(V$3="dim",V$3="sam"),"",IFERROR(INDEX(BD[Résultat],MATCH(1,(BD[Date]=Aperçu!V$2)*(Aperçu!$A123=BD[Nom]),0)),""))</f>
        <v/>
      </c>
      <c r="W123" s="15" t="str">
        <f t="array" ref="W123">IF(OR(W$3="dim",W$3="sam"),"",IFERROR(INDEX(BD[Résultat],MATCH(1,(BD[Date]=Aperçu!W$2)*(Aperçu!$A123=BD[Nom]),0)),""))</f>
        <v/>
      </c>
      <c r="X123" s="15" t="str">
        <f t="array" ref="X123">IF(OR(X$3="dim",X$3="sam"),"",IFERROR(INDEX(BD[Résultat],MATCH(1,(BD[Date]=Aperçu!X$2)*(Aperçu!$A123=BD[Nom]),0)),""))</f>
        <v/>
      </c>
      <c r="Y123" s="15" t="str">
        <f t="array" ref="Y123">IF(OR(Y$3="dim",Y$3="sam"),"",IFERROR(INDEX(BD[Résultat],MATCH(1,(BD[Date]=Aperçu!Y$2)*(Aperçu!$A123=BD[Nom]),0)),""))</f>
        <v/>
      </c>
      <c r="Z123" s="15" t="str">
        <f t="array" ref="Z123">IF(OR(Z$3="dim",Z$3="sam"),"",IFERROR(INDEX(BD[Résultat],MATCH(1,(BD[Date]=Aperçu!Z$2)*(Aperçu!$A123=BD[Nom]),0)),""))</f>
        <v/>
      </c>
      <c r="AA123" s="15" t="str">
        <f t="array" ref="AA123">IF(OR(AA$3="dim",AA$3="sam"),"",IFERROR(INDEX(BD[Résultat],MATCH(1,(BD[Date]=Aperçu!AA$2)*(Aperçu!$A123=BD[Nom]),0)),""))</f>
        <v/>
      </c>
      <c r="AB123" s="15" t="str">
        <f t="array" ref="AB123">IF(OR(AB$3="dim",AB$3="sam"),"",IFERROR(INDEX(BD[Résultat],MATCH(1,(BD[Date]=Aperçu!AB$2)*(Aperçu!$A123=BD[Nom]),0)),""))</f>
        <v/>
      </c>
      <c r="AC123" s="15" t="str">
        <f t="array" ref="AC123">IF(OR(AC$3="dim",AC$3="sam"),"",IFERROR(INDEX(BD[Résultat],MATCH(1,(BD[Date]=Aperçu!AC$2)*(Aperçu!$A123=BD[Nom]),0)),""))</f>
        <v/>
      </c>
      <c r="AD123" s="15" t="str">
        <f t="array" ref="AD123">IF(OR(AD$3="dim",AD$3="sam"),"",IFERROR(INDEX(BD[Résultat],MATCH(1,(BD[Date]=Aperçu!AD$2)*(Aperçu!$A123=BD[Nom]),0)),""))</f>
        <v/>
      </c>
      <c r="AE123" s="15" t="str">
        <f t="array" ref="AE123">IF(OR(AE$3="dim",AE$3="sam"),"",IFERROR(INDEX(BD[Résultat],MATCH(1,(BD[Date]=Aperçu!AE$2)*(Aperçu!$A123=BD[Nom]),0)),""))</f>
        <v/>
      </c>
      <c r="AF123" s="15" t="str">
        <f t="array" ref="AF123">IF(OR(AF$3="dim",AF$3="sam"),"",IFERROR(INDEX(BD[Résultat],MATCH(1,(BD[Date]=Aperçu!AF$2)*(Aperçu!$A123=BD[Nom]),0)),""))</f>
        <v/>
      </c>
      <c r="AG123" s="15" t="str">
        <f t="array" ref="AG123">IF(OR(AG$3="dim",AG$3="sam"),"",IFERROR(INDEX(BD[Résultat],MATCH(1,(BD[Date]=Aperçu!AG$2)*(Aperçu!$A123=BD[Nom]),0)),""))</f>
        <v/>
      </c>
      <c r="AH123" s="15" t="str">
        <f t="array" ref="AH123">IF(OR(AH$3="dim",AH$3="sam"),"",IFERROR(INDEX(BD[Résultat],MATCH(1,(BD[Date]=Aperçu!AH$2)*(Aperçu!$A123=BD[Nom]),0)),""))</f>
        <v/>
      </c>
      <c r="AI123" s="15" t="str">
        <f t="array" ref="AI123">IF(OR(AI$3="dim",AI$3="sam"),"",IFERROR(INDEX(BD[Résultat],MATCH(1,(BD[Date]=Aperçu!AI$2)*(Aperçu!$A123=BD[Nom]),0)),""))</f>
        <v/>
      </c>
      <c r="AJ123" s="15" t="str">
        <f t="array" ref="AJ123">IF(OR(AJ$3="dim",AJ$3="sam"),"",IFERROR(INDEX(BD[Résultat],MATCH(1,(BD[Date]=Aperçu!AJ$2)*(Aperçu!$A123=BD[Nom]),0)),""))</f>
        <v/>
      </c>
      <c r="AK123" s="15" t="str">
        <f t="array" ref="AK123">IF(OR(AK$3="dim",AK$3="sam"),"",IFERROR(INDEX(BD[Résultat],MATCH(1,(BD[Date]=Aperçu!AK$2)*(Aperçu!$A123=BD[Nom]),0)),""))</f>
        <v/>
      </c>
      <c r="AL123" s="15" t="str">
        <f t="array" ref="AL123">IF(OR(AL$3="dim",AL$3="sam"),"",IFERROR(INDEX(BD[Résultat],MATCH(1,(BD[Date]=Aperçu!AL$2)*(Aperçu!$A123=BD[Nom]),0)),""))</f>
        <v/>
      </c>
    </row>
    <row r="124" spans="3:38" x14ac:dyDescent="0.2">
      <c r="C124" s="18" t="str">
        <f t="shared" si="6"/>
        <v/>
      </c>
      <c r="D124" s="18" t="str">
        <f t="shared" si="7"/>
        <v/>
      </c>
      <c r="E124" s="19"/>
      <c r="H124" s="15" t="str">
        <f t="array" ref="H124">IF(OR(H$3="dim",H$3="sam"),"",IFERROR(INDEX(BD[Résultat],MATCH(1,(BD[Date]=Aperçu!H$2)*(Aperçu!$A124=BD[Nom]),0)),""))</f>
        <v/>
      </c>
      <c r="I124" s="15" t="str">
        <f t="array" ref="I124">IF(OR(I$3="dim",I$3="sam"),"",IFERROR(INDEX(BD[Résultat],MATCH(1,(BD[Date]=Aperçu!I$2)*(Aperçu!$A124=BD[Nom]),0)),""))</f>
        <v/>
      </c>
      <c r="J124" s="15" t="str">
        <f t="array" ref="J124">IF(OR(J$3="dim",J$3="sam"),"",IFERROR(INDEX(BD[Résultat],MATCH(1,(BD[Date]=Aperçu!J$2)*(Aperçu!$A124=BD[Nom]),0)),""))</f>
        <v/>
      </c>
      <c r="K124" s="15" t="str">
        <f t="array" ref="K124">IF(OR(K$3="dim",K$3="sam"),"",IFERROR(INDEX(BD[Résultat],MATCH(1,(BD[Date]=Aperçu!K$2)*(Aperçu!$A124=BD[Nom]),0)),""))</f>
        <v/>
      </c>
      <c r="L124" s="15" t="str">
        <f t="array" ref="L124">IF(OR(L$3="dim",L$3="sam"),"",IFERROR(INDEX(BD[Résultat],MATCH(1,(BD[Date]=Aperçu!L$2)*(Aperçu!$A124=BD[Nom]),0)),""))</f>
        <v/>
      </c>
      <c r="M124" s="15" t="str">
        <f t="array" ref="M124">IF(OR(M$3="dim",M$3="sam"),"",IFERROR(INDEX(BD[Résultat],MATCH(1,(BD[Date]=Aperçu!M$2)*(Aperçu!$A124=BD[Nom]),0)),""))</f>
        <v/>
      </c>
      <c r="N124" s="15" t="str">
        <f t="array" ref="N124">IF(OR(N$3="dim",N$3="sam"),"",IFERROR(INDEX(BD[Résultat],MATCH(1,(BD[Date]=Aperçu!N$2)*(Aperçu!$A124=BD[Nom]),0)),""))</f>
        <v/>
      </c>
      <c r="O124" s="15" t="str">
        <f t="array" ref="O124">IF(OR(O$3="dim",O$3="sam"),"",IFERROR(INDEX(BD[Résultat],MATCH(1,(BD[Date]=Aperçu!O$2)*(Aperçu!$A124=BD[Nom]),0)),""))</f>
        <v/>
      </c>
      <c r="P124" s="15" t="str">
        <f t="array" ref="P124">IF(OR(P$3="dim",P$3="sam"),"",IFERROR(INDEX(BD[Résultat],MATCH(1,(BD[Date]=Aperçu!P$2)*(Aperçu!$A124=BD[Nom]),0)),""))</f>
        <v/>
      </c>
      <c r="Q124" s="15" t="str">
        <f t="array" ref="Q124">IF(OR(Q$3="dim",Q$3="sam"),"",IFERROR(INDEX(BD[Résultat],MATCH(1,(BD[Date]=Aperçu!Q$2)*(Aperçu!$A124=BD[Nom]),0)),""))</f>
        <v/>
      </c>
      <c r="R124" s="15" t="str">
        <f t="array" ref="R124">IF(OR(R$3="dim",R$3="sam"),"",IFERROR(INDEX(BD[Résultat],MATCH(1,(BD[Date]=Aperçu!R$2)*(Aperçu!$A124=BD[Nom]),0)),""))</f>
        <v/>
      </c>
      <c r="S124" s="15" t="str">
        <f t="array" ref="S124">IF(OR(S$3="dim",S$3="sam"),"",IFERROR(INDEX(BD[Résultat],MATCH(1,(BD[Date]=Aperçu!S$2)*(Aperçu!$A124=BD[Nom]),0)),""))</f>
        <v/>
      </c>
      <c r="T124" s="15" t="str">
        <f t="array" ref="T124">IF(OR(T$3="dim",T$3="sam"),"",IFERROR(INDEX(BD[Résultat],MATCH(1,(BD[Date]=Aperçu!T$2)*(Aperçu!$A124=BD[Nom]),0)),""))</f>
        <v/>
      </c>
      <c r="U124" s="15" t="str">
        <f t="array" ref="U124">IF(OR(U$3="dim",U$3="sam"),"",IFERROR(INDEX(BD[Résultat],MATCH(1,(BD[Date]=Aperçu!U$2)*(Aperçu!$A124=BD[Nom]),0)),""))</f>
        <v/>
      </c>
      <c r="V124" s="15" t="str">
        <f t="array" ref="V124">IF(OR(V$3="dim",V$3="sam"),"",IFERROR(INDEX(BD[Résultat],MATCH(1,(BD[Date]=Aperçu!V$2)*(Aperçu!$A124=BD[Nom]),0)),""))</f>
        <v/>
      </c>
      <c r="W124" s="15" t="str">
        <f t="array" ref="W124">IF(OR(W$3="dim",W$3="sam"),"",IFERROR(INDEX(BD[Résultat],MATCH(1,(BD[Date]=Aperçu!W$2)*(Aperçu!$A124=BD[Nom]),0)),""))</f>
        <v/>
      </c>
      <c r="X124" s="15" t="str">
        <f t="array" ref="X124">IF(OR(X$3="dim",X$3="sam"),"",IFERROR(INDEX(BD[Résultat],MATCH(1,(BD[Date]=Aperçu!X$2)*(Aperçu!$A124=BD[Nom]),0)),""))</f>
        <v/>
      </c>
      <c r="Y124" s="15" t="str">
        <f t="array" ref="Y124">IF(OR(Y$3="dim",Y$3="sam"),"",IFERROR(INDEX(BD[Résultat],MATCH(1,(BD[Date]=Aperçu!Y$2)*(Aperçu!$A124=BD[Nom]),0)),""))</f>
        <v/>
      </c>
      <c r="Z124" s="15" t="str">
        <f t="array" ref="Z124">IF(OR(Z$3="dim",Z$3="sam"),"",IFERROR(INDEX(BD[Résultat],MATCH(1,(BD[Date]=Aperçu!Z$2)*(Aperçu!$A124=BD[Nom]),0)),""))</f>
        <v/>
      </c>
      <c r="AA124" s="15" t="str">
        <f t="array" ref="AA124">IF(OR(AA$3="dim",AA$3="sam"),"",IFERROR(INDEX(BD[Résultat],MATCH(1,(BD[Date]=Aperçu!AA$2)*(Aperçu!$A124=BD[Nom]),0)),""))</f>
        <v/>
      </c>
      <c r="AB124" s="15" t="str">
        <f t="array" ref="AB124">IF(OR(AB$3="dim",AB$3="sam"),"",IFERROR(INDEX(BD[Résultat],MATCH(1,(BD[Date]=Aperçu!AB$2)*(Aperçu!$A124=BD[Nom]),0)),""))</f>
        <v/>
      </c>
      <c r="AC124" s="15" t="str">
        <f t="array" ref="AC124">IF(OR(AC$3="dim",AC$3="sam"),"",IFERROR(INDEX(BD[Résultat],MATCH(1,(BD[Date]=Aperçu!AC$2)*(Aperçu!$A124=BD[Nom]),0)),""))</f>
        <v/>
      </c>
      <c r="AD124" s="15" t="str">
        <f t="array" ref="AD124">IF(OR(AD$3="dim",AD$3="sam"),"",IFERROR(INDEX(BD[Résultat],MATCH(1,(BD[Date]=Aperçu!AD$2)*(Aperçu!$A124=BD[Nom]),0)),""))</f>
        <v/>
      </c>
      <c r="AE124" s="15" t="str">
        <f t="array" ref="AE124">IF(OR(AE$3="dim",AE$3="sam"),"",IFERROR(INDEX(BD[Résultat],MATCH(1,(BD[Date]=Aperçu!AE$2)*(Aperçu!$A124=BD[Nom]),0)),""))</f>
        <v/>
      </c>
      <c r="AF124" s="15" t="str">
        <f t="array" ref="AF124">IF(OR(AF$3="dim",AF$3="sam"),"",IFERROR(INDEX(BD[Résultat],MATCH(1,(BD[Date]=Aperçu!AF$2)*(Aperçu!$A124=BD[Nom]),0)),""))</f>
        <v/>
      </c>
      <c r="AG124" s="15" t="str">
        <f t="array" ref="AG124">IF(OR(AG$3="dim",AG$3="sam"),"",IFERROR(INDEX(BD[Résultat],MATCH(1,(BD[Date]=Aperçu!AG$2)*(Aperçu!$A124=BD[Nom]),0)),""))</f>
        <v/>
      </c>
      <c r="AH124" s="15" t="str">
        <f t="array" ref="AH124">IF(OR(AH$3="dim",AH$3="sam"),"",IFERROR(INDEX(BD[Résultat],MATCH(1,(BD[Date]=Aperçu!AH$2)*(Aperçu!$A124=BD[Nom]),0)),""))</f>
        <v/>
      </c>
      <c r="AI124" s="15" t="str">
        <f t="array" ref="AI124">IF(OR(AI$3="dim",AI$3="sam"),"",IFERROR(INDEX(BD[Résultat],MATCH(1,(BD[Date]=Aperçu!AI$2)*(Aperçu!$A124=BD[Nom]),0)),""))</f>
        <v/>
      </c>
      <c r="AJ124" s="15" t="str">
        <f t="array" ref="AJ124">IF(OR(AJ$3="dim",AJ$3="sam"),"",IFERROR(INDEX(BD[Résultat],MATCH(1,(BD[Date]=Aperçu!AJ$2)*(Aperçu!$A124=BD[Nom]),0)),""))</f>
        <v/>
      </c>
      <c r="AK124" s="15" t="str">
        <f t="array" ref="AK124">IF(OR(AK$3="dim",AK$3="sam"),"",IFERROR(INDEX(BD[Résultat],MATCH(1,(BD[Date]=Aperçu!AK$2)*(Aperçu!$A124=BD[Nom]),0)),""))</f>
        <v/>
      </c>
      <c r="AL124" s="15" t="str">
        <f t="array" ref="AL124">IF(OR(AL$3="dim",AL$3="sam"),"",IFERROR(INDEX(BD[Résultat],MATCH(1,(BD[Date]=Aperçu!AL$2)*(Aperçu!$A124=BD[Nom]),0)),""))</f>
        <v/>
      </c>
    </row>
    <row r="125" spans="3:38" x14ac:dyDescent="0.2">
      <c r="C125" s="18" t="str">
        <f t="shared" si="6"/>
        <v/>
      </c>
      <c r="D125" s="18" t="str">
        <f t="shared" si="7"/>
        <v/>
      </c>
      <c r="E125" s="19"/>
      <c r="H125" s="15" t="str">
        <f t="array" ref="H125">IF(OR(H$3="dim",H$3="sam"),"",IFERROR(INDEX(BD[Résultat],MATCH(1,(BD[Date]=Aperçu!H$2)*(Aperçu!$A125=BD[Nom]),0)),""))</f>
        <v/>
      </c>
      <c r="I125" s="15" t="str">
        <f t="array" ref="I125">IF(OR(I$3="dim",I$3="sam"),"",IFERROR(INDEX(BD[Résultat],MATCH(1,(BD[Date]=Aperçu!I$2)*(Aperçu!$A125=BD[Nom]),0)),""))</f>
        <v/>
      </c>
      <c r="J125" s="15" t="str">
        <f t="array" ref="J125">IF(OR(J$3="dim",J$3="sam"),"",IFERROR(INDEX(BD[Résultat],MATCH(1,(BD[Date]=Aperçu!J$2)*(Aperçu!$A125=BD[Nom]),0)),""))</f>
        <v/>
      </c>
      <c r="K125" s="15" t="str">
        <f t="array" ref="K125">IF(OR(K$3="dim",K$3="sam"),"",IFERROR(INDEX(BD[Résultat],MATCH(1,(BD[Date]=Aperçu!K$2)*(Aperçu!$A125=BD[Nom]),0)),""))</f>
        <v/>
      </c>
      <c r="L125" s="15" t="str">
        <f t="array" ref="L125">IF(OR(L$3="dim",L$3="sam"),"",IFERROR(INDEX(BD[Résultat],MATCH(1,(BD[Date]=Aperçu!L$2)*(Aperçu!$A125=BD[Nom]),0)),""))</f>
        <v/>
      </c>
      <c r="M125" s="15" t="str">
        <f t="array" ref="M125">IF(OR(M$3="dim",M$3="sam"),"",IFERROR(INDEX(BD[Résultat],MATCH(1,(BD[Date]=Aperçu!M$2)*(Aperçu!$A125=BD[Nom]),0)),""))</f>
        <v/>
      </c>
      <c r="N125" s="15" t="str">
        <f t="array" ref="N125">IF(OR(N$3="dim",N$3="sam"),"",IFERROR(INDEX(BD[Résultat],MATCH(1,(BD[Date]=Aperçu!N$2)*(Aperçu!$A125=BD[Nom]),0)),""))</f>
        <v/>
      </c>
      <c r="O125" s="15" t="str">
        <f t="array" ref="O125">IF(OR(O$3="dim",O$3="sam"),"",IFERROR(INDEX(BD[Résultat],MATCH(1,(BD[Date]=Aperçu!O$2)*(Aperçu!$A125=BD[Nom]),0)),""))</f>
        <v/>
      </c>
      <c r="P125" s="15" t="str">
        <f t="array" ref="P125">IF(OR(P$3="dim",P$3="sam"),"",IFERROR(INDEX(BD[Résultat],MATCH(1,(BD[Date]=Aperçu!P$2)*(Aperçu!$A125=BD[Nom]),0)),""))</f>
        <v/>
      </c>
      <c r="Q125" s="15" t="str">
        <f t="array" ref="Q125">IF(OR(Q$3="dim",Q$3="sam"),"",IFERROR(INDEX(BD[Résultat],MATCH(1,(BD[Date]=Aperçu!Q$2)*(Aperçu!$A125=BD[Nom]),0)),""))</f>
        <v/>
      </c>
      <c r="R125" s="15" t="str">
        <f t="array" ref="R125">IF(OR(R$3="dim",R$3="sam"),"",IFERROR(INDEX(BD[Résultat],MATCH(1,(BD[Date]=Aperçu!R$2)*(Aperçu!$A125=BD[Nom]),0)),""))</f>
        <v/>
      </c>
      <c r="S125" s="15" t="str">
        <f t="array" ref="S125">IF(OR(S$3="dim",S$3="sam"),"",IFERROR(INDEX(BD[Résultat],MATCH(1,(BD[Date]=Aperçu!S$2)*(Aperçu!$A125=BD[Nom]),0)),""))</f>
        <v/>
      </c>
      <c r="T125" s="15" t="str">
        <f t="array" ref="T125">IF(OR(T$3="dim",T$3="sam"),"",IFERROR(INDEX(BD[Résultat],MATCH(1,(BD[Date]=Aperçu!T$2)*(Aperçu!$A125=BD[Nom]),0)),""))</f>
        <v/>
      </c>
      <c r="U125" s="15" t="str">
        <f t="array" ref="U125">IF(OR(U$3="dim",U$3="sam"),"",IFERROR(INDEX(BD[Résultat],MATCH(1,(BD[Date]=Aperçu!U$2)*(Aperçu!$A125=BD[Nom]),0)),""))</f>
        <v/>
      </c>
      <c r="V125" s="15" t="str">
        <f t="array" ref="V125">IF(OR(V$3="dim",V$3="sam"),"",IFERROR(INDEX(BD[Résultat],MATCH(1,(BD[Date]=Aperçu!V$2)*(Aperçu!$A125=BD[Nom]),0)),""))</f>
        <v/>
      </c>
      <c r="W125" s="15" t="str">
        <f t="array" ref="W125">IF(OR(W$3="dim",W$3="sam"),"",IFERROR(INDEX(BD[Résultat],MATCH(1,(BD[Date]=Aperçu!W$2)*(Aperçu!$A125=BD[Nom]),0)),""))</f>
        <v/>
      </c>
      <c r="X125" s="15" t="str">
        <f t="array" ref="X125">IF(OR(X$3="dim",X$3="sam"),"",IFERROR(INDEX(BD[Résultat],MATCH(1,(BD[Date]=Aperçu!X$2)*(Aperçu!$A125=BD[Nom]),0)),""))</f>
        <v/>
      </c>
      <c r="Y125" s="15" t="str">
        <f t="array" ref="Y125">IF(OR(Y$3="dim",Y$3="sam"),"",IFERROR(INDEX(BD[Résultat],MATCH(1,(BD[Date]=Aperçu!Y$2)*(Aperçu!$A125=BD[Nom]),0)),""))</f>
        <v/>
      </c>
      <c r="Z125" s="15" t="str">
        <f t="array" ref="Z125">IF(OR(Z$3="dim",Z$3="sam"),"",IFERROR(INDEX(BD[Résultat],MATCH(1,(BD[Date]=Aperçu!Z$2)*(Aperçu!$A125=BD[Nom]),0)),""))</f>
        <v/>
      </c>
      <c r="AA125" s="15" t="str">
        <f t="array" ref="AA125">IF(OR(AA$3="dim",AA$3="sam"),"",IFERROR(INDEX(BD[Résultat],MATCH(1,(BD[Date]=Aperçu!AA$2)*(Aperçu!$A125=BD[Nom]),0)),""))</f>
        <v/>
      </c>
      <c r="AB125" s="15" t="str">
        <f t="array" ref="AB125">IF(OR(AB$3="dim",AB$3="sam"),"",IFERROR(INDEX(BD[Résultat],MATCH(1,(BD[Date]=Aperçu!AB$2)*(Aperçu!$A125=BD[Nom]),0)),""))</f>
        <v/>
      </c>
      <c r="AC125" s="15" t="str">
        <f t="array" ref="AC125">IF(OR(AC$3="dim",AC$3="sam"),"",IFERROR(INDEX(BD[Résultat],MATCH(1,(BD[Date]=Aperçu!AC$2)*(Aperçu!$A125=BD[Nom]),0)),""))</f>
        <v/>
      </c>
      <c r="AD125" s="15" t="str">
        <f t="array" ref="AD125">IF(OR(AD$3="dim",AD$3="sam"),"",IFERROR(INDEX(BD[Résultat],MATCH(1,(BD[Date]=Aperçu!AD$2)*(Aperçu!$A125=BD[Nom]),0)),""))</f>
        <v/>
      </c>
      <c r="AE125" s="15" t="str">
        <f t="array" ref="AE125">IF(OR(AE$3="dim",AE$3="sam"),"",IFERROR(INDEX(BD[Résultat],MATCH(1,(BD[Date]=Aperçu!AE$2)*(Aperçu!$A125=BD[Nom]),0)),""))</f>
        <v/>
      </c>
      <c r="AF125" s="15" t="str">
        <f t="array" ref="AF125">IF(OR(AF$3="dim",AF$3="sam"),"",IFERROR(INDEX(BD[Résultat],MATCH(1,(BD[Date]=Aperçu!AF$2)*(Aperçu!$A125=BD[Nom]),0)),""))</f>
        <v/>
      </c>
      <c r="AG125" s="15" t="str">
        <f t="array" ref="AG125">IF(OR(AG$3="dim",AG$3="sam"),"",IFERROR(INDEX(BD[Résultat],MATCH(1,(BD[Date]=Aperçu!AG$2)*(Aperçu!$A125=BD[Nom]),0)),""))</f>
        <v/>
      </c>
      <c r="AH125" s="15" t="str">
        <f t="array" ref="AH125">IF(OR(AH$3="dim",AH$3="sam"),"",IFERROR(INDEX(BD[Résultat],MATCH(1,(BD[Date]=Aperçu!AH$2)*(Aperçu!$A125=BD[Nom]),0)),""))</f>
        <v/>
      </c>
      <c r="AI125" s="15" t="str">
        <f t="array" ref="AI125">IF(OR(AI$3="dim",AI$3="sam"),"",IFERROR(INDEX(BD[Résultat],MATCH(1,(BD[Date]=Aperçu!AI$2)*(Aperçu!$A125=BD[Nom]),0)),""))</f>
        <v/>
      </c>
      <c r="AJ125" s="15" t="str">
        <f t="array" ref="AJ125">IF(OR(AJ$3="dim",AJ$3="sam"),"",IFERROR(INDEX(BD[Résultat],MATCH(1,(BD[Date]=Aperçu!AJ$2)*(Aperçu!$A125=BD[Nom]),0)),""))</f>
        <v/>
      </c>
      <c r="AK125" s="15" t="str">
        <f t="array" ref="AK125">IF(OR(AK$3="dim",AK$3="sam"),"",IFERROR(INDEX(BD[Résultat],MATCH(1,(BD[Date]=Aperçu!AK$2)*(Aperçu!$A125=BD[Nom]),0)),""))</f>
        <v/>
      </c>
      <c r="AL125" s="15" t="str">
        <f t="array" ref="AL125">IF(OR(AL$3="dim",AL$3="sam"),"",IFERROR(INDEX(BD[Résultat],MATCH(1,(BD[Date]=Aperçu!AL$2)*(Aperçu!$A125=BD[Nom]),0)),""))</f>
        <v/>
      </c>
    </row>
    <row r="126" spans="3:38" x14ac:dyDescent="0.2">
      <c r="C126" s="18" t="str">
        <f t="shared" si="6"/>
        <v/>
      </c>
      <c r="D126" s="18" t="str">
        <f t="shared" si="7"/>
        <v/>
      </c>
      <c r="E126" s="19"/>
      <c r="H126" s="15" t="str">
        <f t="array" ref="H126">IF(OR(H$3="dim",H$3="sam"),"",IFERROR(INDEX(BD[Résultat],MATCH(1,(BD[Date]=Aperçu!H$2)*(Aperçu!$A126=BD[Nom]),0)),""))</f>
        <v/>
      </c>
      <c r="I126" s="15" t="str">
        <f t="array" ref="I126">IF(OR(I$3="dim",I$3="sam"),"",IFERROR(INDEX(BD[Résultat],MATCH(1,(BD[Date]=Aperçu!I$2)*(Aperçu!$A126=BD[Nom]),0)),""))</f>
        <v/>
      </c>
      <c r="J126" s="15" t="str">
        <f t="array" ref="J126">IF(OR(J$3="dim",J$3="sam"),"",IFERROR(INDEX(BD[Résultat],MATCH(1,(BD[Date]=Aperçu!J$2)*(Aperçu!$A126=BD[Nom]),0)),""))</f>
        <v/>
      </c>
      <c r="K126" s="15" t="str">
        <f t="array" ref="K126">IF(OR(K$3="dim",K$3="sam"),"",IFERROR(INDEX(BD[Résultat],MATCH(1,(BD[Date]=Aperçu!K$2)*(Aperçu!$A126=BD[Nom]),0)),""))</f>
        <v/>
      </c>
      <c r="L126" s="15" t="str">
        <f t="array" ref="L126">IF(OR(L$3="dim",L$3="sam"),"",IFERROR(INDEX(BD[Résultat],MATCH(1,(BD[Date]=Aperçu!L$2)*(Aperçu!$A126=BD[Nom]),0)),""))</f>
        <v/>
      </c>
      <c r="M126" s="15" t="str">
        <f t="array" ref="M126">IF(OR(M$3="dim",M$3="sam"),"",IFERROR(INDEX(BD[Résultat],MATCH(1,(BD[Date]=Aperçu!M$2)*(Aperçu!$A126=BD[Nom]),0)),""))</f>
        <v/>
      </c>
      <c r="N126" s="15" t="str">
        <f t="array" ref="N126">IF(OR(N$3="dim",N$3="sam"),"",IFERROR(INDEX(BD[Résultat],MATCH(1,(BD[Date]=Aperçu!N$2)*(Aperçu!$A126=BD[Nom]),0)),""))</f>
        <v/>
      </c>
      <c r="O126" s="15" t="str">
        <f t="array" ref="O126">IF(OR(O$3="dim",O$3="sam"),"",IFERROR(INDEX(BD[Résultat],MATCH(1,(BD[Date]=Aperçu!O$2)*(Aperçu!$A126=BD[Nom]),0)),""))</f>
        <v/>
      </c>
      <c r="P126" s="15" t="str">
        <f t="array" ref="P126">IF(OR(P$3="dim",P$3="sam"),"",IFERROR(INDEX(BD[Résultat],MATCH(1,(BD[Date]=Aperçu!P$2)*(Aperçu!$A126=BD[Nom]),0)),""))</f>
        <v/>
      </c>
      <c r="Q126" s="15" t="str">
        <f t="array" ref="Q126">IF(OR(Q$3="dim",Q$3="sam"),"",IFERROR(INDEX(BD[Résultat],MATCH(1,(BD[Date]=Aperçu!Q$2)*(Aperçu!$A126=BD[Nom]),0)),""))</f>
        <v/>
      </c>
      <c r="R126" s="15" t="str">
        <f t="array" ref="R126">IF(OR(R$3="dim",R$3="sam"),"",IFERROR(INDEX(BD[Résultat],MATCH(1,(BD[Date]=Aperçu!R$2)*(Aperçu!$A126=BD[Nom]),0)),""))</f>
        <v/>
      </c>
      <c r="S126" s="15" t="str">
        <f t="array" ref="S126">IF(OR(S$3="dim",S$3="sam"),"",IFERROR(INDEX(BD[Résultat],MATCH(1,(BD[Date]=Aperçu!S$2)*(Aperçu!$A126=BD[Nom]),0)),""))</f>
        <v/>
      </c>
      <c r="T126" s="15" t="str">
        <f t="array" ref="T126">IF(OR(T$3="dim",T$3="sam"),"",IFERROR(INDEX(BD[Résultat],MATCH(1,(BD[Date]=Aperçu!T$2)*(Aperçu!$A126=BD[Nom]),0)),""))</f>
        <v/>
      </c>
      <c r="U126" s="15" t="str">
        <f t="array" ref="U126">IF(OR(U$3="dim",U$3="sam"),"",IFERROR(INDEX(BD[Résultat],MATCH(1,(BD[Date]=Aperçu!U$2)*(Aperçu!$A126=BD[Nom]),0)),""))</f>
        <v/>
      </c>
      <c r="V126" s="15" t="str">
        <f t="array" ref="V126">IF(OR(V$3="dim",V$3="sam"),"",IFERROR(INDEX(BD[Résultat],MATCH(1,(BD[Date]=Aperçu!V$2)*(Aperçu!$A126=BD[Nom]),0)),""))</f>
        <v/>
      </c>
      <c r="W126" s="15" t="str">
        <f t="array" ref="W126">IF(OR(W$3="dim",W$3="sam"),"",IFERROR(INDEX(BD[Résultat],MATCH(1,(BD[Date]=Aperçu!W$2)*(Aperçu!$A126=BD[Nom]),0)),""))</f>
        <v/>
      </c>
      <c r="X126" s="15" t="str">
        <f t="array" ref="X126">IF(OR(X$3="dim",X$3="sam"),"",IFERROR(INDEX(BD[Résultat],MATCH(1,(BD[Date]=Aperçu!X$2)*(Aperçu!$A126=BD[Nom]),0)),""))</f>
        <v/>
      </c>
      <c r="Y126" s="15" t="str">
        <f t="array" ref="Y126">IF(OR(Y$3="dim",Y$3="sam"),"",IFERROR(INDEX(BD[Résultat],MATCH(1,(BD[Date]=Aperçu!Y$2)*(Aperçu!$A126=BD[Nom]),0)),""))</f>
        <v/>
      </c>
      <c r="Z126" s="15" t="str">
        <f t="array" ref="Z126">IF(OR(Z$3="dim",Z$3="sam"),"",IFERROR(INDEX(BD[Résultat],MATCH(1,(BD[Date]=Aperçu!Z$2)*(Aperçu!$A126=BD[Nom]),0)),""))</f>
        <v/>
      </c>
      <c r="AA126" s="15" t="str">
        <f t="array" ref="AA126">IF(OR(AA$3="dim",AA$3="sam"),"",IFERROR(INDEX(BD[Résultat],MATCH(1,(BD[Date]=Aperçu!AA$2)*(Aperçu!$A126=BD[Nom]),0)),""))</f>
        <v/>
      </c>
      <c r="AB126" s="15" t="str">
        <f t="array" ref="AB126">IF(OR(AB$3="dim",AB$3="sam"),"",IFERROR(INDEX(BD[Résultat],MATCH(1,(BD[Date]=Aperçu!AB$2)*(Aperçu!$A126=BD[Nom]),0)),""))</f>
        <v/>
      </c>
      <c r="AC126" s="15" t="str">
        <f t="array" ref="AC126">IF(OR(AC$3="dim",AC$3="sam"),"",IFERROR(INDEX(BD[Résultat],MATCH(1,(BD[Date]=Aperçu!AC$2)*(Aperçu!$A126=BD[Nom]),0)),""))</f>
        <v/>
      </c>
      <c r="AD126" s="15" t="str">
        <f t="array" ref="AD126">IF(OR(AD$3="dim",AD$3="sam"),"",IFERROR(INDEX(BD[Résultat],MATCH(1,(BD[Date]=Aperçu!AD$2)*(Aperçu!$A126=BD[Nom]),0)),""))</f>
        <v/>
      </c>
      <c r="AE126" s="15" t="str">
        <f t="array" ref="AE126">IF(OR(AE$3="dim",AE$3="sam"),"",IFERROR(INDEX(BD[Résultat],MATCH(1,(BD[Date]=Aperçu!AE$2)*(Aperçu!$A126=BD[Nom]),0)),""))</f>
        <v/>
      </c>
      <c r="AF126" s="15" t="str">
        <f t="array" ref="AF126">IF(OR(AF$3="dim",AF$3="sam"),"",IFERROR(INDEX(BD[Résultat],MATCH(1,(BD[Date]=Aperçu!AF$2)*(Aperçu!$A126=BD[Nom]),0)),""))</f>
        <v/>
      </c>
      <c r="AG126" s="15" t="str">
        <f t="array" ref="AG126">IF(OR(AG$3="dim",AG$3="sam"),"",IFERROR(INDEX(BD[Résultat],MATCH(1,(BD[Date]=Aperçu!AG$2)*(Aperçu!$A126=BD[Nom]),0)),""))</f>
        <v/>
      </c>
      <c r="AH126" s="15" t="str">
        <f t="array" ref="AH126">IF(OR(AH$3="dim",AH$3="sam"),"",IFERROR(INDEX(BD[Résultat],MATCH(1,(BD[Date]=Aperçu!AH$2)*(Aperçu!$A126=BD[Nom]),0)),""))</f>
        <v/>
      </c>
      <c r="AI126" s="15" t="str">
        <f t="array" ref="AI126">IF(OR(AI$3="dim",AI$3="sam"),"",IFERROR(INDEX(BD[Résultat],MATCH(1,(BD[Date]=Aperçu!AI$2)*(Aperçu!$A126=BD[Nom]),0)),""))</f>
        <v/>
      </c>
      <c r="AJ126" s="15" t="str">
        <f t="array" ref="AJ126">IF(OR(AJ$3="dim",AJ$3="sam"),"",IFERROR(INDEX(BD[Résultat],MATCH(1,(BD[Date]=Aperçu!AJ$2)*(Aperçu!$A126=BD[Nom]),0)),""))</f>
        <v/>
      </c>
      <c r="AK126" s="15" t="str">
        <f t="array" ref="AK126">IF(OR(AK$3="dim",AK$3="sam"),"",IFERROR(INDEX(BD[Résultat],MATCH(1,(BD[Date]=Aperçu!AK$2)*(Aperçu!$A126=BD[Nom]),0)),""))</f>
        <v/>
      </c>
      <c r="AL126" s="15" t="str">
        <f t="array" ref="AL126">IF(OR(AL$3="dim",AL$3="sam"),"",IFERROR(INDEX(BD[Résultat],MATCH(1,(BD[Date]=Aperçu!AL$2)*(Aperçu!$A126=BD[Nom]),0)),""))</f>
        <v/>
      </c>
    </row>
    <row r="127" spans="3:38" x14ac:dyDescent="0.2">
      <c r="C127" s="18" t="str">
        <f t="shared" si="6"/>
        <v/>
      </c>
      <c r="D127" s="18" t="str">
        <f t="shared" si="7"/>
        <v/>
      </c>
      <c r="E127" s="19"/>
      <c r="H127" s="15" t="str">
        <f t="array" ref="H127">IF(OR(H$3="dim",H$3="sam"),"",IFERROR(INDEX(BD[Résultat],MATCH(1,(BD[Date]=Aperçu!H$2)*(Aperçu!$A127=BD[Nom]),0)),""))</f>
        <v/>
      </c>
      <c r="I127" s="15" t="str">
        <f t="array" ref="I127">IF(OR(I$3="dim",I$3="sam"),"",IFERROR(INDEX(BD[Résultat],MATCH(1,(BD[Date]=Aperçu!I$2)*(Aperçu!$A127=BD[Nom]),0)),""))</f>
        <v/>
      </c>
      <c r="J127" s="15" t="str">
        <f t="array" ref="J127">IF(OR(J$3="dim",J$3="sam"),"",IFERROR(INDEX(BD[Résultat],MATCH(1,(BD[Date]=Aperçu!J$2)*(Aperçu!$A127=BD[Nom]),0)),""))</f>
        <v/>
      </c>
      <c r="K127" s="15" t="str">
        <f t="array" ref="K127">IF(OR(K$3="dim",K$3="sam"),"",IFERROR(INDEX(BD[Résultat],MATCH(1,(BD[Date]=Aperçu!K$2)*(Aperçu!$A127=BD[Nom]),0)),""))</f>
        <v/>
      </c>
      <c r="L127" s="15" t="str">
        <f t="array" ref="L127">IF(OR(L$3="dim",L$3="sam"),"",IFERROR(INDEX(BD[Résultat],MATCH(1,(BD[Date]=Aperçu!L$2)*(Aperçu!$A127=BD[Nom]),0)),""))</f>
        <v/>
      </c>
      <c r="M127" s="15" t="str">
        <f t="array" ref="M127">IF(OR(M$3="dim",M$3="sam"),"",IFERROR(INDEX(BD[Résultat],MATCH(1,(BD[Date]=Aperçu!M$2)*(Aperçu!$A127=BD[Nom]),0)),""))</f>
        <v/>
      </c>
      <c r="N127" s="15" t="str">
        <f t="array" ref="N127">IF(OR(N$3="dim",N$3="sam"),"",IFERROR(INDEX(BD[Résultat],MATCH(1,(BD[Date]=Aperçu!N$2)*(Aperçu!$A127=BD[Nom]),0)),""))</f>
        <v/>
      </c>
      <c r="O127" s="15" t="str">
        <f t="array" ref="O127">IF(OR(O$3="dim",O$3="sam"),"",IFERROR(INDEX(BD[Résultat],MATCH(1,(BD[Date]=Aperçu!O$2)*(Aperçu!$A127=BD[Nom]),0)),""))</f>
        <v/>
      </c>
      <c r="P127" s="15" t="str">
        <f t="array" ref="P127">IF(OR(P$3="dim",P$3="sam"),"",IFERROR(INDEX(BD[Résultat],MATCH(1,(BD[Date]=Aperçu!P$2)*(Aperçu!$A127=BD[Nom]),0)),""))</f>
        <v/>
      </c>
      <c r="Q127" s="15" t="str">
        <f t="array" ref="Q127">IF(OR(Q$3="dim",Q$3="sam"),"",IFERROR(INDEX(BD[Résultat],MATCH(1,(BD[Date]=Aperçu!Q$2)*(Aperçu!$A127=BD[Nom]),0)),""))</f>
        <v/>
      </c>
      <c r="R127" s="15" t="str">
        <f t="array" ref="R127">IF(OR(R$3="dim",R$3="sam"),"",IFERROR(INDEX(BD[Résultat],MATCH(1,(BD[Date]=Aperçu!R$2)*(Aperçu!$A127=BD[Nom]),0)),""))</f>
        <v/>
      </c>
      <c r="S127" s="15" t="str">
        <f t="array" ref="S127">IF(OR(S$3="dim",S$3="sam"),"",IFERROR(INDEX(BD[Résultat],MATCH(1,(BD[Date]=Aperçu!S$2)*(Aperçu!$A127=BD[Nom]),0)),""))</f>
        <v/>
      </c>
      <c r="T127" s="15" t="str">
        <f t="array" ref="T127">IF(OR(T$3="dim",T$3="sam"),"",IFERROR(INDEX(BD[Résultat],MATCH(1,(BD[Date]=Aperçu!T$2)*(Aperçu!$A127=BD[Nom]),0)),""))</f>
        <v/>
      </c>
      <c r="U127" s="15" t="str">
        <f t="array" ref="U127">IF(OR(U$3="dim",U$3="sam"),"",IFERROR(INDEX(BD[Résultat],MATCH(1,(BD[Date]=Aperçu!U$2)*(Aperçu!$A127=BD[Nom]),0)),""))</f>
        <v/>
      </c>
      <c r="V127" s="15" t="str">
        <f t="array" ref="V127">IF(OR(V$3="dim",V$3="sam"),"",IFERROR(INDEX(BD[Résultat],MATCH(1,(BD[Date]=Aperçu!V$2)*(Aperçu!$A127=BD[Nom]),0)),""))</f>
        <v/>
      </c>
      <c r="W127" s="15" t="str">
        <f t="array" ref="W127">IF(OR(W$3="dim",W$3="sam"),"",IFERROR(INDEX(BD[Résultat],MATCH(1,(BD[Date]=Aperçu!W$2)*(Aperçu!$A127=BD[Nom]),0)),""))</f>
        <v/>
      </c>
      <c r="X127" s="15" t="str">
        <f t="array" ref="X127">IF(OR(X$3="dim",X$3="sam"),"",IFERROR(INDEX(BD[Résultat],MATCH(1,(BD[Date]=Aperçu!X$2)*(Aperçu!$A127=BD[Nom]),0)),""))</f>
        <v/>
      </c>
      <c r="Y127" s="15" t="str">
        <f t="array" ref="Y127">IF(OR(Y$3="dim",Y$3="sam"),"",IFERROR(INDEX(BD[Résultat],MATCH(1,(BD[Date]=Aperçu!Y$2)*(Aperçu!$A127=BD[Nom]),0)),""))</f>
        <v/>
      </c>
      <c r="Z127" s="15" t="str">
        <f t="array" ref="Z127">IF(OR(Z$3="dim",Z$3="sam"),"",IFERROR(INDEX(BD[Résultat],MATCH(1,(BD[Date]=Aperçu!Z$2)*(Aperçu!$A127=BD[Nom]),0)),""))</f>
        <v/>
      </c>
      <c r="AA127" s="15" t="str">
        <f t="array" ref="AA127">IF(OR(AA$3="dim",AA$3="sam"),"",IFERROR(INDEX(BD[Résultat],MATCH(1,(BD[Date]=Aperçu!AA$2)*(Aperçu!$A127=BD[Nom]),0)),""))</f>
        <v/>
      </c>
      <c r="AB127" s="15" t="str">
        <f t="array" ref="AB127">IF(OR(AB$3="dim",AB$3="sam"),"",IFERROR(INDEX(BD[Résultat],MATCH(1,(BD[Date]=Aperçu!AB$2)*(Aperçu!$A127=BD[Nom]),0)),""))</f>
        <v/>
      </c>
      <c r="AC127" s="15" t="str">
        <f t="array" ref="AC127">IF(OR(AC$3="dim",AC$3="sam"),"",IFERROR(INDEX(BD[Résultat],MATCH(1,(BD[Date]=Aperçu!AC$2)*(Aperçu!$A127=BD[Nom]),0)),""))</f>
        <v/>
      </c>
      <c r="AD127" s="15" t="str">
        <f t="array" ref="AD127">IF(OR(AD$3="dim",AD$3="sam"),"",IFERROR(INDEX(BD[Résultat],MATCH(1,(BD[Date]=Aperçu!AD$2)*(Aperçu!$A127=BD[Nom]),0)),""))</f>
        <v/>
      </c>
      <c r="AE127" s="15" t="str">
        <f t="array" ref="AE127">IF(OR(AE$3="dim",AE$3="sam"),"",IFERROR(INDEX(BD[Résultat],MATCH(1,(BD[Date]=Aperçu!AE$2)*(Aperçu!$A127=BD[Nom]),0)),""))</f>
        <v/>
      </c>
      <c r="AF127" s="15" t="str">
        <f t="array" ref="AF127">IF(OR(AF$3="dim",AF$3="sam"),"",IFERROR(INDEX(BD[Résultat],MATCH(1,(BD[Date]=Aperçu!AF$2)*(Aperçu!$A127=BD[Nom]),0)),""))</f>
        <v/>
      </c>
      <c r="AG127" s="15" t="str">
        <f t="array" ref="AG127">IF(OR(AG$3="dim",AG$3="sam"),"",IFERROR(INDEX(BD[Résultat],MATCH(1,(BD[Date]=Aperçu!AG$2)*(Aperçu!$A127=BD[Nom]),0)),""))</f>
        <v/>
      </c>
      <c r="AH127" s="15" t="str">
        <f t="array" ref="AH127">IF(OR(AH$3="dim",AH$3="sam"),"",IFERROR(INDEX(BD[Résultat],MATCH(1,(BD[Date]=Aperçu!AH$2)*(Aperçu!$A127=BD[Nom]),0)),""))</f>
        <v/>
      </c>
      <c r="AI127" s="15" t="str">
        <f t="array" ref="AI127">IF(OR(AI$3="dim",AI$3="sam"),"",IFERROR(INDEX(BD[Résultat],MATCH(1,(BD[Date]=Aperçu!AI$2)*(Aperçu!$A127=BD[Nom]),0)),""))</f>
        <v/>
      </c>
      <c r="AJ127" s="15" t="str">
        <f t="array" ref="AJ127">IF(OR(AJ$3="dim",AJ$3="sam"),"",IFERROR(INDEX(BD[Résultat],MATCH(1,(BD[Date]=Aperçu!AJ$2)*(Aperçu!$A127=BD[Nom]),0)),""))</f>
        <v/>
      </c>
      <c r="AK127" s="15" t="str">
        <f t="array" ref="AK127">IF(OR(AK$3="dim",AK$3="sam"),"",IFERROR(INDEX(BD[Résultat],MATCH(1,(BD[Date]=Aperçu!AK$2)*(Aperçu!$A127=BD[Nom]),0)),""))</f>
        <v/>
      </c>
      <c r="AL127" s="15" t="str">
        <f t="array" ref="AL127">IF(OR(AL$3="dim",AL$3="sam"),"",IFERROR(INDEX(BD[Résultat],MATCH(1,(BD[Date]=Aperçu!AL$2)*(Aperçu!$A127=BD[Nom]),0)),""))</f>
        <v/>
      </c>
    </row>
    <row r="128" spans="3:38" x14ac:dyDescent="0.2">
      <c r="C128" s="18" t="str">
        <f t="shared" si="6"/>
        <v/>
      </c>
      <c r="D128" s="18" t="str">
        <f t="shared" si="7"/>
        <v/>
      </c>
      <c r="E128" s="19"/>
      <c r="H128" s="15" t="str">
        <f t="array" ref="H128">IF(OR(H$3="dim",H$3="sam"),"",IFERROR(INDEX(BD[Résultat],MATCH(1,(BD[Date]=Aperçu!H$2)*(Aperçu!$A128=BD[Nom]),0)),""))</f>
        <v/>
      </c>
      <c r="I128" s="15" t="str">
        <f t="array" ref="I128">IF(OR(I$3="dim",I$3="sam"),"",IFERROR(INDEX(BD[Résultat],MATCH(1,(BD[Date]=Aperçu!I$2)*(Aperçu!$A128=BD[Nom]),0)),""))</f>
        <v/>
      </c>
      <c r="J128" s="15" t="str">
        <f t="array" ref="J128">IF(OR(J$3="dim",J$3="sam"),"",IFERROR(INDEX(BD[Résultat],MATCH(1,(BD[Date]=Aperçu!J$2)*(Aperçu!$A128=BD[Nom]),0)),""))</f>
        <v/>
      </c>
      <c r="K128" s="15" t="str">
        <f t="array" ref="K128">IF(OR(K$3="dim",K$3="sam"),"",IFERROR(INDEX(BD[Résultat],MATCH(1,(BD[Date]=Aperçu!K$2)*(Aperçu!$A128=BD[Nom]),0)),""))</f>
        <v/>
      </c>
      <c r="L128" s="15" t="str">
        <f t="array" ref="L128">IF(OR(L$3="dim",L$3="sam"),"",IFERROR(INDEX(BD[Résultat],MATCH(1,(BD[Date]=Aperçu!L$2)*(Aperçu!$A128=BD[Nom]),0)),""))</f>
        <v/>
      </c>
      <c r="M128" s="15" t="str">
        <f t="array" ref="M128">IF(OR(M$3="dim",M$3="sam"),"",IFERROR(INDEX(BD[Résultat],MATCH(1,(BD[Date]=Aperçu!M$2)*(Aperçu!$A128=BD[Nom]),0)),""))</f>
        <v/>
      </c>
      <c r="N128" s="15" t="str">
        <f t="array" ref="N128">IF(OR(N$3="dim",N$3="sam"),"",IFERROR(INDEX(BD[Résultat],MATCH(1,(BD[Date]=Aperçu!N$2)*(Aperçu!$A128=BD[Nom]),0)),""))</f>
        <v/>
      </c>
      <c r="O128" s="15" t="str">
        <f t="array" ref="O128">IF(OR(O$3="dim",O$3="sam"),"",IFERROR(INDEX(BD[Résultat],MATCH(1,(BD[Date]=Aperçu!O$2)*(Aperçu!$A128=BD[Nom]),0)),""))</f>
        <v/>
      </c>
      <c r="P128" s="15" t="str">
        <f t="array" ref="P128">IF(OR(P$3="dim",P$3="sam"),"",IFERROR(INDEX(BD[Résultat],MATCH(1,(BD[Date]=Aperçu!P$2)*(Aperçu!$A128=BD[Nom]),0)),""))</f>
        <v/>
      </c>
      <c r="Q128" s="15" t="str">
        <f t="array" ref="Q128">IF(OR(Q$3="dim",Q$3="sam"),"",IFERROR(INDEX(BD[Résultat],MATCH(1,(BD[Date]=Aperçu!Q$2)*(Aperçu!$A128=BD[Nom]),0)),""))</f>
        <v/>
      </c>
      <c r="R128" s="15" t="str">
        <f t="array" ref="R128">IF(OR(R$3="dim",R$3="sam"),"",IFERROR(INDEX(BD[Résultat],MATCH(1,(BD[Date]=Aperçu!R$2)*(Aperçu!$A128=BD[Nom]),0)),""))</f>
        <v/>
      </c>
      <c r="S128" s="15" t="str">
        <f t="array" ref="S128">IF(OR(S$3="dim",S$3="sam"),"",IFERROR(INDEX(BD[Résultat],MATCH(1,(BD[Date]=Aperçu!S$2)*(Aperçu!$A128=BD[Nom]),0)),""))</f>
        <v/>
      </c>
      <c r="T128" s="15" t="str">
        <f t="array" ref="T128">IF(OR(T$3="dim",T$3="sam"),"",IFERROR(INDEX(BD[Résultat],MATCH(1,(BD[Date]=Aperçu!T$2)*(Aperçu!$A128=BD[Nom]),0)),""))</f>
        <v/>
      </c>
      <c r="U128" s="15" t="str">
        <f t="array" ref="U128">IF(OR(U$3="dim",U$3="sam"),"",IFERROR(INDEX(BD[Résultat],MATCH(1,(BD[Date]=Aperçu!U$2)*(Aperçu!$A128=BD[Nom]),0)),""))</f>
        <v/>
      </c>
      <c r="V128" s="15" t="str">
        <f t="array" ref="V128">IF(OR(V$3="dim",V$3="sam"),"",IFERROR(INDEX(BD[Résultat],MATCH(1,(BD[Date]=Aperçu!V$2)*(Aperçu!$A128=BD[Nom]),0)),""))</f>
        <v/>
      </c>
      <c r="W128" s="15" t="str">
        <f t="array" ref="W128">IF(OR(W$3="dim",W$3="sam"),"",IFERROR(INDEX(BD[Résultat],MATCH(1,(BD[Date]=Aperçu!W$2)*(Aperçu!$A128=BD[Nom]),0)),""))</f>
        <v/>
      </c>
      <c r="X128" s="15" t="str">
        <f t="array" ref="X128">IF(OR(X$3="dim",X$3="sam"),"",IFERROR(INDEX(BD[Résultat],MATCH(1,(BD[Date]=Aperçu!X$2)*(Aperçu!$A128=BD[Nom]),0)),""))</f>
        <v/>
      </c>
      <c r="Y128" s="15" t="str">
        <f t="array" ref="Y128">IF(OR(Y$3="dim",Y$3="sam"),"",IFERROR(INDEX(BD[Résultat],MATCH(1,(BD[Date]=Aperçu!Y$2)*(Aperçu!$A128=BD[Nom]),0)),""))</f>
        <v/>
      </c>
      <c r="Z128" s="15" t="str">
        <f t="array" ref="Z128">IF(OR(Z$3="dim",Z$3="sam"),"",IFERROR(INDEX(BD[Résultat],MATCH(1,(BD[Date]=Aperçu!Z$2)*(Aperçu!$A128=BD[Nom]),0)),""))</f>
        <v/>
      </c>
      <c r="AA128" s="15" t="str">
        <f t="array" ref="AA128">IF(OR(AA$3="dim",AA$3="sam"),"",IFERROR(INDEX(BD[Résultat],MATCH(1,(BD[Date]=Aperçu!AA$2)*(Aperçu!$A128=BD[Nom]),0)),""))</f>
        <v/>
      </c>
      <c r="AB128" s="15" t="str">
        <f t="array" ref="AB128">IF(OR(AB$3="dim",AB$3="sam"),"",IFERROR(INDEX(BD[Résultat],MATCH(1,(BD[Date]=Aperçu!AB$2)*(Aperçu!$A128=BD[Nom]),0)),""))</f>
        <v/>
      </c>
      <c r="AC128" s="15" t="str">
        <f t="array" ref="AC128">IF(OR(AC$3="dim",AC$3="sam"),"",IFERROR(INDEX(BD[Résultat],MATCH(1,(BD[Date]=Aperçu!AC$2)*(Aperçu!$A128=BD[Nom]),0)),""))</f>
        <v/>
      </c>
      <c r="AD128" s="15" t="str">
        <f t="array" ref="AD128">IF(OR(AD$3="dim",AD$3="sam"),"",IFERROR(INDEX(BD[Résultat],MATCH(1,(BD[Date]=Aperçu!AD$2)*(Aperçu!$A128=BD[Nom]),0)),""))</f>
        <v/>
      </c>
      <c r="AE128" s="15" t="str">
        <f t="array" ref="AE128">IF(OR(AE$3="dim",AE$3="sam"),"",IFERROR(INDEX(BD[Résultat],MATCH(1,(BD[Date]=Aperçu!AE$2)*(Aperçu!$A128=BD[Nom]),0)),""))</f>
        <v/>
      </c>
      <c r="AF128" s="15" t="str">
        <f t="array" ref="AF128">IF(OR(AF$3="dim",AF$3="sam"),"",IFERROR(INDEX(BD[Résultat],MATCH(1,(BD[Date]=Aperçu!AF$2)*(Aperçu!$A128=BD[Nom]),0)),""))</f>
        <v/>
      </c>
      <c r="AG128" s="15" t="str">
        <f t="array" ref="AG128">IF(OR(AG$3="dim",AG$3="sam"),"",IFERROR(INDEX(BD[Résultat],MATCH(1,(BD[Date]=Aperçu!AG$2)*(Aperçu!$A128=BD[Nom]),0)),""))</f>
        <v/>
      </c>
      <c r="AH128" s="15" t="str">
        <f t="array" ref="AH128">IF(OR(AH$3="dim",AH$3="sam"),"",IFERROR(INDEX(BD[Résultat],MATCH(1,(BD[Date]=Aperçu!AH$2)*(Aperçu!$A128=BD[Nom]),0)),""))</f>
        <v/>
      </c>
      <c r="AI128" s="15" t="str">
        <f t="array" ref="AI128">IF(OR(AI$3="dim",AI$3="sam"),"",IFERROR(INDEX(BD[Résultat],MATCH(1,(BD[Date]=Aperçu!AI$2)*(Aperçu!$A128=BD[Nom]),0)),""))</f>
        <v/>
      </c>
      <c r="AJ128" s="15" t="str">
        <f t="array" ref="AJ128">IF(OR(AJ$3="dim",AJ$3="sam"),"",IFERROR(INDEX(BD[Résultat],MATCH(1,(BD[Date]=Aperçu!AJ$2)*(Aperçu!$A128=BD[Nom]),0)),""))</f>
        <v/>
      </c>
      <c r="AK128" s="15" t="str">
        <f t="array" ref="AK128">IF(OR(AK$3="dim",AK$3="sam"),"",IFERROR(INDEX(BD[Résultat],MATCH(1,(BD[Date]=Aperçu!AK$2)*(Aperçu!$A128=BD[Nom]),0)),""))</f>
        <v/>
      </c>
      <c r="AL128" s="15" t="str">
        <f t="array" ref="AL128">IF(OR(AL$3="dim",AL$3="sam"),"",IFERROR(INDEX(BD[Résultat],MATCH(1,(BD[Date]=Aperçu!AL$2)*(Aperçu!$A128=BD[Nom]),0)),""))</f>
        <v/>
      </c>
    </row>
    <row r="129" spans="3:38" x14ac:dyDescent="0.2">
      <c r="C129" s="18" t="str">
        <f t="shared" si="6"/>
        <v/>
      </c>
      <c r="D129" s="18" t="str">
        <f t="shared" si="7"/>
        <v/>
      </c>
      <c r="E129" s="19"/>
      <c r="H129" s="15" t="str">
        <f t="array" ref="H129">IF(OR(H$3="dim",H$3="sam"),"",IFERROR(INDEX(BD[Résultat],MATCH(1,(BD[Date]=Aperçu!H$2)*(Aperçu!$A129=BD[Nom]),0)),""))</f>
        <v/>
      </c>
      <c r="I129" s="15" t="str">
        <f t="array" ref="I129">IF(OR(I$3="dim",I$3="sam"),"",IFERROR(INDEX(BD[Résultat],MATCH(1,(BD[Date]=Aperçu!I$2)*(Aperçu!$A129=BD[Nom]),0)),""))</f>
        <v/>
      </c>
      <c r="J129" s="15" t="str">
        <f t="array" ref="J129">IF(OR(J$3="dim",J$3="sam"),"",IFERROR(INDEX(BD[Résultat],MATCH(1,(BD[Date]=Aperçu!J$2)*(Aperçu!$A129=BD[Nom]),0)),""))</f>
        <v/>
      </c>
      <c r="K129" s="15" t="str">
        <f t="array" ref="K129">IF(OR(K$3="dim",K$3="sam"),"",IFERROR(INDEX(BD[Résultat],MATCH(1,(BD[Date]=Aperçu!K$2)*(Aperçu!$A129=BD[Nom]),0)),""))</f>
        <v/>
      </c>
      <c r="L129" s="15" t="str">
        <f t="array" ref="L129">IF(OR(L$3="dim",L$3="sam"),"",IFERROR(INDEX(BD[Résultat],MATCH(1,(BD[Date]=Aperçu!L$2)*(Aperçu!$A129=BD[Nom]),0)),""))</f>
        <v/>
      </c>
      <c r="M129" s="15" t="str">
        <f t="array" ref="M129">IF(OR(M$3="dim",M$3="sam"),"",IFERROR(INDEX(BD[Résultat],MATCH(1,(BD[Date]=Aperçu!M$2)*(Aperçu!$A129=BD[Nom]),0)),""))</f>
        <v/>
      </c>
      <c r="N129" s="15" t="str">
        <f t="array" ref="N129">IF(OR(N$3="dim",N$3="sam"),"",IFERROR(INDEX(BD[Résultat],MATCH(1,(BD[Date]=Aperçu!N$2)*(Aperçu!$A129=BD[Nom]),0)),""))</f>
        <v/>
      </c>
      <c r="O129" s="15" t="str">
        <f t="array" ref="O129">IF(OR(O$3="dim",O$3="sam"),"",IFERROR(INDEX(BD[Résultat],MATCH(1,(BD[Date]=Aperçu!O$2)*(Aperçu!$A129=BD[Nom]),0)),""))</f>
        <v/>
      </c>
      <c r="P129" s="15" t="str">
        <f t="array" ref="P129">IF(OR(P$3="dim",P$3="sam"),"",IFERROR(INDEX(BD[Résultat],MATCH(1,(BD[Date]=Aperçu!P$2)*(Aperçu!$A129=BD[Nom]),0)),""))</f>
        <v/>
      </c>
      <c r="Q129" s="15" t="str">
        <f t="array" ref="Q129">IF(OR(Q$3="dim",Q$3="sam"),"",IFERROR(INDEX(BD[Résultat],MATCH(1,(BD[Date]=Aperçu!Q$2)*(Aperçu!$A129=BD[Nom]),0)),""))</f>
        <v/>
      </c>
      <c r="R129" s="15" t="str">
        <f t="array" ref="R129">IF(OR(R$3="dim",R$3="sam"),"",IFERROR(INDEX(BD[Résultat],MATCH(1,(BD[Date]=Aperçu!R$2)*(Aperçu!$A129=BD[Nom]),0)),""))</f>
        <v/>
      </c>
      <c r="S129" s="15" t="str">
        <f t="array" ref="S129">IF(OR(S$3="dim",S$3="sam"),"",IFERROR(INDEX(BD[Résultat],MATCH(1,(BD[Date]=Aperçu!S$2)*(Aperçu!$A129=BD[Nom]),0)),""))</f>
        <v/>
      </c>
      <c r="T129" s="15" t="str">
        <f t="array" ref="T129">IF(OR(T$3="dim",T$3="sam"),"",IFERROR(INDEX(BD[Résultat],MATCH(1,(BD[Date]=Aperçu!T$2)*(Aperçu!$A129=BD[Nom]),0)),""))</f>
        <v/>
      </c>
      <c r="U129" s="15" t="str">
        <f t="array" ref="U129">IF(OR(U$3="dim",U$3="sam"),"",IFERROR(INDEX(BD[Résultat],MATCH(1,(BD[Date]=Aperçu!U$2)*(Aperçu!$A129=BD[Nom]),0)),""))</f>
        <v/>
      </c>
      <c r="V129" s="15" t="str">
        <f t="array" ref="V129">IF(OR(V$3="dim",V$3="sam"),"",IFERROR(INDEX(BD[Résultat],MATCH(1,(BD[Date]=Aperçu!V$2)*(Aperçu!$A129=BD[Nom]),0)),""))</f>
        <v/>
      </c>
      <c r="W129" s="15" t="str">
        <f t="array" ref="W129">IF(OR(W$3="dim",W$3="sam"),"",IFERROR(INDEX(BD[Résultat],MATCH(1,(BD[Date]=Aperçu!W$2)*(Aperçu!$A129=BD[Nom]),0)),""))</f>
        <v/>
      </c>
      <c r="X129" s="15" t="str">
        <f t="array" ref="X129">IF(OR(X$3="dim",X$3="sam"),"",IFERROR(INDEX(BD[Résultat],MATCH(1,(BD[Date]=Aperçu!X$2)*(Aperçu!$A129=BD[Nom]),0)),""))</f>
        <v/>
      </c>
      <c r="Y129" s="15" t="str">
        <f t="array" ref="Y129">IF(OR(Y$3="dim",Y$3="sam"),"",IFERROR(INDEX(BD[Résultat],MATCH(1,(BD[Date]=Aperçu!Y$2)*(Aperçu!$A129=BD[Nom]),0)),""))</f>
        <v/>
      </c>
      <c r="Z129" s="15" t="str">
        <f t="array" ref="Z129">IF(OR(Z$3="dim",Z$3="sam"),"",IFERROR(INDEX(BD[Résultat],MATCH(1,(BD[Date]=Aperçu!Z$2)*(Aperçu!$A129=BD[Nom]),0)),""))</f>
        <v/>
      </c>
      <c r="AA129" s="15" t="str">
        <f t="array" ref="AA129">IF(OR(AA$3="dim",AA$3="sam"),"",IFERROR(INDEX(BD[Résultat],MATCH(1,(BD[Date]=Aperçu!AA$2)*(Aperçu!$A129=BD[Nom]),0)),""))</f>
        <v/>
      </c>
      <c r="AB129" s="15" t="str">
        <f t="array" ref="AB129">IF(OR(AB$3="dim",AB$3="sam"),"",IFERROR(INDEX(BD[Résultat],MATCH(1,(BD[Date]=Aperçu!AB$2)*(Aperçu!$A129=BD[Nom]),0)),""))</f>
        <v/>
      </c>
      <c r="AC129" s="15" t="str">
        <f t="array" ref="AC129">IF(OR(AC$3="dim",AC$3="sam"),"",IFERROR(INDEX(BD[Résultat],MATCH(1,(BD[Date]=Aperçu!AC$2)*(Aperçu!$A129=BD[Nom]),0)),""))</f>
        <v/>
      </c>
      <c r="AD129" s="15" t="str">
        <f t="array" ref="AD129">IF(OR(AD$3="dim",AD$3="sam"),"",IFERROR(INDEX(BD[Résultat],MATCH(1,(BD[Date]=Aperçu!AD$2)*(Aperçu!$A129=BD[Nom]),0)),""))</f>
        <v/>
      </c>
      <c r="AE129" s="15" t="str">
        <f t="array" ref="AE129">IF(OR(AE$3="dim",AE$3="sam"),"",IFERROR(INDEX(BD[Résultat],MATCH(1,(BD[Date]=Aperçu!AE$2)*(Aperçu!$A129=BD[Nom]),0)),""))</f>
        <v/>
      </c>
      <c r="AF129" s="15" t="str">
        <f t="array" ref="AF129">IF(OR(AF$3="dim",AF$3="sam"),"",IFERROR(INDEX(BD[Résultat],MATCH(1,(BD[Date]=Aperçu!AF$2)*(Aperçu!$A129=BD[Nom]),0)),""))</f>
        <v/>
      </c>
      <c r="AG129" s="15" t="str">
        <f t="array" ref="AG129">IF(OR(AG$3="dim",AG$3="sam"),"",IFERROR(INDEX(BD[Résultat],MATCH(1,(BD[Date]=Aperçu!AG$2)*(Aperçu!$A129=BD[Nom]),0)),""))</f>
        <v/>
      </c>
      <c r="AH129" s="15" t="str">
        <f t="array" ref="AH129">IF(OR(AH$3="dim",AH$3="sam"),"",IFERROR(INDEX(BD[Résultat],MATCH(1,(BD[Date]=Aperçu!AH$2)*(Aperçu!$A129=BD[Nom]),0)),""))</f>
        <v/>
      </c>
      <c r="AI129" s="15" t="str">
        <f t="array" ref="AI129">IF(OR(AI$3="dim",AI$3="sam"),"",IFERROR(INDEX(BD[Résultat],MATCH(1,(BD[Date]=Aperçu!AI$2)*(Aperçu!$A129=BD[Nom]),0)),""))</f>
        <v/>
      </c>
      <c r="AJ129" s="15" t="str">
        <f t="array" ref="AJ129">IF(OR(AJ$3="dim",AJ$3="sam"),"",IFERROR(INDEX(BD[Résultat],MATCH(1,(BD[Date]=Aperçu!AJ$2)*(Aperçu!$A129=BD[Nom]),0)),""))</f>
        <v/>
      </c>
      <c r="AK129" s="15" t="str">
        <f t="array" ref="AK129">IF(OR(AK$3="dim",AK$3="sam"),"",IFERROR(INDEX(BD[Résultat],MATCH(1,(BD[Date]=Aperçu!AK$2)*(Aperçu!$A129=BD[Nom]),0)),""))</f>
        <v/>
      </c>
      <c r="AL129" s="15" t="str">
        <f t="array" ref="AL129">IF(OR(AL$3="dim",AL$3="sam"),"",IFERROR(INDEX(BD[Résultat],MATCH(1,(BD[Date]=Aperçu!AL$2)*(Aperçu!$A129=BD[Nom]),0)),""))</f>
        <v/>
      </c>
    </row>
    <row r="130" spans="3:38" x14ac:dyDescent="0.2">
      <c r="C130" s="18" t="str">
        <f t="shared" si="6"/>
        <v/>
      </c>
      <c r="D130" s="18" t="str">
        <f t="shared" si="7"/>
        <v/>
      </c>
      <c r="E130" s="19"/>
      <c r="H130" s="15" t="str">
        <f t="array" ref="H130">IF(OR(H$3="dim",H$3="sam"),"",IFERROR(INDEX(BD[Résultat],MATCH(1,(BD[Date]=Aperçu!H$2)*(Aperçu!$A130=BD[Nom]),0)),""))</f>
        <v/>
      </c>
      <c r="I130" s="15" t="str">
        <f t="array" ref="I130">IF(OR(I$3="dim",I$3="sam"),"",IFERROR(INDEX(BD[Résultat],MATCH(1,(BD[Date]=Aperçu!I$2)*(Aperçu!$A130=BD[Nom]),0)),""))</f>
        <v/>
      </c>
      <c r="J130" s="15" t="str">
        <f t="array" ref="J130">IF(OR(J$3="dim",J$3="sam"),"",IFERROR(INDEX(BD[Résultat],MATCH(1,(BD[Date]=Aperçu!J$2)*(Aperçu!$A130=BD[Nom]),0)),""))</f>
        <v/>
      </c>
      <c r="K130" s="15" t="str">
        <f t="array" ref="K130">IF(OR(K$3="dim",K$3="sam"),"",IFERROR(INDEX(BD[Résultat],MATCH(1,(BD[Date]=Aperçu!K$2)*(Aperçu!$A130=BD[Nom]),0)),""))</f>
        <v/>
      </c>
      <c r="L130" s="15" t="str">
        <f t="array" ref="L130">IF(OR(L$3="dim",L$3="sam"),"",IFERROR(INDEX(BD[Résultat],MATCH(1,(BD[Date]=Aperçu!L$2)*(Aperçu!$A130=BD[Nom]),0)),""))</f>
        <v/>
      </c>
      <c r="M130" s="15" t="str">
        <f t="array" ref="M130">IF(OR(M$3="dim",M$3="sam"),"",IFERROR(INDEX(BD[Résultat],MATCH(1,(BD[Date]=Aperçu!M$2)*(Aperçu!$A130=BD[Nom]),0)),""))</f>
        <v/>
      </c>
      <c r="N130" s="15" t="str">
        <f t="array" ref="N130">IF(OR(N$3="dim",N$3="sam"),"",IFERROR(INDEX(BD[Résultat],MATCH(1,(BD[Date]=Aperçu!N$2)*(Aperçu!$A130=BD[Nom]),0)),""))</f>
        <v/>
      </c>
      <c r="O130" s="15" t="str">
        <f t="array" ref="O130">IF(OR(O$3="dim",O$3="sam"),"",IFERROR(INDEX(BD[Résultat],MATCH(1,(BD[Date]=Aperçu!O$2)*(Aperçu!$A130=BD[Nom]),0)),""))</f>
        <v/>
      </c>
      <c r="P130" s="15" t="str">
        <f t="array" ref="P130">IF(OR(P$3="dim",P$3="sam"),"",IFERROR(INDEX(BD[Résultat],MATCH(1,(BD[Date]=Aperçu!P$2)*(Aperçu!$A130=BD[Nom]),0)),""))</f>
        <v/>
      </c>
      <c r="Q130" s="15" t="str">
        <f t="array" ref="Q130">IF(OR(Q$3="dim",Q$3="sam"),"",IFERROR(INDEX(BD[Résultat],MATCH(1,(BD[Date]=Aperçu!Q$2)*(Aperçu!$A130=BD[Nom]),0)),""))</f>
        <v/>
      </c>
      <c r="R130" s="15" t="str">
        <f t="array" ref="R130">IF(OR(R$3="dim",R$3="sam"),"",IFERROR(INDEX(BD[Résultat],MATCH(1,(BD[Date]=Aperçu!R$2)*(Aperçu!$A130=BD[Nom]),0)),""))</f>
        <v/>
      </c>
      <c r="S130" s="15" t="str">
        <f t="array" ref="S130">IF(OR(S$3="dim",S$3="sam"),"",IFERROR(INDEX(BD[Résultat],MATCH(1,(BD[Date]=Aperçu!S$2)*(Aperçu!$A130=BD[Nom]),0)),""))</f>
        <v/>
      </c>
      <c r="T130" s="15" t="str">
        <f t="array" ref="T130">IF(OR(T$3="dim",T$3="sam"),"",IFERROR(INDEX(BD[Résultat],MATCH(1,(BD[Date]=Aperçu!T$2)*(Aperçu!$A130=BD[Nom]),0)),""))</f>
        <v/>
      </c>
      <c r="U130" s="15" t="str">
        <f t="array" ref="U130">IF(OR(U$3="dim",U$3="sam"),"",IFERROR(INDEX(BD[Résultat],MATCH(1,(BD[Date]=Aperçu!U$2)*(Aperçu!$A130=BD[Nom]),0)),""))</f>
        <v/>
      </c>
      <c r="V130" s="15" t="str">
        <f t="array" ref="V130">IF(OR(V$3="dim",V$3="sam"),"",IFERROR(INDEX(BD[Résultat],MATCH(1,(BD[Date]=Aperçu!V$2)*(Aperçu!$A130=BD[Nom]),0)),""))</f>
        <v/>
      </c>
      <c r="W130" s="15" t="str">
        <f t="array" ref="W130">IF(OR(W$3="dim",W$3="sam"),"",IFERROR(INDEX(BD[Résultat],MATCH(1,(BD[Date]=Aperçu!W$2)*(Aperçu!$A130=BD[Nom]),0)),""))</f>
        <v/>
      </c>
      <c r="X130" s="15" t="str">
        <f t="array" ref="X130">IF(OR(X$3="dim",X$3="sam"),"",IFERROR(INDEX(BD[Résultat],MATCH(1,(BD[Date]=Aperçu!X$2)*(Aperçu!$A130=BD[Nom]),0)),""))</f>
        <v/>
      </c>
      <c r="Y130" s="15" t="str">
        <f t="array" ref="Y130">IF(OR(Y$3="dim",Y$3="sam"),"",IFERROR(INDEX(BD[Résultat],MATCH(1,(BD[Date]=Aperçu!Y$2)*(Aperçu!$A130=BD[Nom]),0)),""))</f>
        <v/>
      </c>
      <c r="Z130" s="15" t="str">
        <f t="array" ref="Z130">IF(OR(Z$3="dim",Z$3="sam"),"",IFERROR(INDEX(BD[Résultat],MATCH(1,(BD[Date]=Aperçu!Z$2)*(Aperçu!$A130=BD[Nom]),0)),""))</f>
        <v/>
      </c>
      <c r="AA130" s="15" t="str">
        <f t="array" ref="AA130">IF(OR(AA$3="dim",AA$3="sam"),"",IFERROR(INDEX(BD[Résultat],MATCH(1,(BD[Date]=Aperçu!AA$2)*(Aperçu!$A130=BD[Nom]),0)),""))</f>
        <v/>
      </c>
      <c r="AB130" s="15" t="str">
        <f t="array" ref="AB130">IF(OR(AB$3="dim",AB$3="sam"),"",IFERROR(INDEX(BD[Résultat],MATCH(1,(BD[Date]=Aperçu!AB$2)*(Aperçu!$A130=BD[Nom]),0)),""))</f>
        <v/>
      </c>
      <c r="AC130" s="15" t="str">
        <f t="array" ref="AC130">IF(OR(AC$3="dim",AC$3="sam"),"",IFERROR(INDEX(BD[Résultat],MATCH(1,(BD[Date]=Aperçu!AC$2)*(Aperçu!$A130=BD[Nom]),0)),""))</f>
        <v/>
      </c>
      <c r="AD130" s="15" t="str">
        <f t="array" ref="AD130">IF(OR(AD$3="dim",AD$3="sam"),"",IFERROR(INDEX(BD[Résultat],MATCH(1,(BD[Date]=Aperçu!AD$2)*(Aperçu!$A130=BD[Nom]),0)),""))</f>
        <v/>
      </c>
      <c r="AE130" s="15" t="str">
        <f t="array" ref="AE130">IF(OR(AE$3="dim",AE$3="sam"),"",IFERROR(INDEX(BD[Résultat],MATCH(1,(BD[Date]=Aperçu!AE$2)*(Aperçu!$A130=BD[Nom]),0)),""))</f>
        <v/>
      </c>
      <c r="AF130" s="15" t="str">
        <f t="array" ref="AF130">IF(OR(AF$3="dim",AF$3="sam"),"",IFERROR(INDEX(BD[Résultat],MATCH(1,(BD[Date]=Aperçu!AF$2)*(Aperçu!$A130=BD[Nom]),0)),""))</f>
        <v/>
      </c>
      <c r="AG130" s="15" t="str">
        <f t="array" ref="AG130">IF(OR(AG$3="dim",AG$3="sam"),"",IFERROR(INDEX(BD[Résultat],MATCH(1,(BD[Date]=Aperçu!AG$2)*(Aperçu!$A130=BD[Nom]),0)),""))</f>
        <v/>
      </c>
      <c r="AH130" s="15" t="str">
        <f t="array" ref="AH130">IF(OR(AH$3="dim",AH$3="sam"),"",IFERROR(INDEX(BD[Résultat],MATCH(1,(BD[Date]=Aperçu!AH$2)*(Aperçu!$A130=BD[Nom]),0)),""))</f>
        <v/>
      </c>
      <c r="AI130" s="15" t="str">
        <f t="array" ref="AI130">IF(OR(AI$3="dim",AI$3="sam"),"",IFERROR(INDEX(BD[Résultat],MATCH(1,(BD[Date]=Aperçu!AI$2)*(Aperçu!$A130=BD[Nom]),0)),""))</f>
        <v/>
      </c>
      <c r="AJ130" s="15" t="str">
        <f t="array" ref="AJ130">IF(OR(AJ$3="dim",AJ$3="sam"),"",IFERROR(INDEX(BD[Résultat],MATCH(1,(BD[Date]=Aperçu!AJ$2)*(Aperçu!$A130=BD[Nom]),0)),""))</f>
        <v/>
      </c>
      <c r="AK130" s="15" t="str">
        <f t="array" ref="AK130">IF(OR(AK$3="dim",AK$3="sam"),"",IFERROR(INDEX(BD[Résultat],MATCH(1,(BD[Date]=Aperçu!AK$2)*(Aperçu!$A130=BD[Nom]),0)),""))</f>
        <v/>
      </c>
      <c r="AL130" s="15" t="str">
        <f t="array" ref="AL130">IF(OR(AL$3="dim",AL$3="sam"),"",IFERROR(INDEX(BD[Résultat],MATCH(1,(BD[Date]=Aperçu!AL$2)*(Aperçu!$A130=BD[Nom]),0)),""))</f>
        <v/>
      </c>
    </row>
    <row r="131" spans="3:38" x14ac:dyDescent="0.2">
      <c r="C131" s="18" t="str">
        <f t="shared" si="6"/>
        <v/>
      </c>
      <c r="D131" s="18" t="str">
        <f t="shared" si="7"/>
        <v/>
      </c>
      <c r="E131" s="19"/>
      <c r="H131" s="15" t="str">
        <f t="array" ref="H131">IF(OR(H$3="dim",H$3="sam"),"",IFERROR(INDEX(BD[Résultat],MATCH(1,(BD[Date]=Aperçu!H$2)*(Aperçu!$A131=BD[Nom]),0)),""))</f>
        <v/>
      </c>
      <c r="I131" s="15" t="str">
        <f t="array" ref="I131">IF(OR(I$3="dim",I$3="sam"),"",IFERROR(INDEX(BD[Résultat],MATCH(1,(BD[Date]=Aperçu!I$2)*(Aperçu!$A131=BD[Nom]),0)),""))</f>
        <v/>
      </c>
      <c r="J131" s="15" t="str">
        <f t="array" ref="J131">IF(OR(J$3="dim",J$3="sam"),"",IFERROR(INDEX(BD[Résultat],MATCH(1,(BD[Date]=Aperçu!J$2)*(Aperçu!$A131=BD[Nom]),0)),""))</f>
        <v/>
      </c>
      <c r="K131" s="15" t="str">
        <f t="array" ref="K131">IF(OR(K$3="dim",K$3="sam"),"",IFERROR(INDEX(BD[Résultat],MATCH(1,(BD[Date]=Aperçu!K$2)*(Aperçu!$A131=BD[Nom]),0)),""))</f>
        <v/>
      </c>
      <c r="L131" s="15" t="str">
        <f t="array" ref="L131">IF(OR(L$3="dim",L$3="sam"),"",IFERROR(INDEX(BD[Résultat],MATCH(1,(BD[Date]=Aperçu!L$2)*(Aperçu!$A131=BD[Nom]),0)),""))</f>
        <v/>
      </c>
      <c r="M131" s="15" t="str">
        <f t="array" ref="M131">IF(OR(M$3="dim",M$3="sam"),"",IFERROR(INDEX(BD[Résultat],MATCH(1,(BD[Date]=Aperçu!M$2)*(Aperçu!$A131=BD[Nom]),0)),""))</f>
        <v/>
      </c>
      <c r="N131" s="15" t="str">
        <f t="array" ref="N131">IF(OR(N$3="dim",N$3="sam"),"",IFERROR(INDEX(BD[Résultat],MATCH(1,(BD[Date]=Aperçu!N$2)*(Aperçu!$A131=BD[Nom]),0)),""))</f>
        <v/>
      </c>
      <c r="O131" s="15" t="str">
        <f t="array" ref="O131">IF(OR(O$3="dim",O$3="sam"),"",IFERROR(INDEX(BD[Résultat],MATCH(1,(BD[Date]=Aperçu!O$2)*(Aperçu!$A131=BD[Nom]),0)),""))</f>
        <v/>
      </c>
      <c r="P131" s="15" t="str">
        <f t="array" ref="P131">IF(OR(P$3="dim",P$3="sam"),"",IFERROR(INDEX(BD[Résultat],MATCH(1,(BD[Date]=Aperçu!P$2)*(Aperçu!$A131=BD[Nom]),0)),""))</f>
        <v/>
      </c>
      <c r="Q131" s="15" t="str">
        <f t="array" ref="Q131">IF(OR(Q$3="dim",Q$3="sam"),"",IFERROR(INDEX(BD[Résultat],MATCH(1,(BD[Date]=Aperçu!Q$2)*(Aperçu!$A131=BD[Nom]),0)),""))</f>
        <v/>
      </c>
      <c r="R131" s="15" t="str">
        <f t="array" ref="R131">IF(OR(R$3="dim",R$3="sam"),"",IFERROR(INDEX(BD[Résultat],MATCH(1,(BD[Date]=Aperçu!R$2)*(Aperçu!$A131=BD[Nom]),0)),""))</f>
        <v/>
      </c>
      <c r="S131" s="15" t="str">
        <f t="array" ref="S131">IF(OR(S$3="dim",S$3="sam"),"",IFERROR(INDEX(BD[Résultat],MATCH(1,(BD[Date]=Aperçu!S$2)*(Aperçu!$A131=BD[Nom]),0)),""))</f>
        <v/>
      </c>
      <c r="T131" s="15" t="str">
        <f t="array" ref="T131">IF(OR(T$3="dim",T$3="sam"),"",IFERROR(INDEX(BD[Résultat],MATCH(1,(BD[Date]=Aperçu!T$2)*(Aperçu!$A131=BD[Nom]),0)),""))</f>
        <v/>
      </c>
      <c r="U131" s="15" t="str">
        <f t="array" ref="U131">IF(OR(U$3="dim",U$3="sam"),"",IFERROR(INDEX(BD[Résultat],MATCH(1,(BD[Date]=Aperçu!U$2)*(Aperçu!$A131=BD[Nom]),0)),""))</f>
        <v/>
      </c>
      <c r="V131" s="15" t="str">
        <f t="array" ref="V131">IF(OR(V$3="dim",V$3="sam"),"",IFERROR(INDEX(BD[Résultat],MATCH(1,(BD[Date]=Aperçu!V$2)*(Aperçu!$A131=BD[Nom]),0)),""))</f>
        <v/>
      </c>
      <c r="W131" s="15" t="str">
        <f t="array" ref="W131">IF(OR(W$3="dim",W$3="sam"),"",IFERROR(INDEX(BD[Résultat],MATCH(1,(BD[Date]=Aperçu!W$2)*(Aperçu!$A131=BD[Nom]),0)),""))</f>
        <v/>
      </c>
      <c r="X131" s="15" t="str">
        <f t="array" ref="X131">IF(OR(X$3="dim",X$3="sam"),"",IFERROR(INDEX(BD[Résultat],MATCH(1,(BD[Date]=Aperçu!X$2)*(Aperçu!$A131=BD[Nom]),0)),""))</f>
        <v/>
      </c>
      <c r="Y131" s="15" t="str">
        <f t="array" ref="Y131">IF(OR(Y$3="dim",Y$3="sam"),"",IFERROR(INDEX(BD[Résultat],MATCH(1,(BD[Date]=Aperçu!Y$2)*(Aperçu!$A131=BD[Nom]),0)),""))</f>
        <v/>
      </c>
      <c r="Z131" s="15" t="str">
        <f t="array" ref="Z131">IF(OR(Z$3="dim",Z$3="sam"),"",IFERROR(INDEX(BD[Résultat],MATCH(1,(BD[Date]=Aperçu!Z$2)*(Aperçu!$A131=BD[Nom]),0)),""))</f>
        <v/>
      </c>
      <c r="AA131" s="15" t="str">
        <f t="array" ref="AA131">IF(OR(AA$3="dim",AA$3="sam"),"",IFERROR(INDEX(BD[Résultat],MATCH(1,(BD[Date]=Aperçu!AA$2)*(Aperçu!$A131=BD[Nom]),0)),""))</f>
        <v/>
      </c>
      <c r="AB131" s="15" t="str">
        <f t="array" ref="AB131">IF(OR(AB$3="dim",AB$3="sam"),"",IFERROR(INDEX(BD[Résultat],MATCH(1,(BD[Date]=Aperçu!AB$2)*(Aperçu!$A131=BD[Nom]),0)),""))</f>
        <v/>
      </c>
      <c r="AC131" s="15" t="str">
        <f t="array" ref="AC131">IF(OR(AC$3="dim",AC$3="sam"),"",IFERROR(INDEX(BD[Résultat],MATCH(1,(BD[Date]=Aperçu!AC$2)*(Aperçu!$A131=BD[Nom]),0)),""))</f>
        <v/>
      </c>
      <c r="AD131" s="15" t="str">
        <f t="array" ref="AD131">IF(OR(AD$3="dim",AD$3="sam"),"",IFERROR(INDEX(BD[Résultat],MATCH(1,(BD[Date]=Aperçu!AD$2)*(Aperçu!$A131=BD[Nom]),0)),""))</f>
        <v/>
      </c>
      <c r="AE131" s="15" t="str">
        <f t="array" ref="AE131">IF(OR(AE$3="dim",AE$3="sam"),"",IFERROR(INDEX(BD[Résultat],MATCH(1,(BD[Date]=Aperçu!AE$2)*(Aperçu!$A131=BD[Nom]),0)),""))</f>
        <v/>
      </c>
      <c r="AF131" s="15" t="str">
        <f t="array" ref="AF131">IF(OR(AF$3="dim",AF$3="sam"),"",IFERROR(INDEX(BD[Résultat],MATCH(1,(BD[Date]=Aperçu!AF$2)*(Aperçu!$A131=BD[Nom]),0)),""))</f>
        <v/>
      </c>
      <c r="AG131" s="15" t="str">
        <f t="array" ref="AG131">IF(OR(AG$3="dim",AG$3="sam"),"",IFERROR(INDEX(BD[Résultat],MATCH(1,(BD[Date]=Aperçu!AG$2)*(Aperçu!$A131=BD[Nom]),0)),""))</f>
        <v/>
      </c>
      <c r="AH131" s="15" t="str">
        <f t="array" ref="AH131">IF(OR(AH$3="dim",AH$3="sam"),"",IFERROR(INDEX(BD[Résultat],MATCH(1,(BD[Date]=Aperçu!AH$2)*(Aperçu!$A131=BD[Nom]),0)),""))</f>
        <v/>
      </c>
      <c r="AI131" s="15" t="str">
        <f t="array" ref="AI131">IF(OR(AI$3="dim",AI$3="sam"),"",IFERROR(INDEX(BD[Résultat],MATCH(1,(BD[Date]=Aperçu!AI$2)*(Aperçu!$A131=BD[Nom]),0)),""))</f>
        <v/>
      </c>
      <c r="AJ131" s="15" t="str">
        <f t="array" ref="AJ131">IF(OR(AJ$3="dim",AJ$3="sam"),"",IFERROR(INDEX(BD[Résultat],MATCH(1,(BD[Date]=Aperçu!AJ$2)*(Aperçu!$A131=BD[Nom]),0)),""))</f>
        <v/>
      </c>
      <c r="AK131" s="15" t="str">
        <f t="array" ref="AK131">IF(OR(AK$3="dim",AK$3="sam"),"",IFERROR(INDEX(BD[Résultat],MATCH(1,(BD[Date]=Aperçu!AK$2)*(Aperçu!$A131=BD[Nom]),0)),""))</f>
        <v/>
      </c>
      <c r="AL131" s="15" t="str">
        <f t="array" ref="AL131">IF(OR(AL$3="dim",AL$3="sam"),"",IFERROR(INDEX(BD[Résultat],MATCH(1,(BD[Date]=Aperçu!AL$2)*(Aperçu!$A131=BD[Nom]),0)),""))</f>
        <v/>
      </c>
    </row>
    <row r="132" spans="3:38" x14ac:dyDescent="0.2">
      <c r="C132" s="18" t="str">
        <f t="shared" si="6"/>
        <v/>
      </c>
      <c r="D132" s="18" t="str">
        <f t="shared" si="7"/>
        <v/>
      </c>
      <c r="E132" s="19"/>
      <c r="H132" s="15" t="str">
        <f t="array" ref="H132">IF(OR(H$3="dim",H$3="sam"),"",IFERROR(INDEX(BD[Résultat],MATCH(1,(BD[Date]=Aperçu!H$2)*(Aperçu!$A132=BD[Nom]),0)),""))</f>
        <v/>
      </c>
      <c r="I132" s="15" t="str">
        <f t="array" ref="I132">IF(OR(I$3="dim",I$3="sam"),"",IFERROR(INDEX(BD[Résultat],MATCH(1,(BD[Date]=Aperçu!I$2)*(Aperçu!$A132=BD[Nom]),0)),""))</f>
        <v/>
      </c>
      <c r="J132" s="15" t="str">
        <f t="array" ref="J132">IF(OR(J$3="dim",J$3="sam"),"",IFERROR(INDEX(BD[Résultat],MATCH(1,(BD[Date]=Aperçu!J$2)*(Aperçu!$A132=BD[Nom]),0)),""))</f>
        <v/>
      </c>
      <c r="K132" s="15" t="str">
        <f t="array" ref="K132">IF(OR(K$3="dim",K$3="sam"),"",IFERROR(INDEX(BD[Résultat],MATCH(1,(BD[Date]=Aperçu!K$2)*(Aperçu!$A132=BD[Nom]),0)),""))</f>
        <v/>
      </c>
      <c r="L132" s="15" t="str">
        <f t="array" ref="L132">IF(OR(L$3="dim",L$3="sam"),"",IFERROR(INDEX(BD[Résultat],MATCH(1,(BD[Date]=Aperçu!L$2)*(Aperçu!$A132=BD[Nom]),0)),""))</f>
        <v/>
      </c>
      <c r="M132" s="15" t="str">
        <f t="array" ref="M132">IF(OR(M$3="dim",M$3="sam"),"",IFERROR(INDEX(BD[Résultat],MATCH(1,(BD[Date]=Aperçu!M$2)*(Aperçu!$A132=BD[Nom]),0)),""))</f>
        <v/>
      </c>
      <c r="N132" s="15" t="str">
        <f t="array" ref="N132">IF(OR(N$3="dim",N$3="sam"),"",IFERROR(INDEX(BD[Résultat],MATCH(1,(BD[Date]=Aperçu!N$2)*(Aperçu!$A132=BD[Nom]),0)),""))</f>
        <v/>
      </c>
      <c r="O132" s="15" t="str">
        <f t="array" ref="O132">IF(OR(O$3="dim",O$3="sam"),"",IFERROR(INDEX(BD[Résultat],MATCH(1,(BD[Date]=Aperçu!O$2)*(Aperçu!$A132=BD[Nom]),0)),""))</f>
        <v/>
      </c>
      <c r="P132" s="15" t="str">
        <f t="array" ref="P132">IF(OR(P$3="dim",P$3="sam"),"",IFERROR(INDEX(BD[Résultat],MATCH(1,(BD[Date]=Aperçu!P$2)*(Aperçu!$A132=BD[Nom]),0)),""))</f>
        <v/>
      </c>
      <c r="Q132" s="15" t="str">
        <f t="array" ref="Q132">IF(OR(Q$3="dim",Q$3="sam"),"",IFERROR(INDEX(BD[Résultat],MATCH(1,(BD[Date]=Aperçu!Q$2)*(Aperçu!$A132=BD[Nom]),0)),""))</f>
        <v/>
      </c>
      <c r="R132" s="15" t="str">
        <f t="array" ref="R132">IF(OR(R$3="dim",R$3="sam"),"",IFERROR(INDEX(BD[Résultat],MATCH(1,(BD[Date]=Aperçu!R$2)*(Aperçu!$A132=BD[Nom]),0)),""))</f>
        <v/>
      </c>
      <c r="S132" s="15" t="str">
        <f t="array" ref="S132">IF(OR(S$3="dim",S$3="sam"),"",IFERROR(INDEX(BD[Résultat],MATCH(1,(BD[Date]=Aperçu!S$2)*(Aperçu!$A132=BD[Nom]),0)),""))</f>
        <v/>
      </c>
      <c r="T132" s="15" t="str">
        <f t="array" ref="T132">IF(OR(T$3="dim",T$3="sam"),"",IFERROR(INDEX(BD[Résultat],MATCH(1,(BD[Date]=Aperçu!T$2)*(Aperçu!$A132=BD[Nom]),0)),""))</f>
        <v/>
      </c>
      <c r="U132" s="15" t="str">
        <f t="array" ref="U132">IF(OR(U$3="dim",U$3="sam"),"",IFERROR(INDEX(BD[Résultat],MATCH(1,(BD[Date]=Aperçu!U$2)*(Aperçu!$A132=BD[Nom]),0)),""))</f>
        <v/>
      </c>
      <c r="V132" s="15" t="str">
        <f t="array" ref="V132">IF(OR(V$3="dim",V$3="sam"),"",IFERROR(INDEX(BD[Résultat],MATCH(1,(BD[Date]=Aperçu!V$2)*(Aperçu!$A132=BD[Nom]),0)),""))</f>
        <v/>
      </c>
      <c r="W132" s="15" t="str">
        <f t="array" ref="W132">IF(OR(W$3="dim",W$3="sam"),"",IFERROR(INDEX(BD[Résultat],MATCH(1,(BD[Date]=Aperçu!W$2)*(Aperçu!$A132=BD[Nom]),0)),""))</f>
        <v/>
      </c>
      <c r="X132" s="15" t="str">
        <f t="array" ref="X132">IF(OR(X$3="dim",X$3="sam"),"",IFERROR(INDEX(BD[Résultat],MATCH(1,(BD[Date]=Aperçu!X$2)*(Aperçu!$A132=BD[Nom]),0)),""))</f>
        <v/>
      </c>
      <c r="Y132" s="15" t="str">
        <f t="array" ref="Y132">IF(OR(Y$3="dim",Y$3="sam"),"",IFERROR(INDEX(BD[Résultat],MATCH(1,(BD[Date]=Aperçu!Y$2)*(Aperçu!$A132=BD[Nom]),0)),""))</f>
        <v/>
      </c>
      <c r="Z132" s="15" t="str">
        <f t="array" ref="Z132">IF(OR(Z$3="dim",Z$3="sam"),"",IFERROR(INDEX(BD[Résultat],MATCH(1,(BD[Date]=Aperçu!Z$2)*(Aperçu!$A132=BD[Nom]),0)),""))</f>
        <v/>
      </c>
      <c r="AA132" s="15" t="str">
        <f t="array" ref="AA132">IF(OR(AA$3="dim",AA$3="sam"),"",IFERROR(INDEX(BD[Résultat],MATCH(1,(BD[Date]=Aperçu!AA$2)*(Aperçu!$A132=BD[Nom]),0)),""))</f>
        <v/>
      </c>
      <c r="AB132" s="15" t="str">
        <f t="array" ref="AB132">IF(OR(AB$3="dim",AB$3="sam"),"",IFERROR(INDEX(BD[Résultat],MATCH(1,(BD[Date]=Aperçu!AB$2)*(Aperçu!$A132=BD[Nom]),0)),""))</f>
        <v/>
      </c>
      <c r="AC132" s="15" t="str">
        <f t="array" ref="AC132">IF(OR(AC$3="dim",AC$3="sam"),"",IFERROR(INDEX(BD[Résultat],MATCH(1,(BD[Date]=Aperçu!AC$2)*(Aperçu!$A132=BD[Nom]),0)),""))</f>
        <v/>
      </c>
      <c r="AD132" s="15" t="str">
        <f t="array" ref="AD132">IF(OR(AD$3="dim",AD$3="sam"),"",IFERROR(INDEX(BD[Résultat],MATCH(1,(BD[Date]=Aperçu!AD$2)*(Aperçu!$A132=BD[Nom]),0)),""))</f>
        <v/>
      </c>
      <c r="AE132" s="15" t="str">
        <f t="array" ref="AE132">IF(OR(AE$3="dim",AE$3="sam"),"",IFERROR(INDEX(BD[Résultat],MATCH(1,(BD[Date]=Aperçu!AE$2)*(Aperçu!$A132=BD[Nom]),0)),""))</f>
        <v/>
      </c>
      <c r="AF132" s="15" t="str">
        <f t="array" ref="AF132">IF(OR(AF$3="dim",AF$3="sam"),"",IFERROR(INDEX(BD[Résultat],MATCH(1,(BD[Date]=Aperçu!AF$2)*(Aperçu!$A132=BD[Nom]),0)),""))</f>
        <v/>
      </c>
      <c r="AG132" s="15" t="str">
        <f t="array" ref="AG132">IF(OR(AG$3="dim",AG$3="sam"),"",IFERROR(INDEX(BD[Résultat],MATCH(1,(BD[Date]=Aperçu!AG$2)*(Aperçu!$A132=BD[Nom]),0)),""))</f>
        <v/>
      </c>
      <c r="AH132" s="15" t="str">
        <f t="array" ref="AH132">IF(OR(AH$3="dim",AH$3="sam"),"",IFERROR(INDEX(BD[Résultat],MATCH(1,(BD[Date]=Aperçu!AH$2)*(Aperçu!$A132=BD[Nom]),0)),""))</f>
        <v/>
      </c>
      <c r="AI132" s="15" t="str">
        <f t="array" ref="AI132">IF(OR(AI$3="dim",AI$3="sam"),"",IFERROR(INDEX(BD[Résultat],MATCH(1,(BD[Date]=Aperçu!AI$2)*(Aperçu!$A132=BD[Nom]),0)),""))</f>
        <v/>
      </c>
      <c r="AJ132" s="15" t="str">
        <f t="array" ref="AJ132">IF(OR(AJ$3="dim",AJ$3="sam"),"",IFERROR(INDEX(BD[Résultat],MATCH(1,(BD[Date]=Aperçu!AJ$2)*(Aperçu!$A132=BD[Nom]),0)),""))</f>
        <v/>
      </c>
      <c r="AK132" s="15" t="str">
        <f t="array" ref="AK132">IF(OR(AK$3="dim",AK$3="sam"),"",IFERROR(INDEX(BD[Résultat],MATCH(1,(BD[Date]=Aperçu!AK$2)*(Aperçu!$A132=BD[Nom]),0)),""))</f>
        <v/>
      </c>
      <c r="AL132" s="15" t="str">
        <f t="array" ref="AL132">IF(OR(AL$3="dim",AL$3="sam"),"",IFERROR(INDEX(BD[Résultat],MATCH(1,(BD[Date]=Aperçu!AL$2)*(Aperçu!$A132=BD[Nom]),0)),""))</f>
        <v/>
      </c>
    </row>
    <row r="133" spans="3:38" x14ac:dyDescent="0.2">
      <c r="C133" s="18" t="str">
        <f t="shared" si="6"/>
        <v/>
      </c>
      <c r="D133" s="18" t="str">
        <f t="shared" si="7"/>
        <v/>
      </c>
      <c r="E133" s="19"/>
      <c r="H133" s="15" t="str">
        <f t="array" ref="H133">IF(OR(H$3="dim",H$3="sam"),"",IFERROR(INDEX(BD[Résultat],MATCH(1,(BD[Date]=Aperçu!H$2)*(Aperçu!$A133=BD[Nom]),0)),""))</f>
        <v/>
      </c>
      <c r="I133" s="15" t="str">
        <f t="array" ref="I133">IF(OR(I$3="dim",I$3="sam"),"",IFERROR(INDEX(BD[Résultat],MATCH(1,(BD[Date]=Aperçu!I$2)*(Aperçu!$A133=BD[Nom]),0)),""))</f>
        <v/>
      </c>
      <c r="J133" s="15" t="str">
        <f t="array" ref="J133">IF(OR(J$3="dim",J$3="sam"),"",IFERROR(INDEX(BD[Résultat],MATCH(1,(BD[Date]=Aperçu!J$2)*(Aperçu!$A133=BD[Nom]),0)),""))</f>
        <v/>
      </c>
      <c r="K133" s="15" t="str">
        <f t="array" ref="K133">IF(OR(K$3="dim",K$3="sam"),"",IFERROR(INDEX(BD[Résultat],MATCH(1,(BD[Date]=Aperçu!K$2)*(Aperçu!$A133=BD[Nom]),0)),""))</f>
        <v/>
      </c>
      <c r="L133" s="15" t="str">
        <f t="array" ref="L133">IF(OR(L$3="dim",L$3="sam"),"",IFERROR(INDEX(BD[Résultat],MATCH(1,(BD[Date]=Aperçu!L$2)*(Aperçu!$A133=BD[Nom]),0)),""))</f>
        <v/>
      </c>
      <c r="M133" s="15" t="str">
        <f t="array" ref="M133">IF(OR(M$3="dim",M$3="sam"),"",IFERROR(INDEX(BD[Résultat],MATCH(1,(BD[Date]=Aperçu!M$2)*(Aperçu!$A133=BD[Nom]),0)),""))</f>
        <v/>
      </c>
      <c r="N133" s="15" t="str">
        <f t="array" ref="N133">IF(OR(N$3="dim",N$3="sam"),"",IFERROR(INDEX(BD[Résultat],MATCH(1,(BD[Date]=Aperçu!N$2)*(Aperçu!$A133=BD[Nom]),0)),""))</f>
        <v/>
      </c>
      <c r="O133" s="15" t="str">
        <f t="array" ref="O133">IF(OR(O$3="dim",O$3="sam"),"",IFERROR(INDEX(BD[Résultat],MATCH(1,(BD[Date]=Aperçu!O$2)*(Aperçu!$A133=BD[Nom]),0)),""))</f>
        <v/>
      </c>
      <c r="P133" s="15" t="str">
        <f t="array" ref="P133">IF(OR(P$3="dim",P$3="sam"),"",IFERROR(INDEX(BD[Résultat],MATCH(1,(BD[Date]=Aperçu!P$2)*(Aperçu!$A133=BD[Nom]),0)),""))</f>
        <v/>
      </c>
      <c r="Q133" s="15" t="str">
        <f t="array" ref="Q133">IF(OR(Q$3="dim",Q$3="sam"),"",IFERROR(INDEX(BD[Résultat],MATCH(1,(BD[Date]=Aperçu!Q$2)*(Aperçu!$A133=BD[Nom]),0)),""))</f>
        <v/>
      </c>
      <c r="R133" s="15" t="str">
        <f t="array" ref="R133">IF(OR(R$3="dim",R$3="sam"),"",IFERROR(INDEX(BD[Résultat],MATCH(1,(BD[Date]=Aperçu!R$2)*(Aperçu!$A133=BD[Nom]),0)),""))</f>
        <v/>
      </c>
      <c r="S133" s="15" t="str">
        <f t="array" ref="S133">IF(OR(S$3="dim",S$3="sam"),"",IFERROR(INDEX(BD[Résultat],MATCH(1,(BD[Date]=Aperçu!S$2)*(Aperçu!$A133=BD[Nom]),0)),""))</f>
        <v/>
      </c>
      <c r="T133" s="15" t="str">
        <f t="array" ref="T133">IF(OR(T$3="dim",T$3="sam"),"",IFERROR(INDEX(BD[Résultat],MATCH(1,(BD[Date]=Aperçu!T$2)*(Aperçu!$A133=BD[Nom]),0)),""))</f>
        <v/>
      </c>
      <c r="U133" s="15" t="str">
        <f t="array" ref="U133">IF(OR(U$3="dim",U$3="sam"),"",IFERROR(INDEX(BD[Résultat],MATCH(1,(BD[Date]=Aperçu!U$2)*(Aperçu!$A133=BD[Nom]),0)),""))</f>
        <v/>
      </c>
      <c r="V133" s="15" t="str">
        <f t="array" ref="V133">IF(OR(V$3="dim",V$3="sam"),"",IFERROR(INDEX(BD[Résultat],MATCH(1,(BD[Date]=Aperçu!V$2)*(Aperçu!$A133=BD[Nom]),0)),""))</f>
        <v/>
      </c>
      <c r="W133" s="15" t="str">
        <f t="array" ref="W133">IF(OR(W$3="dim",W$3="sam"),"",IFERROR(INDEX(BD[Résultat],MATCH(1,(BD[Date]=Aperçu!W$2)*(Aperçu!$A133=BD[Nom]),0)),""))</f>
        <v/>
      </c>
      <c r="X133" s="15" t="str">
        <f t="array" ref="X133">IF(OR(X$3="dim",X$3="sam"),"",IFERROR(INDEX(BD[Résultat],MATCH(1,(BD[Date]=Aperçu!X$2)*(Aperçu!$A133=BD[Nom]),0)),""))</f>
        <v/>
      </c>
      <c r="Y133" s="15" t="str">
        <f t="array" ref="Y133">IF(OR(Y$3="dim",Y$3="sam"),"",IFERROR(INDEX(BD[Résultat],MATCH(1,(BD[Date]=Aperçu!Y$2)*(Aperçu!$A133=BD[Nom]),0)),""))</f>
        <v/>
      </c>
      <c r="Z133" s="15" t="str">
        <f t="array" ref="Z133">IF(OR(Z$3="dim",Z$3="sam"),"",IFERROR(INDEX(BD[Résultat],MATCH(1,(BD[Date]=Aperçu!Z$2)*(Aperçu!$A133=BD[Nom]),0)),""))</f>
        <v/>
      </c>
      <c r="AA133" s="15" t="str">
        <f t="array" ref="AA133">IF(OR(AA$3="dim",AA$3="sam"),"",IFERROR(INDEX(BD[Résultat],MATCH(1,(BD[Date]=Aperçu!AA$2)*(Aperçu!$A133=BD[Nom]),0)),""))</f>
        <v/>
      </c>
      <c r="AB133" s="15" t="str">
        <f t="array" ref="AB133">IF(OR(AB$3="dim",AB$3="sam"),"",IFERROR(INDEX(BD[Résultat],MATCH(1,(BD[Date]=Aperçu!AB$2)*(Aperçu!$A133=BD[Nom]),0)),""))</f>
        <v/>
      </c>
      <c r="AC133" s="15" t="str">
        <f t="array" ref="AC133">IF(OR(AC$3="dim",AC$3="sam"),"",IFERROR(INDEX(BD[Résultat],MATCH(1,(BD[Date]=Aperçu!AC$2)*(Aperçu!$A133=BD[Nom]),0)),""))</f>
        <v/>
      </c>
      <c r="AD133" s="15" t="str">
        <f t="array" ref="AD133">IF(OR(AD$3="dim",AD$3="sam"),"",IFERROR(INDEX(BD[Résultat],MATCH(1,(BD[Date]=Aperçu!AD$2)*(Aperçu!$A133=BD[Nom]),0)),""))</f>
        <v/>
      </c>
      <c r="AE133" s="15" t="str">
        <f t="array" ref="AE133">IF(OR(AE$3="dim",AE$3="sam"),"",IFERROR(INDEX(BD[Résultat],MATCH(1,(BD[Date]=Aperçu!AE$2)*(Aperçu!$A133=BD[Nom]),0)),""))</f>
        <v/>
      </c>
      <c r="AF133" s="15" t="str">
        <f t="array" ref="AF133">IF(OR(AF$3="dim",AF$3="sam"),"",IFERROR(INDEX(BD[Résultat],MATCH(1,(BD[Date]=Aperçu!AF$2)*(Aperçu!$A133=BD[Nom]),0)),""))</f>
        <v/>
      </c>
      <c r="AG133" s="15" t="str">
        <f t="array" ref="AG133">IF(OR(AG$3="dim",AG$3="sam"),"",IFERROR(INDEX(BD[Résultat],MATCH(1,(BD[Date]=Aperçu!AG$2)*(Aperçu!$A133=BD[Nom]),0)),""))</f>
        <v/>
      </c>
      <c r="AH133" s="15" t="str">
        <f t="array" ref="AH133">IF(OR(AH$3="dim",AH$3="sam"),"",IFERROR(INDEX(BD[Résultat],MATCH(1,(BD[Date]=Aperçu!AH$2)*(Aperçu!$A133=BD[Nom]),0)),""))</f>
        <v/>
      </c>
      <c r="AI133" s="15" t="str">
        <f t="array" ref="AI133">IF(OR(AI$3="dim",AI$3="sam"),"",IFERROR(INDEX(BD[Résultat],MATCH(1,(BD[Date]=Aperçu!AI$2)*(Aperçu!$A133=BD[Nom]),0)),""))</f>
        <v/>
      </c>
      <c r="AJ133" s="15" t="str">
        <f t="array" ref="AJ133">IF(OR(AJ$3="dim",AJ$3="sam"),"",IFERROR(INDEX(BD[Résultat],MATCH(1,(BD[Date]=Aperçu!AJ$2)*(Aperçu!$A133=BD[Nom]),0)),""))</f>
        <v/>
      </c>
      <c r="AK133" s="15" t="str">
        <f t="array" ref="AK133">IF(OR(AK$3="dim",AK$3="sam"),"",IFERROR(INDEX(BD[Résultat],MATCH(1,(BD[Date]=Aperçu!AK$2)*(Aperçu!$A133=BD[Nom]),0)),""))</f>
        <v/>
      </c>
      <c r="AL133" s="15" t="str">
        <f t="array" ref="AL133">IF(OR(AL$3="dim",AL$3="sam"),"",IFERROR(INDEX(BD[Résultat],MATCH(1,(BD[Date]=Aperçu!AL$2)*(Aperçu!$A133=BD[Nom]),0)),""))</f>
        <v/>
      </c>
    </row>
    <row r="134" spans="3:38" x14ac:dyDescent="0.2">
      <c r="C134" s="18" t="str">
        <f t="shared" si="6"/>
        <v/>
      </c>
      <c r="D134" s="18" t="str">
        <f t="shared" si="7"/>
        <v/>
      </c>
      <c r="E134" s="19"/>
      <c r="H134" s="15" t="str">
        <f t="array" ref="H134">IF(OR(H$3="dim",H$3="sam"),"",IFERROR(INDEX(BD[Résultat],MATCH(1,(BD[Date]=Aperçu!H$2)*(Aperçu!$A134=BD[Nom]),0)),""))</f>
        <v/>
      </c>
      <c r="I134" s="15" t="str">
        <f t="array" ref="I134">IF(OR(I$3="dim",I$3="sam"),"",IFERROR(INDEX(BD[Résultat],MATCH(1,(BD[Date]=Aperçu!I$2)*(Aperçu!$A134=BD[Nom]),0)),""))</f>
        <v/>
      </c>
      <c r="J134" s="15" t="str">
        <f t="array" ref="J134">IF(OR(J$3="dim",J$3="sam"),"",IFERROR(INDEX(BD[Résultat],MATCH(1,(BD[Date]=Aperçu!J$2)*(Aperçu!$A134=BD[Nom]),0)),""))</f>
        <v/>
      </c>
      <c r="K134" s="15" t="str">
        <f t="array" ref="K134">IF(OR(K$3="dim",K$3="sam"),"",IFERROR(INDEX(BD[Résultat],MATCH(1,(BD[Date]=Aperçu!K$2)*(Aperçu!$A134=BD[Nom]),0)),""))</f>
        <v/>
      </c>
      <c r="L134" s="15" t="str">
        <f t="array" ref="L134">IF(OR(L$3="dim",L$3="sam"),"",IFERROR(INDEX(BD[Résultat],MATCH(1,(BD[Date]=Aperçu!L$2)*(Aperçu!$A134=BD[Nom]),0)),""))</f>
        <v/>
      </c>
      <c r="M134" s="15" t="str">
        <f t="array" ref="M134">IF(OR(M$3="dim",M$3="sam"),"",IFERROR(INDEX(BD[Résultat],MATCH(1,(BD[Date]=Aperçu!M$2)*(Aperçu!$A134=BD[Nom]),0)),""))</f>
        <v/>
      </c>
      <c r="N134" s="15" t="str">
        <f t="array" ref="N134">IF(OR(N$3="dim",N$3="sam"),"",IFERROR(INDEX(BD[Résultat],MATCH(1,(BD[Date]=Aperçu!N$2)*(Aperçu!$A134=BD[Nom]),0)),""))</f>
        <v/>
      </c>
      <c r="O134" s="15" t="str">
        <f t="array" ref="O134">IF(OR(O$3="dim",O$3="sam"),"",IFERROR(INDEX(BD[Résultat],MATCH(1,(BD[Date]=Aperçu!O$2)*(Aperçu!$A134=BD[Nom]),0)),""))</f>
        <v/>
      </c>
      <c r="P134" s="15" t="str">
        <f t="array" ref="P134">IF(OR(P$3="dim",P$3="sam"),"",IFERROR(INDEX(BD[Résultat],MATCH(1,(BD[Date]=Aperçu!P$2)*(Aperçu!$A134=BD[Nom]),0)),""))</f>
        <v/>
      </c>
      <c r="Q134" s="15" t="str">
        <f t="array" ref="Q134">IF(OR(Q$3="dim",Q$3="sam"),"",IFERROR(INDEX(BD[Résultat],MATCH(1,(BD[Date]=Aperçu!Q$2)*(Aperçu!$A134=BD[Nom]),0)),""))</f>
        <v/>
      </c>
      <c r="R134" s="15" t="str">
        <f t="array" ref="R134">IF(OR(R$3="dim",R$3="sam"),"",IFERROR(INDEX(BD[Résultat],MATCH(1,(BD[Date]=Aperçu!R$2)*(Aperçu!$A134=BD[Nom]),0)),""))</f>
        <v/>
      </c>
      <c r="S134" s="15" t="str">
        <f t="array" ref="S134">IF(OR(S$3="dim",S$3="sam"),"",IFERROR(INDEX(BD[Résultat],MATCH(1,(BD[Date]=Aperçu!S$2)*(Aperçu!$A134=BD[Nom]),0)),""))</f>
        <v/>
      </c>
      <c r="T134" s="15" t="str">
        <f t="array" ref="T134">IF(OR(T$3="dim",T$3="sam"),"",IFERROR(INDEX(BD[Résultat],MATCH(1,(BD[Date]=Aperçu!T$2)*(Aperçu!$A134=BD[Nom]),0)),""))</f>
        <v/>
      </c>
      <c r="U134" s="15" t="str">
        <f t="array" ref="U134">IF(OR(U$3="dim",U$3="sam"),"",IFERROR(INDEX(BD[Résultat],MATCH(1,(BD[Date]=Aperçu!U$2)*(Aperçu!$A134=BD[Nom]),0)),""))</f>
        <v/>
      </c>
      <c r="V134" s="15" t="str">
        <f t="array" ref="V134">IF(OR(V$3="dim",V$3="sam"),"",IFERROR(INDEX(BD[Résultat],MATCH(1,(BD[Date]=Aperçu!V$2)*(Aperçu!$A134=BD[Nom]),0)),""))</f>
        <v/>
      </c>
      <c r="W134" s="15" t="str">
        <f t="array" ref="W134">IF(OR(W$3="dim",W$3="sam"),"",IFERROR(INDEX(BD[Résultat],MATCH(1,(BD[Date]=Aperçu!W$2)*(Aperçu!$A134=BD[Nom]),0)),""))</f>
        <v/>
      </c>
      <c r="X134" s="15" t="str">
        <f t="array" ref="X134">IF(OR(X$3="dim",X$3="sam"),"",IFERROR(INDEX(BD[Résultat],MATCH(1,(BD[Date]=Aperçu!X$2)*(Aperçu!$A134=BD[Nom]),0)),""))</f>
        <v/>
      </c>
      <c r="Y134" s="15" t="str">
        <f t="array" ref="Y134">IF(OR(Y$3="dim",Y$3="sam"),"",IFERROR(INDEX(BD[Résultat],MATCH(1,(BD[Date]=Aperçu!Y$2)*(Aperçu!$A134=BD[Nom]),0)),""))</f>
        <v/>
      </c>
      <c r="Z134" s="15" t="str">
        <f t="array" ref="Z134">IF(OR(Z$3="dim",Z$3="sam"),"",IFERROR(INDEX(BD[Résultat],MATCH(1,(BD[Date]=Aperçu!Z$2)*(Aperçu!$A134=BD[Nom]),0)),""))</f>
        <v/>
      </c>
      <c r="AA134" s="15" t="str">
        <f t="array" ref="AA134">IF(OR(AA$3="dim",AA$3="sam"),"",IFERROR(INDEX(BD[Résultat],MATCH(1,(BD[Date]=Aperçu!AA$2)*(Aperçu!$A134=BD[Nom]),0)),""))</f>
        <v/>
      </c>
      <c r="AB134" s="15" t="str">
        <f t="array" ref="AB134">IF(OR(AB$3="dim",AB$3="sam"),"",IFERROR(INDEX(BD[Résultat],MATCH(1,(BD[Date]=Aperçu!AB$2)*(Aperçu!$A134=BD[Nom]),0)),""))</f>
        <v/>
      </c>
      <c r="AC134" s="15" t="str">
        <f t="array" ref="AC134">IF(OR(AC$3="dim",AC$3="sam"),"",IFERROR(INDEX(BD[Résultat],MATCH(1,(BD[Date]=Aperçu!AC$2)*(Aperçu!$A134=BD[Nom]),0)),""))</f>
        <v/>
      </c>
      <c r="AD134" s="15" t="str">
        <f t="array" ref="AD134">IF(OR(AD$3="dim",AD$3="sam"),"",IFERROR(INDEX(BD[Résultat],MATCH(1,(BD[Date]=Aperçu!AD$2)*(Aperçu!$A134=BD[Nom]),0)),""))</f>
        <v/>
      </c>
      <c r="AE134" s="15" t="str">
        <f t="array" ref="AE134">IF(OR(AE$3="dim",AE$3="sam"),"",IFERROR(INDEX(BD[Résultat],MATCH(1,(BD[Date]=Aperçu!AE$2)*(Aperçu!$A134=BD[Nom]),0)),""))</f>
        <v/>
      </c>
      <c r="AF134" s="15" t="str">
        <f t="array" ref="AF134">IF(OR(AF$3="dim",AF$3="sam"),"",IFERROR(INDEX(BD[Résultat],MATCH(1,(BD[Date]=Aperçu!AF$2)*(Aperçu!$A134=BD[Nom]),0)),""))</f>
        <v/>
      </c>
      <c r="AG134" s="15" t="str">
        <f t="array" ref="AG134">IF(OR(AG$3="dim",AG$3="sam"),"",IFERROR(INDEX(BD[Résultat],MATCH(1,(BD[Date]=Aperçu!AG$2)*(Aperçu!$A134=BD[Nom]),0)),""))</f>
        <v/>
      </c>
      <c r="AH134" s="15" t="str">
        <f t="array" ref="AH134">IF(OR(AH$3="dim",AH$3="sam"),"",IFERROR(INDEX(BD[Résultat],MATCH(1,(BD[Date]=Aperçu!AH$2)*(Aperçu!$A134=BD[Nom]),0)),""))</f>
        <v/>
      </c>
      <c r="AI134" s="15" t="str">
        <f t="array" ref="AI134">IF(OR(AI$3="dim",AI$3="sam"),"",IFERROR(INDEX(BD[Résultat],MATCH(1,(BD[Date]=Aperçu!AI$2)*(Aperçu!$A134=BD[Nom]),0)),""))</f>
        <v/>
      </c>
      <c r="AJ134" s="15" t="str">
        <f t="array" ref="AJ134">IF(OR(AJ$3="dim",AJ$3="sam"),"",IFERROR(INDEX(BD[Résultat],MATCH(1,(BD[Date]=Aperçu!AJ$2)*(Aperçu!$A134=BD[Nom]),0)),""))</f>
        <v/>
      </c>
      <c r="AK134" s="15" t="str">
        <f t="array" ref="AK134">IF(OR(AK$3="dim",AK$3="sam"),"",IFERROR(INDEX(BD[Résultat],MATCH(1,(BD[Date]=Aperçu!AK$2)*(Aperçu!$A134=BD[Nom]),0)),""))</f>
        <v/>
      </c>
      <c r="AL134" s="15" t="str">
        <f t="array" ref="AL134">IF(OR(AL$3="dim",AL$3="sam"),"",IFERROR(INDEX(BD[Résultat],MATCH(1,(BD[Date]=Aperçu!AL$2)*(Aperçu!$A134=BD[Nom]),0)),""))</f>
        <v/>
      </c>
    </row>
    <row r="135" spans="3:38" x14ac:dyDescent="0.2">
      <c r="C135" s="18" t="str">
        <f t="shared" si="6"/>
        <v/>
      </c>
      <c r="D135" s="18" t="str">
        <f t="shared" si="7"/>
        <v/>
      </c>
      <c r="E135" s="19"/>
      <c r="H135" s="15" t="str">
        <f t="array" ref="H135">IF(OR(H$3="dim",H$3="sam"),"",IFERROR(INDEX(BD[Résultat],MATCH(1,(BD[Date]=Aperçu!H$2)*(Aperçu!$A135=BD[Nom]),0)),""))</f>
        <v/>
      </c>
      <c r="I135" s="15" t="str">
        <f t="array" ref="I135">IF(OR(I$3="dim",I$3="sam"),"",IFERROR(INDEX(BD[Résultat],MATCH(1,(BD[Date]=Aperçu!I$2)*(Aperçu!$A135=BD[Nom]),0)),""))</f>
        <v/>
      </c>
      <c r="J135" s="15" t="str">
        <f t="array" ref="J135">IF(OR(J$3="dim",J$3="sam"),"",IFERROR(INDEX(BD[Résultat],MATCH(1,(BD[Date]=Aperçu!J$2)*(Aperçu!$A135=BD[Nom]),0)),""))</f>
        <v/>
      </c>
      <c r="K135" s="15" t="str">
        <f t="array" ref="K135">IF(OR(K$3="dim",K$3="sam"),"",IFERROR(INDEX(BD[Résultat],MATCH(1,(BD[Date]=Aperçu!K$2)*(Aperçu!$A135=BD[Nom]),0)),""))</f>
        <v/>
      </c>
      <c r="L135" s="15" t="str">
        <f t="array" ref="L135">IF(OR(L$3="dim",L$3="sam"),"",IFERROR(INDEX(BD[Résultat],MATCH(1,(BD[Date]=Aperçu!L$2)*(Aperçu!$A135=BD[Nom]),0)),""))</f>
        <v/>
      </c>
      <c r="M135" s="15" t="str">
        <f t="array" ref="M135">IF(OR(M$3="dim",M$3="sam"),"",IFERROR(INDEX(BD[Résultat],MATCH(1,(BD[Date]=Aperçu!M$2)*(Aperçu!$A135=BD[Nom]),0)),""))</f>
        <v/>
      </c>
      <c r="N135" s="15" t="str">
        <f t="array" ref="N135">IF(OR(N$3="dim",N$3="sam"),"",IFERROR(INDEX(BD[Résultat],MATCH(1,(BD[Date]=Aperçu!N$2)*(Aperçu!$A135=BD[Nom]),0)),""))</f>
        <v/>
      </c>
      <c r="O135" s="15" t="str">
        <f t="array" ref="O135">IF(OR(O$3="dim",O$3="sam"),"",IFERROR(INDEX(BD[Résultat],MATCH(1,(BD[Date]=Aperçu!O$2)*(Aperçu!$A135=BD[Nom]),0)),""))</f>
        <v/>
      </c>
      <c r="P135" s="15" t="str">
        <f t="array" ref="P135">IF(OR(P$3="dim",P$3="sam"),"",IFERROR(INDEX(BD[Résultat],MATCH(1,(BD[Date]=Aperçu!P$2)*(Aperçu!$A135=BD[Nom]),0)),""))</f>
        <v/>
      </c>
      <c r="Q135" s="15" t="str">
        <f t="array" ref="Q135">IF(OR(Q$3="dim",Q$3="sam"),"",IFERROR(INDEX(BD[Résultat],MATCH(1,(BD[Date]=Aperçu!Q$2)*(Aperçu!$A135=BD[Nom]),0)),""))</f>
        <v/>
      </c>
      <c r="R135" s="15" t="str">
        <f t="array" ref="R135">IF(OR(R$3="dim",R$3="sam"),"",IFERROR(INDEX(BD[Résultat],MATCH(1,(BD[Date]=Aperçu!R$2)*(Aperçu!$A135=BD[Nom]),0)),""))</f>
        <v/>
      </c>
      <c r="S135" s="15" t="str">
        <f t="array" ref="S135">IF(OR(S$3="dim",S$3="sam"),"",IFERROR(INDEX(BD[Résultat],MATCH(1,(BD[Date]=Aperçu!S$2)*(Aperçu!$A135=BD[Nom]),0)),""))</f>
        <v/>
      </c>
      <c r="T135" s="15" t="str">
        <f t="array" ref="T135">IF(OR(T$3="dim",T$3="sam"),"",IFERROR(INDEX(BD[Résultat],MATCH(1,(BD[Date]=Aperçu!T$2)*(Aperçu!$A135=BD[Nom]),0)),""))</f>
        <v/>
      </c>
      <c r="U135" s="15" t="str">
        <f t="array" ref="U135">IF(OR(U$3="dim",U$3="sam"),"",IFERROR(INDEX(BD[Résultat],MATCH(1,(BD[Date]=Aperçu!U$2)*(Aperçu!$A135=BD[Nom]),0)),""))</f>
        <v/>
      </c>
      <c r="V135" s="15" t="str">
        <f t="array" ref="V135">IF(OR(V$3="dim",V$3="sam"),"",IFERROR(INDEX(BD[Résultat],MATCH(1,(BD[Date]=Aperçu!V$2)*(Aperçu!$A135=BD[Nom]),0)),""))</f>
        <v/>
      </c>
      <c r="W135" s="15" t="str">
        <f t="array" ref="W135">IF(OR(W$3="dim",W$3="sam"),"",IFERROR(INDEX(BD[Résultat],MATCH(1,(BD[Date]=Aperçu!W$2)*(Aperçu!$A135=BD[Nom]),0)),""))</f>
        <v/>
      </c>
      <c r="X135" s="15" t="str">
        <f t="array" ref="X135">IF(OR(X$3="dim",X$3="sam"),"",IFERROR(INDEX(BD[Résultat],MATCH(1,(BD[Date]=Aperçu!X$2)*(Aperçu!$A135=BD[Nom]),0)),""))</f>
        <v/>
      </c>
      <c r="Y135" s="15" t="str">
        <f t="array" ref="Y135">IF(OR(Y$3="dim",Y$3="sam"),"",IFERROR(INDEX(BD[Résultat],MATCH(1,(BD[Date]=Aperçu!Y$2)*(Aperçu!$A135=BD[Nom]),0)),""))</f>
        <v/>
      </c>
      <c r="Z135" s="15" t="str">
        <f t="array" ref="Z135">IF(OR(Z$3="dim",Z$3="sam"),"",IFERROR(INDEX(BD[Résultat],MATCH(1,(BD[Date]=Aperçu!Z$2)*(Aperçu!$A135=BD[Nom]),0)),""))</f>
        <v/>
      </c>
      <c r="AA135" s="15" t="str">
        <f t="array" ref="AA135">IF(OR(AA$3="dim",AA$3="sam"),"",IFERROR(INDEX(BD[Résultat],MATCH(1,(BD[Date]=Aperçu!AA$2)*(Aperçu!$A135=BD[Nom]),0)),""))</f>
        <v/>
      </c>
      <c r="AB135" s="15" t="str">
        <f t="array" ref="AB135">IF(OR(AB$3="dim",AB$3="sam"),"",IFERROR(INDEX(BD[Résultat],MATCH(1,(BD[Date]=Aperçu!AB$2)*(Aperçu!$A135=BD[Nom]),0)),""))</f>
        <v/>
      </c>
      <c r="AC135" s="15" t="str">
        <f t="array" ref="AC135">IF(OR(AC$3="dim",AC$3="sam"),"",IFERROR(INDEX(BD[Résultat],MATCH(1,(BD[Date]=Aperçu!AC$2)*(Aperçu!$A135=BD[Nom]),0)),""))</f>
        <v/>
      </c>
      <c r="AD135" s="15" t="str">
        <f t="array" ref="AD135">IF(OR(AD$3="dim",AD$3="sam"),"",IFERROR(INDEX(BD[Résultat],MATCH(1,(BD[Date]=Aperçu!AD$2)*(Aperçu!$A135=BD[Nom]),0)),""))</f>
        <v/>
      </c>
      <c r="AE135" s="15" t="str">
        <f t="array" ref="AE135">IF(OR(AE$3="dim",AE$3="sam"),"",IFERROR(INDEX(BD[Résultat],MATCH(1,(BD[Date]=Aperçu!AE$2)*(Aperçu!$A135=BD[Nom]),0)),""))</f>
        <v/>
      </c>
      <c r="AF135" s="15" t="str">
        <f t="array" ref="AF135">IF(OR(AF$3="dim",AF$3="sam"),"",IFERROR(INDEX(BD[Résultat],MATCH(1,(BD[Date]=Aperçu!AF$2)*(Aperçu!$A135=BD[Nom]),0)),""))</f>
        <v/>
      </c>
      <c r="AG135" s="15" t="str">
        <f t="array" ref="AG135">IF(OR(AG$3="dim",AG$3="sam"),"",IFERROR(INDEX(BD[Résultat],MATCH(1,(BD[Date]=Aperçu!AG$2)*(Aperçu!$A135=BD[Nom]),0)),""))</f>
        <v/>
      </c>
      <c r="AH135" s="15" t="str">
        <f t="array" ref="AH135">IF(OR(AH$3="dim",AH$3="sam"),"",IFERROR(INDEX(BD[Résultat],MATCH(1,(BD[Date]=Aperçu!AH$2)*(Aperçu!$A135=BD[Nom]),0)),""))</f>
        <v/>
      </c>
      <c r="AI135" s="15" t="str">
        <f t="array" ref="AI135">IF(OR(AI$3="dim",AI$3="sam"),"",IFERROR(INDEX(BD[Résultat],MATCH(1,(BD[Date]=Aperçu!AI$2)*(Aperçu!$A135=BD[Nom]),0)),""))</f>
        <v/>
      </c>
      <c r="AJ135" s="15" t="str">
        <f t="array" ref="AJ135">IF(OR(AJ$3="dim",AJ$3="sam"),"",IFERROR(INDEX(BD[Résultat],MATCH(1,(BD[Date]=Aperçu!AJ$2)*(Aperçu!$A135=BD[Nom]),0)),""))</f>
        <v/>
      </c>
      <c r="AK135" s="15" t="str">
        <f t="array" ref="AK135">IF(OR(AK$3="dim",AK$3="sam"),"",IFERROR(INDEX(BD[Résultat],MATCH(1,(BD[Date]=Aperçu!AK$2)*(Aperçu!$A135=BD[Nom]),0)),""))</f>
        <v/>
      </c>
      <c r="AL135" s="15" t="str">
        <f t="array" ref="AL135">IF(OR(AL$3="dim",AL$3="sam"),"",IFERROR(INDEX(BD[Résultat],MATCH(1,(BD[Date]=Aperçu!AL$2)*(Aperçu!$A135=BD[Nom]),0)),""))</f>
        <v/>
      </c>
    </row>
    <row r="136" spans="3:38" x14ac:dyDescent="0.2">
      <c r="C136" s="18" t="str">
        <f t="shared" ref="C136:C199" si="8">IF(A136&lt;&gt;"",COUNTIF(H136:AL136,$C$3),"")</f>
        <v/>
      </c>
      <c r="D136" s="18" t="str">
        <f t="shared" ref="D136:D199" si="9">IF(A136&lt;&gt;"",COUNTIF(H136:AL136,$D$3),"")</f>
        <v/>
      </c>
      <c r="E136" s="19"/>
      <c r="H136" s="15" t="str">
        <f t="array" ref="H136">IF(OR(H$3="dim",H$3="sam"),"",IFERROR(INDEX(BD[Résultat],MATCH(1,(BD[Date]=Aperçu!H$2)*(Aperçu!$A136=BD[Nom]),0)),""))</f>
        <v/>
      </c>
      <c r="I136" s="15" t="str">
        <f t="array" ref="I136">IF(OR(I$3="dim",I$3="sam"),"",IFERROR(INDEX(BD[Résultat],MATCH(1,(BD[Date]=Aperçu!I$2)*(Aperçu!$A136=BD[Nom]),0)),""))</f>
        <v/>
      </c>
      <c r="J136" s="15" t="str">
        <f t="array" ref="J136">IF(OR(J$3="dim",J$3="sam"),"",IFERROR(INDEX(BD[Résultat],MATCH(1,(BD[Date]=Aperçu!J$2)*(Aperçu!$A136=BD[Nom]),0)),""))</f>
        <v/>
      </c>
      <c r="K136" s="15" t="str">
        <f t="array" ref="K136">IF(OR(K$3="dim",K$3="sam"),"",IFERROR(INDEX(BD[Résultat],MATCH(1,(BD[Date]=Aperçu!K$2)*(Aperçu!$A136=BD[Nom]),0)),""))</f>
        <v/>
      </c>
      <c r="L136" s="15" t="str">
        <f t="array" ref="L136">IF(OR(L$3="dim",L$3="sam"),"",IFERROR(INDEX(BD[Résultat],MATCH(1,(BD[Date]=Aperçu!L$2)*(Aperçu!$A136=BD[Nom]),0)),""))</f>
        <v/>
      </c>
      <c r="M136" s="15" t="str">
        <f t="array" ref="M136">IF(OR(M$3="dim",M$3="sam"),"",IFERROR(INDEX(BD[Résultat],MATCH(1,(BD[Date]=Aperçu!M$2)*(Aperçu!$A136=BD[Nom]),0)),""))</f>
        <v/>
      </c>
      <c r="N136" s="15" t="str">
        <f t="array" ref="N136">IF(OR(N$3="dim",N$3="sam"),"",IFERROR(INDEX(BD[Résultat],MATCH(1,(BD[Date]=Aperçu!N$2)*(Aperçu!$A136=BD[Nom]),0)),""))</f>
        <v/>
      </c>
      <c r="O136" s="15" t="str">
        <f t="array" ref="O136">IF(OR(O$3="dim",O$3="sam"),"",IFERROR(INDEX(BD[Résultat],MATCH(1,(BD[Date]=Aperçu!O$2)*(Aperçu!$A136=BD[Nom]),0)),""))</f>
        <v/>
      </c>
      <c r="P136" s="15" t="str">
        <f t="array" ref="P136">IF(OR(P$3="dim",P$3="sam"),"",IFERROR(INDEX(BD[Résultat],MATCH(1,(BD[Date]=Aperçu!P$2)*(Aperçu!$A136=BD[Nom]),0)),""))</f>
        <v/>
      </c>
      <c r="Q136" s="15" t="str">
        <f t="array" ref="Q136">IF(OR(Q$3="dim",Q$3="sam"),"",IFERROR(INDEX(BD[Résultat],MATCH(1,(BD[Date]=Aperçu!Q$2)*(Aperçu!$A136=BD[Nom]),0)),""))</f>
        <v/>
      </c>
      <c r="R136" s="15" t="str">
        <f t="array" ref="R136">IF(OR(R$3="dim",R$3="sam"),"",IFERROR(INDEX(BD[Résultat],MATCH(1,(BD[Date]=Aperçu!R$2)*(Aperçu!$A136=BD[Nom]),0)),""))</f>
        <v/>
      </c>
      <c r="S136" s="15" t="str">
        <f t="array" ref="S136">IF(OR(S$3="dim",S$3="sam"),"",IFERROR(INDEX(BD[Résultat],MATCH(1,(BD[Date]=Aperçu!S$2)*(Aperçu!$A136=BD[Nom]),0)),""))</f>
        <v/>
      </c>
      <c r="T136" s="15" t="str">
        <f t="array" ref="T136">IF(OR(T$3="dim",T$3="sam"),"",IFERROR(INDEX(BD[Résultat],MATCH(1,(BD[Date]=Aperçu!T$2)*(Aperçu!$A136=BD[Nom]),0)),""))</f>
        <v/>
      </c>
      <c r="U136" s="15" t="str">
        <f t="array" ref="U136">IF(OR(U$3="dim",U$3="sam"),"",IFERROR(INDEX(BD[Résultat],MATCH(1,(BD[Date]=Aperçu!U$2)*(Aperçu!$A136=BD[Nom]),0)),""))</f>
        <v/>
      </c>
      <c r="V136" s="15" t="str">
        <f t="array" ref="V136">IF(OR(V$3="dim",V$3="sam"),"",IFERROR(INDEX(BD[Résultat],MATCH(1,(BD[Date]=Aperçu!V$2)*(Aperçu!$A136=BD[Nom]),0)),""))</f>
        <v/>
      </c>
      <c r="W136" s="15" t="str">
        <f t="array" ref="W136">IF(OR(W$3="dim",W$3="sam"),"",IFERROR(INDEX(BD[Résultat],MATCH(1,(BD[Date]=Aperçu!W$2)*(Aperçu!$A136=BD[Nom]),0)),""))</f>
        <v/>
      </c>
      <c r="X136" s="15" t="str">
        <f t="array" ref="X136">IF(OR(X$3="dim",X$3="sam"),"",IFERROR(INDEX(BD[Résultat],MATCH(1,(BD[Date]=Aperçu!X$2)*(Aperçu!$A136=BD[Nom]),0)),""))</f>
        <v/>
      </c>
      <c r="Y136" s="15" t="str">
        <f t="array" ref="Y136">IF(OR(Y$3="dim",Y$3="sam"),"",IFERROR(INDEX(BD[Résultat],MATCH(1,(BD[Date]=Aperçu!Y$2)*(Aperçu!$A136=BD[Nom]),0)),""))</f>
        <v/>
      </c>
      <c r="Z136" s="15" t="str">
        <f t="array" ref="Z136">IF(OR(Z$3="dim",Z$3="sam"),"",IFERROR(INDEX(BD[Résultat],MATCH(1,(BD[Date]=Aperçu!Z$2)*(Aperçu!$A136=BD[Nom]),0)),""))</f>
        <v/>
      </c>
      <c r="AA136" s="15" t="str">
        <f t="array" ref="AA136">IF(OR(AA$3="dim",AA$3="sam"),"",IFERROR(INDEX(BD[Résultat],MATCH(1,(BD[Date]=Aperçu!AA$2)*(Aperçu!$A136=BD[Nom]),0)),""))</f>
        <v/>
      </c>
      <c r="AB136" s="15" t="str">
        <f t="array" ref="AB136">IF(OR(AB$3="dim",AB$3="sam"),"",IFERROR(INDEX(BD[Résultat],MATCH(1,(BD[Date]=Aperçu!AB$2)*(Aperçu!$A136=BD[Nom]),0)),""))</f>
        <v/>
      </c>
      <c r="AC136" s="15" t="str">
        <f t="array" ref="AC136">IF(OR(AC$3="dim",AC$3="sam"),"",IFERROR(INDEX(BD[Résultat],MATCH(1,(BD[Date]=Aperçu!AC$2)*(Aperçu!$A136=BD[Nom]),0)),""))</f>
        <v/>
      </c>
      <c r="AD136" s="15" t="str">
        <f t="array" ref="AD136">IF(OR(AD$3="dim",AD$3="sam"),"",IFERROR(INDEX(BD[Résultat],MATCH(1,(BD[Date]=Aperçu!AD$2)*(Aperçu!$A136=BD[Nom]),0)),""))</f>
        <v/>
      </c>
      <c r="AE136" s="15" t="str">
        <f t="array" ref="AE136">IF(OR(AE$3="dim",AE$3="sam"),"",IFERROR(INDEX(BD[Résultat],MATCH(1,(BD[Date]=Aperçu!AE$2)*(Aperçu!$A136=BD[Nom]),0)),""))</f>
        <v/>
      </c>
      <c r="AF136" s="15" t="str">
        <f t="array" ref="AF136">IF(OR(AF$3="dim",AF$3="sam"),"",IFERROR(INDEX(BD[Résultat],MATCH(1,(BD[Date]=Aperçu!AF$2)*(Aperçu!$A136=BD[Nom]),0)),""))</f>
        <v/>
      </c>
      <c r="AG136" s="15" t="str">
        <f t="array" ref="AG136">IF(OR(AG$3="dim",AG$3="sam"),"",IFERROR(INDEX(BD[Résultat],MATCH(1,(BD[Date]=Aperçu!AG$2)*(Aperçu!$A136=BD[Nom]),0)),""))</f>
        <v/>
      </c>
      <c r="AH136" s="15" t="str">
        <f t="array" ref="AH136">IF(OR(AH$3="dim",AH$3="sam"),"",IFERROR(INDEX(BD[Résultat],MATCH(1,(BD[Date]=Aperçu!AH$2)*(Aperçu!$A136=BD[Nom]),0)),""))</f>
        <v/>
      </c>
      <c r="AI136" s="15" t="str">
        <f t="array" ref="AI136">IF(OR(AI$3="dim",AI$3="sam"),"",IFERROR(INDEX(BD[Résultat],MATCH(1,(BD[Date]=Aperçu!AI$2)*(Aperçu!$A136=BD[Nom]),0)),""))</f>
        <v/>
      </c>
      <c r="AJ136" s="15" t="str">
        <f t="array" ref="AJ136">IF(OR(AJ$3="dim",AJ$3="sam"),"",IFERROR(INDEX(BD[Résultat],MATCH(1,(BD[Date]=Aperçu!AJ$2)*(Aperçu!$A136=BD[Nom]),0)),""))</f>
        <v/>
      </c>
      <c r="AK136" s="15" t="str">
        <f t="array" ref="AK136">IF(OR(AK$3="dim",AK$3="sam"),"",IFERROR(INDEX(BD[Résultat],MATCH(1,(BD[Date]=Aperçu!AK$2)*(Aperçu!$A136=BD[Nom]),0)),""))</f>
        <v/>
      </c>
      <c r="AL136" s="15" t="str">
        <f t="array" ref="AL136">IF(OR(AL$3="dim",AL$3="sam"),"",IFERROR(INDEX(BD[Résultat],MATCH(1,(BD[Date]=Aperçu!AL$2)*(Aperçu!$A136=BD[Nom]),0)),""))</f>
        <v/>
      </c>
    </row>
    <row r="137" spans="3:38" x14ac:dyDescent="0.2">
      <c r="C137" s="18" t="str">
        <f t="shared" si="8"/>
        <v/>
      </c>
      <c r="D137" s="18" t="str">
        <f t="shared" si="9"/>
        <v/>
      </c>
      <c r="E137" s="19"/>
      <c r="H137" s="15" t="str">
        <f t="array" ref="H137">IF(OR(H$3="dim",H$3="sam"),"",IFERROR(INDEX(BD[Résultat],MATCH(1,(BD[Date]=Aperçu!H$2)*(Aperçu!$A137=BD[Nom]),0)),""))</f>
        <v/>
      </c>
      <c r="I137" s="15" t="str">
        <f t="array" ref="I137">IF(OR(I$3="dim",I$3="sam"),"",IFERROR(INDEX(BD[Résultat],MATCH(1,(BD[Date]=Aperçu!I$2)*(Aperçu!$A137=BD[Nom]),0)),""))</f>
        <v/>
      </c>
      <c r="J137" s="15" t="str">
        <f t="array" ref="J137">IF(OR(J$3="dim",J$3="sam"),"",IFERROR(INDEX(BD[Résultat],MATCH(1,(BD[Date]=Aperçu!J$2)*(Aperçu!$A137=BD[Nom]),0)),""))</f>
        <v/>
      </c>
      <c r="K137" s="15" t="str">
        <f t="array" ref="K137">IF(OR(K$3="dim",K$3="sam"),"",IFERROR(INDEX(BD[Résultat],MATCH(1,(BD[Date]=Aperçu!K$2)*(Aperçu!$A137=BD[Nom]),0)),""))</f>
        <v/>
      </c>
      <c r="L137" s="15" t="str">
        <f t="array" ref="L137">IF(OR(L$3="dim",L$3="sam"),"",IFERROR(INDEX(BD[Résultat],MATCH(1,(BD[Date]=Aperçu!L$2)*(Aperçu!$A137=BD[Nom]),0)),""))</f>
        <v/>
      </c>
      <c r="M137" s="15" t="str">
        <f t="array" ref="M137">IF(OR(M$3="dim",M$3="sam"),"",IFERROR(INDEX(BD[Résultat],MATCH(1,(BD[Date]=Aperçu!M$2)*(Aperçu!$A137=BD[Nom]),0)),""))</f>
        <v/>
      </c>
      <c r="N137" s="15" t="str">
        <f t="array" ref="N137">IF(OR(N$3="dim",N$3="sam"),"",IFERROR(INDEX(BD[Résultat],MATCH(1,(BD[Date]=Aperçu!N$2)*(Aperçu!$A137=BD[Nom]),0)),""))</f>
        <v/>
      </c>
      <c r="O137" s="15" t="str">
        <f t="array" ref="O137">IF(OR(O$3="dim",O$3="sam"),"",IFERROR(INDEX(BD[Résultat],MATCH(1,(BD[Date]=Aperçu!O$2)*(Aperçu!$A137=BD[Nom]),0)),""))</f>
        <v/>
      </c>
      <c r="P137" s="15" t="str">
        <f t="array" ref="P137">IF(OR(P$3="dim",P$3="sam"),"",IFERROR(INDEX(BD[Résultat],MATCH(1,(BD[Date]=Aperçu!P$2)*(Aperçu!$A137=BD[Nom]),0)),""))</f>
        <v/>
      </c>
      <c r="Q137" s="15" t="str">
        <f t="array" ref="Q137">IF(OR(Q$3="dim",Q$3="sam"),"",IFERROR(INDEX(BD[Résultat],MATCH(1,(BD[Date]=Aperçu!Q$2)*(Aperçu!$A137=BD[Nom]),0)),""))</f>
        <v/>
      </c>
      <c r="R137" s="15" t="str">
        <f t="array" ref="R137">IF(OR(R$3="dim",R$3="sam"),"",IFERROR(INDEX(BD[Résultat],MATCH(1,(BD[Date]=Aperçu!R$2)*(Aperçu!$A137=BD[Nom]),0)),""))</f>
        <v/>
      </c>
      <c r="S137" s="15" t="str">
        <f t="array" ref="S137">IF(OR(S$3="dim",S$3="sam"),"",IFERROR(INDEX(BD[Résultat],MATCH(1,(BD[Date]=Aperçu!S$2)*(Aperçu!$A137=BD[Nom]),0)),""))</f>
        <v/>
      </c>
      <c r="T137" s="15" t="str">
        <f t="array" ref="T137">IF(OR(T$3="dim",T$3="sam"),"",IFERROR(INDEX(BD[Résultat],MATCH(1,(BD[Date]=Aperçu!T$2)*(Aperçu!$A137=BD[Nom]),0)),""))</f>
        <v/>
      </c>
      <c r="U137" s="15" t="str">
        <f t="array" ref="U137">IF(OR(U$3="dim",U$3="sam"),"",IFERROR(INDEX(BD[Résultat],MATCH(1,(BD[Date]=Aperçu!U$2)*(Aperçu!$A137=BD[Nom]),0)),""))</f>
        <v/>
      </c>
      <c r="V137" s="15" t="str">
        <f t="array" ref="V137">IF(OR(V$3="dim",V$3="sam"),"",IFERROR(INDEX(BD[Résultat],MATCH(1,(BD[Date]=Aperçu!V$2)*(Aperçu!$A137=BD[Nom]),0)),""))</f>
        <v/>
      </c>
      <c r="W137" s="15" t="str">
        <f t="array" ref="W137">IF(OR(W$3="dim",W$3="sam"),"",IFERROR(INDEX(BD[Résultat],MATCH(1,(BD[Date]=Aperçu!W$2)*(Aperçu!$A137=BD[Nom]),0)),""))</f>
        <v/>
      </c>
      <c r="X137" s="15" t="str">
        <f t="array" ref="X137">IF(OR(X$3="dim",X$3="sam"),"",IFERROR(INDEX(BD[Résultat],MATCH(1,(BD[Date]=Aperçu!X$2)*(Aperçu!$A137=BD[Nom]),0)),""))</f>
        <v/>
      </c>
      <c r="Y137" s="15" t="str">
        <f t="array" ref="Y137">IF(OR(Y$3="dim",Y$3="sam"),"",IFERROR(INDEX(BD[Résultat],MATCH(1,(BD[Date]=Aperçu!Y$2)*(Aperçu!$A137=BD[Nom]),0)),""))</f>
        <v/>
      </c>
      <c r="Z137" s="15" t="str">
        <f t="array" ref="Z137">IF(OR(Z$3="dim",Z$3="sam"),"",IFERROR(INDEX(BD[Résultat],MATCH(1,(BD[Date]=Aperçu!Z$2)*(Aperçu!$A137=BD[Nom]),0)),""))</f>
        <v/>
      </c>
      <c r="AA137" s="15" t="str">
        <f t="array" ref="AA137">IF(OR(AA$3="dim",AA$3="sam"),"",IFERROR(INDEX(BD[Résultat],MATCH(1,(BD[Date]=Aperçu!AA$2)*(Aperçu!$A137=BD[Nom]),0)),""))</f>
        <v/>
      </c>
      <c r="AB137" s="15" t="str">
        <f t="array" ref="AB137">IF(OR(AB$3="dim",AB$3="sam"),"",IFERROR(INDEX(BD[Résultat],MATCH(1,(BD[Date]=Aperçu!AB$2)*(Aperçu!$A137=BD[Nom]),0)),""))</f>
        <v/>
      </c>
      <c r="AC137" s="15" t="str">
        <f t="array" ref="AC137">IF(OR(AC$3="dim",AC$3="sam"),"",IFERROR(INDEX(BD[Résultat],MATCH(1,(BD[Date]=Aperçu!AC$2)*(Aperçu!$A137=BD[Nom]),0)),""))</f>
        <v/>
      </c>
      <c r="AD137" s="15" t="str">
        <f t="array" ref="AD137">IF(OR(AD$3="dim",AD$3="sam"),"",IFERROR(INDEX(BD[Résultat],MATCH(1,(BD[Date]=Aperçu!AD$2)*(Aperçu!$A137=BD[Nom]),0)),""))</f>
        <v/>
      </c>
      <c r="AE137" s="15" t="str">
        <f t="array" ref="AE137">IF(OR(AE$3="dim",AE$3="sam"),"",IFERROR(INDEX(BD[Résultat],MATCH(1,(BD[Date]=Aperçu!AE$2)*(Aperçu!$A137=BD[Nom]),0)),""))</f>
        <v/>
      </c>
      <c r="AF137" s="15" t="str">
        <f t="array" ref="AF137">IF(OR(AF$3="dim",AF$3="sam"),"",IFERROR(INDEX(BD[Résultat],MATCH(1,(BD[Date]=Aperçu!AF$2)*(Aperçu!$A137=BD[Nom]),0)),""))</f>
        <v/>
      </c>
      <c r="AG137" s="15" t="str">
        <f t="array" ref="AG137">IF(OR(AG$3="dim",AG$3="sam"),"",IFERROR(INDEX(BD[Résultat],MATCH(1,(BD[Date]=Aperçu!AG$2)*(Aperçu!$A137=BD[Nom]),0)),""))</f>
        <v/>
      </c>
      <c r="AH137" s="15" t="str">
        <f t="array" ref="AH137">IF(OR(AH$3="dim",AH$3="sam"),"",IFERROR(INDEX(BD[Résultat],MATCH(1,(BD[Date]=Aperçu!AH$2)*(Aperçu!$A137=BD[Nom]),0)),""))</f>
        <v/>
      </c>
      <c r="AI137" s="15" t="str">
        <f t="array" ref="AI137">IF(OR(AI$3="dim",AI$3="sam"),"",IFERROR(INDEX(BD[Résultat],MATCH(1,(BD[Date]=Aperçu!AI$2)*(Aperçu!$A137=BD[Nom]),0)),""))</f>
        <v/>
      </c>
      <c r="AJ137" s="15" t="str">
        <f t="array" ref="AJ137">IF(OR(AJ$3="dim",AJ$3="sam"),"",IFERROR(INDEX(BD[Résultat],MATCH(1,(BD[Date]=Aperçu!AJ$2)*(Aperçu!$A137=BD[Nom]),0)),""))</f>
        <v/>
      </c>
      <c r="AK137" s="15" t="str">
        <f t="array" ref="AK137">IF(OR(AK$3="dim",AK$3="sam"),"",IFERROR(INDEX(BD[Résultat],MATCH(1,(BD[Date]=Aperçu!AK$2)*(Aperçu!$A137=BD[Nom]),0)),""))</f>
        <v/>
      </c>
      <c r="AL137" s="15" t="str">
        <f t="array" ref="AL137">IF(OR(AL$3="dim",AL$3="sam"),"",IFERROR(INDEX(BD[Résultat],MATCH(1,(BD[Date]=Aperçu!AL$2)*(Aperçu!$A137=BD[Nom]),0)),""))</f>
        <v/>
      </c>
    </row>
    <row r="138" spans="3:38" x14ac:dyDescent="0.2">
      <c r="C138" s="18" t="str">
        <f t="shared" si="8"/>
        <v/>
      </c>
      <c r="D138" s="18" t="str">
        <f t="shared" si="9"/>
        <v/>
      </c>
      <c r="E138" s="19"/>
      <c r="H138" s="15" t="str">
        <f t="array" ref="H138">IF(OR(H$3="dim",H$3="sam"),"",IFERROR(INDEX(BD[Résultat],MATCH(1,(BD[Date]=Aperçu!H$2)*(Aperçu!$A138=BD[Nom]),0)),""))</f>
        <v/>
      </c>
      <c r="I138" s="15" t="str">
        <f t="array" ref="I138">IF(OR(I$3="dim",I$3="sam"),"",IFERROR(INDEX(BD[Résultat],MATCH(1,(BD[Date]=Aperçu!I$2)*(Aperçu!$A138=BD[Nom]),0)),""))</f>
        <v/>
      </c>
      <c r="J138" s="15" t="str">
        <f t="array" ref="J138">IF(OR(J$3="dim",J$3="sam"),"",IFERROR(INDEX(BD[Résultat],MATCH(1,(BD[Date]=Aperçu!J$2)*(Aperçu!$A138=BD[Nom]),0)),""))</f>
        <v/>
      </c>
      <c r="K138" s="15" t="str">
        <f t="array" ref="K138">IF(OR(K$3="dim",K$3="sam"),"",IFERROR(INDEX(BD[Résultat],MATCH(1,(BD[Date]=Aperçu!K$2)*(Aperçu!$A138=BD[Nom]),0)),""))</f>
        <v/>
      </c>
      <c r="L138" s="15" t="str">
        <f t="array" ref="L138">IF(OR(L$3="dim",L$3="sam"),"",IFERROR(INDEX(BD[Résultat],MATCH(1,(BD[Date]=Aperçu!L$2)*(Aperçu!$A138=BD[Nom]),0)),""))</f>
        <v/>
      </c>
      <c r="M138" s="15" t="str">
        <f t="array" ref="M138">IF(OR(M$3="dim",M$3="sam"),"",IFERROR(INDEX(BD[Résultat],MATCH(1,(BD[Date]=Aperçu!M$2)*(Aperçu!$A138=BD[Nom]),0)),""))</f>
        <v/>
      </c>
      <c r="N138" s="15" t="str">
        <f t="array" ref="N138">IF(OR(N$3="dim",N$3="sam"),"",IFERROR(INDEX(BD[Résultat],MATCH(1,(BD[Date]=Aperçu!N$2)*(Aperçu!$A138=BD[Nom]),0)),""))</f>
        <v/>
      </c>
      <c r="O138" s="15" t="str">
        <f t="array" ref="O138">IF(OR(O$3="dim",O$3="sam"),"",IFERROR(INDEX(BD[Résultat],MATCH(1,(BD[Date]=Aperçu!O$2)*(Aperçu!$A138=BD[Nom]),0)),""))</f>
        <v/>
      </c>
      <c r="P138" s="15" t="str">
        <f t="array" ref="P138">IF(OR(P$3="dim",P$3="sam"),"",IFERROR(INDEX(BD[Résultat],MATCH(1,(BD[Date]=Aperçu!P$2)*(Aperçu!$A138=BD[Nom]),0)),""))</f>
        <v/>
      </c>
      <c r="Q138" s="15" t="str">
        <f t="array" ref="Q138">IF(OR(Q$3="dim",Q$3="sam"),"",IFERROR(INDEX(BD[Résultat],MATCH(1,(BD[Date]=Aperçu!Q$2)*(Aperçu!$A138=BD[Nom]),0)),""))</f>
        <v/>
      </c>
      <c r="R138" s="15" t="str">
        <f t="array" ref="R138">IF(OR(R$3="dim",R$3="sam"),"",IFERROR(INDEX(BD[Résultat],MATCH(1,(BD[Date]=Aperçu!R$2)*(Aperçu!$A138=BD[Nom]),0)),""))</f>
        <v/>
      </c>
      <c r="S138" s="15" t="str">
        <f t="array" ref="S138">IF(OR(S$3="dim",S$3="sam"),"",IFERROR(INDEX(BD[Résultat],MATCH(1,(BD[Date]=Aperçu!S$2)*(Aperçu!$A138=BD[Nom]),0)),""))</f>
        <v/>
      </c>
      <c r="T138" s="15" t="str">
        <f t="array" ref="T138">IF(OR(T$3="dim",T$3="sam"),"",IFERROR(INDEX(BD[Résultat],MATCH(1,(BD[Date]=Aperçu!T$2)*(Aperçu!$A138=BD[Nom]),0)),""))</f>
        <v/>
      </c>
      <c r="U138" s="15" t="str">
        <f t="array" ref="U138">IF(OR(U$3="dim",U$3="sam"),"",IFERROR(INDEX(BD[Résultat],MATCH(1,(BD[Date]=Aperçu!U$2)*(Aperçu!$A138=BD[Nom]),0)),""))</f>
        <v/>
      </c>
      <c r="V138" s="15" t="str">
        <f t="array" ref="V138">IF(OR(V$3="dim",V$3="sam"),"",IFERROR(INDEX(BD[Résultat],MATCH(1,(BD[Date]=Aperçu!V$2)*(Aperçu!$A138=BD[Nom]),0)),""))</f>
        <v/>
      </c>
      <c r="W138" s="15" t="str">
        <f t="array" ref="W138">IF(OR(W$3="dim",W$3="sam"),"",IFERROR(INDEX(BD[Résultat],MATCH(1,(BD[Date]=Aperçu!W$2)*(Aperçu!$A138=BD[Nom]),0)),""))</f>
        <v/>
      </c>
      <c r="X138" s="15" t="str">
        <f t="array" ref="X138">IF(OR(X$3="dim",X$3="sam"),"",IFERROR(INDEX(BD[Résultat],MATCH(1,(BD[Date]=Aperçu!X$2)*(Aperçu!$A138=BD[Nom]),0)),""))</f>
        <v/>
      </c>
      <c r="Y138" s="15" t="str">
        <f t="array" ref="Y138">IF(OR(Y$3="dim",Y$3="sam"),"",IFERROR(INDEX(BD[Résultat],MATCH(1,(BD[Date]=Aperçu!Y$2)*(Aperçu!$A138=BD[Nom]),0)),""))</f>
        <v/>
      </c>
      <c r="Z138" s="15" t="str">
        <f t="array" ref="Z138">IF(OR(Z$3="dim",Z$3="sam"),"",IFERROR(INDEX(BD[Résultat],MATCH(1,(BD[Date]=Aperçu!Z$2)*(Aperçu!$A138=BD[Nom]),0)),""))</f>
        <v/>
      </c>
      <c r="AA138" s="15" t="str">
        <f t="array" ref="AA138">IF(OR(AA$3="dim",AA$3="sam"),"",IFERROR(INDEX(BD[Résultat],MATCH(1,(BD[Date]=Aperçu!AA$2)*(Aperçu!$A138=BD[Nom]),0)),""))</f>
        <v/>
      </c>
      <c r="AB138" s="15" t="str">
        <f t="array" ref="AB138">IF(OR(AB$3="dim",AB$3="sam"),"",IFERROR(INDEX(BD[Résultat],MATCH(1,(BD[Date]=Aperçu!AB$2)*(Aperçu!$A138=BD[Nom]),0)),""))</f>
        <v/>
      </c>
      <c r="AC138" s="15" t="str">
        <f t="array" ref="AC138">IF(OR(AC$3="dim",AC$3="sam"),"",IFERROR(INDEX(BD[Résultat],MATCH(1,(BD[Date]=Aperçu!AC$2)*(Aperçu!$A138=BD[Nom]),0)),""))</f>
        <v/>
      </c>
      <c r="AD138" s="15" t="str">
        <f t="array" ref="AD138">IF(OR(AD$3="dim",AD$3="sam"),"",IFERROR(INDEX(BD[Résultat],MATCH(1,(BD[Date]=Aperçu!AD$2)*(Aperçu!$A138=BD[Nom]),0)),""))</f>
        <v/>
      </c>
      <c r="AE138" s="15" t="str">
        <f t="array" ref="AE138">IF(OR(AE$3="dim",AE$3="sam"),"",IFERROR(INDEX(BD[Résultat],MATCH(1,(BD[Date]=Aperçu!AE$2)*(Aperçu!$A138=BD[Nom]),0)),""))</f>
        <v/>
      </c>
      <c r="AF138" s="15" t="str">
        <f t="array" ref="AF138">IF(OR(AF$3="dim",AF$3="sam"),"",IFERROR(INDEX(BD[Résultat],MATCH(1,(BD[Date]=Aperçu!AF$2)*(Aperçu!$A138=BD[Nom]),0)),""))</f>
        <v/>
      </c>
      <c r="AG138" s="15" t="str">
        <f t="array" ref="AG138">IF(OR(AG$3="dim",AG$3="sam"),"",IFERROR(INDEX(BD[Résultat],MATCH(1,(BD[Date]=Aperçu!AG$2)*(Aperçu!$A138=BD[Nom]),0)),""))</f>
        <v/>
      </c>
      <c r="AH138" s="15" t="str">
        <f t="array" ref="AH138">IF(OR(AH$3="dim",AH$3="sam"),"",IFERROR(INDEX(BD[Résultat],MATCH(1,(BD[Date]=Aperçu!AH$2)*(Aperçu!$A138=BD[Nom]),0)),""))</f>
        <v/>
      </c>
      <c r="AI138" s="15" t="str">
        <f t="array" ref="AI138">IF(OR(AI$3="dim",AI$3="sam"),"",IFERROR(INDEX(BD[Résultat],MATCH(1,(BD[Date]=Aperçu!AI$2)*(Aperçu!$A138=BD[Nom]),0)),""))</f>
        <v/>
      </c>
      <c r="AJ138" s="15" t="str">
        <f t="array" ref="AJ138">IF(OR(AJ$3="dim",AJ$3="sam"),"",IFERROR(INDEX(BD[Résultat],MATCH(1,(BD[Date]=Aperçu!AJ$2)*(Aperçu!$A138=BD[Nom]),0)),""))</f>
        <v/>
      </c>
      <c r="AK138" s="15" t="str">
        <f t="array" ref="AK138">IF(OR(AK$3="dim",AK$3="sam"),"",IFERROR(INDEX(BD[Résultat],MATCH(1,(BD[Date]=Aperçu!AK$2)*(Aperçu!$A138=BD[Nom]),0)),""))</f>
        <v/>
      </c>
      <c r="AL138" s="15" t="str">
        <f t="array" ref="AL138">IF(OR(AL$3="dim",AL$3="sam"),"",IFERROR(INDEX(BD[Résultat],MATCH(1,(BD[Date]=Aperçu!AL$2)*(Aperçu!$A138=BD[Nom]),0)),""))</f>
        <v/>
      </c>
    </row>
    <row r="139" spans="3:38" x14ac:dyDescent="0.2">
      <c r="C139" s="18" t="str">
        <f t="shared" si="8"/>
        <v/>
      </c>
      <c r="D139" s="18" t="str">
        <f t="shared" si="9"/>
        <v/>
      </c>
      <c r="E139" s="19"/>
      <c r="H139" s="15" t="str">
        <f t="array" ref="H139">IF(OR(H$3="dim",H$3="sam"),"",IFERROR(INDEX(BD[Résultat],MATCH(1,(BD[Date]=Aperçu!H$2)*(Aperçu!$A139=BD[Nom]),0)),""))</f>
        <v/>
      </c>
      <c r="I139" s="15" t="str">
        <f t="array" ref="I139">IF(OR(I$3="dim",I$3="sam"),"",IFERROR(INDEX(BD[Résultat],MATCH(1,(BD[Date]=Aperçu!I$2)*(Aperçu!$A139=BD[Nom]),0)),""))</f>
        <v/>
      </c>
      <c r="J139" s="15" t="str">
        <f t="array" ref="J139">IF(OR(J$3="dim",J$3="sam"),"",IFERROR(INDEX(BD[Résultat],MATCH(1,(BD[Date]=Aperçu!J$2)*(Aperçu!$A139=BD[Nom]),0)),""))</f>
        <v/>
      </c>
      <c r="K139" s="15" t="str">
        <f t="array" ref="K139">IF(OR(K$3="dim",K$3="sam"),"",IFERROR(INDEX(BD[Résultat],MATCH(1,(BD[Date]=Aperçu!K$2)*(Aperçu!$A139=BD[Nom]),0)),""))</f>
        <v/>
      </c>
      <c r="L139" s="15" t="str">
        <f t="array" ref="L139">IF(OR(L$3="dim",L$3="sam"),"",IFERROR(INDEX(BD[Résultat],MATCH(1,(BD[Date]=Aperçu!L$2)*(Aperçu!$A139=BD[Nom]),0)),""))</f>
        <v/>
      </c>
      <c r="M139" s="15" t="str">
        <f t="array" ref="M139">IF(OR(M$3="dim",M$3="sam"),"",IFERROR(INDEX(BD[Résultat],MATCH(1,(BD[Date]=Aperçu!M$2)*(Aperçu!$A139=BD[Nom]),0)),""))</f>
        <v/>
      </c>
      <c r="N139" s="15" t="str">
        <f t="array" ref="N139">IF(OR(N$3="dim",N$3="sam"),"",IFERROR(INDEX(BD[Résultat],MATCH(1,(BD[Date]=Aperçu!N$2)*(Aperçu!$A139=BD[Nom]),0)),""))</f>
        <v/>
      </c>
      <c r="O139" s="15" t="str">
        <f t="array" ref="O139">IF(OR(O$3="dim",O$3="sam"),"",IFERROR(INDEX(BD[Résultat],MATCH(1,(BD[Date]=Aperçu!O$2)*(Aperçu!$A139=BD[Nom]),0)),""))</f>
        <v/>
      </c>
      <c r="P139" s="15" t="str">
        <f t="array" ref="P139">IF(OR(P$3="dim",P$3="sam"),"",IFERROR(INDEX(BD[Résultat],MATCH(1,(BD[Date]=Aperçu!P$2)*(Aperçu!$A139=BD[Nom]),0)),""))</f>
        <v/>
      </c>
      <c r="Q139" s="15" t="str">
        <f t="array" ref="Q139">IF(OR(Q$3="dim",Q$3="sam"),"",IFERROR(INDEX(BD[Résultat],MATCH(1,(BD[Date]=Aperçu!Q$2)*(Aperçu!$A139=BD[Nom]),0)),""))</f>
        <v/>
      </c>
      <c r="R139" s="15" t="str">
        <f t="array" ref="R139">IF(OR(R$3="dim",R$3="sam"),"",IFERROR(INDEX(BD[Résultat],MATCH(1,(BD[Date]=Aperçu!R$2)*(Aperçu!$A139=BD[Nom]),0)),""))</f>
        <v/>
      </c>
      <c r="S139" s="15" t="str">
        <f t="array" ref="S139">IF(OR(S$3="dim",S$3="sam"),"",IFERROR(INDEX(BD[Résultat],MATCH(1,(BD[Date]=Aperçu!S$2)*(Aperçu!$A139=BD[Nom]),0)),""))</f>
        <v/>
      </c>
      <c r="T139" s="15" t="str">
        <f t="array" ref="T139">IF(OR(T$3="dim",T$3="sam"),"",IFERROR(INDEX(BD[Résultat],MATCH(1,(BD[Date]=Aperçu!T$2)*(Aperçu!$A139=BD[Nom]),0)),""))</f>
        <v/>
      </c>
      <c r="U139" s="15" t="str">
        <f t="array" ref="U139">IF(OR(U$3="dim",U$3="sam"),"",IFERROR(INDEX(BD[Résultat],MATCH(1,(BD[Date]=Aperçu!U$2)*(Aperçu!$A139=BD[Nom]),0)),""))</f>
        <v/>
      </c>
      <c r="V139" s="15" t="str">
        <f t="array" ref="V139">IF(OR(V$3="dim",V$3="sam"),"",IFERROR(INDEX(BD[Résultat],MATCH(1,(BD[Date]=Aperçu!V$2)*(Aperçu!$A139=BD[Nom]),0)),""))</f>
        <v/>
      </c>
      <c r="W139" s="15" t="str">
        <f t="array" ref="W139">IF(OR(W$3="dim",W$3="sam"),"",IFERROR(INDEX(BD[Résultat],MATCH(1,(BD[Date]=Aperçu!W$2)*(Aperçu!$A139=BD[Nom]),0)),""))</f>
        <v/>
      </c>
      <c r="X139" s="15" t="str">
        <f t="array" ref="X139">IF(OR(X$3="dim",X$3="sam"),"",IFERROR(INDEX(BD[Résultat],MATCH(1,(BD[Date]=Aperçu!X$2)*(Aperçu!$A139=BD[Nom]),0)),""))</f>
        <v/>
      </c>
      <c r="Y139" s="15" t="str">
        <f t="array" ref="Y139">IF(OR(Y$3="dim",Y$3="sam"),"",IFERROR(INDEX(BD[Résultat],MATCH(1,(BD[Date]=Aperçu!Y$2)*(Aperçu!$A139=BD[Nom]),0)),""))</f>
        <v/>
      </c>
      <c r="Z139" s="15" t="str">
        <f t="array" ref="Z139">IF(OR(Z$3="dim",Z$3="sam"),"",IFERROR(INDEX(BD[Résultat],MATCH(1,(BD[Date]=Aperçu!Z$2)*(Aperçu!$A139=BD[Nom]),0)),""))</f>
        <v/>
      </c>
      <c r="AA139" s="15" t="str">
        <f t="array" ref="AA139">IF(OR(AA$3="dim",AA$3="sam"),"",IFERROR(INDEX(BD[Résultat],MATCH(1,(BD[Date]=Aperçu!AA$2)*(Aperçu!$A139=BD[Nom]),0)),""))</f>
        <v/>
      </c>
      <c r="AB139" s="15" t="str">
        <f t="array" ref="AB139">IF(OR(AB$3="dim",AB$3="sam"),"",IFERROR(INDEX(BD[Résultat],MATCH(1,(BD[Date]=Aperçu!AB$2)*(Aperçu!$A139=BD[Nom]),0)),""))</f>
        <v/>
      </c>
      <c r="AC139" s="15" t="str">
        <f t="array" ref="AC139">IF(OR(AC$3="dim",AC$3="sam"),"",IFERROR(INDEX(BD[Résultat],MATCH(1,(BD[Date]=Aperçu!AC$2)*(Aperçu!$A139=BD[Nom]),0)),""))</f>
        <v/>
      </c>
      <c r="AD139" s="15" t="str">
        <f t="array" ref="AD139">IF(OR(AD$3="dim",AD$3="sam"),"",IFERROR(INDEX(BD[Résultat],MATCH(1,(BD[Date]=Aperçu!AD$2)*(Aperçu!$A139=BD[Nom]),0)),""))</f>
        <v/>
      </c>
      <c r="AE139" s="15" t="str">
        <f t="array" ref="AE139">IF(OR(AE$3="dim",AE$3="sam"),"",IFERROR(INDEX(BD[Résultat],MATCH(1,(BD[Date]=Aperçu!AE$2)*(Aperçu!$A139=BD[Nom]),0)),""))</f>
        <v/>
      </c>
      <c r="AF139" s="15" t="str">
        <f t="array" ref="AF139">IF(OR(AF$3="dim",AF$3="sam"),"",IFERROR(INDEX(BD[Résultat],MATCH(1,(BD[Date]=Aperçu!AF$2)*(Aperçu!$A139=BD[Nom]),0)),""))</f>
        <v/>
      </c>
      <c r="AG139" s="15" t="str">
        <f t="array" ref="AG139">IF(OR(AG$3="dim",AG$3="sam"),"",IFERROR(INDEX(BD[Résultat],MATCH(1,(BD[Date]=Aperçu!AG$2)*(Aperçu!$A139=BD[Nom]),0)),""))</f>
        <v/>
      </c>
      <c r="AH139" s="15" t="str">
        <f t="array" ref="AH139">IF(OR(AH$3="dim",AH$3="sam"),"",IFERROR(INDEX(BD[Résultat],MATCH(1,(BD[Date]=Aperçu!AH$2)*(Aperçu!$A139=BD[Nom]),0)),""))</f>
        <v/>
      </c>
      <c r="AI139" s="15" t="str">
        <f t="array" ref="AI139">IF(OR(AI$3="dim",AI$3="sam"),"",IFERROR(INDEX(BD[Résultat],MATCH(1,(BD[Date]=Aperçu!AI$2)*(Aperçu!$A139=BD[Nom]),0)),""))</f>
        <v/>
      </c>
      <c r="AJ139" s="15" t="str">
        <f t="array" ref="AJ139">IF(OR(AJ$3="dim",AJ$3="sam"),"",IFERROR(INDEX(BD[Résultat],MATCH(1,(BD[Date]=Aperçu!AJ$2)*(Aperçu!$A139=BD[Nom]),0)),""))</f>
        <v/>
      </c>
      <c r="AK139" s="15" t="str">
        <f t="array" ref="AK139">IF(OR(AK$3="dim",AK$3="sam"),"",IFERROR(INDEX(BD[Résultat],MATCH(1,(BD[Date]=Aperçu!AK$2)*(Aperçu!$A139=BD[Nom]),0)),""))</f>
        <v/>
      </c>
      <c r="AL139" s="15" t="str">
        <f t="array" ref="AL139">IF(OR(AL$3="dim",AL$3="sam"),"",IFERROR(INDEX(BD[Résultat],MATCH(1,(BD[Date]=Aperçu!AL$2)*(Aperçu!$A139=BD[Nom]),0)),""))</f>
        <v/>
      </c>
    </row>
    <row r="140" spans="3:38" x14ac:dyDescent="0.2">
      <c r="C140" s="18" t="str">
        <f t="shared" si="8"/>
        <v/>
      </c>
      <c r="D140" s="18" t="str">
        <f t="shared" si="9"/>
        <v/>
      </c>
      <c r="E140" s="19"/>
      <c r="H140" s="15" t="str">
        <f t="array" ref="H140">IF(OR(H$3="dim",H$3="sam"),"",IFERROR(INDEX(BD[Résultat],MATCH(1,(BD[Date]=Aperçu!H$2)*(Aperçu!$A140=BD[Nom]),0)),""))</f>
        <v/>
      </c>
      <c r="I140" s="15" t="str">
        <f t="array" ref="I140">IF(OR(I$3="dim",I$3="sam"),"",IFERROR(INDEX(BD[Résultat],MATCH(1,(BD[Date]=Aperçu!I$2)*(Aperçu!$A140=BD[Nom]),0)),""))</f>
        <v/>
      </c>
      <c r="J140" s="15" t="str">
        <f t="array" ref="J140">IF(OR(J$3="dim",J$3="sam"),"",IFERROR(INDEX(BD[Résultat],MATCH(1,(BD[Date]=Aperçu!J$2)*(Aperçu!$A140=BD[Nom]),0)),""))</f>
        <v/>
      </c>
      <c r="K140" s="15" t="str">
        <f t="array" ref="K140">IF(OR(K$3="dim",K$3="sam"),"",IFERROR(INDEX(BD[Résultat],MATCH(1,(BD[Date]=Aperçu!K$2)*(Aperçu!$A140=BD[Nom]),0)),""))</f>
        <v/>
      </c>
      <c r="L140" s="15" t="str">
        <f t="array" ref="L140">IF(OR(L$3="dim",L$3="sam"),"",IFERROR(INDEX(BD[Résultat],MATCH(1,(BD[Date]=Aperçu!L$2)*(Aperçu!$A140=BD[Nom]),0)),""))</f>
        <v/>
      </c>
      <c r="M140" s="15" t="str">
        <f t="array" ref="M140">IF(OR(M$3="dim",M$3="sam"),"",IFERROR(INDEX(BD[Résultat],MATCH(1,(BD[Date]=Aperçu!M$2)*(Aperçu!$A140=BD[Nom]),0)),""))</f>
        <v/>
      </c>
      <c r="N140" s="15" t="str">
        <f t="array" ref="N140">IF(OR(N$3="dim",N$3="sam"),"",IFERROR(INDEX(BD[Résultat],MATCH(1,(BD[Date]=Aperçu!N$2)*(Aperçu!$A140=BD[Nom]),0)),""))</f>
        <v/>
      </c>
      <c r="O140" s="15" t="str">
        <f t="array" ref="O140">IF(OR(O$3="dim",O$3="sam"),"",IFERROR(INDEX(BD[Résultat],MATCH(1,(BD[Date]=Aperçu!O$2)*(Aperçu!$A140=BD[Nom]),0)),""))</f>
        <v/>
      </c>
      <c r="P140" s="15" t="str">
        <f t="array" ref="P140">IF(OR(P$3="dim",P$3="sam"),"",IFERROR(INDEX(BD[Résultat],MATCH(1,(BD[Date]=Aperçu!P$2)*(Aperçu!$A140=BD[Nom]),0)),""))</f>
        <v/>
      </c>
      <c r="Q140" s="15" t="str">
        <f t="array" ref="Q140">IF(OR(Q$3="dim",Q$3="sam"),"",IFERROR(INDEX(BD[Résultat],MATCH(1,(BD[Date]=Aperçu!Q$2)*(Aperçu!$A140=BD[Nom]),0)),""))</f>
        <v/>
      </c>
      <c r="R140" s="15" t="str">
        <f t="array" ref="R140">IF(OR(R$3="dim",R$3="sam"),"",IFERROR(INDEX(BD[Résultat],MATCH(1,(BD[Date]=Aperçu!R$2)*(Aperçu!$A140=BD[Nom]),0)),""))</f>
        <v/>
      </c>
      <c r="S140" s="15" t="str">
        <f t="array" ref="S140">IF(OR(S$3="dim",S$3="sam"),"",IFERROR(INDEX(BD[Résultat],MATCH(1,(BD[Date]=Aperçu!S$2)*(Aperçu!$A140=BD[Nom]),0)),""))</f>
        <v/>
      </c>
      <c r="T140" s="15" t="str">
        <f t="array" ref="T140">IF(OR(T$3="dim",T$3="sam"),"",IFERROR(INDEX(BD[Résultat],MATCH(1,(BD[Date]=Aperçu!T$2)*(Aperçu!$A140=BD[Nom]),0)),""))</f>
        <v/>
      </c>
      <c r="U140" s="15" t="str">
        <f t="array" ref="U140">IF(OR(U$3="dim",U$3="sam"),"",IFERROR(INDEX(BD[Résultat],MATCH(1,(BD[Date]=Aperçu!U$2)*(Aperçu!$A140=BD[Nom]),0)),""))</f>
        <v/>
      </c>
      <c r="V140" s="15" t="str">
        <f t="array" ref="V140">IF(OR(V$3="dim",V$3="sam"),"",IFERROR(INDEX(BD[Résultat],MATCH(1,(BD[Date]=Aperçu!V$2)*(Aperçu!$A140=BD[Nom]),0)),""))</f>
        <v/>
      </c>
      <c r="W140" s="15" t="str">
        <f t="array" ref="W140">IF(OR(W$3="dim",W$3="sam"),"",IFERROR(INDEX(BD[Résultat],MATCH(1,(BD[Date]=Aperçu!W$2)*(Aperçu!$A140=BD[Nom]),0)),""))</f>
        <v/>
      </c>
      <c r="X140" s="15" t="str">
        <f t="array" ref="X140">IF(OR(X$3="dim",X$3="sam"),"",IFERROR(INDEX(BD[Résultat],MATCH(1,(BD[Date]=Aperçu!X$2)*(Aperçu!$A140=BD[Nom]),0)),""))</f>
        <v/>
      </c>
      <c r="Y140" s="15" t="str">
        <f t="array" ref="Y140">IF(OR(Y$3="dim",Y$3="sam"),"",IFERROR(INDEX(BD[Résultat],MATCH(1,(BD[Date]=Aperçu!Y$2)*(Aperçu!$A140=BD[Nom]),0)),""))</f>
        <v/>
      </c>
      <c r="Z140" s="15" t="str">
        <f t="array" ref="Z140">IF(OR(Z$3="dim",Z$3="sam"),"",IFERROR(INDEX(BD[Résultat],MATCH(1,(BD[Date]=Aperçu!Z$2)*(Aperçu!$A140=BD[Nom]),0)),""))</f>
        <v/>
      </c>
      <c r="AA140" s="15" t="str">
        <f t="array" ref="AA140">IF(OR(AA$3="dim",AA$3="sam"),"",IFERROR(INDEX(BD[Résultat],MATCH(1,(BD[Date]=Aperçu!AA$2)*(Aperçu!$A140=BD[Nom]),0)),""))</f>
        <v/>
      </c>
      <c r="AB140" s="15" t="str">
        <f t="array" ref="AB140">IF(OR(AB$3="dim",AB$3="sam"),"",IFERROR(INDEX(BD[Résultat],MATCH(1,(BD[Date]=Aperçu!AB$2)*(Aperçu!$A140=BD[Nom]),0)),""))</f>
        <v/>
      </c>
      <c r="AC140" s="15" t="str">
        <f t="array" ref="AC140">IF(OR(AC$3="dim",AC$3="sam"),"",IFERROR(INDEX(BD[Résultat],MATCH(1,(BD[Date]=Aperçu!AC$2)*(Aperçu!$A140=BD[Nom]),0)),""))</f>
        <v/>
      </c>
      <c r="AD140" s="15" t="str">
        <f t="array" ref="AD140">IF(OR(AD$3="dim",AD$3="sam"),"",IFERROR(INDEX(BD[Résultat],MATCH(1,(BD[Date]=Aperçu!AD$2)*(Aperçu!$A140=BD[Nom]),0)),""))</f>
        <v/>
      </c>
      <c r="AE140" s="15" t="str">
        <f t="array" ref="AE140">IF(OR(AE$3="dim",AE$3="sam"),"",IFERROR(INDEX(BD[Résultat],MATCH(1,(BD[Date]=Aperçu!AE$2)*(Aperçu!$A140=BD[Nom]),0)),""))</f>
        <v/>
      </c>
      <c r="AF140" s="15" t="str">
        <f t="array" ref="AF140">IF(OR(AF$3="dim",AF$3="sam"),"",IFERROR(INDEX(BD[Résultat],MATCH(1,(BD[Date]=Aperçu!AF$2)*(Aperçu!$A140=BD[Nom]),0)),""))</f>
        <v/>
      </c>
      <c r="AG140" s="15" t="str">
        <f t="array" ref="AG140">IF(OR(AG$3="dim",AG$3="sam"),"",IFERROR(INDEX(BD[Résultat],MATCH(1,(BD[Date]=Aperçu!AG$2)*(Aperçu!$A140=BD[Nom]),0)),""))</f>
        <v/>
      </c>
      <c r="AH140" s="15" t="str">
        <f t="array" ref="AH140">IF(OR(AH$3="dim",AH$3="sam"),"",IFERROR(INDEX(BD[Résultat],MATCH(1,(BD[Date]=Aperçu!AH$2)*(Aperçu!$A140=BD[Nom]),0)),""))</f>
        <v/>
      </c>
      <c r="AI140" s="15" t="str">
        <f t="array" ref="AI140">IF(OR(AI$3="dim",AI$3="sam"),"",IFERROR(INDEX(BD[Résultat],MATCH(1,(BD[Date]=Aperçu!AI$2)*(Aperçu!$A140=BD[Nom]),0)),""))</f>
        <v/>
      </c>
      <c r="AJ140" s="15" t="str">
        <f t="array" ref="AJ140">IF(OR(AJ$3="dim",AJ$3="sam"),"",IFERROR(INDEX(BD[Résultat],MATCH(1,(BD[Date]=Aperçu!AJ$2)*(Aperçu!$A140=BD[Nom]),0)),""))</f>
        <v/>
      </c>
      <c r="AK140" s="15" t="str">
        <f t="array" ref="AK140">IF(OR(AK$3="dim",AK$3="sam"),"",IFERROR(INDEX(BD[Résultat],MATCH(1,(BD[Date]=Aperçu!AK$2)*(Aperçu!$A140=BD[Nom]),0)),""))</f>
        <v/>
      </c>
      <c r="AL140" s="15" t="str">
        <f t="array" ref="AL140">IF(OR(AL$3="dim",AL$3="sam"),"",IFERROR(INDEX(BD[Résultat],MATCH(1,(BD[Date]=Aperçu!AL$2)*(Aperçu!$A140=BD[Nom]),0)),""))</f>
        <v/>
      </c>
    </row>
    <row r="141" spans="3:38" x14ac:dyDescent="0.2">
      <c r="C141" s="18" t="str">
        <f t="shared" si="8"/>
        <v/>
      </c>
      <c r="D141" s="18" t="str">
        <f t="shared" si="9"/>
        <v/>
      </c>
      <c r="E141" s="19"/>
      <c r="H141" s="15" t="str">
        <f t="array" ref="H141">IF(OR(H$3="dim",H$3="sam"),"",IFERROR(INDEX(BD[Résultat],MATCH(1,(BD[Date]=Aperçu!H$2)*(Aperçu!$A141=BD[Nom]),0)),""))</f>
        <v/>
      </c>
      <c r="I141" s="15" t="str">
        <f t="array" ref="I141">IF(OR(I$3="dim",I$3="sam"),"",IFERROR(INDEX(BD[Résultat],MATCH(1,(BD[Date]=Aperçu!I$2)*(Aperçu!$A141=BD[Nom]),0)),""))</f>
        <v/>
      </c>
      <c r="J141" s="15" t="str">
        <f t="array" ref="J141">IF(OR(J$3="dim",J$3="sam"),"",IFERROR(INDEX(BD[Résultat],MATCH(1,(BD[Date]=Aperçu!J$2)*(Aperçu!$A141=BD[Nom]),0)),""))</f>
        <v/>
      </c>
      <c r="K141" s="15" t="str">
        <f t="array" ref="K141">IF(OR(K$3="dim",K$3="sam"),"",IFERROR(INDEX(BD[Résultat],MATCH(1,(BD[Date]=Aperçu!K$2)*(Aperçu!$A141=BD[Nom]),0)),""))</f>
        <v/>
      </c>
      <c r="L141" s="15" t="str">
        <f t="array" ref="L141">IF(OR(L$3="dim",L$3="sam"),"",IFERROR(INDEX(BD[Résultat],MATCH(1,(BD[Date]=Aperçu!L$2)*(Aperçu!$A141=BD[Nom]),0)),""))</f>
        <v/>
      </c>
      <c r="M141" s="15" t="str">
        <f t="array" ref="M141">IF(OR(M$3="dim",M$3="sam"),"",IFERROR(INDEX(BD[Résultat],MATCH(1,(BD[Date]=Aperçu!M$2)*(Aperçu!$A141=BD[Nom]),0)),""))</f>
        <v/>
      </c>
      <c r="N141" s="15" t="str">
        <f t="array" ref="N141">IF(OR(N$3="dim",N$3="sam"),"",IFERROR(INDEX(BD[Résultat],MATCH(1,(BD[Date]=Aperçu!N$2)*(Aperçu!$A141=BD[Nom]),0)),""))</f>
        <v/>
      </c>
      <c r="O141" s="15" t="str">
        <f t="array" ref="O141">IF(OR(O$3="dim",O$3="sam"),"",IFERROR(INDEX(BD[Résultat],MATCH(1,(BD[Date]=Aperçu!O$2)*(Aperçu!$A141=BD[Nom]),0)),""))</f>
        <v/>
      </c>
      <c r="P141" s="15" t="str">
        <f t="array" ref="P141">IF(OR(P$3="dim",P$3="sam"),"",IFERROR(INDEX(BD[Résultat],MATCH(1,(BD[Date]=Aperçu!P$2)*(Aperçu!$A141=BD[Nom]),0)),""))</f>
        <v/>
      </c>
      <c r="Q141" s="15" t="str">
        <f t="array" ref="Q141">IF(OR(Q$3="dim",Q$3="sam"),"",IFERROR(INDEX(BD[Résultat],MATCH(1,(BD[Date]=Aperçu!Q$2)*(Aperçu!$A141=BD[Nom]),0)),""))</f>
        <v/>
      </c>
      <c r="R141" s="15" t="str">
        <f t="array" ref="R141">IF(OR(R$3="dim",R$3="sam"),"",IFERROR(INDEX(BD[Résultat],MATCH(1,(BD[Date]=Aperçu!R$2)*(Aperçu!$A141=BD[Nom]),0)),""))</f>
        <v/>
      </c>
      <c r="S141" s="15" t="str">
        <f t="array" ref="S141">IF(OR(S$3="dim",S$3="sam"),"",IFERROR(INDEX(BD[Résultat],MATCH(1,(BD[Date]=Aperçu!S$2)*(Aperçu!$A141=BD[Nom]),0)),""))</f>
        <v/>
      </c>
      <c r="T141" s="15" t="str">
        <f t="array" ref="T141">IF(OR(T$3="dim",T$3="sam"),"",IFERROR(INDEX(BD[Résultat],MATCH(1,(BD[Date]=Aperçu!T$2)*(Aperçu!$A141=BD[Nom]),0)),""))</f>
        <v/>
      </c>
      <c r="U141" s="15" t="str">
        <f t="array" ref="U141">IF(OR(U$3="dim",U$3="sam"),"",IFERROR(INDEX(BD[Résultat],MATCH(1,(BD[Date]=Aperçu!U$2)*(Aperçu!$A141=BD[Nom]),0)),""))</f>
        <v/>
      </c>
      <c r="V141" s="15" t="str">
        <f t="array" ref="V141">IF(OR(V$3="dim",V$3="sam"),"",IFERROR(INDEX(BD[Résultat],MATCH(1,(BD[Date]=Aperçu!V$2)*(Aperçu!$A141=BD[Nom]),0)),""))</f>
        <v/>
      </c>
      <c r="W141" s="15" t="str">
        <f t="array" ref="W141">IF(OR(W$3="dim",W$3="sam"),"",IFERROR(INDEX(BD[Résultat],MATCH(1,(BD[Date]=Aperçu!W$2)*(Aperçu!$A141=BD[Nom]),0)),""))</f>
        <v/>
      </c>
      <c r="X141" s="15" t="str">
        <f t="array" ref="X141">IF(OR(X$3="dim",X$3="sam"),"",IFERROR(INDEX(BD[Résultat],MATCH(1,(BD[Date]=Aperçu!X$2)*(Aperçu!$A141=BD[Nom]),0)),""))</f>
        <v/>
      </c>
      <c r="Y141" s="15" t="str">
        <f t="array" ref="Y141">IF(OR(Y$3="dim",Y$3="sam"),"",IFERROR(INDEX(BD[Résultat],MATCH(1,(BD[Date]=Aperçu!Y$2)*(Aperçu!$A141=BD[Nom]),0)),""))</f>
        <v/>
      </c>
      <c r="Z141" s="15" t="str">
        <f t="array" ref="Z141">IF(OR(Z$3="dim",Z$3="sam"),"",IFERROR(INDEX(BD[Résultat],MATCH(1,(BD[Date]=Aperçu!Z$2)*(Aperçu!$A141=BD[Nom]),0)),""))</f>
        <v/>
      </c>
      <c r="AA141" s="15" t="str">
        <f t="array" ref="AA141">IF(OR(AA$3="dim",AA$3="sam"),"",IFERROR(INDEX(BD[Résultat],MATCH(1,(BD[Date]=Aperçu!AA$2)*(Aperçu!$A141=BD[Nom]),0)),""))</f>
        <v/>
      </c>
      <c r="AB141" s="15" t="str">
        <f t="array" ref="AB141">IF(OR(AB$3="dim",AB$3="sam"),"",IFERROR(INDEX(BD[Résultat],MATCH(1,(BD[Date]=Aperçu!AB$2)*(Aperçu!$A141=BD[Nom]),0)),""))</f>
        <v/>
      </c>
      <c r="AC141" s="15" t="str">
        <f t="array" ref="AC141">IF(OR(AC$3="dim",AC$3="sam"),"",IFERROR(INDEX(BD[Résultat],MATCH(1,(BD[Date]=Aperçu!AC$2)*(Aperçu!$A141=BD[Nom]),0)),""))</f>
        <v/>
      </c>
      <c r="AD141" s="15" t="str">
        <f t="array" ref="AD141">IF(OR(AD$3="dim",AD$3="sam"),"",IFERROR(INDEX(BD[Résultat],MATCH(1,(BD[Date]=Aperçu!AD$2)*(Aperçu!$A141=BD[Nom]),0)),""))</f>
        <v/>
      </c>
      <c r="AE141" s="15" t="str">
        <f t="array" ref="AE141">IF(OR(AE$3="dim",AE$3="sam"),"",IFERROR(INDEX(BD[Résultat],MATCH(1,(BD[Date]=Aperçu!AE$2)*(Aperçu!$A141=BD[Nom]),0)),""))</f>
        <v/>
      </c>
      <c r="AF141" s="15" t="str">
        <f t="array" ref="AF141">IF(OR(AF$3="dim",AF$3="sam"),"",IFERROR(INDEX(BD[Résultat],MATCH(1,(BD[Date]=Aperçu!AF$2)*(Aperçu!$A141=BD[Nom]),0)),""))</f>
        <v/>
      </c>
      <c r="AG141" s="15" t="str">
        <f t="array" ref="AG141">IF(OR(AG$3="dim",AG$3="sam"),"",IFERROR(INDEX(BD[Résultat],MATCH(1,(BD[Date]=Aperçu!AG$2)*(Aperçu!$A141=BD[Nom]),0)),""))</f>
        <v/>
      </c>
      <c r="AH141" s="15" t="str">
        <f t="array" ref="AH141">IF(OR(AH$3="dim",AH$3="sam"),"",IFERROR(INDEX(BD[Résultat],MATCH(1,(BD[Date]=Aperçu!AH$2)*(Aperçu!$A141=BD[Nom]),0)),""))</f>
        <v/>
      </c>
      <c r="AI141" s="15" t="str">
        <f t="array" ref="AI141">IF(OR(AI$3="dim",AI$3="sam"),"",IFERROR(INDEX(BD[Résultat],MATCH(1,(BD[Date]=Aperçu!AI$2)*(Aperçu!$A141=BD[Nom]),0)),""))</f>
        <v/>
      </c>
      <c r="AJ141" s="15" t="str">
        <f t="array" ref="AJ141">IF(OR(AJ$3="dim",AJ$3="sam"),"",IFERROR(INDEX(BD[Résultat],MATCH(1,(BD[Date]=Aperçu!AJ$2)*(Aperçu!$A141=BD[Nom]),0)),""))</f>
        <v/>
      </c>
      <c r="AK141" s="15" t="str">
        <f t="array" ref="AK141">IF(OR(AK$3="dim",AK$3="sam"),"",IFERROR(INDEX(BD[Résultat],MATCH(1,(BD[Date]=Aperçu!AK$2)*(Aperçu!$A141=BD[Nom]),0)),""))</f>
        <v/>
      </c>
      <c r="AL141" s="15" t="str">
        <f t="array" ref="AL141">IF(OR(AL$3="dim",AL$3="sam"),"",IFERROR(INDEX(BD[Résultat],MATCH(1,(BD[Date]=Aperçu!AL$2)*(Aperçu!$A141=BD[Nom]),0)),""))</f>
        <v/>
      </c>
    </row>
    <row r="142" spans="3:38" x14ac:dyDescent="0.2">
      <c r="C142" s="18" t="str">
        <f t="shared" si="8"/>
        <v/>
      </c>
      <c r="D142" s="18" t="str">
        <f t="shared" si="9"/>
        <v/>
      </c>
      <c r="E142" s="19"/>
      <c r="H142" s="15" t="str">
        <f t="array" ref="H142">IF(OR(H$3="dim",H$3="sam"),"",IFERROR(INDEX(BD[Résultat],MATCH(1,(BD[Date]=Aperçu!H$2)*(Aperçu!$A142=BD[Nom]),0)),""))</f>
        <v/>
      </c>
      <c r="I142" s="15" t="str">
        <f t="array" ref="I142">IF(OR(I$3="dim",I$3="sam"),"",IFERROR(INDEX(BD[Résultat],MATCH(1,(BD[Date]=Aperçu!I$2)*(Aperçu!$A142=BD[Nom]),0)),""))</f>
        <v/>
      </c>
      <c r="J142" s="15" t="str">
        <f t="array" ref="J142">IF(OR(J$3="dim",J$3="sam"),"",IFERROR(INDEX(BD[Résultat],MATCH(1,(BD[Date]=Aperçu!J$2)*(Aperçu!$A142=BD[Nom]),0)),""))</f>
        <v/>
      </c>
      <c r="K142" s="15" t="str">
        <f t="array" ref="K142">IF(OR(K$3="dim",K$3="sam"),"",IFERROR(INDEX(BD[Résultat],MATCH(1,(BD[Date]=Aperçu!K$2)*(Aperçu!$A142=BD[Nom]),0)),""))</f>
        <v/>
      </c>
      <c r="L142" s="15" t="str">
        <f t="array" ref="L142">IF(OR(L$3="dim",L$3="sam"),"",IFERROR(INDEX(BD[Résultat],MATCH(1,(BD[Date]=Aperçu!L$2)*(Aperçu!$A142=BD[Nom]),0)),""))</f>
        <v/>
      </c>
      <c r="M142" s="15" t="str">
        <f t="array" ref="M142">IF(OR(M$3="dim",M$3="sam"),"",IFERROR(INDEX(BD[Résultat],MATCH(1,(BD[Date]=Aperçu!M$2)*(Aperçu!$A142=BD[Nom]),0)),""))</f>
        <v/>
      </c>
      <c r="N142" s="15" t="str">
        <f t="array" ref="N142">IF(OR(N$3="dim",N$3="sam"),"",IFERROR(INDEX(BD[Résultat],MATCH(1,(BD[Date]=Aperçu!N$2)*(Aperçu!$A142=BD[Nom]),0)),""))</f>
        <v/>
      </c>
      <c r="O142" s="15" t="str">
        <f t="array" ref="O142">IF(OR(O$3="dim",O$3="sam"),"",IFERROR(INDEX(BD[Résultat],MATCH(1,(BD[Date]=Aperçu!O$2)*(Aperçu!$A142=BD[Nom]),0)),""))</f>
        <v/>
      </c>
      <c r="P142" s="15" t="str">
        <f t="array" ref="P142">IF(OR(P$3="dim",P$3="sam"),"",IFERROR(INDEX(BD[Résultat],MATCH(1,(BD[Date]=Aperçu!P$2)*(Aperçu!$A142=BD[Nom]),0)),""))</f>
        <v/>
      </c>
      <c r="Q142" s="15" t="str">
        <f t="array" ref="Q142">IF(OR(Q$3="dim",Q$3="sam"),"",IFERROR(INDEX(BD[Résultat],MATCH(1,(BD[Date]=Aperçu!Q$2)*(Aperçu!$A142=BD[Nom]),0)),""))</f>
        <v/>
      </c>
      <c r="R142" s="15" t="str">
        <f t="array" ref="R142">IF(OR(R$3="dim",R$3="sam"),"",IFERROR(INDEX(BD[Résultat],MATCH(1,(BD[Date]=Aperçu!R$2)*(Aperçu!$A142=BD[Nom]),0)),""))</f>
        <v/>
      </c>
      <c r="S142" s="15" t="str">
        <f t="array" ref="S142">IF(OR(S$3="dim",S$3="sam"),"",IFERROR(INDEX(BD[Résultat],MATCH(1,(BD[Date]=Aperçu!S$2)*(Aperçu!$A142=BD[Nom]),0)),""))</f>
        <v/>
      </c>
      <c r="T142" s="15" t="str">
        <f t="array" ref="T142">IF(OR(T$3="dim",T$3="sam"),"",IFERROR(INDEX(BD[Résultat],MATCH(1,(BD[Date]=Aperçu!T$2)*(Aperçu!$A142=BD[Nom]),0)),""))</f>
        <v/>
      </c>
      <c r="U142" s="15" t="str">
        <f t="array" ref="U142">IF(OR(U$3="dim",U$3="sam"),"",IFERROR(INDEX(BD[Résultat],MATCH(1,(BD[Date]=Aperçu!U$2)*(Aperçu!$A142=BD[Nom]),0)),""))</f>
        <v/>
      </c>
      <c r="V142" s="15" t="str">
        <f t="array" ref="V142">IF(OR(V$3="dim",V$3="sam"),"",IFERROR(INDEX(BD[Résultat],MATCH(1,(BD[Date]=Aperçu!V$2)*(Aperçu!$A142=BD[Nom]),0)),""))</f>
        <v/>
      </c>
      <c r="W142" s="15" t="str">
        <f t="array" ref="W142">IF(OR(W$3="dim",W$3="sam"),"",IFERROR(INDEX(BD[Résultat],MATCH(1,(BD[Date]=Aperçu!W$2)*(Aperçu!$A142=BD[Nom]),0)),""))</f>
        <v/>
      </c>
      <c r="X142" s="15" t="str">
        <f t="array" ref="X142">IF(OR(X$3="dim",X$3="sam"),"",IFERROR(INDEX(BD[Résultat],MATCH(1,(BD[Date]=Aperçu!X$2)*(Aperçu!$A142=BD[Nom]),0)),""))</f>
        <v/>
      </c>
      <c r="Y142" s="15" t="str">
        <f t="array" ref="Y142">IF(OR(Y$3="dim",Y$3="sam"),"",IFERROR(INDEX(BD[Résultat],MATCH(1,(BD[Date]=Aperçu!Y$2)*(Aperçu!$A142=BD[Nom]),0)),""))</f>
        <v/>
      </c>
      <c r="Z142" s="15" t="str">
        <f t="array" ref="Z142">IF(OR(Z$3="dim",Z$3="sam"),"",IFERROR(INDEX(BD[Résultat],MATCH(1,(BD[Date]=Aperçu!Z$2)*(Aperçu!$A142=BD[Nom]),0)),""))</f>
        <v/>
      </c>
      <c r="AA142" s="15" t="str">
        <f t="array" ref="AA142">IF(OR(AA$3="dim",AA$3="sam"),"",IFERROR(INDEX(BD[Résultat],MATCH(1,(BD[Date]=Aperçu!AA$2)*(Aperçu!$A142=BD[Nom]),0)),""))</f>
        <v/>
      </c>
      <c r="AB142" s="15" t="str">
        <f t="array" ref="AB142">IF(OR(AB$3="dim",AB$3="sam"),"",IFERROR(INDEX(BD[Résultat],MATCH(1,(BD[Date]=Aperçu!AB$2)*(Aperçu!$A142=BD[Nom]),0)),""))</f>
        <v/>
      </c>
      <c r="AC142" s="15" t="str">
        <f t="array" ref="AC142">IF(OR(AC$3="dim",AC$3="sam"),"",IFERROR(INDEX(BD[Résultat],MATCH(1,(BD[Date]=Aperçu!AC$2)*(Aperçu!$A142=BD[Nom]),0)),""))</f>
        <v/>
      </c>
      <c r="AD142" s="15" t="str">
        <f t="array" ref="AD142">IF(OR(AD$3="dim",AD$3="sam"),"",IFERROR(INDEX(BD[Résultat],MATCH(1,(BD[Date]=Aperçu!AD$2)*(Aperçu!$A142=BD[Nom]),0)),""))</f>
        <v/>
      </c>
      <c r="AE142" s="15" t="str">
        <f t="array" ref="AE142">IF(OR(AE$3="dim",AE$3="sam"),"",IFERROR(INDEX(BD[Résultat],MATCH(1,(BD[Date]=Aperçu!AE$2)*(Aperçu!$A142=BD[Nom]),0)),""))</f>
        <v/>
      </c>
      <c r="AF142" s="15" t="str">
        <f t="array" ref="AF142">IF(OR(AF$3="dim",AF$3="sam"),"",IFERROR(INDEX(BD[Résultat],MATCH(1,(BD[Date]=Aperçu!AF$2)*(Aperçu!$A142=BD[Nom]),0)),""))</f>
        <v/>
      </c>
      <c r="AG142" s="15" t="str">
        <f t="array" ref="AG142">IF(OR(AG$3="dim",AG$3="sam"),"",IFERROR(INDEX(BD[Résultat],MATCH(1,(BD[Date]=Aperçu!AG$2)*(Aperçu!$A142=BD[Nom]),0)),""))</f>
        <v/>
      </c>
      <c r="AH142" s="15" t="str">
        <f t="array" ref="AH142">IF(OR(AH$3="dim",AH$3="sam"),"",IFERROR(INDEX(BD[Résultat],MATCH(1,(BD[Date]=Aperçu!AH$2)*(Aperçu!$A142=BD[Nom]),0)),""))</f>
        <v/>
      </c>
      <c r="AI142" s="15" t="str">
        <f t="array" ref="AI142">IF(OR(AI$3="dim",AI$3="sam"),"",IFERROR(INDEX(BD[Résultat],MATCH(1,(BD[Date]=Aperçu!AI$2)*(Aperçu!$A142=BD[Nom]),0)),""))</f>
        <v/>
      </c>
      <c r="AJ142" s="15" t="str">
        <f t="array" ref="AJ142">IF(OR(AJ$3="dim",AJ$3="sam"),"",IFERROR(INDEX(BD[Résultat],MATCH(1,(BD[Date]=Aperçu!AJ$2)*(Aperçu!$A142=BD[Nom]),0)),""))</f>
        <v/>
      </c>
      <c r="AK142" s="15" t="str">
        <f t="array" ref="AK142">IF(OR(AK$3="dim",AK$3="sam"),"",IFERROR(INDEX(BD[Résultat],MATCH(1,(BD[Date]=Aperçu!AK$2)*(Aperçu!$A142=BD[Nom]),0)),""))</f>
        <v/>
      </c>
      <c r="AL142" s="15" t="str">
        <f t="array" ref="AL142">IF(OR(AL$3="dim",AL$3="sam"),"",IFERROR(INDEX(BD[Résultat],MATCH(1,(BD[Date]=Aperçu!AL$2)*(Aperçu!$A142=BD[Nom]),0)),""))</f>
        <v/>
      </c>
    </row>
    <row r="143" spans="3:38" x14ac:dyDescent="0.2">
      <c r="C143" s="18" t="str">
        <f t="shared" si="8"/>
        <v/>
      </c>
      <c r="D143" s="18" t="str">
        <f t="shared" si="9"/>
        <v/>
      </c>
      <c r="E143" s="19"/>
      <c r="H143" s="15" t="str">
        <f t="array" ref="H143">IF(OR(H$3="dim",H$3="sam"),"",IFERROR(INDEX(BD[Résultat],MATCH(1,(BD[Date]=Aperçu!H$2)*(Aperçu!$A143=BD[Nom]),0)),""))</f>
        <v/>
      </c>
      <c r="I143" s="15" t="str">
        <f t="array" ref="I143">IF(OR(I$3="dim",I$3="sam"),"",IFERROR(INDEX(BD[Résultat],MATCH(1,(BD[Date]=Aperçu!I$2)*(Aperçu!$A143=BD[Nom]),0)),""))</f>
        <v/>
      </c>
      <c r="J143" s="15" t="str">
        <f t="array" ref="J143">IF(OR(J$3="dim",J$3="sam"),"",IFERROR(INDEX(BD[Résultat],MATCH(1,(BD[Date]=Aperçu!J$2)*(Aperçu!$A143=BD[Nom]),0)),""))</f>
        <v/>
      </c>
      <c r="K143" s="15" t="str">
        <f t="array" ref="K143">IF(OR(K$3="dim",K$3="sam"),"",IFERROR(INDEX(BD[Résultat],MATCH(1,(BD[Date]=Aperçu!K$2)*(Aperçu!$A143=BD[Nom]),0)),""))</f>
        <v/>
      </c>
      <c r="L143" s="15" t="str">
        <f t="array" ref="L143">IF(OR(L$3="dim",L$3="sam"),"",IFERROR(INDEX(BD[Résultat],MATCH(1,(BD[Date]=Aperçu!L$2)*(Aperçu!$A143=BD[Nom]),0)),""))</f>
        <v/>
      </c>
      <c r="M143" s="15" t="str">
        <f t="array" ref="M143">IF(OR(M$3="dim",M$3="sam"),"",IFERROR(INDEX(BD[Résultat],MATCH(1,(BD[Date]=Aperçu!M$2)*(Aperçu!$A143=BD[Nom]),0)),""))</f>
        <v/>
      </c>
      <c r="N143" s="15" t="str">
        <f t="array" ref="N143">IF(OR(N$3="dim",N$3="sam"),"",IFERROR(INDEX(BD[Résultat],MATCH(1,(BD[Date]=Aperçu!N$2)*(Aperçu!$A143=BD[Nom]),0)),""))</f>
        <v/>
      </c>
      <c r="O143" s="15" t="str">
        <f t="array" ref="O143">IF(OR(O$3="dim",O$3="sam"),"",IFERROR(INDEX(BD[Résultat],MATCH(1,(BD[Date]=Aperçu!O$2)*(Aperçu!$A143=BD[Nom]),0)),""))</f>
        <v/>
      </c>
      <c r="P143" s="15" t="str">
        <f t="array" ref="P143">IF(OR(P$3="dim",P$3="sam"),"",IFERROR(INDEX(BD[Résultat],MATCH(1,(BD[Date]=Aperçu!P$2)*(Aperçu!$A143=BD[Nom]),0)),""))</f>
        <v/>
      </c>
      <c r="Q143" s="15" t="str">
        <f t="array" ref="Q143">IF(OR(Q$3="dim",Q$3="sam"),"",IFERROR(INDEX(BD[Résultat],MATCH(1,(BD[Date]=Aperçu!Q$2)*(Aperçu!$A143=BD[Nom]),0)),""))</f>
        <v/>
      </c>
      <c r="R143" s="15" t="str">
        <f t="array" ref="R143">IF(OR(R$3="dim",R$3="sam"),"",IFERROR(INDEX(BD[Résultat],MATCH(1,(BD[Date]=Aperçu!R$2)*(Aperçu!$A143=BD[Nom]),0)),""))</f>
        <v/>
      </c>
      <c r="S143" s="15" t="str">
        <f t="array" ref="S143">IF(OR(S$3="dim",S$3="sam"),"",IFERROR(INDEX(BD[Résultat],MATCH(1,(BD[Date]=Aperçu!S$2)*(Aperçu!$A143=BD[Nom]),0)),""))</f>
        <v/>
      </c>
      <c r="T143" s="15" t="str">
        <f t="array" ref="T143">IF(OR(T$3="dim",T$3="sam"),"",IFERROR(INDEX(BD[Résultat],MATCH(1,(BD[Date]=Aperçu!T$2)*(Aperçu!$A143=BD[Nom]),0)),""))</f>
        <v/>
      </c>
      <c r="U143" s="15" t="str">
        <f t="array" ref="U143">IF(OR(U$3="dim",U$3="sam"),"",IFERROR(INDEX(BD[Résultat],MATCH(1,(BD[Date]=Aperçu!U$2)*(Aperçu!$A143=BD[Nom]),0)),""))</f>
        <v/>
      </c>
      <c r="V143" s="15" t="str">
        <f t="array" ref="V143">IF(OR(V$3="dim",V$3="sam"),"",IFERROR(INDEX(BD[Résultat],MATCH(1,(BD[Date]=Aperçu!V$2)*(Aperçu!$A143=BD[Nom]),0)),""))</f>
        <v/>
      </c>
      <c r="W143" s="15" t="str">
        <f t="array" ref="W143">IF(OR(W$3="dim",W$3="sam"),"",IFERROR(INDEX(BD[Résultat],MATCH(1,(BD[Date]=Aperçu!W$2)*(Aperçu!$A143=BD[Nom]),0)),""))</f>
        <v/>
      </c>
      <c r="X143" s="15" t="str">
        <f t="array" ref="X143">IF(OR(X$3="dim",X$3="sam"),"",IFERROR(INDEX(BD[Résultat],MATCH(1,(BD[Date]=Aperçu!X$2)*(Aperçu!$A143=BD[Nom]),0)),""))</f>
        <v/>
      </c>
      <c r="Y143" s="15" t="str">
        <f t="array" ref="Y143">IF(OR(Y$3="dim",Y$3="sam"),"",IFERROR(INDEX(BD[Résultat],MATCH(1,(BD[Date]=Aperçu!Y$2)*(Aperçu!$A143=BD[Nom]),0)),""))</f>
        <v/>
      </c>
      <c r="Z143" s="15" t="str">
        <f t="array" ref="Z143">IF(OR(Z$3="dim",Z$3="sam"),"",IFERROR(INDEX(BD[Résultat],MATCH(1,(BD[Date]=Aperçu!Z$2)*(Aperçu!$A143=BD[Nom]),0)),""))</f>
        <v/>
      </c>
      <c r="AA143" s="15" t="str">
        <f t="array" ref="AA143">IF(OR(AA$3="dim",AA$3="sam"),"",IFERROR(INDEX(BD[Résultat],MATCH(1,(BD[Date]=Aperçu!AA$2)*(Aperçu!$A143=BD[Nom]),0)),""))</f>
        <v/>
      </c>
      <c r="AB143" s="15" t="str">
        <f t="array" ref="AB143">IF(OR(AB$3="dim",AB$3="sam"),"",IFERROR(INDEX(BD[Résultat],MATCH(1,(BD[Date]=Aperçu!AB$2)*(Aperçu!$A143=BD[Nom]),0)),""))</f>
        <v/>
      </c>
      <c r="AC143" s="15" t="str">
        <f t="array" ref="AC143">IF(OR(AC$3="dim",AC$3="sam"),"",IFERROR(INDEX(BD[Résultat],MATCH(1,(BD[Date]=Aperçu!AC$2)*(Aperçu!$A143=BD[Nom]),0)),""))</f>
        <v/>
      </c>
      <c r="AD143" s="15" t="str">
        <f t="array" ref="AD143">IF(OR(AD$3="dim",AD$3="sam"),"",IFERROR(INDEX(BD[Résultat],MATCH(1,(BD[Date]=Aperçu!AD$2)*(Aperçu!$A143=BD[Nom]),0)),""))</f>
        <v/>
      </c>
      <c r="AE143" s="15" t="str">
        <f t="array" ref="AE143">IF(OR(AE$3="dim",AE$3="sam"),"",IFERROR(INDEX(BD[Résultat],MATCH(1,(BD[Date]=Aperçu!AE$2)*(Aperçu!$A143=BD[Nom]),0)),""))</f>
        <v/>
      </c>
      <c r="AF143" s="15" t="str">
        <f t="array" ref="AF143">IF(OR(AF$3="dim",AF$3="sam"),"",IFERROR(INDEX(BD[Résultat],MATCH(1,(BD[Date]=Aperçu!AF$2)*(Aperçu!$A143=BD[Nom]),0)),""))</f>
        <v/>
      </c>
      <c r="AG143" s="15" t="str">
        <f t="array" ref="AG143">IF(OR(AG$3="dim",AG$3="sam"),"",IFERROR(INDEX(BD[Résultat],MATCH(1,(BD[Date]=Aperçu!AG$2)*(Aperçu!$A143=BD[Nom]),0)),""))</f>
        <v/>
      </c>
      <c r="AH143" s="15" t="str">
        <f t="array" ref="AH143">IF(OR(AH$3="dim",AH$3="sam"),"",IFERROR(INDEX(BD[Résultat],MATCH(1,(BD[Date]=Aperçu!AH$2)*(Aperçu!$A143=BD[Nom]),0)),""))</f>
        <v/>
      </c>
      <c r="AI143" s="15" t="str">
        <f t="array" ref="AI143">IF(OR(AI$3="dim",AI$3="sam"),"",IFERROR(INDEX(BD[Résultat],MATCH(1,(BD[Date]=Aperçu!AI$2)*(Aperçu!$A143=BD[Nom]),0)),""))</f>
        <v/>
      </c>
      <c r="AJ143" s="15" t="str">
        <f t="array" ref="AJ143">IF(OR(AJ$3="dim",AJ$3="sam"),"",IFERROR(INDEX(BD[Résultat],MATCH(1,(BD[Date]=Aperçu!AJ$2)*(Aperçu!$A143=BD[Nom]),0)),""))</f>
        <v/>
      </c>
      <c r="AK143" s="15" t="str">
        <f t="array" ref="AK143">IF(OR(AK$3="dim",AK$3="sam"),"",IFERROR(INDEX(BD[Résultat],MATCH(1,(BD[Date]=Aperçu!AK$2)*(Aperçu!$A143=BD[Nom]),0)),""))</f>
        <v/>
      </c>
      <c r="AL143" s="15" t="str">
        <f t="array" ref="AL143">IF(OR(AL$3="dim",AL$3="sam"),"",IFERROR(INDEX(BD[Résultat],MATCH(1,(BD[Date]=Aperçu!AL$2)*(Aperçu!$A143=BD[Nom]),0)),""))</f>
        <v/>
      </c>
    </row>
    <row r="144" spans="3:38" x14ac:dyDescent="0.2">
      <c r="C144" s="18" t="str">
        <f t="shared" si="8"/>
        <v/>
      </c>
      <c r="D144" s="18" t="str">
        <f t="shared" si="9"/>
        <v/>
      </c>
      <c r="E144" s="19"/>
      <c r="H144" s="15" t="str">
        <f t="array" ref="H144">IF(OR(H$3="dim",H$3="sam"),"",IFERROR(INDEX(BD[Résultat],MATCH(1,(BD[Date]=Aperçu!H$2)*(Aperçu!$A144=BD[Nom]),0)),""))</f>
        <v/>
      </c>
      <c r="I144" s="15" t="str">
        <f t="array" ref="I144">IF(OR(I$3="dim",I$3="sam"),"",IFERROR(INDEX(BD[Résultat],MATCH(1,(BD[Date]=Aperçu!I$2)*(Aperçu!$A144=BD[Nom]),0)),""))</f>
        <v/>
      </c>
      <c r="J144" s="15" t="str">
        <f t="array" ref="J144">IF(OR(J$3="dim",J$3="sam"),"",IFERROR(INDEX(BD[Résultat],MATCH(1,(BD[Date]=Aperçu!J$2)*(Aperçu!$A144=BD[Nom]),0)),""))</f>
        <v/>
      </c>
      <c r="K144" s="15" t="str">
        <f t="array" ref="K144">IF(OR(K$3="dim",K$3="sam"),"",IFERROR(INDEX(BD[Résultat],MATCH(1,(BD[Date]=Aperçu!K$2)*(Aperçu!$A144=BD[Nom]),0)),""))</f>
        <v/>
      </c>
      <c r="L144" s="15" t="str">
        <f t="array" ref="L144">IF(OR(L$3="dim",L$3="sam"),"",IFERROR(INDEX(BD[Résultat],MATCH(1,(BD[Date]=Aperçu!L$2)*(Aperçu!$A144=BD[Nom]),0)),""))</f>
        <v/>
      </c>
      <c r="M144" s="15" t="str">
        <f t="array" ref="M144">IF(OR(M$3="dim",M$3="sam"),"",IFERROR(INDEX(BD[Résultat],MATCH(1,(BD[Date]=Aperçu!M$2)*(Aperçu!$A144=BD[Nom]),0)),""))</f>
        <v/>
      </c>
      <c r="N144" s="15" t="str">
        <f t="array" ref="N144">IF(OR(N$3="dim",N$3="sam"),"",IFERROR(INDEX(BD[Résultat],MATCH(1,(BD[Date]=Aperçu!N$2)*(Aperçu!$A144=BD[Nom]),0)),""))</f>
        <v/>
      </c>
      <c r="O144" s="15" t="str">
        <f t="array" ref="O144">IF(OR(O$3="dim",O$3="sam"),"",IFERROR(INDEX(BD[Résultat],MATCH(1,(BD[Date]=Aperçu!O$2)*(Aperçu!$A144=BD[Nom]),0)),""))</f>
        <v/>
      </c>
      <c r="P144" s="15" t="str">
        <f t="array" ref="P144">IF(OR(P$3="dim",P$3="sam"),"",IFERROR(INDEX(BD[Résultat],MATCH(1,(BD[Date]=Aperçu!P$2)*(Aperçu!$A144=BD[Nom]),0)),""))</f>
        <v/>
      </c>
      <c r="Q144" s="15" t="str">
        <f t="array" ref="Q144">IF(OR(Q$3="dim",Q$3="sam"),"",IFERROR(INDEX(BD[Résultat],MATCH(1,(BD[Date]=Aperçu!Q$2)*(Aperçu!$A144=BD[Nom]),0)),""))</f>
        <v/>
      </c>
      <c r="R144" s="15" t="str">
        <f t="array" ref="R144">IF(OR(R$3="dim",R$3="sam"),"",IFERROR(INDEX(BD[Résultat],MATCH(1,(BD[Date]=Aperçu!R$2)*(Aperçu!$A144=BD[Nom]),0)),""))</f>
        <v/>
      </c>
      <c r="S144" s="15" t="str">
        <f t="array" ref="S144">IF(OR(S$3="dim",S$3="sam"),"",IFERROR(INDEX(BD[Résultat],MATCH(1,(BD[Date]=Aperçu!S$2)*(Aperçu!$A144=BD[Nom]),0)),""))</f>
        <v/>
      </c>
      <c r="T144" s="15" t="str">
        <f t="array" ref="T144">IF(OR(T$3="dim",T$3="sam"),"",IFERROR(INDEX(BD[Résultat],MATCH(1,(BD[Date]=Aperçu!T$2)*(Aperçu!$A144=BD[Nom]),0)),""))</f>
        <v/>
      </c>
      <c r="U144" s="15" t="str">
        <f t="array" ref="U144">IF(OR(U$3="dim",U$3="sam"),"",IFERROR(INDEX(BD[Résultat],MATCH(1,(BD[Date]=Aperçu!U$2)*(Aperçu!$A144=BD[Nom]),0)),""))</f>
        <v/>
      </c>
      <c r="V144" s="15" t="str">
        <f t="array" ref="V144">IF(OR(V$3="dim",V$3="sam"),"",IFERROR(INDEX(BD[Résultat],MATCH(1,(BD[Date]=Aperçu!V$2)*(Aperçu!$A144=BD[Nom]),0)),""))</f>
        <v/>
      </c>
      <c r="W144" s="15" t="str">
        <f t="array" ref="W144">IF(OR(W$3="dim",W$3="sam"),"",IFERROR(INDEX(BD[Résultat],MATCH(1,(BD[Date]=Aperçu!W$2)*(Aperçu!$A144=BD[Nom]),0)),""))</f>
        <v/>
      </c>
      <c r="X144" s="15" t="str">
        <f t="array" ref="X144">IF(OR(X$3="dim",X$3="sam"),"",IFERROR(INDEX(BD[Résultat],MATCH(1,(BD[Date]=Aperçu!X$2)*(Aperçu!$A144=BD[Nom]),0)),""))</f>
        <v/>
      </c>
      <c r="Y144" s="15" t="str">
        <f t="array" ref="Y144">IF(OR(Y$3="dim",Y$3="sam"),"",IFERROR(INDEX(BD[Résultat],MATCH(1,(BD[Date]=Aperçu!Y$2)*(Aperçu!$A144=BD[Nom]),0)),""))</f>
        <v/>
      </c>
      <c r="Z144" s="15" t="str">
        <f t="array" ref="Z144">IF(OR(Z$3="dim",Z$3="sam"),"",IFERROR(INDEX(BD[Résultat],MATCH(1,(BD[Date]=Aperçu!Z$2)*(Aperçu!$A144=BD[Nom]),0)),""))</f>
        <v/>
      </c>
      <c r="AA144" s="15" t="str">
        <f t="array" ref="AA144">IF(OR(AA$3="dim",AA$3="sam"),"",IFERROR(INDEX(BD[Résultat],MATCH(1,(BD[Date]=Aperçu!AA$2)*(Aperçu!$A144=BD[Nom]),0)),""))</f>
        <v/>
      </c>
      <c r="AB144" s="15" t="str">
        <f t="array" ref="AB144">IF(OR(AB$3="dim",AB$3="sam"),"",IFERROR(INDEX(BD[Résultat],MATCH(1,(BD[Date]=Aperçu!AB$2)*(Aperçu!$A144=BD[Nom]),0)),""))</f>
        <v/>
      </c>
      <c r="AC144" s="15" t="str">
        <f t="array" ref="AC144">IF(OR(AC$3="dim",AC$3="sam"),"",IFERROR(INDEX(BD[Résultat],MATCH(1,(BD[Date]=Aperçu!AC$2)*(Aperçu!$A144=BD[Nom]),0)),""))</f>
        <v/>
      </c>
      <c r="AD144" s="15" t="str">
        <f t="array" ref="AD144">IF(OR(AD$3="dim",AD$3="sam"),"",IFERROR(INDEX(BD[Résultat],MATCH(1,(BD[Date]=Aperçu!AD$2)*(Aperçu!$A144=BD[Nom]),0)),""))</f>
        <v/>
      </c>
      <c r="AE144" s="15" t="str">
        <f t="array" ref="AE144">IF(OR(AE$3="dim",AE$3="sam"),"",IFERROR(INDEX(BD[Résultat],MATCH(1,(BD[Date]=Aperçu!AE$2)*(Aperçu!$A144=BD[Nom]),0)),""))</f>
        <v/>
      </c>
      <c r="AF144" s="15" t="str">
        <f t="array" ref="AF144">IF(OR(AF$3="dim",AF$3="sam"),"",IFERROR(INDEX(BD[Résultat],MATCH(1,(BD[Date]=Aperçu!AF$2)*(Aperçu!$A144=BD[Nom]),0)),""))</f>
        <v/>
      </c>
      <c r="AG144" s="15" t="str">
        <f t="array" ref="AG144">IF(OR(AG$3="dim",AG$3="sam"),"",IFERROR(INDEX(BD[Résultat],MATCH(1,(BD[Date]=Aperçu!AG$2)*(Aperçu!$A144=BD[Nom]),0)),""))</f>
        <v/>
      </c>
      <c r="AH144" s="15" t="str">
        <f t="array" ref="AH144">IF(OR(AH$3="dim",AH$3="sam"),"",IFERROR(INDEX(BD[Résultat],MATCH(1,(BD[Date]=Aperçu!AH$2)*(Aperçu!$A144=BD[Nom]),0)),""))</f>
        <v/>
      </c>
      <c r="AI144" s="15" t="str">
        <f t="array" ref="AI144">IF(OR(AI$3="dim",AI$3="sam"),"",IFERROR(INDEX(BD[Résultat],MATCH(1,(BD[Date]=Aperçu!AI$2)*(Aperçu!$A144=BD[Nom]),0)),""))</f>
        <v/>
      </c>
      <c r="AJ144" s="15" t="str">
        <f t="array" ref="AJ144">IF(OR(AJ$3="dim",AJ$3="sam"),"",IFERROR(INDEX(BD[Résultat],MATCH(1,(BD[Date]=Aperçu!AJ$2)*(Aperçu!$A144=BD[Nom]),0)),""))</f>
        <v/>
      </c>
      <c r="AK144" s="15" t="str">
        <f t="array" ref="AK144">IF(OR(AK$3="dim",AK$3="sam"),"",IFERROR(INDEX(BD[Résultat],MATCH(1,(BD[Date]=Aperçu!AK$2)*(Aperçu!$A144=BD[Nom]),0)),""))</f>
        <v/>
      </c>
      <c r="AL144" s="15" t="str">
        <f t="array" ref="AL144">IF(OR(AL$3="dim",AL$3="sam"),"",IFERROR(INDEX(BD[Résultat],MATCH(1,(BD[Date]=Aperçu!AL$2)*(Aperçu!$A144=BD[Nom]),0)),""))</f>
        <v/>
      </c>
    </row>
    <row r="145" spans="3:38" x14ac:dyDescent="0.2">
      <c r="C145" s="18" t="str">
        <f t="shared" si="8"/>
        <v/>
      </c>
      <c r="D145" s="18" t="str">
        <f t="shared" si="9"/>
        <v/>
      </c>
      <c r="E145" s="19"/>
      <c r="H145" s="15" t="str">
        <f t="array" ref="H145">IF(OR(H$3="dim",H$3="sam"),"",IFERROR(INDEX(BD[Résultat],MATCH(1,(BD[Date]=Aperçu!H$2)*(Aperçu!$A145=BD[Nom]),0)),""))</f>
        <v/>
      </c>
      <c r="I145" s="15" t="str">
        <f t="array" ref="I145">IF(OR(I$3="dim",I$3="sam"),"",IFERROR(INDEX(BD[Résultat],MATCH(1,(BD[Date]=Aperçu!I$2)*(Aperçu!$A145=BD[Nom]),0)),""))</f>
        <v/>
      </c>
      <c r="J145" s="15" t="str">
        <f t="array" ref="J145">IF(OR(J$3="dim",J$3="sam"),"",IFERROR(INDEX(BD[Résultat],MATCH(1,(BD[Date]=Aperçu!J$2)*(Aperçu!$A145=BD[Nom]),0)),""))</f>
        <v/>
      </c>
      <c r="K145" s="15" t="str">
        <f t="array" ref="K145">IF(OR(K$3="dim",K$3="sam"),"",IFERROR(INDEX(BD[Résultat],MATCH(1,(BD[Date]=Aperçu!K$2)*(Aperçu!$A145=BD[Nom]),0)),""))</f>
        <v/>
      </c>
      <c r="L145" s="15" t="str">
        <f t="array" ref="L145">IF(OR(L$3="dim",L$3="sam"),"",IFERROR(INDEX(BD[Résultat],MATCH(1,(BD[Date]=Aperçu!L$2)*(Aperçu!$A145=BD[Nom]),0)),""))</f>
        <v/>
      </c>
      <c r="M145" s="15" t="str">
        <f t="array" ref="M145">IF(OR(M$3="dim",M$3="sam"),"",IFERROR(INDEX(BD[Résultat],MATCH(1,(BD[Date]=Aperçu!M$2)*(Aperçu!$A145=BD[Nom]),0)),""))</f>
        <v/>
      </c>
      <c r="N145" s="15" t="str">
        <f t="array" ref="N145">IF(OR(N$3="dim",N$3="sam"),"",IFERROR(INDEX(BD[Résultat],MATCH(1,(BD[Date]=Aperçu!N$2)*(Aperçu!$A145=BD[Nom]),0)),""))</f>
        <v/>
      </c>
      <c r="O145" s="15" t="str">
        <f t="array" ref="O145">IF(OR(O$3="dim",O$3="sam"),"",IFERROR(INDEX(BD[Résultat],MATCH(1,(BD[Date]=Aperçu!O$2)*(Aperçu!$A145=BD[Nom]),0)),""))</f>
        <v/>
      </c>
      <c r="P145" s="15" t="str">
        <f t="array" ref="P145">IF(OR(P$3="dim",P$3="sam"),"",IFERROR(INDEX(BD[Résultat],MATCH(1,(BD[Date]=Aperçu!P$2)*(Aperçu!$A145=BD[Nom]),0)),""))</f>
        <v/>
      </c>
      <c r="Q145" s="15" t="str">
        <f t="array" ref="Q145">IF(OR(Q$3="dim",Q$3="sam"),"",IFERROR(INDEX(BD[Résultat],MATCH(1,(BD[Date]=Aperçu!Q$2)*(Aperçu!$A145=BD[Nom]),0)),""))</f>
        <v/>
      </c>
      <c r="R145" s="15" t="str">
        <f t="array" ref="R145">IF(OR(R$3="dim",R$3="sam"),"",IFERROR(INDEX(BD[Résultat],MATCH(1,(BD[Date]=Aperçu!R$2)*(Aperçu!$A145=BD[Nom]),0)),""))</f>
        <v/>
      </c>
      <c r="S145" s="15" t="str">
        <f t="array" ref="S145">IF(OR(S$3="dim",S$3="sam"),"",IFERROR(INDEX(BD[Résultat],MATCH(1,(BD[Date]=Aperçu!S$2)*(Aperçu!$A145=BD[Nom]),0)),""))</f>
        <v/>
      </c>
      <c r="T145" s="15" t="str">
        <f t="array" ref="T145">IF(OR(T$3="dim",T$3="sam"),"",IFERROR(INDEX(BD[Résultat],MATCH(1,(BD[Date]=Aperçu!T$2)*(Aperçu!$A145=BD[Nom]),0)),""))</f>
        <v/>
      </c>
      <c r="U145" s="15" t="str">
        <f t="array" ref="U145">IF(OR(U$3="dim",U$3="sam"),"",IFERROR(INDEX(BD[Résultat],MATCH(1,(BD[Date]=Aperçu!U$2)*(Aperçu!$A145=BD[Nom]),0)),""))</f>
        <v/>
      </c>
      <c r="V145" s="15" t="str">
        <f t="array" ref="V145">IF(OR(V$3="dim",V$3="sam"),"",IFERROR(INDEX(BD[Résultat],MATCH(1,(BD[Date]=Aperçu!V$2)*(Aperçu!$A145=BD[Nom]),0)),""))</f>
        <v/>
      </c>
      <c r="W145" s="15" t="str">
        <f t="array" ref="W145">IF(OR(W$3="dim",W$3="sam"),"",IFERROR(INDEX(BD[Résultat],MATCH(1,(BD[Date]=Aperçu!W$2)*(Aperçu!$A145=BD[Nom]),0)),""))</f>
        <v/>
      </c>
      <c r="X145" s="15" t="str">
        <f t="array" ref="X145">IF(OR(X$3="dim",X$3="sam"),"",IFERROR(INDEX(BD[Résultat],MATCH(1,(BD[Date]=Aperçu!X$2)*(Aperçu!$A145=BD[Nom]),0)),""))</f>
        <v/>
      </c>
      <c r="Y145" s="15" t="str">
        <f t="array" ref="Y145">IF(OR(Y$3="dim",Y$3="sam"),"",IFERROR(INDEX(BD[Résultat],MATCH(1,(BD[Date]=Aperçu!Y$2)*(Aperçu!$A145=BD[Nom]),0)),""))</f>
        <v/>
      </c>
      <c r="Z145" s="15" t="str">
        <f t="array" ref="Z145">IF(OR(Z$3="dim",Z$3="sam"),"",IFERROR(INDEX(BD[Résultat],MATCH(1,(BD[Date]=Aperçu!Z$2)*(Aperçu!$A145=BD[Nom]),0)),""))</f>
        <v/>
      </c>
      <c r="AA145" s="15" t="str">
        <f t="array" ref="AA145">IF(OR(AA$3="dim",AA$3="sam"),"",IFERROR(INDEX(BD[Résultat],MATCH(1,(BD[Date]=Aperçu!AA$2)*(Aperçu!$A145=BD[Nom]),0)),""))</f>
        <v/>
      </c>
      <c r="AB145" s="15" t="str">
        <f t="array" ref="AB145">IF(OR(AB$3="dim",AB$3="sam"),"",IFERROR(INDEX(BD[Résultat],MATCH(1,(BD[Date]=Aperçu!AB$2)*(Aperçu!$A145=BD[Nom]),0)),""))</f>
        <v/>
      </c>
      <c r="AC145" s="15" t="str">
        <f t="array" ref="AC145">IF(OR(AC$3="dim",AC$3="sam"),"",IFERROR(INDEX(BD[Résultat],MATCH(1,(BD[Date]=Aperçu!AC$2)*(Aperçu!$A145=BD[Nom]),0)),""))</f>
        <v/>
      </c>
      <c r="AD145" s="15" t="str">
        <f t="array" ref="AD145">IF(OR(AD$3="dim",AD$3="sam"),"",IFERROR(INDEX(BD[Résultat],MATCH(1,(BD[Date]=Aperçu!AD$2)*(Aperçu!$A145=BD[Nom]),0)),""))</f>
        <v/>
      </c>
      <c r="AE145" s="15" t="str">
        <f t="array" ref="AE145">IF(OR(AE$3="dim",AE$3="sam"),"",IFERROR(INDEX(BD[Résultat],MATCH(1,(BD[Date]=Aperçu!AE$2)*(Aperçu!$A145=BD[Nom]),0)),""))</f>
        <v/>
      </c>
      <c r="AF145" s="15" t="str">
        <f t="array" ref="AF145">IF(OR(AF$3="dim",AF$3="sam"),"",IFERROR(INDEX(BD[Résultat],MATCH(1,(BD[Date]=Aperçu!AF$2)*(Aperçu!$A145=BD[Nom]),0)),""))</f>
        <v/>
      </c>
      <c r="AG145" s="15" t="str">
        <f t="array" ref="AG145">IF(OR(AG$3="dim",AG$3="sam"),"",IFERROR(INDEX(BD[Résultat],MATCH(1,(BD[Date]=Aperçu!AG$2)*(Aperçu!$A145=BD[Nom]),0)),""))</f>
        <v/>
      </c>
      <c r="AH145" s="15" t="str">
        <f t="array" ref="AH145">IF(OR(AH$3="dim",AH$3="sam"),"",IFERROR(INDEX(BD[Résultat],MATCH(1,(BD[Date]=Aperçu!AH$2)*(Aperçu!$A145=BD[Nom]),0)),""))</f>
        <v/>
      </c>
      <c r="AI145" s="15" t="str">
        <f t="array" ref="AI145">IF(OR(AI$3="dim",AI$3="sam"),"",IFERROR(INDEX(BD[Résultat],MATCH(1,(BD[Date]=Aperçu!AI$2)*(Aperçu!$A145=BD[Nom]),0)),""))</f>
        <v/>
      </c>
      <c r="AJ145" s="15" t="str">
        <f t="array" ref="AJ145">IF(OR(AJ$3="dim",AJ$3="sam"),"",IFERROR(INDEX(BD[Résultat],MATCH(1,(BD[Date]=Aperçu!AJ$2)*(Aperçu!$A145=BD[Nom]),0)),""))</f>
        <v/>
      </c>
      <c r="AK145" s="15" t="str">
        <f t="array" ref="AK145">IF(OR(AK$3="dim",AK$3="sam"),"",IFERROR(INDEX(BD[Résultat],MATCH(1,(BD[Date]=Aperçu!AK$2)*(Aperçu!$A145=BD[Nom]),0)),""))</f>
        <v/>
      </c>
      <c r="AL145" s="15" t="str">
        <f t="array" ref="AL145">IF(OR(AL$3="dim",AL$3="sam"),"",IFERROR(INDEX(BD[Résultat],MATCH(1,(BD[Date]=Aperçu!AL$2)*(Aperçu!$A145=BD[Nom]),0)),""))</f>
        <v/>
      </c>
    </row>
    <row r="146" spans="3:38" x14ac:dyDescent="0.2">
      <c r="C146" s="18" t="str">
        <f t="shared" si="8"/>
        <v/>
      </c>
      <c r="D146" s="18" t="str">
        <f t="shared" si="9"/>
        <v/>
      </c>
      <c r="E146" s="19"/>
      <c r="H146" s="15" t="str">
        <f t="array" ref="H146">IF(OR(H$3="dim",H$3="sam"),"",IFERROR(INDEX(BD[Résultat],MATCH(1,(BD[Date]=Aperçu!H$2)*(Aperçu!$A146=BD[Nom]),0)),""))</f>
        <v/>
      </c>
      <c r="I146" s="15" t="str">
        <f t="array" ref="I146">IF(OR(I$3="dim",I$3="sam"),"",IFERROR(INDEX(BD[Résultat],MATCH(1,(BD[Date]=Aperçu!I$2)*(Aperçu!$A146=BD[Nom]),0)),""))</f>
        <v/>
      </c>
      <c r="J146" s="15" t="str">
        <f t="array" ref="J146">IF(OR(J$3="dim",J$3="sam"),"",IFERROR(INDEX(BD[Résultat],MATCH(1,(BD[Date]=Aperçu!J$2)*(Aperçu!$A146=BD[Nom]),0)),""))</f>
        <v/>
      </c>
      <c r="K146" s="15" t="str">
        <f t="array" ref="K146">IF(OR(K$3="dim",K$3="sam"),"",IFERROR(INDEX(BD[Résultat],MATCH(1,(BD[Date]=Aperçu!K$2)*(Aperçu!$A146=BD[Nom]),0)),""))</f>
        <v/>
      </c>
      <c r="L146" s="15" t="str">
        <f t="array" ref="L146">IF(OR(L$3="dim",L$3="sam"),"",IFERROR(INDEX(BD[Résultat],MATCH(1,(BD[Date]=Aperçu!L$2)*(Aperçu!$A146=BD[Nom]),0)),""))</f>
        <v/>
      </c>
      <c r="M146" s="15" t="str">
        <f t="array" ref="M146">IF(OR(M$3="dim",M$3="sam"),"",IFERROR(INDEX(BD[Résultat],MATCH(1,(BD[Date]=Aperçu!M$2)*(Aperçu!$A146=BD[Nom]),0)),""))</f>
        <v/>
      </c>
      <c r="N146" s="15" t="str">
        <f t="array" ref="N146">IF(OR(N$3="dim",N$3="sam"),"",IFERROR(INDEX(BD[Résultat],MATCH(1,(BD[Date]=Aperçu!N$2)*(Aperçu!$A146=BD[Nom]),0)),""))</f>
        <v/>
      </c>
      <c r="O146" s="15" t="str">
        <f t="array" ref="O146">IF(OR(O$3="dim",O$3="sam"),"",IFERROR(INDEX(BD[Résultat],MATCH(1,(BD[Date]=Aperçu!O$2)*(Aperçu!$A146=BD[Nom]),0)),""))</f>
        <v/>
      </c>
      <c r="P146" s="15" t="str">
        <f t="array" ref="P146">IF(OR(P$3="dim",P$3="sam"),"",IFERROR(INDEX(BD[Résultat],MATCH(1,(BD[Date]=Aperçu!P$2)*(Aperçu!$A146=BD[Nom]),0)),""))</f>
        <v/>
      </c>
      <c r="Q146" s="15" t="str">
        <f t="array" ref="Q146">IF(OR(Q$3="dim",Q$3="sam"),"",IFERROR(INDEX(BD[Résultat],MATCH(1,(BD[Date]=Aperçu!Q$2)*(Aperçu!$A146=BD[Nom]),0)),""))</f>
        <v/>
      </c>
      <c r="R146" s="15" t="str">
        <f t="array" ref="R146">IF(OR(R$3="dim",R$3="sam"),"",IFERROR(INDEX(BD[Résultat],MATCH(1,(BD[Date]=Aperçu!R$2)*(Aperçu!$A146=BD[Nom]),0)),""))</f>
        <v/>
      </c>
      <c r="S146" s="15" t="str">
        <f t="array" ref="S146">IF(OR(S$3="dim",S$3="sam"),"",IFERROR(INDEX(BD[Résultat],MATCH(1,(BD[Date]=Aperçu!S$2)*(Aperçu!$A146=BD[Nom]),0)),""))</f>
        <v/>
      </c>
      <c r="T146" s="15" t="str">
        <f t="array" ref="T146">IF(OR(T$3="dim",T$3="sam"),"",IFERROR(INDEX(BD[Résultat],MATCH(1,(BD[Date]=Aperçu!T$2)*(Aperçu!$A146=BD[Nom]),0)),""))</f>
        <v/>
      </c>
      <c r="U146" s="15" t="str">
        <f t="array" ref="U146">IF(OR(U$3="dim",U$3="sam"),"",IFERROR(INDEX(BD[Résultat],MATCH(1,(BD[Date]=Aperçu!U$2)*(Aperçu!$A146=BD[Nom]),0)),""))</f>
        <v/>
      </c>
      <c r="V146" s="15" t="str">
        <f t="array" ref="V146">IF(OR(V$3="dim",V$3="sam"),"",IFERROR(INDEX(BD[Résultat],MATCH(1,(BD[Date]=Aperçu!V$2)*(Aperçu!$A146=BD[Nom]),0)),""))</f>
        <v/>
      </c>
      <c r="W146" s="15" t="str">
        <f t="array" ref="W146">IF(OR(W$3="dim",W$3="sam"),"",IFERROR(INDEX(BD[Résultat],MATCH(1,(BD[Date]=Aperçu!W$2)*(Aperçu!$A146=BD[Nom]),0)),""))</f>
        <v/>
      </c>
      <c r="X146" s="15" t="str">
        <f t="array" ref="X146">IF(OR(X$3="dim",X$3="sam"),"",IFERROR(INDEX(BD[Résultat],MATCH(1,(BD[Date]=Aperçu!X$2)*(Aperçu!$A146=BD[Nom]),0)),""))</f>
        <v/>
      </c>
      <c r="Y146" s="15" t="str">
        <f t="array" ref="Y146">IF(OR(Y$3="dim",Y$3="sam"),"",IFERROR(INDEX(BD[Résultat],MATCH(1,(BD[Date]=Aperçu!Y$2)*(Aperçu!$A146=BD[Nom]),0)),""))</f>
        <v/>
      </c>
      <c r="Z146" s="15" t="str">
        <f t="array" ref="Z146">IF(OR(Z$3="dim",Z$3="sam"),"",IFERROR(INDEX(BD[Résultat],MATCH(1,(BD[Date]=Aperçu!Z$2)*(Aperçu!$A146=BD[Nom]),0)),""))</f>
        <v/>
      </c>
      <c r="AA146" s="15" t="str">
        <f t="array" ref="AA146">IF(OR(AA$3="dim",AA$3="sam"),"",IFERROR(INDEX(BD[Résultat],MATCH(1,(BD[Date]=Aperçu!AA$2)*(Aperçu!$A146=BD[Nom]),0)),""))</f>
        <v/>
      </c>
      <c r="AB146" s="15" t="str">
        <f t="array" ref="AB146">IF(OR(AB$3="dim",AB$3="sam"),"",IFERROR(INDEX(BD[Résultat],MATCH(1,(BD[Date]=Aperçu!AB$2)*(Aperçu!$A146=BD[Nom]),0)),""))</f>
        <v/>
      </c>
      <c r="AC146" s="15" t="str">
        <f t="array" ref="AC146">IF(OR(AC$3="dim",AC$3="sam"),"",IFERROR(INDEX(BD[Résultat],MATCH(1,(BD[Date]=Aperçu!AC$2)*(Aperçu!$A146=BD[Nom]),0)),""))</f>
        <v/>
      </c>
      <c r="AD146" s="15" t="str">
        <f t="array" ref="AD146">IF(OR(AD$3="dim",AD$3="sam"),"",IFERROR(INDEX(BD[Résultat],MATCH(1,(BD[Date]=Aperçu!AD$2)*(Aperçu!$A146=BD[Nom]),0)),""))</f>
        <v/>
      </c>
      <c r="AE146" s="15" t="str">
        <f t="array" ref="AE146">IF(OR(AE$3="dim",AE$3="sam"),"",IFERROR(INDEX(BD[Résultat],MATCH(1,(BD[Date]=Aperçu!AE$2)*(Aperçu!$A146=BD[Nom]),0)),""))</f>
        <v/>
      </c>
      <c r="AF146" s="15" t="str">
        <f t="array" ref="AF146">IF(OR(AF$3="dim",AF$3="sam"),"",IFERROR(INDEX(BD[Résultat],MATCH(1,(BD[Date]=Aperçu!AF$2)*(Aperçu!$A146=BD[Nom]),0)),""))</f>
        <v/>
      </c>
      <c r="AG146" s="15" t="str">
        <f t="array" ref="AG146">IF(OR(AG$3="dim",AG$3="sam"),"",IFERROR(INDEX(BD[Résultat],MATCH(1,(BD[Date]=Aperçu!AG$2)*(Aperçu!$A146=BD[Nom]),0)),""))</f>
        <v/>
      </c>
      <c r="AH146" s="15" t="str">
        <f t="array" ref="AH146">IF(OR(AH$3="dim",AH$3="sam"),"",IFERROR(INDEX(BD[Résultat],MATCH(1,(BD[Date]=Aperçu!AH$2)*(Aperçu!$A146=BD[Nom]),0)),""))</f>
        <v/>
      </c>
      <c r="AI146" s="15" t="str">
        <f t="array" ref="AI146">IF(OR(AI$3="dim",AI$3="sam"),"",IFERROR(INDEX(BD[Résultat],MATCH(1,(BD[Date]=Aperçu!AI$2)*(Aperçu!$A146=BD[Nom]),0)),""))</f>
        <v/>
      </c>
      <c r="AJ146" s="15" t="str">
        <f t="array" ref="AJ146">IF(OR(AJ$3="dim",AJ$3="sam"),"",IFERROR(INDEX(BD[Résultat],MATCH(1,(BD[Date]=Aperçu!AJ$2)*(Aperçu!$A146=BD[Nom]),0)),""))</f>
        <v/>
      </c>
      <c r="AK146" s="15" t="str">
        <f t="array" ref="AK146">IF(OR(AK$3="dim",AK$3="sam"),"",IFERROR(INDEX(BD[Résultat],MATCH(1,(BD[Date]=Aperçu!AK$2)*(Aperçu!$A146=BD[Nom]),0)),""))</f>
        <v/>
      </c>
      <c r="AL146" s="15" t="str">
        <f t="array" ref="AL146">IF(OR(AL$3="dim",AL$3="sam"),"",IFERROR(INDEX(BD[Résultat],MATCH(1,(BD[Date]=Aperçu!AL$2)*(Aperçu!$A146=BD[Nom]),0)),""))</f>
        <v/>
      </c>
    </row>
    <row r="147" spans="3:38" x14ac:dyDescent="0.2">
      <c r="C147" s="18" t="str">
        <f t="shared" si="8"/>
        <v/>
      </c>
      <c r="D147" s="18" t="str">
        <f t="shared" si="9"/>
        <v/>
      </c>
      <c r="E147" s="19"/>
      <c r="H147" s="15" t="str">
        <f t="array" ref="H147">IF(OR(H$3="dim",H$3="sam"),"",IFERROR(INDEX(BD[Résultat],MATCH(1,(BD[Date]=Aperçu!H$2)*(Aperçu!$A147=BD[Nom]),0)),""))</f>
        <v/>
      </c>
      <c r="I147" s="15" t="str">
        <f t="array" ref="I147">IF(OR(I$3="dim",I$3="sam"),"",IFERROR(INDEX(BD[Résultat],MATCH(1,(BD[Date]=Aperçu!I$2)*(Aperçu!$A147=BD[Nom]),0)),""))</f>
        <v/>
      </c>
      <c r="J147" s="15" t="str">
        <f t="array" ref="J147">IF(OR(J$3="dim",J$3="sam"),"",IFERROR(INDEX(BD[Résultat],MATCH(1,(BD[Date]=Aperçu!J$2)*(Aperçu!$A147=BD[Nom]),0)),""))</f>
        <v/>
      </c>
      <c r="K147" s="15" t="str">
        <f t="array" ref="K147">IF(OR(K$3="dim",K$3="sam"),"",IFERROR(INDEX(BD[Résultat],MATCH(1,(BD[Date]=Aperçu!K$2)*(Aperçu!$A147=BD[Nom]),0)),""))</f>
        <v/>
      </c>
      <c r="L147" s="15" t="str">
        <f t="array" ref="L147">IF(OR(L$3="dim",L$3="sam"),"",IFERROR(INDEX(BD[Résultat],MATCH(1,(BD[Date]=Aperçu!L$2)*(Aperçu!$A147=BD[Nom]),0)),""))</f>
        <v/>
      </c>
      <c r="M147" s="15" t="str">
        <f t="array" ref="M147">IF(OR(M$3="dim",M$3="sam"),"",IFERROR(INDEX(BD[Résultat],MATCH(1,(BD[Date]=Aperçu!M$2)*(Aperçu!$A147=BD[Nom]),0)),""))</f>
        <v/>
      </c>
      <c r="N147" s="15" t="str">
        <f t="array" ref="N147">IF(OR(N$3="dim",N$3="sam"),"",IFERROR(INDEX(BD[Résultat],MATCH(1,(BD[Date]=Aperçu!N$2)*(Aperçu!$A147=BD[Nom]),0)),""))</f>
        <v/>
      </c>
      <c r="O147" s="15" t="str">
        <f t="array" ref="O147">IF(OR(O$3="dim",O$3="sam"),"",IFERROR(INDEX(BD[Résultat],MATCH(1,(BD[Date]=Aperçu!O$2)*(Aperçu!$A147=BD[Nom]),0)),""))</f>
        <v/>
      </c>
      <c r="P147" s="15" t="str">
        <f t="array" ref="P147">IF(OR(P$3="dim",P$3="sam"),"",IFERROR(INDEX(BD[Résultat],MATCH(1,(BD[Date]=Aperçu!P$2)*(Aperçu!$A147=BD[Nom]),0)),""))</f>
        <v/>
      </c>
      <c r="Q147" s="15" t="str">
        <f t="array" ref="Q147">IF(OR(Q$3="dim",Q$3="sam"),"",IFERROR(INDEX(BD[Résultat],MATCH(1,(BD[Date]=Aperçu!Q$2)*(Aperçu!$A147=BD[Nom]),0)),""))</f>
        <v/>
      </c>
      <c r="R147" s="15" t="str">
        <f t="array" ref="R147">IF(OR(R$3="dim",R$3="sam"),"",IFERROR(INDEX(BD[Résultat],MATCH(1,(BD[Date]=Aperçu!R$2)*(Aperçu!$A147=BD[Nom]),0)),""))</f>
        <v/>
      </c>
      <c r="S147" s="15" t="str">
        <f t="array" ref="S147">IF(OR(S$3="dim",S$3="sam"),"",IFERROR(INDEX(BD[Résultat],MATCH(1,(BD[Date]=Aperçu!S$2)*(Aperçu!$A147=BD[Nom]),0)),""))</f>
        <v/>
      </c>
      <c r="T147" s="15" t="str">
        <f t="array" ref="T147">IF(OR(T$3="dim",T$3="sam"),"",IFERROR(INDEX(BD[Résultat],MATCH(1,(BD[Date]=Aperçu!T$2)*(Aperçu!$A147=BD[Nom]),0)),""))</f>
        <v/>
      </c>
      <c r="U147" s="15" t="str">
        <f t="array" ref="U147">IF(OR(U$3="dim",U$3="sam"),"",IFERROR(INDEX(BD[Résultat],MATCH(1,(BD[Date]=Aperçu!U$2)*(Aperçu!$A147=BD[Nom]),0)),""))</f>
        <v/>
      </c>
      <c r="V147" s="15" t="str">
        <f t="array" ref="V147">IF(OR(V$3="dim",V$3="sam"),"",IFERROR(INDEX(BD[Résultat],MATCH(1,(BD[Date]=Aperçu!V$2)*(Aperçu!$A147=BD[Nom]),0)),""))</f>
        <v/>
      </c>
      <c r="W147" s="15" t="str">
        <f t="array" ref="W147">IF(OR(W$3="dim",W$3="sam"),"",IFERROR(INDEX(BD[Résultat],MATCH(1,(BD[Date]=Aperçu!W$2)*(Aperçu!$A147=BD[Nom]),0)),""))</f>
        <v/>
      </c>
      <c r="X147" s="15" t="str">
        <f t="array" ref="X147">IF(OR(X$3="dim",X$3="sam"),"",IFERROR(INDEX(BD[Résultat],MATCH(1,(BD[Date]=Aperçu!X$2)*(Aperçu!$A147=BD[Nom]),0)),""))</f>
        <v/>
      </c>
      <c r="Y147" s="15" t="str">
        <f t="array" ref="Y147">IF(OR(Y$3="dim",Y$3="sam"),"",IFERROR(INDEX(BD[Résultat],MATCH(1,(BD[Date]=Aperçu!Y$2)*(Aperçu!$A147=BD[Nom]),0)),""))</f>
        <v/>
      </c>
      <c r="Z147" s="15" t="str">
        <f t="array" ref="Z147">IF(OR(Z$3="dim",Z$3="sam"),"",IFERROR(INDEX(BD[Résultat],MATCH(1,(BD[Date]=Aperçu!Z$2)*(Aperçu!$A147=BD[Nom]),0)),""))</f>
        <v/>
      </c>
      <c r="AA147" s="15" t="str">
        <f t="array" ref="AA147">IF(OR(AA$3="dim",AA$3="sam"),"",IFERROR(INDEX(BD[Résultat],MATCH(1,(BD[Date]=Aperçu!AA$2)*(Aperçu!$A147=BD[Nom]),0)),""))</f>
        <v/>
      </c>
      <c r="AB147" s="15" t="str">
        <f t="array" ref="AB147">IF(OR(AB$3="dim",AB$3="sam"),"",IFERROR(INDEX(BD[Résultat],MATCH(1,(BD[Date]=Aperçu!AB$2)*(Aperçu!$A147=BD[Nom]),0)),""))</f>
        <v/>
      </c>
      <c r="AC147" s="15" t="str">
        <f t="array" ref="AC147">IF(OR(AC$3="dim",AC$3="sam"),"",IFERROR(INDEX(BD[Résultat],MATCH(1,(BD[Date]=Aperçu!AC$2)*(Aperçu!$A147=BD[Nom]),0)),""))</f>
        <v/>
      </c>
      <c r="AD147" s="15" t="str">
        <f t="array" ref="AD147">IF(OR(AD$3="dim",AD$3="sam"),"",IFERROR(INDEX(BD[Résultat],MATCH(1,(BD[Date]=Aperçu!AD$2)*(Aperçu!$A147=BD[Nom]),0)),""))</f>
        <v/>
      </c>
      <c r="AE147" s="15" t="str">
        <f t="array" ref="AE147">IF(OR(AE$3="dim",AE$3="sam"),"",IFERROR(INDEX(BD[Résultat],MATCH(1,(BD[Date]=Aperçu!AE$2)*(Aperçu!$A147=BD[Nom]),0)),""))</f>
        <v/>
      </c>
      <c r="AF147" s="15" t="str">
        <f t="array" ref="AF147">IF(OR(AF$3="dim",AF$3="sam"),"",IFERROR(INDEX(BD[Résultat],MATCH(1,(BD[Date]=Aperçu!AF$2)*(Aperçu!$A147=BD[Nom]),0)),""))</f>
        <v/>
      </c>
      <c r="AG147" s="15" t="str">
        <f t="array" ref="AG147">IF(OR(AG$3="dim",AG$3="sam"),"",IFERROR(INDEX(BD[Résultat],MATCH(1,(BD[Date]=Aperçu!AG$2)*(Aperçu!$A147=BD[Nom]),0)),""))</f>
        <v/>
      </c>
      <c r="AH147" s="15" t="str">
        <f t="array" ref="AH147">IF(OR(AH$3="dim",AH$3="sam"),"",IFERROR(INDEX(BD[Résultat],MATCH(1,(BD[Date]=Aperçu!AH$2)*(Aperçu!$A147=BD[Nom]),0)),""))</f>
        <v/>
      </c>
      <c r="AI147" s="15" t="str">
        <f t="array" ref="AI147">IF(OR(AI$3="dim",AI$3="sam"),"",IFERROR(INDEX(BD[Résultat],MATCH(1,(BD[Date]=Aperçu!AI$2)*(Aperçu!$A147=BD[Nom]),0)),""))</f>
        <v/>
      </c>
      <c r="AJ147" s="15" t="str">
        <f t="array" ref="AJ147">IF(OR(AJ$3="dim",AJ$3="sam"),"",IFERROR(INDEX(BD[Résultat],MATCH(1,(BD[Date]=Aperçu!AJ$2)*(Aperçu!$A147=BD[Nom]),0)),""))</f>
        <v/>
      </c>
      <c r="AK147" s="15" t="str">
        <f t="array" ref="AK147">IF(OR(AK$3="dim",AK$3="sam"),"",IFERROR(INDEX(BD[Résultat],MATCH(1,(BD[Date]=Aperçu!AK$2)*(Aperçu!$A147=BD[Nom]),0)),""))</f>
        <v/>
      </c>
      <c r="AL147" s="15" t="str">
        <f t="array" ref="AL147">IF(OR(AL$3="dim",AL$3="sam"),"",IFERROR(INDEX(BD[Résultat],MATCH(1,(BD[Date]=Aperçu!AL$2)*(Aperçu!$A147=BD[Nom]),0)),""))</f>
        <v/>
      </c>
    </row>
    <row r="148" spans="3:38" x14ac:dyDescent="0.2">
      <c r="C148" s="18" t="str">
        <f t="shared" si="8"/>
        <v/>
      </c>
      <c r="D148" s="18" t="str">
        <f t="shared" si="9"/>
        <v/>
      </c>
      <c r="E148" s="19"/>
      <c r="H148" s="15" t="str">
        <f t="array" ref="H148">IF(OR(H$3="dim",H$3="sam"),"",IFERROR(INDEX(BD[Résultat],MATCH(1,(BD[Date]=Aperçu!H$2)*(Aperçu!$A148=BD[Nom]),0)),""))</f>
        <v/>
      </c>
      <c r="I148" s="15" t="str">
        <f t="array" ref="I148">IF(OR(I$3="dim",I$3="sam"),"",IFERROR(INDEX(BD[Résultat],MATCH(1,(BD[Date]=Aperçu!I$2)*(Aperçu!$A148=BD[Nom]),0)),""))</f>
        <v/>
      </c>
      <c r="J148" s="15" t="str">
        <f t="array" ref="J148">IF(OR(J$3="dim",J$3="sam"),"",IFERROR(INDEX(BD[Résultat],MATCH(1,(BD[Date]=Aperçu!J$2)*(Aperçu!$A148=BD[Nom]),0)),""))</f>
        <v/>
      </c>
      <c r="K148" s="15" t="str">
        <f t="array" ref="K148">IF(OR(K$3="dim",K$3="sam"),"",IFERROR(INDEX(BD[Résultat],MATCH(1,(BD[Date]=Aperçu!K$2)*(Aperçu!$A148=BD[Nom]),0)),""))</f>
        <v/>
      </c>
      <c r="L148" s="15" t="str">
        <f t="array" ref="L148">IF(OR(L$3="dim",L$3="sam"),"",IFERROR(INDEX(BD[Résultat],MATCH(1,(BD[Date]=Aperçu!L$2)*(Aperçu!$A148=BD[Nom]),0)),""))</f>
        <v/>
      </c>
      <c r="M148" s="15" t="str">
        <f t="array" ref="M148">IF(OR(M$3="dim",M$3="sam"),"",IFERROR(INDEX(BD[Résultat],MATCH(1,(BD[Date]=Aperçu!M$2)*(Aperçu!$A148=BD[Nom]),0)),""))</f>
        <v/>
      </c>
      <c r="N148" s="15" t="str">
        <f t="array" ref="N148">IF(OR(N$3="dim",N$3="sam"),"",IFERROR(INDEX(BD[Résultat],MATCH(1,(BD[Date]=Aperçu!N$2)*(Aperçu!$A148=BD[Nom]),0)),""))</f>
        <v/>
      </c>
      <c r="O148" s="15" t="str">
        <f t="array" ref="O148">IF(OR(O$3="dim",O$3="sam"),"",IFERROR(INDEX(BD[Résultat],MATCH(1,(BD[Date]=Aperçu!O$2)*(Aperçu!$A148=BD[Nom]),0)),""))</f>
        <v/>
      </c>
      <c r="P148" s="15" t="str">
        <f t="array" ref="P148">IF(OR(P$3="dim",P$3="sam"),"",IFERROR(INDEX(BD[Résultat],MATCH(1,(BD[Date]=Aperçu!P$2)*(Aperçu!$A148=BD[Nom]),0)),""))</f>
        <v/>
      </c>
      <c r="Q148" s="15" t="str">
        <f t="array" ref="Q148">IF(OR(Q$3="dim",Q$3="sam"),"",IFERROR(INDEX(BD[Résultat],MATCH(1,(BD[Date]=Aperçu!Q$2)*(Aperçu!$A148=BD[Nom]),0)),""))</f>
        <v/>
      </c>
      <c r="R148" s="15" t="str">
        <f t="array" ref="R148">IF(OR(R$3="dim",R$3="sam"),"",IFERROR(INDEX(BD[Résultat],MATCH(1,(BD[Date]=Aperçu!R$2)*(Aperçu!$A148=BD[Nom]),0)),""))</f>
        <v/>
      </c>
      <c r="S148" s="15" t="str">
        <f t="array" ref="S148">IF(OR(S$3="dim",S$3="sam"),"",IFERROR(INDEX(BD[Résultat],MATCH(1,(BD[Date]=Aperçu!S$2)*(Aperçu!$A148=BD[Nom]),0)),""))</f>
        <v/>
      </c>
      <c r="T148" s="15" t="str">
        <f t="array" ref="T148">IF(OR(T$3="dim",T$3="sam"),"",IFERROR(INDEX(BD[Résultat],MATCH(1,(BD[Date]=Aperçu!T$2)*(Aperçu!$A148=BD[Nom]),0)),""))</f>
        <v/>
      </c>
      <c r="U148" s="15" t="str">
        <f t="array" ref="U148">IF(OR(U$3="dim",U$3="sam"),"",IFERROR(INDEX(BD[Résultat],MATCH(1,(BD[Date]=Aperçu!U$2)*(Aperçu!$A148=BD[Nom]),0)),""))</f>
        <v/>
      </c>
      <c r="V148" s="15" t="str">
        <f t="array" ref="V148">IF(OR(V$3="dim",V$3="sam"),"",IFERROR(INDEX(BD[Résultat],MATCH(1,(BD[Date]=Aperçu!V$2)*(Aperçu!$A148=BD[Nom]),0)),""))</f>
        <v/>
      </c>
      <c r="W148" s="15" t="str">
        <f t="array" ref="W148">IF(OR(W$3="dim",W$3="sam"),"",IFERROR(INDEX(BD[Résultat],MATCH(1,(BD[Date]=Aperçu!W$2)*(Aperçu!$A148=BD[Nom]),0)),""))</f>
        <v/>
      </c>
      <c r="X148" s="15" t="str">
        <f t="array" ref="X148">IF(OR(X$3="dim",X$3="sam"),"",IFERROR(INDEX(BD[Résultat],MATCH(1,(BD[Date]=Aperçu!X$2)*(Aperçu!$A148=BD[Nom]),0)),""))</f>
        <v/>
      </c>
      <c r="Y148" s="15" t="str">
        <f t="array" ref="Y148">IF(OR(Y$3="dim",Y$3="sam"),"",IFERROR(INDEX(BD[Résultat],MATCH(1,(BD[Date]=Aperçu!Y$2)*(Aperçu!$A148=BD[Nom]),0)),""))</f>
        <v/>
      </c>
      <c r="Z148" s="15" t="str">
        <f t="array" ref="Z148">IF(OR(Z$3="dim",Z$3="sam"),"",IFERROR(INDEX(BD[Résultat],MATCH(1,(BD[Date]=Aperçu!Z$2)*(Aperçu!$A148=BD[Nom]),0)),""))</f>
        <v/>
      </c>
      <c r="AA148" s="15" t="str">
        <f t="array" ref="AA148">IF(OR(AA$3="dim",AA$3="sam"),"",IFERROR(INDEX(BD[Résultat],MATCH(1,(BD[Date]=Aperçu!AA$2)*(Aperçu!$A148=BD[Nom]),0)),""))</f>
        <v/>
      </c>
      <c r="AB148" s="15" t="str">
        <f t="array" ref="AB148">IF(OR(AB$3="dim",AB$3="sam"),"",IFERROR(INDEX(BD[Résultat],MATCH(1,(BD[Date]=Aperçu!AB$2)*(Aperçu!$A148=BD[Nom]),0)),""))</f>
        <v/>
      </c>
      <c r="AC148" s="15" t="str">
        <f t="array" ref="AC148">IF(OR(AC$3="dim",AC$3="sam"),"",IFERROR(INDEX(BD[Résultat],MATCH(1,(BD[Date]=Aperçu!AC$2)*(Aperçu!$A148=BD[Nom]),0)),""))</f>
        <v/>
      </c>
      <c r="AD148" s="15" t="str">
        <f t="array" ref="AD148">IF(OR(AD$3="dim",AD$3="sam"),"",IFERROR(INDEX(BD[Résultat],MATCH(1,(BD[Date]=Aperçu!AD$2)*(Aperçu!$A148=BD[Nom]),0)),""))</f>
        <v/>
      </c>
      <c r="AE148" s="15" t="str">
        <f t="array" ref="AE148">IF(OR(AE$3="dim",AE$3="sam"),"",IFERROR(INDEX(BD[Résultat],MATCH(1,(BD[Date]=Aperçu!AE$2)*(Aperçu!$A148=BD[Nom]),0)),""))</f>
        <v/>
      </c>
      <c r="AF148" s="15" t="str">
        <f t="array" ref="AF148">IF(OR(AF$3="dim",AF$3="sam"),"",IFERROR(INDEX(BD[Résultat],MATCH(1,(BD[Date]=Aperçu!AF$2)*(Aperçu!$A148=BD[Nom]),0)),""))</f>
        <v/>
      </c>
      <c r="AG148" s="15" t="str">
        <f t="array" ref="AG148">IF(OR(AG$3="dim",AG$3="sam"),"",IFERROR(INDEX(BD[Résultat],MATCH(1,(BD[Date]=Aperçu!AG$2)*(Aperçu!$A148=BD[Nom]),0)),""))</f>
        <v/>
      </c>
      <c r="AH148" s="15" t="str">
        <f t="array" ref="AH148">IF(OR(AH$3="dim",AH$3="sam"),"",IFERROR(INDEX(BD[Résultat],MATCH(1,(BD[Date]=Aperçu!AH$2)*(Aperçu!$A148=BD[Nom]),0)),""))</f>
        <v/>
      </c>
      <c r="AI148" s="15" t="str">
        <f t="array" ref="AI148">IF(OR(AI$3="dim",AI$3="sam"),"",IFERROR(INDEX(BD[Résultat],MATCH(1,(BD[Date]=Aperçu!AI$2)*(Aperçu!$A148=BD[Nom]),0)),""))</f>
        <v/>
      </c>
      <c r="AJ148" s="15" t="str">
        <f t="array" ref="AJ148">IF(OR(AJ$3="dim",AJ$3="sam"),"",IFERROR(INDEX(BD[Résultat],MATCH(1,(BD[Date]=Aperçu!AJ$2)*(Aperçu!$A148=BD[Nom]),0)),""))</f>
        <v/>
      </c>
      <c r="AK148" s="15" t="str">
        <f t="array" ref="AK148">IF(OR(AK$3="dim",AK$3="sam"),"",IFERROR(INDEX(BD[Résultat],MATCH(1,(BD[Date]=Aperçu!AK$2)*(Aperçu!$A148=BD[Nom]),0)),""))</f>
        <v/>
      </c>
      <c r="AL148" s="15" t="str">
        <f t="array" ref="AL148">IF(OR(AL$3="dim",AL$3="sam"),"",IFERROR(INDEX(BD[Résultat],MATCH(1,(BD[Date]=Aperçu!AL$2)*(Aperçu!$A148=BD[Nom]),0)),""))</f>
        <v/>
      </c>
    </row>
    <row r="149" spans="3:38" x14ac:dyDescent="0.2">
      <c r="C149" s="18" t="str">
        <f t="shared" si="8"/>
        <v/>
      </c>
      <c r="D149" s="18" t="str">
        <f t="shared" si="9"/>
        <v/>
      </c>
      <c r="E149" s="19"/>
      <c r="H149" s="15" t="str">
        <f t="array" ref="H149">IF(OR(H$3="dim",H$3="sam"),"",IFERROR(INDEX(BD[Résultat],MATCH(1,(BD[Date]=Aperçu!H$2)*(Aperçu!$A149=BD[Nom]),0)),""))</f>
        <v/>
      </c>
      <c r="I149" s="15" t="str">
        <f t="array" ref="I149">IF(OR(I$3="dim",I$3="sam"),"",IFERROR(INDEX(BD[Résultat],MATCH(1,(BD[Date]=Aperçu!I$2)*(Aperçu!$A149=BD[Nom]),0)),""))</f>
        <v/>
      </c>
      <c r="J149" s="15" t="str">
        <f t="array" ref="J149">IF(OR(J$3="dim",J$3="sam"),"",IFERROR(INDEX(BD[Résultat],MATCH(1,(BD[Date]=Aperçu!J$2)*(Aperçu!$A149=BD[Nom]),0)),""))</f>
        <v/>
      </c>
      <c r="K149" s="15" t="str">
        <f t="array" ref="K149">IF(OR(K$3="dim",K$3="sam"),"",IFERROR(INDEX(BD[Résultat],MATCH(1,(BD[Date]=Aperçu!K$2)*(Aperçu!$A149=BD[Nom]),0)),""))</f>
        <v/>
      </c>
      <c r="L149" s="15" t="str">
        <f t="array" ref="L149">IF(OR(L$3="dim",L$3="sam"),"",IFERROR(INDEX(BD[Résultat],MATCH(1,(BD[Date]=Aperçu!L$2)*(Aperçu!$A149=BD[Nom]),0)),""))</f>
        <v/>
      </c>
      <c r="M149" s="15" t="str">
        <f t="array" ref="M149">IF(OR(M$3="dim",M$3="sam"),"",IFERROR(INDEX(BD[Résultat],MATCH(1,(BD[Date]=Aperçu!M$2)*(Aperçu!$A149=BD[Nom]),0)),""))</f>
        <v/>
      </c>
      <c r="N149" s="15" t="str">
        <f t="array" ref="N149">IF(OR(N$3="dim",N$3="sam"),"",IFERROR(INDEX(BD[Résultat],MATCH(1,(BD[Date]=Aperçu!N$2)*(Aperçu!$A149=BD[Nom]),0)),""))</f>
        <v/>
      </c>
      <c r="O149" s="15" t="str">
        <f t="array" ref="O149">IF(OR(O$3="dim",O$3="sam"),"",IFERROR(INDEX(BD[Résultat],MATCH(1,(BD[Date]=Aperçu!O$2)*(Aperçu!$A149=BD[Nom]),0)),""))</f>
        <v/>
      </c>
      <c r="P149" s="15" t="str">
        <f t="array" ref="P149">IF(OR(P$3="dim",P$3="sam"),"",IFERROR(INDEX(BD[Résultat],MATCH(1,(BD[Date]=Aperçu!P$2)*(Aperçu!$A149=BD[Nom]),0)),""))</f>
        <v/>
      </c>
      <c r="Q149" s="15" t="str">
        <f t="array" ref="Q149">IF(OR(Q$3="dim",Q$3="sam"),"",IFERROR(INDEX(BD[Résultat],MATCH(1,(BD[Date]=Aperçu!Q$2)*(Aperçu!$A149=BD[Nom]),0)),""))</f>
        <v/>
      </c>
      <c r="R149" s="15" t="str">
        <f t="array" ref="R149">IF(OR(R$3="dim",R$3="sam"),"",IFERROR(INDEX(BD[Résultat],MATCH(1,(BD[Date]=Aperçu!R$2)*(Aperçu!$A149=BD[Nom]),0)),""))</f>
        <v/>
      </c>
      <c r="S149" s="15" t="str">
        <f t="array" ref="S149">IF(OR(S$3="dim",S$3="sam"),"",IFERROR(INDEX(BD[Résultat],MATCH(1,(BD[Date]=Aperçu!S$2)*(Aperçu!$A149=BD[Nom]),0)),""))</f>
        <v/>
      </c>
      <c r="T149" s="15" t="str">
        <f t="array" ref="T149">IF(OR(T$3="dim",T$3="sam"),"",IFERROR(INDEX(BD[Résultat],MATCH(1,(BD[Date]=Aperçu!T$2)*(Aperçu!$A149=BD[Nom]),0)),""))</f>
        <v/>
      </c>
      <c r="U149" s="15" t="str">
        <f t="array" ref="U149">IF(OR(U$3="dim",U$3="sam"),"",IFERROR(INDEX(BD[Résultat],MATCH(1,(BD[Date]=Aperçu!U$2)*(Aperçu!$A149=BD[Nom]),0)),""))</f>
        <v/>
      </c>
      <c r="V149" s="15" t="str">
        <f t="array" ref="V149">IF(OR(V$3="dim",V$3="sam"),"",IFERROR(INDEX(BD[Résultat],MATCH(1,(BD[Date]=Aperçu!V$2)*(Aperçu!$A149=BD[Nom]),0)),""))</f>
        <v/>
      </c>
      <c r="W149" s="15" t="str">
        <f t="array" ref="W149">IF(OR(W$3="dim",W$3="sam"),"",IFERROR(INDEX(BD[Résultat],MATCH(1,(BD[Date]=Aperçu!W$2)*(Aperçu!$A149=BD[Nom]),0)),""))</f>
        <v/>
      </c>
      <c r="X149" s="15" t="str">
        <f t="array" ref="X149">IF(OR(X$3="dim",X$3="sam"),"",IFERROR(INDEX(BD[Résultat],MATCH(1,(BD[Date]=Aperçu!X$2)*(Aperçu!$A149=BD[Nom]),0)),""))</f>
        <v/>
      </c>
      <c r="Y149" s="15" t="str">
        <f t="array" ref="Y149">IF(OR(Y$3="dim",Y$3="sam"),"",IFERROR(INDEX(BD[Résultat],MATCH(1,(BD[Date]=Aperçu!Y$2)*(Aperçu!$A149=BD[Nom]),0)),""))</f>
        <v/>
      </c>
      <c r="Z149" s="15" t="str">
        <f t="array" ref="Z149">IF(OR(Z$3="dim",Z$3="sam"),"",IFERROR(INDEX(BD[Résultat],MATCH(1,(BD[Date]=Aperçu!Z$2)*(Aperçu!$A149=BD[Nom]),0)),""))</f>
        <v/>
      </c>
      <c r="AA149" s="15" t="str">
        <f t="array" ref="AA149">IF(OR(AA$3="dim",AA$3="sam"),"",IFERROR(INDEX(BD[Résultat],MATCH(1,(BD[Date]=Aperçu!AA$2)*(Aperçu!$A149=BD[Nom]),0)),""))</f>
        <v/>
      </c>
      <c r="AB149" s="15" t="str">
        <f t="array" ref="AB149">IF(OR(AB$3="dim",AB$3="sam"),"",IFERROR(INDEX(BD[Résultat],MATCH(1,(BD[Date]=Aperçu!AB$2)*(Aperçu!$A149=BD[Nom]),0)),""))</f>
        <v/>
      </c>
      <c r="AC149" s="15" t="str">
        <f t="array" ref="AC149">IF(OR(AC$3="dim",AC$3="sam"),"",IFERROR(INDEX(BD[Résultat],MATCH(1,(BD[Date]=Aperçu!AC$2)*(Aperçu!$A149=BD[Nom]),0)),""))</f>
        <v/>
      </c>
      <c r="AD149" s="15" t="str">
        <f t="array" ref="AD149">IF(OR(AD$3="dim",AD$3="sam"),"",IFERROR(INDEX(BD[Résultat],MATCH(1,(BD[Date]=Aperçu!AD$2)*(Aperçu!$A149=BD[Nom]),0)),""))</f>
        <v/>
      </c>
      <c r="AE149" s="15" t="str">
        <f t="array" ref="AE149">IF(OR(AE$3="dim",AE$3="sam"),"",IFERROR(INDEX(BD[Résultat],MATCH(1,(BD[Date]=Aperçu!AE$2)*(Aperçu!$A149=BD[Nom]),0)),""))</f>
        <v/>
      </c>
      <c r="AF149" s="15" t="str">
        <f t="array" ref="AF149">IF(OR(AF$3="dim",AF$3="sam"),"",IFERROR(INDEX(BD[Résultat],MATCH(1,(BD[Date]=Aperçu!AF$2)*(Aperçu!$A149=BD[Nom]),0)),""))</f>
        <v/>
      </c>
      <c r="AG149" s="15" t="str">
        <f t="array" ref="AG149">IF(OR(AG$3="dim",AG$3="sam"),"",IFERROR(INDEX(BD[Résultat],MATCH(1,(BD[Date]=Aperçu!AG$2)*(Aperçu!$A149=BD[Nom]),0)),""))</f>
        <v/>
      </c>
      <c r="AH149" s="15" t="str">
        <f t="array" ref="AH149">IF(OR(AH$3="dim",AH$3="sam"),"",IFERROR(INDEX(BD[Résultat],MATCH(1,(BD[Date]=Aperçu!AH$2)*(Aperçu!$A149=BD[Nom]),0)),""))</f>
        <v/>
      </c>
      <c r="AI149" s="15" t="str">
        <f t="array" ref="AI149">IF(OR(AI$3="dim",AI$3="sam"),"",IFERROR(INDEX(BD[Résultat],MATCH(1,(BD[Date]=Aperçu!AI$2)*(Aperçu!$A149=BD[Nom]),0)),""))</f>
        <v/>
      </c>
      <c r="AJ149" s="15" t="str">
        <f t="array" ref="AJ149">IF(OR(AJ$3="dim",AJ$3="sam"),"",IFERROR(INDEX(BD[Résultat],MATCH(1,(BD[Date]=Aperçu!AJ$2)*(Aperçu!$A149=BD[Nom]),0)),""))</f>
        <v/>
      </c>
      <c r="AK149" s="15" t="str">
        <f t="array" ref="AK149">IF(OR(AK$3="dim",AK$3="sam"),"",IFERROR(INDEX(BD[Résultat],MATCH(1,(BD[Date]=Aperçu!AK$2)*(Aperçu!$A149=BD[Nom]),0)),""))</f>
        <v/>
      </c>
      <c r="AL149" s="15" t="str">
        <f t="array" ref="AL149">IF(OR(AL$3="dim",AL$3="sam"),"",IFERROR(INDEX(BD[Résultat],MATCH(1,(BD[Date]=Aperçu!AL$2)*(Aperçu!$A149=BD[Nom]),0)),""))</f>
        <v/>
      </c>
    </row>
    <row r="150" spans="3:38" x14ac:dyDescent="0.2">
      <c r="C150" s="18" t="str">
        <f t="shared" si="8"/>
        <v/>
      </c>
      <c r="D150" s="18" t="str">
        <f t="shared" si="9"/>
        <v/>
      </c>
      <c r="E150" s="19"/>
      <c r="H150" s="15" t="str">
        <f t="array" ref="H150">IF(OR(H$3="dim",H$3="sam"),"",IFERROR(INDEX(BD[Résultat],MATCH(1,(BD[Date]=Aperçu!H$2)*(Aperçu!$A150=BD[Nom]),0)),""))</f>
        <v/>
      </c>
      <c r="I150" s="15" t="str">
        <f t="array" ref="I150">IF(OR(I$3="dim",I$3="sam"),"",IFERROR(INDEX(BD[Résultat],MATCH(1,(BD[Date]=Aperçu!I$2)*(Aperçu!$A150=BD[Nom]),0)),""))</f>
        <v/>
      </c>
      <c r="J150" s="15" t="str">
        <f t="array" ref="J150">IF(OR(J$3="dim",J$3="sam"),"",IFERROR(INDEX(BD[Résultat],MATCH(1,(BD[Date]=Aperçu!J$2)*(Aperçu!$A150=BD[Nom]),0)),""))</f>
        <v/>
      </c>
      <c r="K150" s="15" t="str">
        <f t="array" ref="K150">IF(OR(K$3="dim",K$3="sam"),"",IFERROR(INDEX(BD[Résultat],MATCH(1,(BD[Date]=Aperçu!K$2)*(Aperçu!$A150=BD[Nom]),0)),""))</f>
        <v/>
      </c>
      <c r="L150" s="15" t="str">
        <f t="array" ref="L150">IF(OR(L$3="dim",L$3="sam"),"",IFERROR(INDEX(BD[Résultat],MATCH(1,(BD[Date]=Aperçu!L$2)*(Aperçu!$A150=BD[Nom]),0)),""))</f>
        <v/>
      </c>
      <c r="M150" s="15" t="str">
        <f t="array" ref="M150">IF(OR(M$3="dim",M$3="sam"),"",IFERROR(INDEX(BD[Résultat],MATCH(1,(BD[Date]=Aperçu!M$2)*(Aperçu!$A150=BD[Nom]),0)),""))</f>
        <v/>
      </c>
      <c r="N150" s="15" t="str">
        <f t="array" ref="N150">IF(OR(N$3="dim",N$3="sam"),"",IFERROR(INDEX(BD[Résultat],MATCH(1,(BD[Date]=Aperçu!N$2)*(Aperçu!$A150=BD[Nom]),0)),""))</f>
        <v/>
      </c>
      <c r="O150" s="15" t="str">
        <f t="array" ref="O150">IF(OR(O$3="dim",O$3="sam"),"",IFERROR(INDEX(BD[Résultat],MATCH(1,(BD[Date]=Aperçu!O$2)*(Aperçu!$A150=BD[Nom]),0)),""))</f>
        <v/>
      </c>
      <c r="P150" s="15" t="str">
        <f t="array" ref="P150">IF(OR(P$3="dim",P$3="sam"),"",IFERROR(INDEX(BD[Résultat],MATCH(1,(BD[Date]=Aperçu!P$2)*(Aperçu!$A150=BD[Nom]),0)),""))</f>
        <v/>
      </c>
      <c r="Q150" s="15" t="str">
        <f t="array" ref="Q150">IF(OR(Q$3="dim",Q$3="sam"),"",IFERROR(INDEX(BD[Résultat],MATCH(1,(BD[Date]=Aperçu!Q$2)*(Aperçu!$A150=BD[Nom]),0)),""))</f>
        <v/>
      </c>
      <c r="R150" s="15" t="str">
        <f t="array" ref="R150">IF(OR(R$3="dim",R$3="sam"),"",IFERROR(INDEX(BD[Résultat],MATCH(1,(BD[Date]=Aperçu!R$2)*(Aperçu!$A150=BD[Nom]),0)),""))</f>
        <v/>
      </c>
      <c r="S150" s="15" t="str">
        <f t="array" ref="S150">IF(OR(S$3="dim",S$3="sam"),"",IFERROR(INDEX(BD[Résultat],MATCH(1,(BD[Date]=Aperçu!S$2)*(Aperçu!$A150=BD[Nom]),0)),""))</f>
        <v/>
      </c>
      <c r="T150" s="15" t="str">
        <f t="array" ref="T150">IF(OR(T$3="dim",T$3="sam"),"",IFERROR(INDEX(BD[Résultat],MATCH(1,(BD[Date]=Aperçu!T$2)*(Aperçu!$A150=BD[Nom]),0)),""))</f>
        <v/>
      </c>
      <c r="U150" s="15" t="str">
        <f t="array" ref="U150">IF(OR(U$3="dim",U$3="sam"),"",IFERROR(INDEX(BD[Résultat],MATCH(1,(BD[Date]=Aperçu!U$2)*(Aperçu!$A150=BD[Nom]),0)),""))</f>
        <v/>
      </c>
      <c r="V150" s="15" t="str">
        <f t="array" ref="V150">IF(OR(V$3="dim",V$3="sam"),"",IFERROR(INDEX(BD[Résultat],MATCH(1,(BD[Date]=Aperçu!V$2)*(Aperçu!$A150=BD[Nom]),0)),""))</f>
        <v/>
      </c>
      <c r="W150" s="15" t="str">
        <f t="array" ref="W150">IF(OR(W$3="dim",W$3="sam"),"",IFERROR(INDEX(BD[Résultat],MATCH(1,(BD[Date]=Aperçu!W$2)*(Aperçu!$A150=BD[Nom]),0)),""))</f>
        <v/>
      </c>
      <c r="X150" s="15" t="str">
        <f t="array" ref="X150">IF(OR(X$3="dim",X$3="sam"),"",IFERROR(INDEX(BD[Résultat],MATCH(1,(BD[Date]=Aperçu!X$2)*(Aperçu!$A150=BD[Nom]),0)),""))</f>
        <v/>
      </c>
      <c r="Y150" s="15" t="str">
        <f t="array" ref="Y150">IF(OR(Y$3="dim",Y$3="sam"),"",IFERROR(INDEX(BD[Résultat],MATCH(1,(BD[Date]=Aperçu!Y$2)*(Aperçu!$A150=BD[Nom]),0)),""))</f>
        <v/>
      </c>
      <c r="Z150" s="15" t="str">
        <f t="array" ref="Z150">IF(OR(Z$3="dim",Z$3="sam"),"",IFERROR(INDEX(BD[Résultat],MATCH(1,(BD[Date]=Aperçu!Z$2)*(Aperçu!$A150=BD[Nom]),0)),""))</f>
        <v/>
      </c>
      <c r="AA150" s="15" t="str">
        <f t="array" ref="AA150">IF(OR(AA$3="dim",AA$3="sam"),"",IFERROR(INDEX(BD[Résultat],MATCH(1,(BD[Date]=Aperçu!AA$2)*(Aperçu!$A150=BD[Nom]),0)),""))</f>
        <v/>
      </c>
      <c r="AB150" s="15" t="str">
        <f t="array" ref="AB150">IF(OR(AB$3="dim",AB$3="sam"),"",IFERROR(INDEX(BD[Résultat],MATCH(1,(BD[Date]=Aperçu!AB$2)*(Aperçu!$A150=BD[Nom]),0)),""))</f>
        <v/>
      </c>
      <c r="AC150" s="15" t="str">
        <f t="array" ref="AC150">IF(OR(AC$3="dim",AC$3="sam"),"",IFERROR(INDEX(BD[Résultat],MATCH(1,(BD[Date]=Aperçu!AC$2)*(Aperçu!$A150=BD[Nom]),0)),""))</f>
        <v/>
      </c>
      <c r="AD150" s="15" t="str">
        <f t="array" ref="AD150">IF(OR(AD$3="dim",AD$3="sam"),"",IFERROR(INDEX(BD[Résultat],MATCH(1,(BD[Date]=Aperçu!AD$2)*(Aperçu!$A150=BD[Nom]),0)),""))</f>
        <v/>
      </c>
      <c r="AE150" s="15" t="str">
        <f t="array" ref="AE150">IF(OR(AE$3="dim",AE$3="sam"),"",IFERROR(INDEX(BD[Résultat],MATCH(1,(BD[Date]=Aperçu!AE$2)*(Aperçu!$A150=BD[Nom]),0)),""))</f>
        <v/>
      </c>
      <c r="AF150" s="15" t="str">
        <f t="array" ref="AF150">IF(OR(AF$3="dim",AF$3="sam"),"",IFERROR(INDEX(BD[Résultat],MATCH(1,(BD[Date]=Aperçu!AF$2)*(Aperçu!$A150=BD[Nom]),0)),""))</f>
        <v/>
      </c>
      <c r="AG150" s="15" t="str">
        <f t="array" ref="AG150">IF(OR(AG$3="dim",AG$3="sam"),"",IFERROR(INDEX(BD[Résultat],MATCH(1,(BD[Date]=Aperçu!AG$2)*(Aperçu!$A150=BD[Nom]),0)),""))</f>
        <v/>
      </c>
      <c r="AH150" s="15" t="str">
        <f t="array" ref="AH150">IF(OR(AH$3="dim",AH$3="sam"),"",IFERROR(INDEX(BD[Résultat],MATCH(1,(BD[Date]=Aperçu!AH$2)*(Aperçu!$A150=BD[Nom]),0)),""))</f>
        <v/>
      </c>
      <c r="AI150" s="15" t="str">
        <f t="array" ref="AI150">IF(OR(AI$3="dim",AI$3="sam"),"",IFERROR(INDEX(BD[Résultat],MATCH(1,(BD[Date]=Aperçu!AI$2)*(Aperçu!$A150=BD[Nom]),0)),""))</f>
        <v/>
      </c>
      <c r="AJ150" s="15" t="str">
        <f t="array" ref="AJ150">IF(OR(AJ$3="dim",AJ$3="sam"),"",IFERROR(INDEX(BD[Résultat],MATCH(1,(BD[Date]=Aperçu!AJ$2)*(Aperçu!$A150=BD[Nom]),0)),""))</f>
        <v/>
      </c>
      <c r="AK150" s="15" t="str">
        <f t="array" ref="AK150">IF(OR(AK$3="dim",AK$3="sam"),"",IFERROR(INDEX(BD[Résultat],MATCH(1,(BD[Date]=Aperçu!AK$2)*(Aperçu!$A150=BD[Nom]),0)),""))</f>
        <v/>
      </c>
      <c r="AL150" s="15" t="str">
        <f t="array" ref="AL150">IF(OR(AL$3="dim",AL$3="sam"),"",IFERROR(INDEX(BD[Résultat],MATCH(1,(BD[Date]=Aperçu!AL$2)*(Aperçu!$A150=BD[Nom]),0)),""))</f>
        <v/>
      </c>
    </row>
    <row r="151" spans="3:38" x14ac:dyDescent="0.2">
      <c r="C151" s="18" t="str">
        <f t="shared" si="8"/>
        <v/>
      </c>
      <c r="D151" s="18" t="str">
        <f t="shared" si="9"/>
        <v/>
      </c>
      <c r="E151" s="19"/>
      <c r="H151" s="15" t="str">
        <f t="array" ref="H151">IF(OR(H$3="dim",H$3="sam"),"",IFERROR(INDEX(BD[Résultat],MATCH(1,(BD[Date]=Aperçu!H$2)*(Aperçu!$A151=BD[Nom]),0)),""))</f>
        <v/>
      </c>
      <c r="I151" s="15" t="str">
        <f t="array" ref="I151">IF(OR(I$3="dim",I$3="sam"),"",IFERROR(INDEX(BD[Résultat],MATCH(1,(BD[Date]=Aperçu!I$2)*(Aperçu!$A151=BD[Nom]),0)),""))</f>
        <v/>
      </c>
      <c r="J151" s="15" t="str">
        <f t="array" ref="J151">IF(OR(J$3="dim",J$3="sam"),"",IFERROR(INDEX(BD[Résultat],MATCH(1,(BD[Date]=Aperçu!J$2)*(Aperçu!$A151=BD[Nom]),0)),""))</f>
        <v/>
      </c>
      <c r="K151" s="15" t="str">
        <f t="array" ref="K151">IF(OR(K$3="dim",K$3="sam"),"",IFERROR(INDEX(BD[Résultat],MATCH(1,(BD[Date]=Aperçu!K$2)*(Aperçu!$A151=BD[Nom]),0)),""))</f>
        <v/>
      </c>
      <c r="L151" s="15" t="str">
        <f t="array" ref="L151">IF(OR(L$3="dim",L$3="sam"),"",IFERROR(INDEX(BD[Résultat],MATCH(1,(BD[Date]=Aperçu!L$2)*(Aperçu!$A151=BD[Nom]),0)),""))</f>
        <v/>
      </c>
      <c r="M151" s="15" t="str">
        <f t="array" ref="M151">IF(OR(M$3="dim",M$3="sam"),"",IFERROR(INDEX(BD[Résultat],MATCH(1,(BD[Date]=Aperçu!M$2)*(Aperçu!$A151=BD[Nom]),0)),""))</f>
        <v/>
      </c>
      <c r="N151" s="15" t="str">
        <f t="array" ref="N151">IF(OR(N$3="dim",N$3="sam"),"",IFERROR(INDEX(BD[Résultat],MATCH(1,(BD[Date]=Aperçu!N$2)*(Aperçu!$A151=BD[Nom]),0)),""))</f>
        <v/>
      </c>
      <c r="O151" s="15" t="str">
        <f t="array" ref="O151">IF(OR(O$3="dim",O$3="sam"),"",IFERROR(INDEX(BD[Résultat],MATCH(1,(BD[Date]=Aperçu!O$2)*(Aperçu!$A151=BD[Nom]),0)),""))</f>
        <v/>
      </c>
      <c r="P151" s="15" t="str">
        <f t="array" ref="P151">IF(OR(P$3="dim",P$3="sam"),"",IFERROR(INDEX(BD[Résultat],MATCH(1,(BD[Date]=Aperçu!P$2)*(Aperçu!$A151=BD[Nom]),0)),""))</f>
        <v/>
      </c>
      <c r="Q151" s="15" t="str">
        <f t="array" ref="Q151">IF(OR(Q$3="dim",Q$3="sam"),"",IFERROR(INDEX(BD[Résultat],MATCH(1,(BD[Date]=Aperçu!Q$2)*(Aperçu!$A151=BD[Nom]),0)),""))</f>
        <v/>
      </c>
      <c r="R151" s="15" t="str">
        <f t="array" ref="R151">IF(OR(R$3="dim",R$3="sam"),"",IFERROR(INDEX(BD[Résultat],MATCH(1,(BD[Date]=Aperçu!R$2)*(Aperçu!$A151=BD[Nom]),0)),""))</f>
        <v/>
      </c>
      <c r="S151" s="15" t="str">
        <f t="array" ref="S151">IF(OR(S$3="dim",S$3="sam"),"",IFERROR(INDEX(BD[Résultat],MATCH(1,(BD[Date]=Aperçu!S$2)*(Aperçu!$A151=BD[Nom]),0)),""))</f>
        <v/>
      </c>
      <c r="T151" s="15" t="str">
        <f t="array" ref="T151">IF(OR(T$3="dim",T$3="sam"),"",IFERROR(INDEX(BD[Résultat],MATCH(1,(BD[Date]=Aperçu!T$2)*(Aperçu!$A151=BD[Nom]),0)),""))</f>
        <v/>
      </c>
      <c r="U151" s="15" t="str">
        <f t="array" ref="U151">IF(OR(U$3="dim",U$3="sam"),"",IFERROR(INDEX(BD[Résultat],MATCH(1,(BD[Date]=Aperçu!U$2)*(Aperçu!$A151=BD[Nom]),0)),""))</f>
        <v/>
      </c>
      <c r="V151" s="15" t="str">
        <f t="array" ref="V151">IF(OR(V$3="dim",V$3="sam"),"",IFERROR(INDEX(BD[Résultat],MATCH(1,(BD[Date]=Aperçu!V$2)*(Aperçu!$A151=BD[Nom]),0)),""))</f>
        <v/>
      </c>
      <c r="W151" s="15" t="str">
        <f t="array" ref="W151">IF(OR(W$3="dim",W$3="sam"),"",IFERROR(INDEX(BD[Résultat],MATCH(1,(BD[Date]=Aperçu!W$2)*(Aperçu!$A151=BD[Nom]),0)),""))</f>
        <v/>
      </c>
      <c r="X151" s="15" t="str">
        <f t="array" ref="X151">IF(OR(X$3="dim",X$3="sam"),"",IFERROR(INDEX(BD[Résultat],MATCH(1,(BD[Date]=Aperçu!X$2)*(Aperçu!$A151=BD[Nom]),0)),""))</f>
        <v/>
      </c>
      <c r="Y151" s="15" t="str">
        <f t="array" ref="Y151">IF(OR(Y$3="dim",Y$3="sam"),"",IFERROR(INDEX(BD[Résultat],MATCH(1,(BD[Date]=Aperçu!Y$2)*(Aperçu!$A151=BD[Nom]),0)),""))</f>
        <v/>
      </c>
      <c r="Z151" s="15" t="str">
        <f t="array" ref="Z151">IF(OR(Z$3="dim",Z$3="sam"),"",IFERROR(INDEX(BD[Résultat],MATCH(1,(BD[Date]=Aperçu!Z$2)*(Aperçu!$A151=BD[Nom]),0)),""))</f>
        <v/>
      </c>
      <c r="AA151" s="15" t="str">
        <f t="array" ref="AA151">IF(OR(AA$3="dim",AA$3="sam"),"",IFERROR(INDEX(BD[Résultat],MATCH(1,(BD[Date]=Aperçu!AA$2)*(Aperçu!$A151=BD[Nom]),0)),""))</f>
        <v/>
      </c>
      <c r="AB151" s="15" t="str">
        <f t="array" ref="AB151">IF(OR(AB$3="dim",AB$3="sam"),"",IFERROR(INDEX(BD[Résultat],MATCH(1,(BD[Date]=Aperçu!AB$2)*(Aperçu!$A151=BD[Nom]),0)),""))</f>
        <v/>
      </c>
      <c r="AC151" s="15" t="str">
        <f t="array" ref="AC151">IF(OR(AC$3="dim",AC$3="sam"),"",IFERROR(INDEX(BD[Résultat],MATCH(1,(BD[Date]=Aperçu!AC$2)*(Aperçu!$A151=BD[Nom]),0)),""))</f>
        <v/>
      </c>
      <c r="AD151" s="15" t="str">
        <f t="array" ref="AD151">IF(OR(AD$3="dim",AD$3="sam"),"",IFERROR(INDEX(BD[Résultat],MATCH(1,(BD[Date]=Aperçu!AD$2)*(Aperçu!$A151=BD[Nom]),0)),""))</f>
        <v/>
      </c>
      <c r="AE151" s="15" t="str">
        <f t="array" ref="AE151">IF(OR(AE$3="dim",AE$3="sam"),"",IFERROR(INDEX(BD[Résultat],MATCH(1,(BD[Date]=Aperçu!AE$2)*(Aperçu!$A151=BD[Nom]),0)),""))</f>
        <v/>
      </c>
      <c r="AF151" s="15" t="str">
        <f t="array" ref="AF151">IF(OR(AF$3="dim",AF$3="sam"),"",IFERROR(INDEX(BD[Résultat],MATCH(1,(BD[Date]=Aperçu!AF$2)*(Aperçu!$A151=BD[Nom]),0)),""))</f>
        <v/>
      </c>
      <c r="AG151" s="15" t="str">
        <f t="array" ref="AG151">IF(OR(AG$3="dim",AG$3="sam"),"",IFERROR(INDEX(BD[Résultat],MATCH(1,(BD[Date]=Aperçu!AG$2)*(Aperçu!$A151=BD[Nom]),0)),""))</f>
        <v/>
      </c>
      <c r="AH151" s="15" t="str">
        <f t="array" ref="AH151">IF(OR(AH$3="dim",AH$3="sam"),"",IFERROR(INDEX(BD[Résultat],MATCH(1,(BD[Date]=Aperçu!AH$2)*(Aperçu!$A151=BD[Nom]),0)),""))</f>
        <v/>
      </c>
      <c r="AI151" s="15" t="str">
        <f t="array" ref="AI151">IF(OR(AI$3="dim",AI$3="sam"),"",IFERROR(INDEX(BD[Résultat],MATCH(1,(BD[Date]=Aperçu!AI$2)*(Aperçu!$A151=BD[Nom]),0)),""))</f>
        <v/>
      </c>
      <c r="AJ151" s="15" t="str">
        <f t="array" ref="AJ151">IF(OR(AJ$3="dim",AJ$3="sam"),"",IFERROR(INDEX(BD[Résultat],MATCH(1,(BD[Date]=Aperçu!AJ$2)*(Aperçu!$A151=BD[Nom]),0)),""))</f>
        <v/>
      </c>
      <c r="AK151" s="15" t="str">
        <f t="array" ref="AK151">IF(OR(AK$3="dim",AK$3="sam"),"",IFERROR(INDEX(BD[Résultat],MATCH(1,(BD[Date]=Aperçu!AK$2)*(Aperçu!$A151=BD[Nom]),0)),""))</f>
        <v/>
      </c>
      <c r="AL151" s="15" t="str">
        <f t="array" ref="AL151">IF(OR(AL$3="dim",AL$3="sam"),"",IFERROR(INDEX(BD[Résultat],MATCH(1,(BD[Date]=Aperçu!AL$2)*(Aperçu!$A151=BD[Nom]),0)),""))</f>
        <v/>
      </c>
    </row>
    <row r="152" spans="3:38" x14ac:dyDescent="0.2">
      <c r="C152" s="18" t="str">
        <f t="shared" si="8"/>
        <v/>
      </c>
      <c r="D152" s="18" t="str">
        <f t="shared" si="9"/>
        <v/>
      </c>
      <c r="E152" s="19"/>
      <c r="H152" s="15" t="str">
        <f t="array" ref="H152">IF(OR(H$3="dim",H$3="sam"),"",IFERROR(INDEX(BD[Résultat],MATCH(1,(BD[Date]=Aperçu!H$2)*(Aperçu!$A152=BD[Nom]),0)),""))</f>
        <v/>
      </c>
      <c r="I152" s="15" t="str">
        <f t="array" ref="I152">IF(OR(I$3="dim",I$3="sam"),"",IFERROR(INDEX(BD[Résultat],MATCH(1,(BD[Date]=Aperçu!I$2)*(Aperçu!$A152=BD[Nom]),0)),""))</f>
        <v/>
      </c>
      <c r="J152" s="15" t="str">
        <f t="array" ref="J152">IF(OR(J$3="dim",J$3="sam"),"",IFERROR(INDEX(BD[Résultat],MATCH(1,(BD[Date]=Aperçu!J$2)*(Aperçu!$A152=BD[Nom]),0)),""))</f>
        <v/>
      </c>
      <c r="K152" s="15" t="str">
        <f t="array" ref="K152">IF(OR(K$3="dim",K$3="sam"),"",IFERROR(INDEX(BD[Résultat],MATCH(1,(BD[Date]=Aperçu!K$2)*(Aperçu!$A152=BD[Nom]),0)),""))</f>
        <v/>
      </c>
      <c r="L152" s="15" t="str">
        <f t="array" ref="L152">IF(OR(L$3="dim",L$3="sam"),"",IFERROR(INDEX(BD[Résultat],MATCH(1,(BD[Date]=Aperçu!L$2)*(Aperçu!$A152=BD[Nom]),0)),""))</f>
        <v/>
      </c>
      <c r="M152" s="15" t="str">
        <f t="array" ref="M152">IF(OR(M$3="dim",M$3="sam"),"",IFERROR(INDEX(BD[Résultat],MATCH(1,(BD[Date]=Aperçu!M$2)*(Aperçu!$A152=BD[Nom]),0)),""))</f>
        <v/>
      </c>
      <c r="N152" s="15" t="str">
        <f t="array" ref="N152">IF(OR(N$3="dim",N$3="sam"),"",IFERROR(INDEX(BD[Résultat],MATCH(1,(BD[Date]=Aperçu!N$2)*(Aperçu!$A152=BD[Nom]),0)),""))</f>
        <v/>
      </c>
      <c r="O152" s="15" t="str">
        <f t="array" ref="O152">IF(OR(O$3="dim",O$3="sam"),"",IFERROR(INDEX(BD[Résultat],MATCH(1,(BD[Date]=Aperçu!O$2)*(Aperçu!$A152=BD[Nom]),0)),""))</f>
        <v/>
      </c>
      <c r="P152" s="15" t="str">
        <f t="array" ref="P152">IF(OR(P$3="dim",P$3="sam"),"",IFERROR(INDEX(BD[Résultat],MATCH(1,(BD[Date]=Aperçu!P$2)*(Aperçu!$A152=BD[Nom]),0)),""))</f>
        <v/>
      </c>
      <c r="Q152" s="15" t="str">
        <f t="array" ref="Q152">IF(OR(Q$3="dim",Q$3="sam"),"",IFERROR(INDEX(BD[Résultat],MATCH(1,(BD[Date]=Aperçu!Q$2)*(Aperçu!$A152=BD[Nom]),0)),""))</f>
        <v/>
      </c>
      <c r="R152" s="15" t="str">
        <f t="array" ref="R152">IF(OR(R$3="dim",R$3="sam"),"",IFERROR(INDEX(BD[Résultat],MATCH(1,(BD[Date]=Aperçu!R$2)*(Aperçu!$A152=BD[Nom]),0)),""))</f>
        <v/>
      </c>
      <c r="S152" s="15" t="str">
        <f t="array" ref="S152">IF(OR(S$3="dim",S$3="sam"),"",IFERROR(INDEX(BD[Résultat],MATCH(1,(BD[Date]=Aperçu!S$2)*(Aperçu!$A152=BD[Nom]),0)),""))</f>
        <v/>
      </c>
      <c r="T152" s="15" t="str">
        <f t="array" ref="T152">IF(OR(T$3="dim",T$3="sam"),"",IFERROR(INDEX(BD[Résultat],MATCH(1,(BD[Date]=Aperçu!T$2)*(Aperçu!$A152=BD[Nom]),0)),""))</f>
        <v/>
      </c>
      <c r="U152" s="15" t="str">
        <f t="array" ref="U152">IF(OR(U$3="dim",U$3="sam"),"",IFERROR(INDEX(BD[Résultat],MATCH(1,(BD[Date]=Aperçu!U$2)*(Aperçu!$A152=BD[Nom]),0)),""))</f>
        <v/>
      </c>
      <c r="V152" s="15" t="str">
        <f t="array" ref="V152">IF(OR(V$3="dim",V$3="sam"),"",IFERROR(INDEX(BD[Résultat],MATCH(1,(BD[Date]=Aperçu!V$2)*(Aperçu!$A152=BD[Nom]),0)),""))</f>
        <v/>
      </c>
      <c r="W152" s="15" t="str">
        <f t="array" ref="W152">IF(OR(W$3="dim",W$3="sam"),"",IFERROR(INDEX(BD[Résultat],MATCH(1,(BD[Date]=Aperçu!W$2)*(Aperçu!$A152=BD[Nom]),0)),""))</f>
        <v/>
      </c>
      <c r="X152" s="15" t="str">
        <f t="array" ref="X152">IF(OR(X$3="dim",X$3="sam"),"",IFERROR(INDEX(BD[Résultat],MATCH(1,(BD[Date]=Aperçu!X$2)*(Aperçu!$A152=BD[Nom]),0)),""))</f>
        <v/>
      </c>
      <c r="Y152" s="15" t="str">
        <f t="array" ref="Y152">IF(OR(Y$3="dim",Y$3="sam"),"",IFERROR(INDEX(BD[Résultat],MATCH(1,(BD[Date]=Aperçu!Y$2)*(Aperçu!$A152=BD[Nom]),0)),""))</f>
        <v/>
      </c>
      <c r="Z152" s="15" t="str">
        <f t="array" ref="Z152">IF(OR(Z$3="dim",Z$3="sam"),"",IFERROR(INDEX(BD[Résultat],MATCH(1,(BD[Date]=Aperçu!Z$2)*(Aperçu!$A152=BD[Nom]),0)),""))</f>
        <v/>
      </c>
      <c r="AA152" s="15" t="str">
        <f t="array" ref="AA152">IF(OR(AA$3="dim",AA$3="sam"),"",IFERROR(INDEX(BD[Résultat],MATCH(1,(BD[Date]=Aperçu!AA$2)*(Aperçu!$A152=BD[Nom]),0)),""))</f>
        <v/>
      </c>
      <c r="AB152" s="15" t="str">
        <f t="array" ref="AB152">IF(OR(AB$3="dim",AB$3="sam"),"",IFERROR(INDEX(BD[Résultat],MATCH(1,(BD[Date]=Aperçu!AB$2)*(Aperçu!$A152=BD[Nom]),0)),""))</f>
        <v/>
      </c>
      <c r="AC152" s="15" t="str">
        <f t="array" ref="AC152">IF(OR(AC$3="dim",AC$3="sam"),"",IFERROR(INDEX(BD[Résultat],MATCH(1,(BD[Date]=Aperçu!AC$2)*(Aperçu!$A152=BD[Nom]),0)),""))</f>
        <v/>
      </c>
      <c r="AD152" s="15" t="str">
        <f t="array" ref="AD152">IF(OR(AD$3="dim",AD$3="sam"),"",IFERROR(INDEX(BD[Résultat],MATCH(1,(BD[Date]=Aperçu!AD$2)*(Aperçu!$A152=BD[Nom]),0)),""))</f>
        <v/>
      </c>
      <c r="AE152" s="15" t="str">
        <f t="array" ref="AE152">IF(OR(AE$3="dim",AE$3="sam"),"",IFERROR(INDEX(BD[Résultat],MATCH(1,(BD[Date]=Aperçu!AE$2)*(Aperçu!$A152=BD[Nom]),0)),""))</f>
        <v/>
      </c>
      <c r="AF152" s="15" t="str">
        <f t="array" ref="AF152">IF(OR(AF$3="dim",AF$3="sam"),"",IFERROR(INDEX(BD[Résultat],MATCH(1,(BD[Date]=Aperçu!AF$2)*(Aperçu!$A152=BD[Nom]),0)),""))</f>
        <v/>
      </c>
      <c r="AG152" s="15" t="str">
        <f t="array" ref="AG152">IF(OR(AG$3="dim",AG$3="sam"),"",IFERROR(INDEX(BD[Résultat],MATCH(1,(BD[Date]=Aperçu!AG$2)*(Aperçu!$A152=BD[Nom]),0)),""))</f>
        <v/>
      </c>
      <c r="AH152" s="15" t="str">
        <f t="array" ref="AH152">IF(OR(AH$3="dim",AH$3="sam"),"",IFERROR(INDEX(BD[Résultat],MATCH(1,(BD[Date]=Aperçu!AH$2)*(Aperçu!$A152=BD[Nom]),0)),""))</f>
        <v/>
      </c>
      <c r="AI152" s="15" t="str">
        <f t="array" ref="AI152">IF(OR(AI$3="dim",AI$3="sam"),"",IFERROR(INDEX(BD[Résultat],MATCH(1,(BD[Date]=Aperçu!AI$2)*(Aperçu!$A152=BD[Nom]),0)),""))</f>
        <v/>
      </c>
      <c r="AJ152" s="15" t="str">
        <f t="array" ref="AJ152">IF(OR(AJ$3="dim",AJ$3="sam"),"",IFERROR(INDEX(BD[Résultat],MATCH(1,(BD[Date]=Aperçu!AJ$2)*(Aperçu!$A152=BD[Nom]),0)),""))</f>
        <v/>
      </c>
      <c r="AK152" s="15" t="str">
        <f t="array" ref="AK152">IF(OR(AK$3="dim",AK$3="sam"),"",IFERROR(INDEX(BD[Résultat],MATCH(1,(BD[Date]=Aperçu!AK$2)*(Aperçu!$A152=BD[Nom]),0)),""))</f>
        <v/>
      </c>
      <c r="AL152" s="15" t="str">
        <f t="array" ref="AL152">IF(OR(AL$3="dim",AL$3="sam"),"",IFERROR(INDEX(BD[Résultat],MATCH(1,(BD[Date]=Aperçu!AL$2)*(Aperçu!$A152=BD[Nom]),0)),""))</f>
        <v/>
      </c>
    </row>
    <row r="153" spans="3:38" x14ac:dyDescent="0.2">
      <c r="C153" s="18" t="str">
        <f t="shared" si="8"/>
        <v/>
      </c>
      <c r="D153" s="18" t="str">
        <f t="shared" si="9"/>
        <v/>
      </c>
      <c r="E153" s="19"/>
      <c r="H153" s="15" t="str">
        <f t="array" ref="H153">IF(OR(H$3="dim",H$3="sam"),"",IFERROR(INDEX(BD[Résultat],MATCH(1,(BD[Date]=Aperçu!H$2)*(Aperçu!$A153=BD[Nom]),0)),""))</f>
        <v/>
      </c>
      <c r="I153" s="15" t="str">
        <f t="array" ref="I153">IF(OR(I$3="dim",I$3="sam"),"",IFERROR(INDEX(BD[Résultat],MATCH(1,(BD[Date]=Aperçu!I$2)*(Aperçu!$A153=BD[Nom]),0)),""))</f>
        <v/>
      </c>
      <c r="J153" s="15" t="str">
        <f t="array" ref="J153">IF(OR(J$3="dim",J$3="sam"),"",IFERROR(INDEX(BD[Résultat],MATCH(1,(BD[Date]=Aperçu!J$2)*(Aperçu!$A153=BD[Nom]),0)),""))</f>
        <v/>
      </c>
      <c r="K153" s="15" t="str">
        <f t="array" ref="K153">IF(OR(K$3="dim",K$3="sam"),"",IFERROR(INDEX(BD[Résultat],MATCH(1,(BD[Date]=Aperçu!K$2)*(Aperçu!$A153=BD[Nom]),0)),""))</f>
        <v/>
      </c>
      <c r="L153" s="15" t="str">
        <f t="array" ref="L153">IF(OR(L$3="dim",L$3="sam"),"",IFERROR(INDEX(BD[Résultat],MATCH(1,(BD[Date]=Aperçu!L$2)*(Aperçu!$A153=BD[Nom]),0)),""))</f>
        <v/>
      </c>
      <c r="M153" s="15" t="str">
        <f t="array" ref="M153">IF(OR(M$3="dim",M$3="sam"),"",IFERROR(INDEX(BD[Résultat],MATCH(1,(BD[Date]=Aperçu!M$2)*(Aperçu!$A153=BD[Nom]),0)),""))</f>
        <v/>
      </c>
      <c r="N153" s="15" t="str">
        <f t="array" ref="N153">IF(OR(N$3="dim",N$3="sam"),"",IFERROR(INDEX(BD[Résultat],MATCH(1,(BD[Date]=Aperçu!N$2)*(Aperçu!$A153=BD[Nom]),0)),""))</f>
        <v/>
      </c>
      <c r="O153" s="15" t="str">
        <f t="array" ref="O153">IF(OR(O$3="dim",O$3="sam"),"",IFERROR(INDEX(BD[Résultat],MATCH(1,(BD[Date]=Aperçu!O$2)*(Aperçu!$A153=BD[Nom]),0)),""))</f>
        <v/>
      </c>
      <c r="P153" s="15" t="str">
        <f t="array" ref="P153">IF(OR(P$3="dim",P$3="sam"),"",IFERROR(INDEX(BD[Résultat],MATCH(1,(BD[Date]=Aperçu!P$2)*(Aperçu!$A153=BD[Nom]),0)),""))</f>
        <v/>
      </c>
      <c r="Q153" s="15" t="str">
        <f t="array" ref="Q153">IF(OR(Q$3="dim",Q$3="sam"),"",IFERROR(INDEX(BD[Résultat],MATCH(1,(BD[Date]=Aperçu!Q$2)*(Aperçu!$A153=BD[Nom]),0)),""))</f>
        <v/>
      </c>
      <c r="R153" s="15" t="str">
        <f t="array" ref="R153">IF(OR(R$3="dim",R$3="sam"),"",IFERROR(INDEX(BD[Résultat],MATCH(1,(BD[Date]=Aperçu!R$2)*(Aperçu!$A153=BD[Nom]),0)),""))</f>
        <v/>
      </c>
      <c r="S153" s="15" t="str">
        <f t="array" ref="S153">IF(OR(S$3="dim",S$3="sam"),"",IFERROR(INDEX(BD[Résultat],MATCH(1,(BD[Date]=Aperçu!S$2)*(Aperçu!$A153=BD[Nom]),0)),""))</f>
        <v/>
      </c>
      <c r="T153" s="15" t="str">
        <f t="array" ref="T153">IF(OR(T$3="dim",T$3="sam"),"",IFERROR(INDEX(BD[Résultat],MATCH(1,(BD[Date]=Aperçu!T$2)*(Aperçu!$A153=BD[Nom]),0)),""))</f>
        <v/>
      </c>
      <c r="U153" s="15" t="str">
        <f t="array" ref="U153">IF(OR(U$3="dim",U$3="sam"),"",IFERROR(INDEX(BD[Résultat],MATCH(1,(BD[Date]=Aperçu!U$2)*(Aperçu!$A153=BD[Nom]),0)),""))</f>
        <v/>
      </c>
      <c r="V153" s="15" t="str">
        <f t="array" ref="V153">IF(OR(V$3="dim",V$3="sam"),"",IFERROR(INDEX(BD[Résultat],MATCH(1,(BD[Date]=Aperçu!V$2)*(Aperçu!$A153=BD[Nom]),0)),""))</f>
        <v/>
      </c>
      <c r="W153" s="15" t="str">
        <f t="array" ref="W153">IF(OR(W$3="dim",W$3="sam"),"",IFERROR(INDEX(BD[Résultat],MATCH(1,(BD[Date]=Aperçu!W$2)*(Aperçu!$A153=BD[Nom]),0)),""))</f>
        <v/>
      </c>
      <c r="X153" s="15" t="str">
        <f t="array" ref="X153">IF(OR(X$3="dim",X$3="sam"),"",IFERROR(INDEX(BD[Résultat],MATCH(1,(BD[Date]=Aperçu!X$2)*(Aperçu!$A153=BD[Nom]),0)),""))</f>
        <v/>
      </c>
      <c r="Y153" s="15" t="str">
        <f t="array" ref="Y153">IF(OR(Y$3="dim",Y$3="sam"),"",IFERROR(INDEX(BD[Résultat],MATCH(1,(BD[Date]=Aperçu!Y$2)*(Aperçu!$A153=BD[Nom]),0)),""))</f>
        <v/>
      </c>
      <c r="Z153" s="15" t="str">
        <f t="array" ref="Z153">IF(OR(Z$3="dim",Z$3="sam"),"",IFERROR(INDEX(BD[Résultat],MATCH(1,(BD[Date]=Aperçu!Z$2)*(Aperçu!$A153=BD[Nom]),0)),""))</f>
        <v/>
      </c>
      <c r="AA153" s="15" t="str">
        <f t="array" ref="AA153">IF(OR(AA$3="dim",AA$3="sam"),"",IFERROR(INDEX(BD[Résultat],MATCH(1,(BD[Date]=Aperçu!AA$2)*(Aperçu!$A153=BD[Nom]),0)),""))</f>
        <v/>
      </c>
      <c r="AB153" s="15" t="str">
        <f t="array" ref="AB153">IF(OR(AB$3="dim",AB$3="sam"),"",IFERROR(INDEX(BD[Résultat],MATCH(1,(BD[Date]=Aperçu!AB$2)*(Aperçu!$A153=BD[Nom]),0)),""))</f>
        <v/>
      </c>
      <c r="AC153" s="15" t="str">
        <f t="array" ref="AC153">IF(OR(AC$3="dim",AC$3="sam"),"",IFERROR(INDEX(BD[Résultat],MATCH(1,(BD[Date]=Aperçu!AC$2)*(Aperçu!$A153=BD[Nom]),0)),""))</f>
        <v/>
      </c>
      <c r="AD153" s="15" t="str">
        <f t="array" ref="AD153">IF(OR(AD$3="dim",AD$3="sam"),"",IFERROR(INDEX(BD[Résultat],MATCH(1,(BD[Date]=Aperçu!AD$2)*(Aperçu!$A153=BD[Nom]),0)),""))</f>
        <v/>
      </c>
      <c r="AE153" s="15" t="str">
        <f t="array" ref="AE153">IF(OR(AE$3="dim",AE$3="sam"),"",IFERROR(INDEX(BD[Résultat],MATCH(1,(BD[Date]=Aperçu!AE$2)*(Aperçu!$A153=BD[Nom]),0)),""))</f>
        <v/>
      </c>
      <c r="AF153" s="15" t="str">
        <f t="array" ref="AF153">IF(OR(AF$3="dim",AF$3="sam"),"",IFERROR(INDEX(BD[Résultat],MATCH(1,(BD[Date]=Aperçu!AF$2)*(Aperçu!$A153=BD[Nom]),0)),""))</f>
        <v/>
      </c>
      <c r="AG153" s="15" t="str">
        <f t="array" ref="AG153">IF(OR(AG$3="dim",AG$3="sam"),"",IFERROR(INDEX(BD[Résultat],MATCH(1,(BD[Date]=Aperçu!AG$2)*(Aperçu!$A153=BD[Nom]),0)),""))</f>
        <v/>
      </c>
      <c r="AH153" s="15" t="str">
        <f t="array" ref="AH153">IF(OR(AH$3="dim",AH$3="sam"),"",IFERROR(INDEX(BD[Résultat],MATCH(1,(BD[Date]=Aperçu!AH$2)*(Aperçu!$A153=BD[Nom]),0)),""))</f>
        <v/>
      </c>
      <c r="AI153" s="15" t="str">
        <f t="array" ref="AI153">IF(OR(AI$3="dim",AI$3="sam"),"",IFERROR(INDEX(BD[Résultat],MATCH(1,(BD[Date]=Aperçu!AI$2)*(Aperçu!$A153=BD[Nom]),0)),""))</f>
        <v/>
      </c>
      <c r="AJ153" s="15" t="str">
        <f t="array" ref="AJ153">IF(OR(AJ$3="dim",AJ$3="sam"),"",IFERROR(INDEX(BD[Résultat],MATCH(1,(BD[Date]=Aperçu!AJ$2)*(Aperçu!$A153=BD[Nom]),0)),""))</f>
        <v/>
      </c>
      <c r="AK153" s="15" t="str">
        <f t="array" ref="AK153">IF(OR(AK$3="dim",AK$3="sam"),"",IFERROR(INDEX(BD[Résultat],MATCH(1,(BD[Date]=Aperçu!AK$2)*(Aperçu!$A153=BD[Nom]),0)),""))</f>
        <v/>
      </c>
      <c r="AL153" s="15" t="str">
        <f t="array" ref="AL153">IF(OR(AL$3="dim",AL$3="sam"),"",IFERROR(INDEX(BD[Résultat],MATCH(1,(BD[Date]=Aperçu!AL$2)*(Aperçu!$A153=BD[Nom]),0)),""))</f>
        <v/>
      </c>
    </row>
    <row r="154" spans="3:38" x14ac:dyDescent="0.2">
      <c r="C154" s="18" t="str">
        <f t="shared" si="8"/>
        <v/>
      </c>
      <c r="D154" s="18" t="str">
        <f t="shared" si="9"/>
        <v/>
      </c>
      <c r="E154" s="19"/>
      <c r="H154" s="15" t="str">
        <f t="array" ref="H154">IF(OR(H$3="dim",H$3="sam"),"",IFERROR(INDEX(BD[Résultat],MATCH(1,(BD[Date]=Aperçu!H$2)*(Aperçu!$A154=BD[Nom]),0)),""))</f>
        <v/>
      </c>
      <c r="I154" s="15" t="str">
        <f t="array" ref="I154">IF(OR(I$3="dim",I$3="sam"),"",IFERROR(INDEX(BD[Résultat],MATCH(1,(BD[Date]=Aperçu!I$2)*(Aperçu!$A154=BD[Nom]),0)),""))</f>
        <v/>
      </c>
      <c r="J154" s="15" t="str">
        <f t="array" ref="J154">IF(OR(J$3="dim",J$3="sam"),"",IFERROR(INDEX(BD[Résultat],MATCH(1,(BD[Date]=Aperçu!J$2)*(Aperçu!$A154=BD[Nom]),0)),""))</f>
        <v/>
      </c>
      <c r="K154" s="15" t="str">
        <f t="array" ref="K154">IF(OR(K$3="dim",K$3="sam"),"",IFERROR(INDEX(BD[Résultat],MATCH(1,(BD[Date]=Aperçu!K$2)*(Aperçu!$A154=BD[Nom]),0)),""))</f>
        <v/>
      </c>
      <c r="L154" s="15" t="str">
        <f t="array" ref="L154">IF(OR(L$3="dim",L$3="sam"),"",IFERROR(INDEX(BD[Résultat],MATCH(1,(BD[Date]=Aperçu!L$2)*(Aperçu!$A154=BD[Nom]),0)),""))</f>
        <v/>
      </c>
      <c r="M154" s="15" t="str">
        <f t="array" ref="M154">IF(OR(M$3="dim",M$3="sam"),"",IFERROR(INDEX(BD[Résultat],MATCH(1,(BD[Date]=Aperçu!M$2)*(Aperçu!$A154=BD[Nom]),0)),""))</f>
        <v/>
      </c>
      <c r="N154" s="15" t="str">
        <f t="array" ref="N154">IF(OR(N$3="dim",N$3="sam"),"",IFERROR(INDEX(BD[Résultat],MATCH(1,(BD[Date]=Aperçu!N$2)*(Aperçu!$A154=BD[Nom]),0)),""))</f>
        <v/>
      </c>
      <c r="O154" s="15" t="str">
        <f t="array" ref="O154">IF(OR(O$3="dim",O$3="sam"),"",IFERROR(INDEX(BD[Résultat],MATCH(1,(BD[Date]=Aperçu!O$2)*(Aperçu!$A154=BD[Nom]),0)),""))</f>
        <v/>
      </c>
      <c r="P154" s="15" t="str">
        <f t="array" ref="P154">IF(OR(P$3="dim",P$3="sam"),"",IFERROR(INDEX(BD[Résultat],MATCH(1,(BD[Date]=Aperçu!P$2)*(Aperçu!$A154=BD[Nom]),0)),""))</f>
        <v/>
      </c>
      <c r="Q154" s="15" t="str">
        <f t="array" ref="Q154">IF(OR(Q$3="dim",Q$3="sam"),"",IFERROR(INDEX(BD[Résultat],MATCH(1,(BD[Date]=Aperçu!Q$2)*(Aperçu!$A154=BD[Nom]),0)),""))</f>
        <v/>
      </c>
      <c r="R154" s="15" t="str">
        <f t="array" ref="R154">IF(OR(R$3="dim",R$3="sam"),"",IFERROR(INDEX(BD[Résultat],MATCH(1,(BD[Date]=Aperçu!R$2)*(Aperçu!$A154=BD[Nom]),0)),""))</f>
        <v/>
      </c>
      <c r="S154" s="15" t="str">
        <f t="array" ref="S154">IF(OR(S$3="dim",S$3="sam"),"",IFERROR(INDEX(BD[Résultat],MATCH(1,(BD[Date]=Aperçu!S$2)*(Aperçu!$A154=BD[Nom]),0)),""))</f>
        <v/>
      </c>
      <c r="T154" s="15" t="str">
        <f t="array" ref="T154">IF(OR(T$3="dim",T$3="sam"),"",IFERROR(INDEX(BD[Résultat],MATCH(1,(BD[Date]=Aperçu!T$2)*(Aperçu!$A154=BD[Nom]),0)),""))</f>
        <v/>
      </c>
      <c r="U154" s="15" t="str">
        <f t="array" ref="U154">IF(OR(U$3="dim",U$3="sam"),"",IFERROR(INDEX(BD[Résultat],MATCH(1,(BD[Date]=Aperçu!U$2)*(Aperçu!$A154=BD[Nom]),0)),""))</f>
        <v/>
      </c>
      <c r="V154" s="15" t="str">
        <f t="array" ref="V154">IF(OR(V$3="dim",V$3="sam"),"",IFERROR(INDEX(BD[Résultat],MATCH(1,(BD[Date]=Aperçu!V$2)*(Aperçu!$A154=BD[Nom]),0)),""))</f>
        <v/>
      </c>
      <c r="W154" s="15" t="str">
        <f t="array" ref="W154">IF(OR(W$3="dim",W$3="sam"),"",IFERROR(INDEX(BD[Résultat],MATCH(1,(BD[Date]=Aperçu!W$2)*(Aperçu!$A154=BD[Nom]),0)),""))</f>
        <v/>
      </c>
      <c r="X154" s="15" t="str">
        <f t="array" ref="X154">IF(OR(X$3="dim",X$3="sam"),"",IFERROR(INDEX(BD[Résultat],MATCH(1,(BD[Date]=Aperçu!X$2)*(Aperçu!$A154=BD[Nom]),0)),""))</f>
        <v/>
      </c>
      <c r="Y154" s="15" t="str">
        <f t="array" ref="Y154">IF(OR(Y$3="dim",Y$3="sam"),"",IFERROR(INDEX(BD[Résultat],MATCH(1,(BD[Date]=Aperçu!Y$2)*(Aperçu!$A154=BD[Nom]),0)),""))</f>
        <v/>
      </c>
      <c r="Z154" s="15" t="str">
        <f t="array" ref="Z154">IF(OR(Z$3="dim",Z$3="sam"),"",IFERROR(INDEX(BD[Résultat],MATCH(1,(BD[Date]=Aperçu!Z$2)*(Aperçu!$A154=BD[Nom]),0)),""))</f>
        <v/>
      </c>
      <c r="AA154" s="15" t="str">
        <f t="array" ref="AA154">IF(OR(AA$3="dim",AA$3="sam"),"",IFERROR(INDEX(BD[Résultat],MATCH(1,(BD[Date]=Aperçu!AA$2)*(Aperçu!$A154=BD[Nom]),0)),""))</f>
        <v/>
      </c>
      <c r="AB154" s="15" t="str">
        <f t="array" ref="AB154">IF(OR(AB$3="dim",AB$3="sam"),"",IFERROR(INDEX(BD[Résultat],MATCH(1,(BD[Date]=Aperçu!AB$2)*(Aperçu!$A154=BD[Nom]),0)),""))</f>
        <v/>
      </c>
      <c r="AC154" s="15" t="str">
        <f t="array" ref="AC154">IF(OR(AC$3="dim",AC$3="sam"),"",IFERROR(INDEX(BD[Résultat],MATCH(1,(BD[Date]=Aperçu!AC$2)*(Aperçu!$A154=BD[Nom]),0)),""))</f>
        <v/>
      </c>
      <c r="AD154" s="15" t="str">
        <f t="array" ref="AD154">IF(OR(AD$3="dim",AD$3="sam"),"",IFERROR(INDEX(BD[Résultat],MATCH(1,(BD[Date]=Aperçu!AD$2)*(Aperçu!$A154=BD[Nom]),0)),""))</f>
        <v/>
      </c>
      <c r="AE154" s="15" t="str">
        <f t="array" ref="AE154">IF(OR(AE$3="dim",AE$3="sam"),"",IFERROR(INDEX(BD[Résultat],MATCH(1,(BD[Date]=Aperçu!AE$2)*(Aperçu!$A154=BD[Nom]),0)),""))</f>
        <v/>
      </c>
      <c r="AF154" s="15" t="str">
        <f t="array" ref="AF154">IF(OR(AF$3="dim",AF$3="sam"),"",IFERROR(INDEX(BD[Résultat],MATCH(1,(BD[Date]=Aperçu!AF$2)*(Aperçu!$A154=BD[Nom]),0)),""))</f>
        <v/>
      </c>
      <c r="AG154" s="15" t="str">
        <f t="array" ref="AG154">IF(OR(AG$3="dim",AG$3="sam"),"",IFERROR(INDEX(BD[Résultat],MATCH(1,(BD[Date]=Aperçu!AG$2)*(Aperçu!$A154=BD[Nom]),0)),""))</f>
        <v/>
      </c>
      <c r="AH154" s="15" t="str">
        <f t="array" ref="AH154">IF(OR(AH$3="dim",AH$3="sam"),"",IFERROR(INDEX(BD[Résultat],MATCH(1,(BD[Date]=Aperçu!AH$2)*(Aperçu!$A154=BD[Nom]),0)),""))</f>
        <v/>
      </c>
      <c r="AI154" s="15" t="str">
        <f t="array" ref="AI154">IF(OR(AI$3="dim",AI$3="sam"),"",IFERROR(INDEX(BD[Résultat],MATCH(1,(BD[Date]=Aperçu!AI$2)*(Aperçu!$A154=BD[Nom]),0)),""))</f>
        <v/>
      </c>
      <c r="AJ154" s="15" t="str">
        <f t="array" ref="AJ154">IF(OR(AJ$3="dim",AJ$3="sam"),"",IFERROR(INDEX(BD[Résultat],MATCH(1,(BD[Date]=Aperçu!AJ$2)*(Aperçu!$A154=BD[Nom]),0)),""))</f>
        <v/>
      </c>
      <c r="AK154" s="15" t="str">
        <f t="array" ref="AK154">IF(OR(AK$3="dim",AK$3="sam"),"",IFERROR(INDEX(BD[Résultat],MATCH(1,(BD[Date]=Aperçu!AK$2)*(Aperçu!$A154=BD[Nom]),0)),""))</f>
        <v/>
      </c>
      <c r="AL154" s="15" t="str">
        <f t="array" ref="AL154">IF(OR(AL$3="dim",AL$3="sam"),"",IFERROR(INDEX(BD[Résultat],MATCH(1,(BD[Date]=Aperçu!AL$2)*(Aperçu!$A154=BD[Nom]),0)),""))</f>
        <v/>
      </c>
    </row>
    <row r="155" spans="3:38" x14ac:dyDescent="0.2">
      <c r="C155" s="18" t="str">
        <f t="shared" si="8"/>
        <v/>
      </c>
      <c r="D155" s="18" t="str">
        <f t="shared" si="9"/>
        <v/>
      </c>
      <c r="E155" s="19"/>
      <c r="H155" s="15" t="str">
        <f t="array" ref="H155">IF(OR(H$3="dim",H$3="sam"),"",IFERROR(INDEX(BD[Résultat],MATCH(1,(BD[Date]=Aperçu!H$2)*(Aperçu!$A155=BD[Nom]),0)),""))</f>
        <v/>
      </c>
      <c r="I155" s="15" t="str">
        <f t="array" ref="I155">IF(OR(I$3="dim",I$3="sam"),"",IFERROR(INDEX(BD[Résultat],MATCH(1,(BD[Date]=Aperçu!I$2)*(Aperçu!$A155=BD[Nom]),0)),""))</f>
        <v/>
      </c>
      <c r="J155" s="15" t="str">
        <f t="array" ref="J155">IF(OR(J$3="dim",J$3="sam"),"",IFERROR(INDEX(BD[Résultat],MATCH(1,(BD[Date]=Aperçu!J$2)*(Aperçu!$A155=BD[Nom]),0)),""))</f>
        <v/>
      </c>
      <c r="K155" s="15" t="str">
        <f t="array" ref="K155">IF(OR(K$3="dim",K$3="sam"),"",IFERROR(INDEX(BD[Résultat],MATCH(1,(BD[Date]=Aperçu!K$2)*(Aperçu!$A155=BD[Nom]),0)),""))</f>
        <v/>
      </c>
      <c r="L155" s="15" t="str">
        <f t="array" ref="L155">IF(OR(L$3="dim",L$3="sam"),"",IFERROR(INDEX(BD[Résultat],MATCH(1,(BD[Date]=Aperçu!L$2)*(Aperçu!$A155=BD[Nom]),0)),""))</f>
        <v/>
      </c>
      <c r="M155" s="15" t="str">
        <f t="array" ref="M155">IF(OR(M$3="dim",M$3="sam"),"",IFERROR(INDEX(BD[Résultat],MATCH(1,(BD[Date]=Aperçu!M$2)*(Aperçu!$A155=BD[Nom]),0)),""))</f>
        <v/>
      </c>
      <c r="N155" s="15" t="str">
        <f t="array" ref="N155">IF(OR(N$3="dim",N$3="sam"),"",IFERROR(INDEX(BD[Résultat],MATCH(1,(BD[Date]=Aperçu!N$2)*(Aperçu!$A155=BD[Nom]),0)),""))</f>
        <v/>
      </c>
      <c r="O155" s="15" t="str">
        <f t="array" ref="O155">IF(OR(O$3="dim",O$3="sam"),"",IFERROR(INDEX(BD[Résultat],MATCH(1,(BD[Date]=Aperçu!O$2)*(Aperçu!$A155=BD[Nom]),0)),""))</f>
        <v/>
      </c>
      <c r="P155" s="15" t="str">
        <f t="array" ref="P155">IF(OR(P$3="dim",P$3="sam"),"",IFERROR(INDEX(BD[Résultat],MATCH(1,(BD[Date]=Aperçu!P$2)*(Aperçu!$A155=BD[Nom]),0)),""))</f>
        <v/>
      </c>
      <c r="Q155" s="15" t="str">
        <f t="array" ref="Q155">IF(OR(Q$3="dim",Q$3="sam"),"",IFERROR(INDEX(BD[Résultat],MATCH(1,(BD[Date]=Aperçu!Q$2)*(Aperçu!$A155=BD[Nom]),0)),""))</f>
        <v/>
      </c>
      <c r="R155" s="15" t="str">
        <f t="array" ref="R155">IF(OR(R$3="dim",R$3="sam"),"",IFERROR(INDEX(BD[Résultat],MATCH(1,(BD[Date]=Aperçu!R$2)*(Aperçu!$A155=BD[Nom]),0)),""))</f>
        <v/>
      </c>
      <c r="S155" s="15" t="str">
        <f t="array" ref="S155">IF(OR(S$3="dim",S$3="sam"),"",IFERROR(INDEX(BD[Résultat],MATCH(1,(BD[Date]=Aperçu!S$2)*(Aperçu!$A155=BD[Nom]),0)),""))</f>
        <v/>
      </c>
      <c r="T155" s="15" t="str">
        <f t="array" ref="T155">IF(OR(T$3="dim",T$3="sam"),"",IFERROR(INDEX(BD[Résultat],MATCH(1,(BD[Date]=Aperçu!T$2)*(Aperçu!$A155=BD[Nom]),0)),""))</f>
        <v/>
      </c>
      <c r="U155" s="15" t="str">
        <f t="array" ref="U155">IF(OR(U$3="dim",U$3="sam"),"",IFERROR(INDEX(BD[Résultat],MATCH(1,(BD[Date]=Aperçu!U$2)*(Aperçu!$A155=BD[Nom]),0)),""))</f>
        <v/>
      </c>
      <c r="V155" s="15" t="str">
        <f t="array" ref="V155">IF(OR(V$3="dim",V$3="sam"),"",IFERROR(INDEX(BD[Résultat],MATCH(1,(BD[Date]=Aperçu!V$2)*(Aperçu!$A155=BD[Nom]),0)),""))</f>
        <v/>
      </c>
      <c r="W155" s="15" t="str">
        <f t="array" ref="W155">IF(OR(W$3="dim",W$3="sam"),"",IFERROR(INDEX(BD[Résultat],MATCH(1,(BD[Date]=Aperçu!W$2)*(Aperçu!$A155=BD[Nom]),0)),""))</f>
        <v/>
      </c>
      <c r="X155" s="15" t="str">
        <f t="array" ref="X155">IF(OR(X$3="dim",X$3="sam"),"",IFERROR(INDEX(BD[Résultat],MATCH(1,(BD[Date]=Aperçu!X$2)*(Aperçu!$A155=BD[Nom]),0)),""))</f>
        <v/>
      </c>
      <c r="Y155" s="15" t="str">
        <f t="array" ref="Y155">IF(OR(Y$3="dim",Y$3="sam"),"",IFERROR(INDEX(BD[Résultat],MATCH(1,(BD[Date]=Aperçu!Y$2)*(Aperçu!$A155=BD[Nom]),0)),""))</f>
        <v/>
      </c>
      <c r="Z155" s="15" t="str">
        <f t="array" ref="Z155">IF(OR(Z$3="dim",Z$3="sam"),"",IFERROR(INDEX(BD[Résultat],MATCH(1,(BD[Date]=Aperçu!Z$2)*(Aperçu!$A155=BD[Nom]),0)),""))</f>
        <v/>
      </c>
      <c r="AA155" s="15" t="str">
        <f t="array" ref="AA155">IF(OR(AA$3="dim",AA$3="sam"),"",IFERROR(INDEX(BD[Résultat],MATCH(1,(BD[Date]=Aperçu!AA$2)*(Aperçu!$A155=BD[Nom]),0)),""))</f>
        <v/>
      </c>
      <c r="AB155" s="15" t="str">
        <f t="array" ref="AB155">IF(OR(AB$3="dim",AB$3="sam"),"",IFERROR(INDEX(BD[Résultat],MATCH(1,(BD[Date]=Aperçu!AB$2)*(Aperçu!$A155=BD[Nom]),0)),""))</f>
        <v/>
      </c>
      <c r="AC155" s="15" t="str">
        <f t="array" ref="AC155">IF(OR(AC$3="dim",AC$3="sam"),"",IFERROR(INDEX(BD[Résultat],MATCH(1,(BD[Date]=Aperçu!AC$2)*(Aperçu!$A155=BD[Nom]),0)),""))</f>
        <v/>
      </c>
      <c r="AD155" s="15" t="str">
        <f t="array" ref="AD155">IF(OR(AD$3="dim",AD$3="sam"),"",IFERROR(INDEX(BD[Résultat],MATCH(1,(BD[Date]=Aperçu!AD$2)*(Aperçu!$A155=BD[Nom]),0)),""))</f>
        <v/>
      </c>
      <c r="AE155" s="15" t="str">
        <f t="array" ref="AE155">IF(OR(AE$3="dim",AE$3="sam"),"",IFERROR(INDEX(BD[Résultat],MATCH(1,(BD[Date]=Aperçu!AE$2)*(Aperçu!$A155=BD[Nom]),0)),""))</f>
        <v/>
      </c>
      <c r="AF155" s="15" t="str">
        <f t="array" ref="AF155">IF(OR(AF$3="dim",AF$3="sam"),"",IFERROR(INDEX(BD[Résultat],MATCH(1,(BD[Date]=Aperçu!AF$2)*(Aperçu!$A155=BD[Nom]),0)),""))</f>
        <v/>
      </c>
      <c r="AG155" s="15" t="str">
        <f t="array" ref="AG155">IF(OR(AG$3="dim",AG$3="sam"),"",IFERROR(INDEX(BD[Résultat],MATCH(1,(BD[Date]=Aperçu!AG$2)*(Aperçu!$A155=BD[Nom]),0)),""))</f>
        <v/>
      </c>
      <c r="AH155" s="15" t="str">
        <f t="array" ref="AH155">IF(OR(AH$3="dim",AH$3="sam"),"",IFERROR(INDEX(BD[Résultat],MATCH(1,(BD[Date]=Aperçu!AH$2)*(Aperçu!$A155=BD[Nom]),0)),""))</f>
        <v/>
      </c>
      <c r="AI155" s="15" t="str">
        <f t="array" ref="AI155">IF(OR(AI$3="dim",AI$3="sam"),"",IFERROR(INDEX(BD[Résultat],MATCH(1,(BD[Date]=Aperçu!AI$2)*(Aperçu!$A155=BD[Nom]),0)),""))</f>
        <v/>
      </c>
      <c r="AJ155" s="15" t="str">
        <f t="array" ref="AJ155">IF(OR(AJ$3="dim",AJ$3="sam"),"",IFERROR(INDEX(BD[Résultat],MATCH(1,(BD[Date]=Aperçu!AJ$2)*(Aperçu!$A155=BD[Nom]),0)),""))</f>
        <v/>
      </c>
      <c r="AK155" s="15" t="str">
        <f t="array" ref="AK155">IF(OR(AK$3="dim",AK$3="sam"),"",IFERROR(INDEX(BD[Résultat],MATCH(1,(BD[Date]=Aperçu!AK$2)*(Aperçu!$A155=BD[Nom]),0)),""))</f>
        <v/>
      </c>
      <c r="AL155" s="15" t="str">
        <f t="array" ref="AL155">IF(OR(AL$3="dim",AL$3="sam"),"",IFERROR(INDEX(BD[Résultat],MATCH(1,(BD[Date]=Aperçu!AL$2)*(Aperçu!$A155=BD[Nom]),0)),""))</f>
        <v/>
      </c>
    </row>
    <row r="156" spans="3:38" x14ac:dyDescent="0.2">
      <c r="C156" s="18" t="str">
        <f t="shared" si="8"/>
        <v/>
      </c>
      <c r="D156" s="18" t="str">
        <f t="shared" si="9"/>
        <v/>
      </c>
      <c r="E156" s="19"/>
      <c r="H156" s="15" t="str">
        <f t="array" ref="H156">IF(OR(H$3="dim",H$3="sam"),"",IFERROR(INDEX(BD[Résultat],MATCH(1,(BD[Date]=Aperçu!H$2)*(Aperçu!$A156=BD[Nom]),0)),""))</f>
        <v/>
      </c>
      <c r="I156" s="15" t="str">
        <f t="array" ref="I156">IF(OR(I$3="dim",I$3="sam"),"",IFERROR(INDEX(BD[Résultat],MATCH(1,(BD[Date]=Aperçu!I$2)*(Aperçu!$A156=BD[Nom]),0)),""))</f>
        <v/>
      </c>
      <c r="J156" s="15" t="str">
        <f t="array" ref="J156">IF(OR(J$3="dim",J$3="sam"),"",IFERROR(INDEX(BD[Résultat],MATCH(1,(BD[Date]=Aperçu!J$2)*(Aperçu!$A156=BD[Nom]),0)),""))</f>
        <v/>
      </c>
      <c r="K156" s="15" t="str">
        <f t="array" ref="K156">IF(OR(K$3="dim",K$3="sam"),"",IFERROR(INDEX(BD[Résultat],MATCH(1,(BD[Date]=Aperçu!K$2)*(Aperçu!$A156=BD[Nom]),0)),""))</f>
        <v/>
      </c>
      <c r="L156" s="15" t="str">
        <f t="array" ref="L156">IF(OR(L$3="dim",L$3="sam"),"",IFERROR(INDEX(BD[Résultat],MATCH(1,(BD[Date]=Aperçu!L$2)*(Aperçu!$A156=BD[Nom]),0)),""))</f>
        <v/>
      </c>
      <c r="M156" s="15" t="str">
        <f t="array" ref="M156">IF(OR(M$3="dim",M$3="sam"),"",IFERROR(INDEX(BD[Résultat],MATCH(1,(BD[Date]=Aperçu!M$2)*(Aperçu!$A156=BD[Nom]),0)),""))</f>
        <v/>
      </c>
      <c r="N156" s="15" t="str">
        <f t="array" ref="N156">IF(OR(N$3="dim",N$3="sam"),"",IFERROR(INDEX(BD[Résultat],MATCH(1,(BD[Date]=Aperçu!N$2)*(Aperçu!$A156=BD[Nom]),0)),""))</f>
        <v/>
      </c>
      <c r="O156" s="15" t="str">
        <f t="array" ref="O156">IF(OR(O$3="dim",O$3="sam"),"",IFERROR(INDEX(BD[Résultat],MATCH(1,(BD[Date]=Aperçu!O$2)*(Aperçu!$A156=BD[Nom]),0)),""))</f>
        <v/>
      </c>
      <c r="P156" s="15" t="str">
        <f t="array" ref="P156">IF(OR(P$3="dim",P$3="sam"),"",IFERROR(INDEX(BD[Résultat],MATCH(1,(BD[Date]=Aperçu!P$2)*(Aperçu!$A156=BD[Nom]),0)),""))</f>
        <v/>
      </c>
      <c r="Q156" s="15" t="str">
        <f t="array" ref="Q156">IF(OR(Q$3="dim",Q$3="sam"),"",IFERROR(INDEX(BD[Résultat],MATCH(1,(BD[Date]=Aperçu!Q$2)*(Aperçu!$A156=BD[Nom]),0)),""))</f>
        <v/>
      </c>
      <c r="R156" s="15" t="str">
        <f t="array" ref="R156">IF(OR(R$3="dim",R$3="sam"),"",IFERROR(INDEX(BD[Résultat],MATCH(1,(BD[Date]=Aperçu!R$2)*(Aperçu!$A156=BD[Nom]),0)),""))</f>
        <v/>
      </c>
      <c r="S156" s="15" t="str">
        <f t="array" ref="S156">IF(OR(S$3="dim",S$3="sam"),"",IFERROR(INDEX(BD[Résultat],MATCH(1,(BD[Date]=Aperçu!S$2)*(Aperçu!$A156=BD[Nom]),0)),""))</f>
        <v/>
      </c>
      <c r="T156" s="15" t="str">
        <f t="array" ref="T156">IF(OR(T$3="dim",T$3="sam"),"",IFERROR(INDEX(BD[Résultat],MATCH(1,(BD[Date]=Aperçu!T$2)*(Aperçu!$A156=BD[Nom]),0)),""))</f>
        <v/>
      </c>
      <c r="U156" s="15" t="str">
        <f t="array" ref="U156">IF(OR(U$3="dim",U$3="sam"),"",IFERROR(INDEX(BD[Résultat],MATCH(1,(BD[Date]=Aperçu!U$2)*(Aperçu!$A156=BD[Nom]),0)),""))</f>
        <v/>
      </c>
      <c r="V156" s="15" t="str">
        <f t="array" ref="V156">IF(OR(V$3="dim",V$3="sam"),"",IFERROR(INDEX(BD[Résultat],MATCH(1,(BD[Date]=Aperçu!V$2)*(Aperçu!$A156=BD[Nom]),0)),""))</f>
        <v/>
      </c>
      <c r="W156" s="15" t="str">
        <f t="array" ref="W156">IF(OR(W$3="dim",W$3="sam"),"",IFERROR(INDEX(BD[Résultat],MATCH(1,(BD[Date]=Aperçu!W$2)*(Aperçu!$A156=BD[Nom]),0)),""))</f>
        <v/>
      </c>
      <c r="X156" s="15" t="str">
        <f t="array" ref="X156">IF(OR(X$3="dim",X$3="sam"),"",IFERROR(INDEX(BD[Résultat],MATCH(1,(BD[Date]=Aperçu!X$2)*(Aperçu!$A156=BD[Nom]),0)),""))</f>
        <v/>
      </c>
      <c r="Y156" s="15" t="str">
        <f t="array" ref="Y156">IF(OR(Y$3="dim",Y$3="sam"),"",IFERROR(INDEX(BD[Résultat],MATCH(1,(BD[Date]=Aperçu!Y$2)*(Aperçu!$A156=BD[Nom]),0)),""))</f>
        <v/>
      </c>
      <c r="Z156" s="15" t="str">
        <f t="array" ref="Z156">IF(OR(Z$3="dim",Z$3="sam"),"",IFERROR(INDEX(BD[Résultat],MATCH(1,(BD[Date]=Aperçu!Z$2)*(Aperçu!$A156=BD[Nom]),0)),""))</f>
        <v/>
      </c>
      <c r="AA156" s="15" t="str">
        <f t="array" ref="AA156">IF(OR(AA$3="dim",AA$3="sam"),"",IFERROR(INDEX(BD[Résultat],MATCH(1,(BD[Date]=Aperçu!AA$2)*(Aperçu!$A156=BD[Nom]),0)),""))</f>
        <v/>
      </c>
      <c r="AB156" s="15" t="str">
        <f t="array" ref="AB156">IF(OR(AB$3="dim",AB$3="sam"),"",IFERROR(INDEX(BD[Résultat],MATCH(1,(BD[Date]=Aperçu!AB$2)*(Aperçu!$A156=BD[Nom]),0)),""))</f>
        <v/>
      </c>
      <c r="AC156" s="15" t="str">
        <f t="array" ref="AC156">IF(OR(AC$3="dim",AC$3="sam"),"",IFERROR(INDEX(BD[Résultat],MATCH(1,(BD[Date]=Aperçu!AC$2)*(Aperçu!$A156=BD[Nom]),0)),""))</f>
        <v/>
      </c>
      <c r="AD156" s="15" t="str">
        <f t="array" ref="AD156">IF(OR(AD$3="dim",AD$3="sam"),"",IFERROR(INDEX(BD[Résultat],MATCH(1,(BD[Date]=Aperçu!AD$2)*(Aperçu!$A156=BD[Nom]),0)),""))</f>
        <v/>
      </c>
      <c r="AE156" s="15" t="str">
        <f t="array" ref="AE156">IF(OR(AE$3="dim",AE$3="sam"),"",IFERROR(INDEX(BD[Résultat],MATCH(1,(BD[Date]=Aperçu!AE$2)*(Aperçu!$A156=BD[Nom]),0)),""))</f>
        <v/>
      </c>
      <c r="AF156" s="15" t="str">
        <f t="array" ref="AF156">IF(OR(AF$3="dim",AF$3="sam"),"",IFERROR(INDEX(BD[Résultat],MATCH(1,(BD[Date]=Aperçu!AF$2)*(Aperçu!$A156=BD[Nom]),0)),""))</f>
        <v/>
      </c>
      <c r="AG156" s="15" t="str">
        <f t="array" ref="AG156">IF(OR(AG$3="dim",AG$3="sam"),"",IFERROR(INDEX(BD[Résultat],MATCH(1,(BD[Date]=Aperçu!AG$2)*(Aperçu!$A156=BD[Nom]),0)),""))</f>
        <v/>
      </c>
      <c r="AH156" s="15" t="str">
        <f t="array" ref="AH156">IF(OR(AH$3="dim",AH$3="sam"),"",IFERROR(INDEX(BD[Résultat],MATCH(1,(BD[Date]=Aperçu!AH$2)*(Aperçu!$A156=BD[Nom]),0)),""))</f>
        <v/>
      </c>
      <c r="AI156" s="15" t="str">
        <f t="array" ref="AI156">IF(OR(AI$3="dim",AI$3="sam"),"",IFERROR(INDEX(BD[Résultat],MATCH(1,(BD[Date]=Aperçu!AI$2)*(Aperçu!$A156=BD[Nom]),0)),""))</f>
        <v/>
      </c>
      <c r="AJ156" s="15" t="str">
        <f t="array" ref="AJ156">IF(OR(AJ$3="dim",AJ$3="sam"),"",IFERROR(INDEX(BD[Résultat],MATCH(1,(BD[Date]=Aperçu!AJ$2)*(Aperçu!$A156=BD[Nom]),0)),""))</f>
        <v/>
      </c>
      <c r="AK156" s="15" t="str">
        <f t="array" ref="AK156">IF(OR(AK$3="dim",AK$3="sam"),"",IFERROR(INDEX(BD[Résultat],MATCH(1,(BD[Date]=Aperçu!AK$2)*(Aperçu!$A156=BD[Nom]),0)),""))</f>
        <v/>
      </c>
      <c r="AL156" s="15" t="str">
        <f t="array" ref="AL156">IF(OR(AL$3="dim",AL$3="sam"),"",IFERROR(INDEX(BD[Résultat],MATCH(1,(BD[Date]=Aperçu!AL$2)*(Aperçu!$A156=BD[Nom]),0)),""))</f>
        <v/>
      </c>
    </row>
    <row r="157" spans="3:38" x14ac:dyDescent="0.2">
      <c r="C157" s="18" t="str">
        <f t="shared" si="8"/>
        <v/>
      </c>
      <c r="D157" s="18" t="str">
        <f t="shared" si="9"/>
        <v/>
      </c>
      <c r="E157" s="19"/>
      <c r="H157" s="15" t="str">
        <f t="array" ref="H157">IF(OR(H$3="dim",H$3="sam"),"",IFERROR(INDEX(BD[Résultat],MATCH(1,(BD[Date]=Aperçu!H$2)*(Aperçu!$A157=BD[Nom]),0)),""))</f>
        <v/>
      </c>
      <c r="I157" s="15" t="str">
        <f t="array" ref="I157">IF(OR(I$3="dim",I$3="sam"),"",IFERROR(INDEX(BD[Résultat],MATCH(1,(BD[Date]=Aperçu!I$2)*(Aperçu!$A157=BD[Nom]),0)),""))</f>
        <v/>
      </c>
      <c r="J157" s="15" t="str">
        <f t="array" ref="J157">IF(OR(J$3="dim",J$3="sam"),"",IFERROR(INDEX(BD[Résultat],MATCH(1,(BD[Date]=Aperçu!J$2)*(Aperçu!$A157=BD[Nom]),0)),""))</f>
        <v/>
      </c>
      <c r="K157" s="15" t="str">
        <f t="array" ref="K157">IF(OR(K$3="dim",K$3="sam"),"",IFERROR(INDEX(BD[Résultat],MATCH(1,(BD[Date]=Aperçu!K$2)*(Aperçu!$A157=BD[Nom]),0)),""))</f>
        <v/>
      </c>
      <c r="L157" s="15" t="str">
        <f t="array" ref="L157">IF(OR(L$3="dim",L$3="sam"),"",IFERROR(INDEX(BD[Résultat],MATCH(1,(BD[Date]=Aperçu!L$2)*(Aperçu!$A157=BD[Nom]),0)),""))</f>
        <v/>
      </c>
      <c r="M157" s="15" t="str">
        <f t="array" ref="M157">IF(OR(M$3="dim",M$3="sam"),"",IFERROR(INDEX(BD[Résultat],MATCH(1,(BD[Date]=Aperçu!M$2)*(Aperçu!$A157=BD[Nom]),0)),""))</f>
        <v/>
      </c>
      <c r="N157" s="15" t="str">
        <f t="array" ref="N157">IF(OR(N$3="dim",N$3="sam"),"",IFERROR(INDEX(BD[Résultat],MATCH(1,(BD[Date]=Aperçu!N$2)*(Aperçu!$A157=BD[Nom]),0)),""))</f>
        <v/>
      </c>
      <c r="O157" s="15" t="str">
        <f t="array" ref="O157">IF(OR(O$3="dim",O$3="sam"),"",IFERROR(INDEX(BD[Résultat],MATCH(1,(BD[Date]=Aperçu!O$2)*(Aperçu!$A157=BD[Nom]),0)),""))</f>
        <v/>
      </c>
      <c r="P157" s="15" t="str">
        <f t="array" ref="P157">IF(OR(P$3="dim",P$3="sam"),"",IFERROR(INDEX(BD[Résultat],MATCH(1,(BD[Date]=Aperçu!P$2)*(Aperçu!$A157=BD[Nom]),0)),""))</f>
        <v/>
      </c>
      <c r="Q157" s="15" t="str">
        <f t="array" ref="Q157">IF(OR(Q$3="dim",Q$3="sam"),"",IFERROR(INDEX(BD[Résultat],MATCH(1,(BD[Date]=Aperçu!Q$2)*(Aperçu!$A157=BD[Nom]),0)),""))</f>
        <v/>
      </c>
      <c r="R157" s="15" t="str">
        <f t="array" ref="R157">IF(OR(R$3="dim",R$3="sam"),"",IFERROR(INDEX(BD[Résultat],MATCH(1,(BD[Date]=Aperçu!R$2)*(Aperçu!$A157=BD[Nom]),0)),""))</f>
        <v/>
      </c>
      <c r="S157" s="15" t="str">
        <f t="array" ref="S157">IF(OR(S$3="dim",S$3="sam"),"",IFERROR(INDEX(BD[Résultat],MATCH(1,(BD[Date]=Aperçu!S$2)*(Aperçu!$A157=BD[Nom]),0)),""))</f>
        <v/>
      </c>
      <c r="T157" s="15" t="str">
        <f t="array" ref="T157">IF(OR(T$3="dim",T$3="sam"),"",IFERROR(INDEX(BD[Résultat],MATCH(1,(BD[Date]=Aperçu!T$2)*(Aperçu!$A157=BD[Nom]),0)),""))</f>
        <v/>
      </c>
      <c r="U157" s="15" t="str">
        <f t="array" ref="U157">IF(OR(U$3="dim",U$3="sam"),"",IFERROR(INDEX(BD[Résultat],MATCH(1,(BD[Date]=Aperçu!U$2)*(Aperçu!$A157=BD[Nom]),0)),""))</f>
        <v/>
      </c>
      <c r="V157" s="15" t="str">
        <f t="array" ref="V157">IF(OR(V$3="dim",V$3="sam"),"",IFERROR(INDEX(BD[Résultat],MATCH(1,(BD[Date]=Aperçu!V$2)*(Aperçu!$A157=BD[Nom]),0)),""))</f>
        <v/>
      </c>
      <c r="W157" s="15" t="str">
        <f t="array" ref="W157">IF(OR(W$3="dim",W$3="sam"),"",IFERROR(INDEX(BD[Résultat],MATCH(1,(BD[Date]=Aperçu!W$2)*(Aperçu!$A157=BD[Nom]),0)),""))</f>
        <v/>
      </c>
      <c r="X157" s="15" t="str">
        <f t="array" ref="X157">IF(OR(X$3="dim",X$3="sam"),"",IFERROR(INDEX(BD[Résultat],MATCH(1,(BD[Date]=Aperçu!X$2)*(Aperçu!$A157=BD[Nom]),0)),""))</f>
        <v/>
      </c>
      <c r="Y157" s="15" t="str">
        <f t="array" ref="Y157">IF(OR(Y$3="dim",Y$3="sam"),"",IFERROR(INDEX(BD[Résultat],MATCH(1,(BD[Date]=Aperçu!Y$2)*(Aperçu!$A157=BD[Nom]),0)),""))</f>
        <v/>
      </c>
      <c r="Z157" s="15" t="str">
        <f t="array" ref="Z157">IF(OR(Z$3="dim",Z$3="sam"),"",IFERROR(INDEX(BD[Résultat],MATCH(1,(BD[Date]=Aperçu!Z$2)*(Aperçu!$A157=BD[Nom]),0)),""))</f>
        <v/>
      </c>
      <c r="AA157" s="15" t="str">
        <f t="array" ref="AA157">IF(OR(AA$3="dim",AA$3="sam"),"",IFERROR(INDEX(BD[Résultat],MATCH(1,(BD[Date]=Aperçu!AA$2)*(Aperçu!$A157=BD[Nom]),0)),""))</f>
        <v/>
      </c>
      <c r="AB157" s="15" t="str">
        <f t="array" ref="AB157">IF(OR(AB$3="dim",AB$3="sam"),"",IFERROR(INDEX(BD[Résultat],MATCH(1,(BD[Date]=Aperçu!AB$2)*(Aperçu!$A157=BD[Nom]),0)),""))</f>
        <v/>
      </c>
      <c r="AC157" s="15" t="str">
        <f t="array" ref="AC157">IF(OR(AC$3="dim",AC$3="sam"),"",IFERROR(INDEX(BD[Résultat],MATCH(1,(BD[Date]=Aperçu!AC$2)*(Aperçu!$A157=BD[Nom]),0)),""))</f>
        <v/>
      </c>
      <c r="AD157" s="15" t="str">
        <f t="array" ref="AD157">IF(OR(AD$3="dim",AD$3="sam"),"",IFERROR(INDEX(BD[Résultat],MATCH(1,(BD[Date]=Aperçu!AD$2)*(Aperçu!$A157=BD[Nom]),0)),""))</f>
        <v/>
      </c>
      <c r="AE157" s="15" t="str">
        <f t="array" ref="AE157">IF(OR(AE$3="dim",AE$3="sam"),"",IFERROR(INDEX(BD[Résultat],MATCH(1,(BD[Date]=Aperçu!AE$2)*(Aperçu!$A157=BD[Nom]),0)),""))</f>
        <v/>
      </c>
      <c r="AF157" s="15" t="str">
        <f t="array" ref="AF157">IF(OR(AF$3="dim",AF$3="sam"),"",IFERROR(INDEX(BD[Résultat],MATCH(1,(BD[Date]=Aperçu!AF$2)*(Aperçu!$A157=BD[Nom]),0)),""))</f>
        <v/>
      </c>
      <c r="AG157" s="15" t="str">
        <f t="array" ref="AG157">IF(OR(AG$3="dim",AG$3="sam"),"",IFERROR(INDEX(BD[Résultat],MATCH(1,(BD[Date]=Aperçu!AG$2)*(Aperçu!$A157=BD[Nom]),0)),""))</f>
        <v/>
      </c>
      <c r="AH157" s="15" t="str">
        <f t="array" ref="AH157">IF(OR(AH$3="dim",AH$3="sam"),"",IFERROR(INDEX(BD[Résultat],MATCH(1,(BD[Date]=Aperçu!AH$2)*(Aperçu!$A157=BD[Nom]),0)),""))</f>
        <v/>
      </c>
      <c r="AI157" s="15" t="str">
        <f t="array" ref="AI157">IF(OR(AI$3="dim",AI$3="sam"),"",IFERROR(INDEX(BD[Résultat],MATCH(1,(BD[Date]=Aperçu!AI$2)*(Aperçu!$A157=BD[Nom]),0)),""))</f>
        <v/>
      </c>
      <c r="AJ157" s="15" t="str">
        <f t="array" ref="AJ157">IF(OR(AJ$3="dim",AJ$3="sam"),"",IFERROR(INDEX(BD[Résultat],MATCH(1,(BD[Date]=Aperçu!AJ$2)*(Aperçu!$A157=BD[Nom]),0)),""))</f>
        <v/>
      </c>
      <c r="AK157" s="15" t="str">
        <f t="array" ref="AK157">IF(OR(AK$3="dim",AK$3="sam"),"",IFERROR(INDEX(BD[Résultat],MATCH(1,(BD[Date]=Aperçu!AK$2)*(Aperçu!$A157=BD[Nom]),0)),""))</f>
        <v/>
      </c>
      <c r="AL157" s="15" t="str">
        <f t="array" ref="AL157">IF(OR(AL$3="dim",AL$3="sam"),"",IFERROR(INDEX(BD[Résultat],MATCH(1,(BD[Date]=Aperçu!AL$2)*(Aperçu!$A157=BD[Nom]),0)),""))</f>
        <v/>
      </c>
    </row>
    <row r="158" spans="3:38" x14ac:dyDescent="0.2">
      <c r="C158" s="18" t="str">
        <f t="shared" si="8"/>
        <v/>
      </c>
      <c r="D158" s="18" t="str">
        <f t="shared" si="9"/>
        <v/>
      </c>
      <c r="E158" s="19"/>
      <c r="H158" s="15" t="str">
        <f t="array" ref="H158">IF(OR(H$3="dim",H$3="sam"),"",IFERROR(INDEX(BD[Résultat],MATCH(1,(BD[Date]=Aperçu!H$2)*(Aperçu!$A158=BD[Nom]),0)),""))</f>
        <v/>
      </c>
      <c r="I158" s="15" t="str">
        <f t="array" ref="I158">IF(OR(I$3="dim",I$3="sam"),"",IFERROR(INDEX(BD[Résultat],MATCH(1,(BD[Date]=Aperçu!I$2)*(Aperçu!$A158=BD[Nom]),0)),""))</f>
        <v/>
      </c>
      <c r="J158" s="15" t="str">
        <f t="array" ref="J158">IF(OR(J$3="dim",J$3="sam"),"",IFERROR(INDEX(BD[Résultat],MATCH(1,(BD[Date]=Aperçu!J$2)*(Aperçu!$A158=BD[Nom]),0)),""))</f>
        <v/>
      </c>
      <c r="K158" s="15" t="str">
        <f t="array" ref="K158">IF(OR(K$3="dim",K$3="sam"),"",IFERROR(INDEX(BD[Résultat],MATCH(1,(BD[Date]=Aperçu!K$2)*(Aperçu!$A158=BD[Nom]),0)),""))</f>
        <v/>
      </c>
      <c r="L158" s="15" t="str">
        <f t="array" ref="L158">IF(OR(L$3="dim",L$3="sam"),"",IFERROR(INDEX(BD[Résultat],MATCH(1,(BD[Date]=Aperçu!L$2)*(Aperçu!$A158=BD[Nom]),0)),""))</f>
        <v/>
      </c>
      <c r="M158" s="15" t="str">
        <f t="array" ref="M158">IF(OR(M$3="dim",M$3="sam"),"",IFERROR(INDEX(BD[Résultat],MATCH(1,(BD[Date]=Aperçu!M$2)*(Aperçu!$A158=BD[Nom]),0)),""))</f>
        <v/>
      </c>
      <c r="N158" s="15" t="str">
        <f t="array" ref="N158">IF(OR(N$3="dim",N$3="sam"),"",IFERROR(INDEX(BD[Résultat],MATCH(1,(BD[Date]=Aperçu!N$2)*(Aperçu!$A158=BD[Nom]),0)),""))</f>
        <v/>
      </c>
      <c r="O158" s="15" t="str">
        <f t="array" ref="O158">IF(OR(O$3="dim",O$3="sam"),"",IFERROR(INDEX(BD[Résultat],MATCH(1,(BD[Date]=Aperçu!O$2)*(Aperçu!$A158=BD[Nom]),0)),""))</f>
        <v/>
      </c>
      <c r="P158" s="15" t="str">
        <f t="array" ref="P158">IF(OR(P$3="dim",P$3="sam"),"",IFERROR(INDEX(BD[Résultat],MATCH(1,(BD[Date]=Aperçu!P$2)*(Aperçu!$A158=BD[Nom]),0)),""))</f>
        <v/>
      </c>
      <c r="Q158" s="15" t="str">
        <f t="array" ref="Q158">IF(OR(Q$3="dim",Q$3="sam"),"",IFERROR(INDEX(BD[Résultat],MATCH(1,(BD[Date]=Aperçu!Q$2)*(Aperçu!$A158=BD[Nom]),0)),""))</f>
        <v/>
      </c>
      <c r="R158" s="15" t="str">
        <f t="array" ref="R158">IF(OR(R$3="dim",R$3="sam"),"",IFERROR(INDEX(BD[Résultat],MATCH(1,(BD[Date]=Aperçu!R$2)*(Aperçu!$A158=BD[Nom]),0)),""))</f>
        <v/>
      </c>
      <c r="S158" s="15" t="str">
        <f t="array" ref="S158">IF(OR(S$3="dim",S$3="sam"),"",IFERROR(INDEX(BD[Résultat],MATCH(1,(BD[Date]=Aperçu!S$2)*(Aperçu!$A158=BD[Nom]),0)),""))</f>
        <v/>
      </c>
      <c r="T158" s="15" t="str">
        <f t="array" ref="T158">IF(OR(T$3="dim",T$3="sam"),"",IFERROR(INDEX(BD[Résultat],MATCH(1,(BD[Date]=Aperçu!T$2)*(Aperçu!$A158=BD[Nom]),0)),""))</f>
        <v/>
      </c>
      <c r="U158" s="15" t="str">
        <f t="array" ref="U158">IF(OR(U$3="dim",U$3="sam"),"",IFERROR(INDEX(BD[Résultat],MATCH(1,(BD[Date]=Aperçu!U$2)*(Aperçu!$A158=BD[Nom]),0)),""))</f>
        <v/>
      </c>
      <c r="V158" s="15" t="str">
        <f t="array" ref="V158">IF(OR(V$3="dim",V$3="sam"),"",IFERROR(INDEX(BD[Résultat],MATCH(1,(BD[Date]=Aperçu!V$2)*(Aperçu!$A158=BD[Nom]),0)),""))</f>
        <v/>
      </c>
      <c r="W158" s="15" t="str">
        <f t="array" ref="W158">IF(OR(W$3="dim",W$3="sam"),"",IFERROR(INDEX(BD[Résultat],MATCH(1,(BD[Date]=Aperçu!W$2)*(Aperçu!$A158=BD[Nom]),0)),""))</f>
        <v/>
      </c>
      <c r="X158" s="15" t="str">
        <f t="array" ref="X158">IF(OR(X$3="dim",X$3="sam"),"",IFERROR(INDEX(BD[Résultat],MATCH(1,(BD[Date]=Aperçu!X$2)*(Aperçu!$A158=BD[Nom]),0)),""))</f>
        <v/>
      </c>
      <c r="Y158" s="15" t="str">
        <f t="array" ref="Y158">IF(OR(Y$3="dim",Y$3="sam"),"",IFERROR(INDEX(BD[Résultat],MATCH(1,(BD[Date]=Aperçu!Y$2)*(Aperçu!$A158=BD[Nom]),0)),""))</f>
        <v/>
      </c>
      <c r="Z158" s="15" t="str">
        <f t="array" ref="Z158">IF(OR(Z$3="dim",Z$3="sam"),"",IFERROR(INDEX(BD[Résultat],MATCH(1,(BD[Date]=Aperçu!Z$2)*(Aperçu!$A158=BD[Nom]),0)),""))</f>
        <v/>
      </c>
      <c r="AA158" s="15" t="str">
        <f t="array" ref="AA158">IF(OR(AA$3="dim",AA$3="sam"),"",IFERROR(INDEX(BD[Résultat],MATCH(1,(BD[Date]=Aperçu!AA$2)*(Aperçu!$A158=BD[Nom]),0)),""))</f>
        <v/>
      </c>
      <c r="AB158" s="15" t="str">
        <f t="array" ref="AB158">IF(OR(AB$3="dim",AB$3="sam"),"",IFERROR(INDEX(BD[Résultat],MATCH(1,(BD[Date]=Aperçu!AB$2)*(Aperçu!$A158=BD[Nom]),0)),""))</f>
        <v/>
      </c>
      <c r="AC158" s="15" t="str">
        <f t="array" ref="AC158">IF(OR(AC$3="dim",AC$3="sam"),"",IFERROR(INDEX(BD[Résultat],MATCH(1,(BD[Date]=Aperçu!AC$2)*(Aperçu!$A158=BD[Nom]),0)),""))</f>
        <v/>
      </c>
      <c r="AD158" s="15" t="str">
        <f t="array" ref="AD158">IF(OR(AD$3="dim",AD$3="sam"),"",IFERROR(INDEX(BD[Résultat],MATCH(1,(BD[Date]=Aperçu!AD$2)*(Aperçu!$A158=BD[Nom]),0)),""))</f>
        <v/>
      </c>
      <c r="AE158" s="15" t="str">
        <f t="array" ref="AE158">IF(OR(AE$3="dim",AE$3="sam"),"",IFERROR(INDEX(BD[Résultat],MATCH(1,(BD[Date]=Aperçu!AE$2)*(Aperçu!$A158=BD[Nom]),0)),""))</f>
        <v/>
      </c>
      <c r="AF158" s="15" t="str">
        <f t="array" ref="AF158">IF(OR(AF$3="dim",AF$3="sam"),"",IFERROR(INDEX(BD[Résultat],MATCH(1,(BD[Date]=Aperçu!AF$2)*(Aperçu!$A158=BD[Nom]),0)),""))</f>
        <v/>
      </c>
      <c r="AG158" s="15" t="str">
        <f t="array" ref="AG158">IF(OR(AG$3="dim",AG$3="sam"),"",IFERROR(INDEX(BD[Résultat],MATCH(1,(BD[Date]=Aperçu!AG$2)*(Aperçu!$A158=BD[Nom]),0)),""))</f>
        <v/>
      </c>
      <c r="AH158" s="15" t="str">
        <f t="array" ref="AH158">IF(OR(AH$3="dim",AH$3="sam"),"",IFERROR(INDEX(BD[Résultat],MATCH(1,(BD[Date]=Aperçu!AH$2)*(Aperçu!$A158=BD[Nom]),0)),""))</f>
        <v/>
      </c>
      <c r="AI158" s="15" t="str">
        <f t="array" ref="AI158">IF(OR(AI$3="dim",AI$3="sam"),"",IFERROR(INDEX(BD[Résultat],MATCH(1,(BD[Date]=Aperçu!AI$2)*(Aperçu!$A158=BD[Nom]),0)),""))</f>
        <v/>
      </c>
      <c r="AJ158" s="15" t="str">
        <f t="array" ref="AJ158">IF(OR(AJ$3="dim",AJ$3="sam"),"",IFERROR(INDEX(BD[Résultat],MATCH(1,(BD[Date]=Aperçu!AJ$2)*(Aperçu!$A158=BD[Nom]),0)),""))</f>
        <v/>
      </c>
      <c r="AK158" s="15" t="str">
        <f t="array" ref="AK158">IF(OR(AK$3="dim",AK$3="sam"),"",IFERROR(INDEX(BD[Résultat],MATCH(1,(BD[Date]=Aperçu!AK$2)*(Aperçu!$A158=BD[Nom]),0)),""))</f>
        <v/>
      </c>
      <c r="AL158" s="15" t="str">
        <f t="array" ref="AL158">IF(OR(AL$3="dim",AL$3="sam"),"",IFERROR(INDEX(BD[Résultat],MATCH(1,(BD[Date]=Aperçu!AL$2)*(Aperçu!$A158=BD[Nom]),0)),""))</f>
        <v/>
      </c>
    </row>
    <row r="159" spans="3:38" x14ac:dyDescent="0.2">
      <c r="C159" s="18" t="str">
        <f t="shared" si="8"/>
        <v/>
      </c>
      <c r="D159" s="18" t="str">
        <f t="shared" si="9"/>
        <v/>
      </c>
      <c r="E159" s="19"/>
      <c r="H159" s="15" t="str">
        <f t="array" ref="H159">IF(OR(H$3="dim",H$3="sam"),"",IFERROR(INDEX(BD[Résultat],MATCH(1,(BD[Date]=Aperçu!H$2)*(Aperçu!$A159=BD[Nom]),0)),""))</f>
        <v/>
      </c>
      <c r="I159" s="15" t="str">
        <f t="array" ref="I159">IF(OR(I$3="dim",I$3="sam"),"",IFERROR(INDEX(BD[Résultat],MATCH(1,(BD[Date]=Aperçu!I$2)*(Aperçu!$A159=BD[Nom]),0)),""))</f>
        <v/>
      </c>
      <c r="J159" s="15" t="str">
        <f t="array" ref="J159">IF(OR(J$3="dim",J$3="sam"),"",IFERROR(INDEX(BD[Résultat],MATCH(1,(BD[Date]=Aperçu!J$2)*(Aperçu!$A159=BD[Nom]),0)),""))</f>
        <v/>
      </c>
      <c r="K159" s="15" t="str">
        <f t="array" ref="K159">IF(OR(K$3="dim",K$3="sam"),"",IFERROR(INDEX(BD[Résultat],MATCH(1,(BD[Date]=Aperçu!K$2)*(Aperçu!$A159=BD[Nom]),0)),""))</f>
        <v/>
      </c>
      <c r="L159" s="15" t="str">
        <f t="array" ref="L159">IF(OR(L$3="dim",L$3="sam"),"",IFERROR(INDEX(BD[Résultat],MATCH(1,(BD[Date]=Aperçu!L$2)*(Aperçu!$A159=BD[Nom]),0)),""))</f>
        <v/>
      </c>
      <c r="M159" s="15" t="str">
        <f t="array" ref="M159">IF(OR(M$3="dim",M$3="sam"),"",IFERROR(INDEX(BD[Résultat],MATCH(1,(BD[Date]=Aperçu!M$2)*(Aperçu!$A159=BD[Nom]),0)),""))</f>
        <v/>
      </c>
      <c r="N159" s="15" t="str">
        <f t="array" ref="N159">IF(OR(N$3="dim",N$3="sam"),"",IFERROR(INDEX(BD[Résultat],MATCH(1,(BD[Date]=Aperçu!N$2)*(Aperçu!$A159=BD[Nom]),0)),""))</f>
        <v/>
      </c>
      <c r="O159" s="15" t="str">
        <f t="array" ref="O159">IF(OR(O$3="dim",O$3="sam"),"",IFERROR(INDEX(BD[Résultat],MATCH(1,(BD[Date]=Aperçu!O$2)*(Aperçu!$A159=BD[Nom]),0)),""))</f>
        <v/>
      </c>
      <c r="P159" s="15" t="str">
        <f t="array" ref="P159">IF(OR(P$3="dim",P$3="sam"),"",IFERROR(INDEX(BD[Résultat],MATCH(1,(BD[Date]=Aperçu!P$2)*(Aperçu!$A159=BD[Nom]),0)),""))</f>
        <v/>
      </c>
      <c r="Q159" s="15" t="str">
        <f t="array" ref="Q159">IF(OR(Q$3="dim",Q$3="sam"),"",IFERROR(INDEX(BD[Résultat],MATCH(1,(BD[Date]=Aperçu!Q$2)*(Aperçu!$A159=BD[Nom]),0)),""))</f>
        <v/>
      </c>
      <c r="R159" s="15" t="str">
        <f t="array" ref="R159">IF(OR(R$3="dim",R$3="sam"),"",IFERROR(INDEX(BD[Résultat],MATCH(1,(BD[Date]=Aperçu!R$2)*(Aperçu!$A159=BD[Nom]),0)),""))</f>
        <v/>
      </c>
      <c r="S159" s="15" t="str">
        <f t="array" ref="S159">IF(OR(S$3="dim",S$3="sam"),"",IFERROR(INDEX(BD[Résultat],MATCH(1,(BD[Date]=Aperçu!S$2)*(Aperçu!$A159=BD[Nom]),0)),""))</f>
        <v/>
      </c>
      <c r="T159" s="15" t="str">
        <f t="array" ref="T159">IF(OR(T$3="dim",T$3="sam"),"",IFERROR(INDEX(BD[Résultat],MATCH(1,(BD[Date]=Aperçu!T$2)*(Aperçu!$A159=BD[Nom]),0)),""))</f>
        <v/>
      </c>
      <c r="U159" s="15" t="str">
        <f t="array" ref="U159">IF(OR(U$3="dim",U$3="sam"),"",IFERROR(INDEX(BD[Résultat],MATCH(1,(BD[Date]=Aperçu!U$2)*(Aperçu!$A159=BD[Nom]),0)),""))</f>
        <v/>
      </c>
      <c r="V159" s="15" t="str">
        <f t="array" ref="V159">IF(OR(V$3="dim",V$3="sam"),"",IFERROR(INDEX(BD[Résultat],MATCH(1,(BD[Date]=Aperçu!V$2)*(Aperçu!$A159=BD[Nom]),0)),""))</f>
        <v/>
      </c>
      <c r="W159" s="15" t="str">
        <f t="array" ref="W159">IF(OR(W$3="dim",W$3="sam"),"",IFERROR(INDEX(BD[Résultat],MATCH(1,(BD[Date]=Aperçu!W$2)*(Aperçu!$A159=BD[Nom]),0)),""))</f>
        <v/>
      </c>
      <c r="X159" s="15" t="str">
        <f t="array" ref="X159">IF(OR(X$3="dim",X$3="sam"),"",IFERROR(INDEX(BD[Résultat],MATCH(1,(BD[Date]=Aperçu!X$2)*(Aperçu!$A159=BD[Nom]),0)),""))</f>
        <v/>
      </c>
      <c r="Y159" s="15" t="str">
        <f t="array" ref="Y159">IF(OR(Y$3="dim",Y$3="sam"),"",IFERROR(INDEX(BD[Résultat],MATCH(1,(BD[Date]=Aperçu!Y$2)*(Aperçu!$A159=BD[Nom]),0)),""))</f>
        <v/>
      </c>
      <c r="Z159" s="15" t="str">
        <f t="array" ref="Z159">IF(OR(Z$3="dim",Z$3="sam"),"",IFERROR(INDEX(BD[Résultat],MATCH(1,(BD[Date]=Aperçu!Z$2)*(Aperçu!$A159=BD[Nom]),0)),""))</f>
        <v/>
      </c>
      <c r="AA159" s="15" t="str">
        <f t="array" ref="AA159">IF(OR(AA$3="dim",AA$3="sam"),"",IFERROR(INDEX(BD[Résultat],MATCH(1,(BD[Date]=Aperçu!AA$2)*(Aperçu!$A159=BD[Nom]),0)),""))</f>
        <v/>
      </c>
      <c r="AB159" s="15" t="str">
        <f t="array" ref="AB159">IF(OR(AB$3="dim",AB$3="sam"),"",IFERROR(INDEX(BD[Résultat],MATCH(1,(BD[Date]=Aperçu!AB$2)*(Aperçu!$A159=BD[Nom]),0)),""))</f>
        <v/>
      </c>
      <c r="AC159" s="15" t="str">
        <f t="array" ref="AC159">IF(OR(AC$3="dim",AC$3="sam"),"",IFERROR(INDEX(BD[Résultat],MATCH(1,(BD[Date]=Aperçu!AC$2)*(Aperçu!$A159=BD[Nom]),0)),""))</f>
        <v/>
      </c>
      <c r="AD159" s="15" t="str">
        <f t="array" ref="AD159">IF(OR(AD$3="dim",AD$3="sam"),"",IFERROR(INDEX(BD[Résultat],MATCH(1,(BD[Date]=Aperçu!AD$2)*(Aperçu!$A159=BD[Nom]),0)),""))</f>
        <v/>
      </c>
      <c r="AE159" s="15" t="str">
        <f t="array" ref="AE159">IF(OR(AE$3="dim",AE$3="sam"),"",IFERROR(INDEX(BD[Résultat],MATCH(1,(BD[Date]=Aperçu!AE$2)*(Aperçu!$A159=BD[Nom]),0)),""))</f>
        <v/>
      </c>
      <c r="AF159" s="15" t="str">
        <f t="array" ref="AF159">IF(OR(AF$3="dim",AF$3="sam"),"",IFERROR(INDEX(BD[Résultat],MATCH(1,(BD[Date]=Aperçu!AF$2)*(Aperçu!$A159=BD[Nom]),0)),""))</f>
        <v/>
      </c>
      <c r="AG159" s="15" t="str">
        <f t="array" ref="AG159">IF(OR(AG$3="dim",AG$3="sam"),"",IFERROR(INDEX(BD[Résultat],MATCH(1,(BD[Date]=Aperçu!AG$2)*(Aperçu!$A159=BD[Nom]),0)),""))</f>
        <v/>
      </c>
      <c r="AH159" s="15" t="str">
        <f t="array" ref="AH159">IF(OR(AH$3="dim",AH$3="sam"),"",IFERROR(INDEX(BD[Résultat],MATCH(1,(BD[Date]=Aperçu!AH$2)*(Aperçu!$A159=BD[Nom]),0)),""))</f>
        <v/>
      </c>
      <c r="AI159" s="15" t="str">
        <f t="array" ref="AI159">IF(OR(AI$3="dim",AI$3="sam"),"",IFERROR(INDEX(BD[Résultat],MATCH(1,(BD[Date]=Aperçu!AI$2)*(Aperçu!$A159=BD[Nom]),0)),""))</f>
        <v/>
      </c>
      <c r="AJ159" s="15" t="str">
        <f t="array" ref="AJ159">IF(OR(AJ$3="dim",AJ$3="sam"),"",IFERROR(INDEX(BD[Résultat],MATCH(1,(BD[Date]=Aperçu!AJ$2)*(Aperçu!$A159=BD[Nom]),0)),""))</f>
        <v/>
      </c>
      <c r="AK159" s="15" t="str">
        <f t="array" ref="AK159">IF(OR(AK$3="dim",AK$3="sam"),"",IFERROR(INDEX(BD[Résultat],MATCH(1,(BD[Date]=Aperçu!AK$2)*(Aperçu!$A159=BD[Nom]),0)),""))</f>
        <v/>
      </c>
      <c r="AL159" s="15" t="str">
        <f t="array" ref="AL159">IF(OR(AL$3="dim",AL$3="sam"),"",IFERROR(INDEX(BD[Résultat],MATCH(1,(BD[Date]=Aperçu!AL$2)*(Aperçu!$A159=BD[Nom]),0)),""))</f>
        <v/>
      </c>
    </row>
    <row r="160" spans="3:38" x14ac:dyDescent="0.2">
      <c r="C160" s="18" t="str">
        <f t="shared" si="8"/>
        <v/>
      </c>
      <c r="D160" s="18" t="str">
        <f t="shared" si="9"/>
        <v/>
      </c>
      <c r="E160" s="19"/>
      <c r="H160" s="15" t="str">
        <f t="array" ref="H160">IF(OR(H$3="dim",H$3="sam"),"",IFERROR(INDEX(BD[Résultat],MATCH(1,(BD[Date]=Aperçu!H$2)*(Aperçu!$A160=BD[Nom]),0)),""))</f>
        <v/>
      </c>
      <c r="I160" s="15" t="str">
        <f t="array" ref="I160">IF(OR(I$3="dim",I$3="sam"),"",IFERROR(INDEX(BD[Résultat],MATCH(1,(BD[Date]=Aperçu!I$2)*(Aperçu!$A160=BD[Nom]),0)),""))</f>
        <v/>
      </c>
      <c r="J160" s="15" t="str">
        <f t="array" ref="J160">IF(OR(J$3="dim",J$3="sam"),"",IFERROR(INDEX(BD[Résultat],MATCH(1,(BD[Date]=Aperçu!J$2)*(Aperçu!$A160=BD[Nom]),0)),""))</f>
        <v/>
      </c>
      <c r="K160" s="15" t="str">
        <f t="array" ref="K160">IF(OR(K$3="dim",K$3="sam"),"",IFERROR(INDEX(BD[Résultat],MATCH(1,(BD[Date]=Aperçu!K$2)*(Aperçu!$A160=BD[Nom]),0)),""))</f>
        <v/>
      </c>
      <c r="L160" s="15" t="str">
        <f t="array" ref="L160">IF(OR(L$3="dim",L$3="sam"),"",IFERROR(INDEX(BD[Résultat],MATCH(1,(BD[Date]=Aperçu!L$2)*(Aperçu!$A160=BD[Nom]),0)),""))</f>
        <v/>
      </c>
      <c r="M160" s="15" t="str">
        <f t="array" ref="M160">IF(OR(M$3="dim",M$3="sam"),"",IFERROR(INDEX(BD[Résultat],MATCH(1,(BD[Date]=Aperçu!M$2)*(Aperçu!$A160=BD[Nom]),0)),""))</f>
        <v/>
      </c>
      <c r="N160" s="15" t="str">
        <f t="array" ref="N160">IF(OR(N$3="dim",N$3="sam"),"",IFERROR(INDEX(BD[Résultat],MATCH(1,(BD[Date]=Aperçu!N$2)*(Aperçu!$A160=BD[Nom]),0)),""))</f>
        <v/>
      </c>
      <c r="O160" s="15" t="str">
        <f t="array" ref="O160">IF(OR(O$3="dim",O$3="sam"),"",IFERROR(INDEX(BD[Résultat],MATCH(1,(BD[Date]=Aperçu!O$2)*(Aperçu!$A160=BD[Nom]),0)),""))</f>
        <v/>
      </c>
      <c r="P160" s="15" t="str">
        <f t="array" ref="P160">IF(OR(P$3="dim",P$3="sam"),"",IFERROR(INDEX(BD[Résultat],MATCH(1,(BD[Date]=Aperçu!P$2)*(Aperçu!$A160=BD[Nom]),0)),""))</f>
        <v/>
      </c>
      <c r="Q160" s="15" t="str">
        <f t="array" ref="Q160">IF(OR(Q$3="dim",Q$3="sam"),"",IFERROR(INDEX(BD[Résultat],MATCH(1,(BD[Date]=Aperçu!Q$2)*(Aperçu!$A160=BD[Nom]),0)),""))</f>
        <v/>
      </c>
      <c r="R160" s="15" t="str">
        <f t="array" ref="R160">IF(OR(R$3="dim",R$3="sam"),"",IFERROR(INDEX(BD[Résultat],MATCH(1,(BD[Date]=Aperçu!R$2)*(Aperçu!$A160=BD[Nom]),0)),""))</f>
        <v/>
      </c>
      <c r="S160" s="15" t="str">
        <f t="array" ref="S160">IF(OR(S$3="dim",S$3="sam"),"",IFERROR(INDEX(BD[Résultat],MATCH(1,(BD[Date]=Aperçu!S$2)*(Aperçu!$A160=BD[Nom]),0)),""))</f>
        <v/>
      </c>
      <c r="T160" s="15" t="str">
        <f t="array" ref="T160">IF(OR(T$3="dim",T$3="sam"),"",IFERROR(INDEX(BD[Résultat],MATCH(1,(BD[Date]=Aperçu!T$2)*(Aperçu!$A160=BD[Nom]),0)),""))</f>
        <v/>
      </c>
      <c r="U160" s="15" t="str">
        <f t="array" ref="U160">IF(OR(U$3="dim",U$3="sam"),"",IFERROR(INDEX(BD[Résultat],MATCH(1,(BD[Date]=Aperçu!U$2)*(Aperçu!$A160=BD[Nom]),0)),""))</f>
        <v/>
      </c>
      <c r="V160" s="15" t="str">
        <f t="array" ref="V160">IF(OR(V$3="dim",V$3="sam"),"",IFERROR(INDEX(BD[Résultat],MATCH(1,(BD[Date]=Aperçu!V$2)*(Aperçu!$A160=BD[Nom]),0)),""))</f>
        <v/>
      </c>
      <c r="W160" s="15" t="str">
        <f t="array" ref="W160">IF(OR(W$3="dim",W$3="sam"),"",IFERROR(INDEX(BD[Résultat],MATCH(1,(BD[Date]=Aperçu!W$2)*(Aperçu!$A160=BD[Nom]),0)),""))</f>
        <v/>
      </c>
      <c r="X160" s="15" t="str">
        <f t="array" ref="X160">IF(OR(X$3="dim",X$3="sam"),"",IFERROR(INDEX(BD[Résultat],MATCH(1,(BD[Date]=Aperçu!X$2)*(Aperçu!$A160=BD[Nom]),0)),""))</f>
        <v/>
      </c>
      <c r="Y160" s="15" t="str">
        <f t="array" ref="Y160">IF(OR(Y$3="dim",Y$3="sam"),"",IFERROR(INDEX(BD[Résultat],MATCH(1,(BD[Date]=Aperçu!Y$2)*(Aperçu!$A160=BD[Nom]),0)),""))</f>
        <v/>
      </c>
      <c r="Z160" s="15" t="str">
        <f t="array" ref="Z160">IF(OR(Z$3="dim",Z$3="sam"),"",IFERROR(INDEX(BD[Résultat],MATCH(1,(BD[Date]=Aperçu!Z$2)*(Aperçu!$A160=BD[Nom]),0)),""))</f>
        <v/>
      </c>
      <c r="AA160" s="15" t="str">
        <f t="array" ref="AA160">IF(OR(AA$3="dim",AA$3="sam"),"",IFERROR(INDEX(BD[Résultat],MATCH(1,(BD[Date]=Aperçu!AA$2)*(Aperçu!$A160=BD[Nom]),0)),""))</f>
        <v/>
      </c>
      <c r="AB160" s="15" t="str">
        <f t="array" ref="AB160">IF(OR(AB$3="dim",AB$3="sam"),"",IFERROR(INDEX(BD[Résultat],MATCH(1,(BD[Date]=Aperçu!AB$2)*(Aperçu!$A160=BD[Nom]),0)),""))</f>
        <v/>
      </c>
      <c r="AC160" s="15" t="str">
        <f t="array" ref="AC160">IF(OR(AC$3="dim",AC$3="sam"),"",IFERROR(INDEX(BD[Résultat],MATCH(1,(BD[Date]=Aperçu!AC$2)*(Aperçu!$A160=BD[Nom]),0)),""))</f>
        <v/>
      </c>
      <c r="AD160" s="15" t="str">
        <f t="array" ref="AD160">IF(OR(AD$3="dim",AD$3="sam"),"",IFERROR(INDEX(BD[Résultat],MATCH(1,(BD[Date]=Aperçu!AD$2)*(Aperçu!$A160=BD[Nom]),0)),""))</f>
        <v/>
      </c>
      <c r="AE160" s="15" t="str">
        <f t="array" ref="AE160">IF(OR(AE$3="dim",AE$3="sam"),"",IFERROR(INDEX(BD[Résultat],MATCH(1,(BD[Date]=Aperçu!AE$2)*(Aperçu!$A160=BD[Nom]),0)),""))</f>
        <v/>
      </c>
      <c r="AF160" s="15" t="str">
        <f t="array" ref="AF160">IF(OR(AF$3="dim",AF$3="sam"),"",IFERROR(INDEX(BD[Résultat],MATCH(1,(BD[Date]=Aperçu!AF$2)*(Aperçu!$A160=BD[Nom]),0)),""))</f>
        <v/>
      </c>
      <c r="AG160" s="15" t="str">
        <f t="array" ref="AG160">IF(OR(AG$3="dim",AG$3="sam"),"",IFERROR(INDEX(BD[Résultat],MATCH(1,(BD[Date]=Aperçu!AG$2)*(Aperçu!$A160=BD[Nom]),0)),""))</f>
        <v/>
      </c>
      <c r="AH160" s="15" t="str">
        <f t="array" ref="AH160">IF(OR(AH$3="dim",AH$3="sam"),"",IFERROR(INDEX(BD[Résultat],MATCH(1,(BD[Date]=Aperçu!AH$2)*(Aperçu!$A160=BD[Nom]),0)),""))</f>
        <v/>
      </c>
      <c r="AI160" s="15" t="str">
        <f t="array" ref="AI160">IF(OR(AI$3="dim",AI$3="sam"),"",IFERROR(INDEX(BD[Résultat],MATCH(1,(BD[Date]=Aperçu!AI$2)*(Aperçu!$A160=BD[Nom]),0)),""))</f>
        <v/>
      </c>
      <c r="AJ160" s="15" t="str">
        <f t="array" ref="AJ160">IF(OR(AJ$3="dim",AJ$3="sam"),"",IFERROR(INDEX(BD[Résultat],MATCH(1,(BD[Date]=Aperçu!AJ$2)*(Aperçu!$A160=BD[Nom]),0)),""))</f>
        <v/>
      </c>
      <c r="AK160" s="15" t="str">
        <f t="array" ref="AK160">IF(OR(AK$3="dim",AK$3="sam"),"",IFERROR(INDEX(BD[Résultat],MATCH(1,(BD[Date]=Aperçu!AK$2)*(Aperçu!$A160=BD[Nom]),0)),""))</f>
        <v/>
      </c>
      <c r="AL160" s="15" t="str">
        <f t="array" ref="AL160">IF(OR(AL$3="dim",AL$3="sam"),"",IFERROR(INDEX(BD[Résultat],MATCH(1,(BD[Date]=Aperçu!AL$2)*(Aperçu!$A160=BD[Nom]),0)),""))</f>
        <v/>
      </c>
    </row>
    <row r="161" spans="3:38" x14ac:dyDescent="0.2">
      <c r="C161" s="18" t="str">
        <f t="shared" si="8"/>
        <v/>
      </c>
      <c r="D161" s="18" t="str">
        <f t="shared" si="9"/>
        <v/>
      </c>
      <c r="E161" s="19"/>
      <c r="H161" s="15" t="str">
        <f t="array" ref="H161">IF(OR(H$3="dim",H$3="sam"),"",IFERROR(INDEX(BD[Résultat],MATCH(1,(BD[Date]=Aperçu!H$2)*(Aperçu!$A161=BD[Nom]),0)),""))</f>
        <v/>
      </c>
      <c r="I161" s="15" t="str">
        <f t="array" ref="I161">IF(OR(I$3="dim",I$3="sam"),"",IFERROR(INDEX(BD[Résultat],MATCH(1,(BD[Date]=Aperçu!I$2)*(Aperçu!$A161=BD[Nom]),0)),""))</f>
        <v/>
      </c>
      <c r="J161" s="15" t="str">
        <f t="array" ref="J161">IF(OR(J$3="dim",J$3="sam"),"",IFERROR(INDEX(BD[Résultat],MATCH(1,(BD[Date]=Aperçu!J$2)*(Aperçu!$A161=BD[Nom]),0)),""))</f>
        <v/>
      </c>
      <c r="K161" s="15" t="str">
        <f t="array" ref="K161">IF(OR(K$3="dim",K$3="sam"),"",IFERROR(INDEX(BD[Résultat],MATCH(1,(BD[Date]=Aperçu!K$2)*(Aperçu!$A161=BD[Nom]),0)),""))</f>
        <v/>
      </c>
      <c r="L161" s="15" t="str">
        <f t="array" ref="L161">IF(OR(L$3="dim",L$3="sam"),"",IFERROR(INDEX(BD[Résultat],MATCH(1,(BD[Date]=Aperçu!L$2)*(Aperçu!$A161=BD[Nom]),0)),""))</f>
        <v/>
      </c>
      <c r="M161" s="15" t="str">
        <f t="array" ref="M161">IF(OR(M$3="dim",M$3="sam"),"",IFERROR(INDEX(BD[Résultat],MATCH(1,(BD[Date]=Aperçu!M$2)*(Aperçu!$A161=BD[Nom]),0)),""))</f>
        <v/>
      </c>
      <c r="N161" s="15" t="str">
        <f t="array" ref="N161">IF(OR(N$3="dim",N$3="sam"),"",IFERROR(INDEX(BD[Résultat],MATCH(1,(BD[Date]=Aperçu!N$2)*(Aperçu!$A161=BD[Nom]),0)),""))</f>
        <v/>
      </c>
      <c r="O161" s="15" t="str">
        <f t="array" ref="O161">IF(OR(O$3="dim",O$3="sam"),"",IFERROR(INDEX(BD[Résultat],MATCH(1,(BD[Date]=Aperçu!O$2)*(Aperçu!$A161=BD[Nom]),0)),""))</f>
        <v/>
      </c>
      <c r="P161" s="15" t="str">
        <f t="array" ref="P161">IF(OR(P$3="dim",P$3="sam"),"",IFERROR(INDEX(BD[Résultat],MATCH(1,(BD[Date]=Aperçu!P$2)*(Aperçu!$A161=BD[Nom]),0)),""))</f>
        <v/>
      </c>
      <c r="Q161" s="15" t="str">
        <f t="array" ref="Q161">IF(OR(Q$3="dim",Q$3="sam"),"",IFERROR(INDEX(BD[Résultat],MATCH(1,(BD[Date]=Aperçu!Q$2)*(Aperçu!$A161=BD[Nom]),0)),""))</f>
        <v/>
      </c>
      <c r="R161" s="15" t="str">
        <f t="array" ref="R161">IF(OR(R$3="dim",R$3="sam"),"",IFERROR(INDEX(BD[Résultat],MATCH(1,(BD[Date]=Aperçu!R$2)*(Aperçu!$A161=BD[Nom]),0)),""))</f>
        <v/>
      </c>
      <c r="S161" s="15" t="str">
        <f t="array" ref="S161">IF(OR(S$3="dim",S$3="sam"),"",IFERROR(INDEX(BD[Résultat],MATCH(1,(BD[Date]=Aperçu!S$2)*(Aperçu!$A161=BD[Nom]),0)),""))</f>
        <v/>
      </c>
      <c r="T161" s="15" t="str">
        <f t="array" ref="T161">IF(OR(T$3="dim",T$3="sam"),"",IFERROR(INDEX(BD[Résultat],MATCH(1,(BD[Date]=Aperçu!T$2)*(Aperçu!$A161=BD[Nom]),0)),""))</f>
        <v/>
      </c>
      <c r="U161" s="15" t="str">
        <f t="array" ref="U161">IF(OR(U$3="dim",U$3="sam"),"",IFERROR(INDEX(BD[Résultat],MATCH(1,(BD[Date]=Aperçu!U$2)*(Aperçu!$A161=BD[Nom]),0)),""))</f>
        <v/>
      </c>
      <c r="V161" s="15" t="str">
        <f t="array" ref="V161">IF(OR(V$3="dim",V$3="sam"),"",IFERROR(INDEX(BD[Résultat],MATCH(1,(BD[Date]=Aperçu!V$2)*(Aperçu!$A161=BD[Nom]),0)),""))</f>
        <v/>
      </c>
      <c r="W161" s="15" t="str">
        <f t="array" ref="W161">IF(OR(W$3="dim",W$3="sam"),"",IFERROR(INDEX(BD[Résultat],MATCH(1,(BD[Date]=Aperçu!W$2)*(Aperçu!$A161=BD[Nom]),0)),""))</f>
        <v/>
      </c>
      <c r="X161" s="15" t="str">
        <f t="array" ref="X161">IF(OR(X$3="dim",X$3="sam"),"",IFERROR(INDEX(BD[Résultat],MATCH(1,(BD[Date]=Aperçu!X$2)*(Aperçu!$A161=BD[Nom]),0)),""))</f>
        <v/>
      </c>
      <c r="Y161" s="15" t="str">
        <f t="array" ref="Y161">IF(OR(Y$3="dim",Y$3="sam"),"",IFERROR(INDEX(BD[Résultat],MATCH(1,(BD[Date]=Aperçu!Y$2)*(Aperçu!$A161=BD[Nom]),0)),""))</f>
        <v/>
      </c>
      <c r="Z161" s="15" t="str">
        <f t="array" ref="Z161">IF(OR(Z$3="dim",Z$3="sam"),"",IFERROR(INDEX(BD[Résultat],MATCH(1,(BD[Date]=Aperçu!Z$2)*(Aperçu!$A161=BD[Nom]),0)),""))</f>
        <v/>
      </c>
      <c r="AA161" s="15" t="str">
        <f t="array" ref="AA161">IF(OR(AA$3="dim",AA$3="sam"),"",IFERROR(INDEX(BD[Résultat],MATCH(1,(BD[Date]=Aperçu!AA$2)*(Aperçu!$A161=BD[Nom]),0)),""))</f>
        <v/>
      </c>
      <c r="AB161" s="15" t="str">
        <f t="array" ref="AB161">IF(OR(AB$3="dim",AB$3="sam"),"",IFERROR(INDEX(BD[Résultat],MATCH(1,(BD[Date]=Aperçu!AB$2)*(Aperçu!$A161=BD[Nom]),0)),""))</f>
        <v/>
      </c>
      <c r="AC161" s="15" t="str">
        <f t="array" ref="AC161">IF(OR(AC$3="dim",AC$3="sam"),"",IFERROR(INDEX(BD[Résultat],MATCH(1,(BD[Date]=Aperçu!AC$2)*(Aperçu!$A161=BD[Nom]),0)),""))</f>
        <v/>
      </c>
      <c r="AD161" s="15" t="str">
        <f t="array" ref="AD161">IF(OR(AD$3="dim",AD$3="sam"),"",IFERROR(INDEX(BD[Résultat],MATCH(1,(BD[Date]=Aperçu!AD$2)*(Aperçu!$A161=BD[Nom]),0)),""))</f>
        <v/>
      </c>
      <c r="AE161" s="15" t="str">
        <f t="array" ref="AE161">IF(OR(AE$3="dim",AE$3="sam"),"",IFERROR(INDEX(BD[Résultat],MATCH(1,(BD[Date]=Aperçu!AE$2)*(Aperçu!$A161=BD[Nom]),0)),""))</f>
        <v/>
      </c>
      <c r="AF161" s="15" t="str">
        <f t="array" ref="AF161">IF(OR(AF$3="dim",AF$3="sam"),"",IFERROR(INDEX(BD[Résultat],MATCH(1,(BD[Date]=Aperçu!AF$2)*(Aperçu!$A161=BD[Nom]),0)),""))</f>
        <v/>
      </c>
      <c r="AG161" s="15" t="str">
        <f t="array" ref="AG161">IF(OR(AG$3="dim",AG$3="sam"),"",IFERROR(INDEX(BD[Résultat],MATCH(1,(BD[Date]=Aperçu!AG$2)*(Aperçu!$A161=BD[Nom]),0)),""))</f>
        <v/>
      </c>
      <c r="AH161" s="15" t="str">
        <f t="array" ref="AH161">IF(OR(AH$3="dim",AH$3="sam"),"",IFERROR(INDEX(BD[Résultat],MATCH(1,(BD[Date]=Aperçu!AH$2)*(Aperçu!$A161=BD[Nom]),0)),""))</f>
        <v/>
      </c>
      <c r="AI161" s="15" t="str">
        <f t="array" ref="AI161">IF(OR(AI$3="dim",AI$3="sam"),"",IFERROR(INDEX(BD[Résultat],MATCH(1,(BD[Date]=Aperçu!AI$2)*(Aperçu!$A161=BD[Nom]),0)),""))</f>
        <v/>
      </c>
      <c r="AJ161" s="15" t="str">
        <f t="array" ref="AJ161">IF(OR(AJ$3="dim",AJ$3="sam"),"",IFERROR(INDEX(BD[Résultat],MATCH(1,(BD[Date]=Aperçu!AJ$2)*(Aperçu!$A161=BD[Nom]),0)),""))</f>
        <v/>
      </c>
      <c r="AK161" s="15" t="str">
        <f t="array" ref="AK161">IF(OR(AK$3="dim",AK$3="sam"),"",IFERROR(INDEX(BD[Résultat],MATCH(1,(BD[Date]=Aperçu!AK$2)*(Aperçu!$A161=BD[Nom]),0)),""))</f>
        <v/>
      </c>
      <c r="AL161" s="15" t="str">
        <f t="array" ref="AL161">IF(OR(AL$3="dim",AL$3="sam"),"",IFERROR(INDEX(BD[Résultat],MATCH(1,(BD[Date]=Aperçu!AL$2)*(Aperçu!$A161=BD[Nom]),0)),""))</f>
        <v/>
      </c>
    </row>
    <row r="162" spans="3:38" x14ac:dyDescent="0.2">
      <c r="C162" s="18" t="str">
        <f t="shared" si="8"/>
        <v/>
      </c>
      <c r="D162" s="18" t="str">
        <f t="shared" si="9"/>
        <v/>
      </c>
      <c r="E162" s="19"/>
      <c r="H162" s="15" t="str">
        <f t="array" ref="H162">IF(OR(H$3="dim",H$3="sam"),"",IFERROR(INDEX(BD[Résultat],MATCH(1,(BD[Date]=Aperçu!H$2)*(Aperçu!$A162=BD[Nom]),0)),""))</f>
        <v/>
      </c>
      <c r="I162" s="15" t="str">
        <f t="array" ref="I162">IF(OR(I$3="dim",I$3="sam"),"",IFERROR(INDEX(BD[Résultat],MATCH(1,(BD[Date]=Aperçu!I$2)*(Aperçu!$A162=BD[Nom]),0)),""))</f>
        <v/>
      </c>
      <c r="J162" s="15" t="str">
        <f t="array" ref="J162">IF(OR(J$3="dim",J$3="sam"),"",IFERROR(INDEX(BD[Résultat],MATCH(1,(BD[Date]=Aperçu!J$2)*(Aperçu!$A162=BD[Nom]),0)),""))</f>
        <v/>
      </c>
      <c r="K162" s="15" t="str">
        <f t="array" ref="K162">IF(OR(K$3="dim",K$3="sam"),"",IFERROR(INDEX(BD[Résultat],MATCH(1,(BD[Date]=Aperçu!K$2)*(Aperçu!$A162=BD[Nom]),0)),""))</f>
        <v/>
      </c>
      <c r="L162" s="15" t="str">
        <f t="array" ref="L162">IF(OR(L$3="dim",L$3="sam"),"",IFERROR(INDEX(BD[Résultat],MATCH(1,(BD[Date]=Aperçu!L$2)*(Aperçu!$A162=BD[Nom]),0)),""))</f>
        <v/>
      </c>
      <c r="M162" s="15" t="str">
        <f t="array" ref="M162">IF(OR(M$3="dim",M$3="sam"),"",IFERROR(INDEX(BD[Résultat],MATCH(1,(BD[Date]=Aperçu!M$2)*(Aperçu!$A162=BD[Nom]),0)),""))</f>
        <v/>
      </c>
      <c r="N162" s="15" t="str">
        <f t="array" ref="N162">IF(OR(N$3="dim",N$3="sam"),"",IFERROR(INDEX(BD[Résultat],MATCH(1,(BD[Date]=Aperçu!N$2)*(Aperçu!$A162=BD[Nom]),0)),""))</f>
        <v/>
      </c>
      <c r="O162" s="15" t="str">
        <f t="array" ref="O162">IF(OR(O$3="dim",O$3="sam"),"",IFERROR(INDEX(BD[Résultat],MATCH(1,(BD[Date]=Aperçu!O$2)*(Aperçu!$A162=BD[Nom]),0)),""))</f>
        <v/>
      </c>
      <c r="P162" s="15" t="str">
        <f t="array" ref="P162">IF(OR(P$3="dim",P$3="sam"),"",IFERROR(INDEX(BD[Résultat],MATCH(1,(BD[Date]=Aperçu!P$2)*(Aperçu!$A162=BD[Nom]),0)),""))</f>
        <v/>
      </c>
      <c r="Q162" s="15" t="str">
        <f t="array" ref="Q162">IF(OR(Q$3="dim",Q$3="sam"),"",IFERROR(INDEX(BD[Résultat],MATCH(1,(BD[Date]=Aperçu!Q$2)*(Aperçu!$A162=BD[Nom]),0)),""))</f>
        <v/>
      </c>
      <c r="R162" s="15" t="str">
        <f t="array" ref="R162">IF(OR(R$3="dim",R$3="sam"),"",IFERROR(INDEX(BD[Résultat],MATCH(1,(BD[Date]=Aperçu!R$2)*(Aperçu!$A162=BD[Nom]),0)),""))</f>
        <v/>
      </c>
      <c r="S162" s="15" t="str">
        <f t="array" ref="S162">IF(OR(S$3="dim",S$3="sam"),"",IFERROR(INDEX(BD[Résultat],MATCH(1,(BD[Date]=Aperçu!S$2)*(Aperçu!$A162=BD[Nom]),0)),""))</f>
        <v/>
      </c>
      <c r="T162" s="15" t="str">
        <f t="array" ref="T162">IF(OR(T$3="dim",T$3="sam"),"",IFERROR(INDEX(BD[Résultat],MATCH(1,(BD[Date]=Aperçu!T$2)*(Aperçu!$A162=BD[Nom]),0)),""))</f>
        <v/>
      </c>
      <c r="U162" s="15" t="str">
        <f t="array" ref="U162">IF(OR(U$3="dim",U$3="sam"),"",IFERROR(INDEX(BD[Résultat],MATCH(1,(BD[Date]=Aperçu!U$2)*(Aperçu!$A162=BD[Nom]),0)),""))</f>
        <v/>
      </c>
      <c r="V162" s="15" t="str">
        <f t="array" ref="V162">IF(OR(V$3="dim",V$3="sam"),"",IFERROR(INDEX(BD[Résultat],MATCH(1,(BD[Date]=Aperçu!V$2)*(Aperçu!$A162=BD[Nom]),0)),""))</f>
        <v/>
      </c>
      <c r="W162" s="15" t="str">
        <f t="array" ref="W162">IF(OR(W$3="dim",W$3="sam"),"",IFERROR(INDEX(BD[Résultat],MATCH(1,(BD[Date]=Aperçu!W$2)*(Aperçu!$A162=BD[Nom]),0)),""))</f>
        <v/>
      </c>
      <c r="X162" s="15" t="str">
        <f t="array" ref="X162">IF(OR(X$3="dim",X$3="sam"),"",IFERROR(INDEX(BD[Résultat],MATCH(1,(BD[Date]=Aperçu!X$2)*(Aperçu!$A162=BD[Nom]),0)),""))</f>
        <v/>
      </c>
      <c r="Y162" s="15" t="str">
        <f t="array" ref="Y162">IF(OR(Y$3="dim",Y$3="sam"),"",IFERROR(INDEX(BD[Résultat],MATCH(1,(BD[Date]=Aperçu!Y$2)*(Aperçu!$A162=BD[Nom]),0)),""))</f>
        <v/>
      </c>
      <c r="Z162" s="15" t="str">
        <f t="array" ref="Z162">IF(OR(Z$3="dim",Z$3="sam"),"",IFERROR(INDEX(BD[Résultat],MATCH(1,(BD[Date]=Aperçu!Z$2)*(Aperçu!$A162=BD[Nom]),0)),""))</f>
        <v/>
      </c>
      <c r="AA162" s="15" t="str">
        <f t="array" ref="AA162">IF(OR(AA$3="dim",AA$3="sam"),"",IFERROR(INDEX(BD[Résultat],MATCH(1,(BD[Date]=Aperçu!AA$2)*(Aperçu!$A162=BD[Nom]),0)),""))</f>
        <v/>
      </c>
      <c r="AB162" s="15" t="str">
        <f t="array" ref="AB162">IF(OR(AB$3="dim",AB$3="sam"),"",IFERROR(INDEX(BD[Résultat],MATCH(1,(BD[Date]=Aperçu!AB$2)*(Aperçu!$A162=BD[Nom]),0)),""))</f>
        <v/>
      </c>
      <c r="AC162" s="15" t="str">
        <f t="array" ref="AC162">IF(OR(AC$3="dim",AC$3="sam"),"",IFERROR(INDEX(BD[Résultat],MATCH(1,(BD[Date]=Aperçu!AC$2)*(Aperçu!$A162=BD[Nom]),0)),""))</f>
        <v/>
      </c>
      <c r="AD162" s="15" t="str">
        <f t="array" ref="AD162">IF(OR(AD$3="dim",AD$3="sam"),"",IFERROR(INDEX(BD[Résultat],MATCH(1,(BD[Date]=Aperçu!AD$2)*(Aperçu!$A162=BD[Nom]),0)),""))</f>
        <v/>
      </c>
      <c r="AE162" s="15" t="str">
        <f t="array" ref="AE162">IF(OR(AE$3="dim",AE$3="sam"),"",IFERROR(INDEX(BD[Résultat],MATCH(1,(BD[Date]=Aperçu!AE$2)*(Aperçu!$A162=BD[Nom]),0)),""))</f>
        <v/>
      </c>
      <c r="AF162" s="15" t="str">
        <f t="array" ref="AF162">IF(OR(AF$3="dim",AF$3="sam"),"",IFERROR(INDEX(BD[Résultat],MATCH(1,(BD[Date]=Aperçu!AF$2)*(Aperçu!$A162=BD[Nom]),0)),""))</f>
        <v/>
      </c>
      <c r="AG162" s="15" t="str">
        <f t="array" ref="AG162">IF(OR(AG$3="dim",AG$3="sam"),"",IFERROR(INDEX(BD[Résultat],MATCH(1,(BD[Date]=Aperçu!AG$2)*(Aperçu!$A162=BD[Nom]),0)),""))</f>
        <v/>
      </c>
      <c r="AH162" s="15" t="str">
        <f t="array" ref="AH162">IF(OR(AH$3="dim",AH$3="sam"),"",IFERROR(INDEX(BD[Résultat],MATCH(1,(BD[Date]=Aperçu!AH$2)*(Aperçu!$A162=BD[Nom]),0)),""))</f>
        <v/>
      </c>
      <c r="AI162" s="15" t="str">
        <f t="array" ref="AI162">IF(OR(AI$3="dim",AI$3="sam"),"",IFERROR(INDEX(BD[Résultat],MATCH(1,(BD[Date]=Aperçu!AI$2)*(Aperçu!$A162=BD[Nom]),0)),""))</f>
        <v/>
      </c>
      <c r="AJ162" s="15" t="str">
        <f t="array" ref="AJ162">IF(OR(AJ$3="dim",AJ$3="sam"),"",IFERROR(INDEX(BD[Résultat],MATCH(1,(BD[Date]=Aperçu!AJ$2)*(Aperçu!$A162=BD[Nom]),0)),""))</f>
        <v/>
      </c>
      <c r="AK162" s="15" t="str">
        <f t="array" ref="AK162">IF(OR(AK$3="dim",AK$3="sam"),"",IFERROR(INDEX(BD[Résultat],MATCH(1,(BD[Date]=Aperçu!AK$2)*(Aperçu!$A162=BD[Nom]),0)),""))</f>
        <v/>
      </c>
      <c r="AL162" s="15" t="str">
        <f t="array" ref="AL162">IF(OR(AL$3="dim",AL$3="sam"),"",IFERROR(INDEX(BD[Résultat],MATCH(1,(BD[Date]=Aperçu!AL$2)*(Aperçu!$A162=BD[Nom]),0)),""))</f>
        <v/>
      </c>
    </row>
    <row r="163" spans="3:38" x14ac:dyDescent="0.2">
      <c r="C163" s="18" t="str">
        <f t="shared" si="8"/>
        <v/>
      </c>
      <c r="D163" s="18" t="str">
        <f t="shared" si="9"/>
        <v/>
      </c>
      <c r="E163" s="19"/>
      <c r="H163" s="15" t="str">
        <f t="array" ref="H163">IF(OR(H$3="dim",H$3="sam"),"",IFERROR(INDEX(BD[Résultat],MATCH(1,(BD[Date]=Aperçu!H$2)*(Aperçu!$A163=BD[Nom]),0)),""))</f>
        <v/>
      </c>
      <c r="I163" s="15" t="str">
        <f t="array" ref="I163">IF(OR(I$3="dim",I$3="sam"),"",IFERROR(INDEX(BD[Résultat],MATCH(1,(BD[Date]=Aperçu!I$2)*(Aperçu!$A163=BD[Nom]),0)),""))</f>
        <v/>
      </c>
      <c r="J163" s="15" t="str">
        <f t="array" ref="J163">IF(OR(J$3="dim",J$3="sam"),"",IFERROR(INDEX(BD[Résultat],MATCH(1,(BD[Date]=Aperçu!J$2)*(Aperçu!$A163=BD[Nom]),0)),""))</f>
        <v/>
      </c>
      <c r="K163" s="15" t="str">
        <f t="array" ref="K163">IF(OR(K$3="dim",K$3="sam"),"",IFERROR(INDEX(BD[Résultat],MATCH(1,(BD[Date]=Aperçu!K$2)*(Aperçu!$A163=BD[Nom]),0)),""))</f>
        <v/>
      </c>
      <c r="L163" s="15" t="str">
        <f t="array" ref="L163">IF(OR(L$3="dim",L$3="sam"),"",IFERROR(INDEX(BD[Résultat],MATCH(1,(BD[Date]=Aperçu!L$2)*(Aperçu!$A163=BD[Nom]),0)),""))</f>
        <v/>
      </c>
      <c r="M163" s="15" t="str">
        <f t="array" ref="M163">IF(OR(M$3="dim",M$3="sam"),"",IFERROR(INDEX(BD[Résultat],MATCH(1,(BD[Date]=Aperçu!M$2)*(Aperçu!$A163=BD[Nom]),0)),""))</f>
        <v/>
      </c>
      <c r="N163" s="15" t="str">
        <f t="array" ref="N163">IF(OR(N$3="dim",N$3="sam"),"",IFERROR(INDEX(BD[Résultat],MATCH(1,(BD[Date]=Aperçu!N$2)*(Aperçu!$A163=BD[Nom]),0)),""))</f>
        <v/>
      </c>
      <c r="O163" s="15" t="str">
        <f t="array" ref="O163">IF(OR(O$3="dim",O$3="sam"),"",IFERROR(INDEX(BD[Résultat],MATCH(1,(BD[Date]=Aperçu!O$2)*(Aperçu!$A163=BD[Nom]),0)),""))</f>
        <v/>
      </c>
      <c r="P163" s="15" t="str">
        <f t="array" ref="P163">IF(OR(P$3="dim",P$3="sam"),"",IFERROR(INDEX(BD[Résultat],MATCH(1,(BD[Date]=Aperçu!P$2)*(Aperçu!$A163=BD[Nom]),0)),""))</f>
        <v/>
      </c>
      <c r="Q163" s="15" t="str">
        <f t="array" ref="Q163">IF(OR(Q$3="dim",Q$3="sam"),"",IFERROR(INDEX(BD[Résultat],MATCH(1,(BD[Date]=Aperçu!Q$2)*(Aperçu!$A163=BD[Nom]),0)),""))</f>
        <v/>
      </c>
      <c r="R163" s="15" t="str">
        <f t="array" ref="R163">IF(OR(R$3="dim",R$3="sam"),"",IFERROR(INDEX(BD[Résultat],MATCH(1,(BD[Date]=Aperçu!R$2)*(Aperçu!$A163=BD[Nom]),0)),""))</f>
        <v/>
      </c>
      <c r="S163" s="15" t="str">
        <f t="array" ref="S163">IF(OR(S$3="dim",S$3="sam"),"",IFERROR(INDEX(BD[Résultat],MATCH(1,(BD[Date]=Aperçu!S$2)*(Aperçu!$A163=BD[Nom]),0)),""))</f>
        <v/>
      </c>
      <c r="T163" s="15" t="str">
        <f t="array" ref="T163">IF(OR(T$3="dim",T$3="sam"),"",IFERROR(INDEX(BD[Résultat],MATCH(1,(BD[Date]=Aperçu!T$2)*(Aperçu!$A163=BD[Nom]),0)),""))</f>
        <v/>
      </c>
      <c r="U163" s="15" t="str">
        <f t="array" ref="U163">IF(OR(U$3="dim",U$3="sam"),"",IFERROR(INDEX(BD[Résultat],MATCH(1,(BD[Date]=Aperçu!U$2)*(Aperçu!$A163=BD[Nom]),0)),""))</f>
        <v/>
      </c>
      <c r="V163" s="15" t="str">
        <f t="array" ref="V163">IF(OR(V$3="dim",V$3="sam"),"",IFERROR(INDEX(BD[Résultat],MATCH(1,(BD[Date]=Aperçu!V$2)*(Aperçu!$A163=BD[Nom]),0)),""))</f>
        <v/>
      </c>
      <c r="W163" s="15" t="str">
        <f t="array" ref="W163">IF(OR(W$3="dim",W$3="sam"),"",IFERROR(INDEX(BD[Résultat],MATCH(1,(BD[Date]=Aperçu!W$2)*(Aperçu!$A163=BD[Nom]),0)),""))</f>
        <v/>
      </c>
      <c r="X163" s="15" t="str">
        <f t="array" ref="X163">IF(OR(X$3="dim",X$3="sam"),"",IFERROR(INDEX(BD[Résultat],MATCH(1,(BD[Date]=Aperçu!X$2)*(Aperçu!$A163=BD[Nom]),0)),""))</f>
        <v/>
      </c>
      <c r="Y163" s="15" t="str">
        <f t="array" ref="Y163">IF(OR(Y$3="dim",Y$3="sam"),"",IFERROR(INDEX(BD[Résultat],MATCH(1,(BD[Date]=Aperçu!Y$2)*(Aperçu!$A163=BD[Nom]),0)),""))</f>
        <v/>
      </c>
      <c r="Z163" s="15" t="str">
        <f t="array" ref="Z163">IF(OR(Z$3="dim",Z$3="sam"),"",IFERROR(INDEX(BD[Résultat],MATCH(1,(BD[Date]=Aperçu!Z$2)*(Aperçu!$A163=BD[Nom]),0)),""))</f>
        <v/>
      </c>
      <c r="AA163" s="15" t="str">
        <f t="array" ref="AA163">IF(OR(AA$3="dim",AA$3="sam"),"",IFERROR(INDEX(BD[Résultat],MATCH(1,(BD[Date]=Aperçu!AA$2)*(Aperçu!$A163=BD[Nom]),0)),""))</f>
        <v/>
      </c>
      <c r="AB163" s="15" t="str">
        <f t="array" ref="AB163">IF(OR(AB$3="dim",AB$3="sam"),"",IFERROR(INDEX(BD[Résultat],MATCH(1,(BD[Date]=Aperçu!AB$2)*(Aperçu!$A163=BD[Nom]),0)),""))</f>
        <v/>
      </c>
      <c r="AC163" s="15" t="str">
        <f t="array" ref="AC163">IF(OR(AC$3="dim",AC$3="sam"),"",IFERROR(INDEX(BD[Résultat],MATCH(1,(BD[Date]=Aperçu!AC$2)*(Aperçu!$A163=BD[Nom]),0)),""))</f>
        <v/>
      </c>
      <c r="AD163" s="15" t="str">
        <f t="array" ref="AD163">IF(OR(AD$3="dim",AD$3="sam"),"",IFERROR(INDEX(BD[Résultat],MATCH(1,(BD[Date]=Aperçu!AD$2)*(Aperçu!$A163=BD[Nom]),0)),""))</f>
        <v/>
      </c>
      <c r="AE163" s="15" t="str">
        <f t="array" ref="AE163">IF(OR(AE$3="dim",AE$3="sam"),"",IFERROR(INDEX(BD[Résultat],MATCH(1,(BD[Date]=Aperçu!AE$2)*(Aperçu!$A163=BD[Nom]),0)),""))</f>
        <v/>
      </c>
      <c r="AF163" s="15" t="str">
        <f t="array" ref="AF163">IF(OR(AF$3="dim",AF$3="sam"),"",IFERROR(INDEX(BD[Résultat],MATCH(1,(BD[Date]=Aperçu!AF$2)*(Aperçu!$A163=BD[Nom]),0)),""))</f>
        <v/>
      </c>
      <c r="AG163" s="15" t="str">
        <f t="array" ref="AG163">IF(OR(AG$3="dim",AG$3="sam"),"",IFERROR(INDEX(BD[Résultat],MATCH(1,(BD[Date]=Aperçu!AG$2)*(Aperçu!$A163=BD[Nom]),0)),""))</f>
        <v/>
      </c>
      <c r="AH163" s="15" t="str">
        <f t="array" ref="AH163">IF(OR(AH$3="dim",AH$3="sam"),"",IFERROR(INDEX(BD[Résultat],MATCH(1,(BD[Date]=Aperçu!AH$2)*(Aperçu!$A163=BD[Nom]),0)),""))</f>
        <v/>
      </c>
      <c r="AI163" s="15" t="str">
        <f t="array" ref="AI163">IF(OR(AI$3="dim",AI$3="sam"),"",IFERROR(INDEX(BD[Résultat],MATCH(1,(BD[Date]=Aperçu!AI$2)*(Aperçu!$A163=BD[Nom]),0)),""))</f>
        <v/>
      </c>
      <c r="AJ163" s="15" t="str">
        <f t="array" ref="AJ163">IF(OR(AJ$3="dim",AJ$3="sam"),"",IFERROR(INDEX(BD[Résultat],MATCH(1,(BD[Date]=Aperçu!AJ$2)*(Aperçu!$A163=BD[Nom]),0)),""))</f>
        <v/>
      </c>
      <c r="AK163" s="15" t="str">
        <f t="array" ref="AK163">IF(OR(AK$3="dim",AK$3="sam"),"",IFERROR(INDEX(BD[Résultat],MATCH(1,(BD[Date]=Aperçu!AK$2)*(Aperçu!$A163=BD[Nom]),0)),""))</f>
        <v/>
      </c>
      <c r="AL163" s="15" t="str">
        <f t="array" ref="AL163">IF(OR(AL$3="dim",AL$3="sam"),"",IFERROR(INDEX(BD[Résultat],MATCH(1,(BD[Date]=Aperçu!AL$2)*(Aperçu!$A163=BD[Nom]),0)),""))</f>
        <v/>
      </c>
    </row>
    <row r="164" spans="3:38" x14ac:dyDescent="0.2">
      <c r="C164" s="18" t="str">
        <f t="shared" si="8"/>
        <v/>
      </c>
      <c r="D164" s="18" t="str">
        <f t="shared" si="9"/>
        <v/>
      </c>
      <c r="E164" s="19"/>
      <c r="H164" s="15" t="str">
        <f t="array" ref="H164">IF(OR(H$3="dim",H$3="sam"),"",IFERROR(INDEX(BD[Résultat],MATCH(1,(BD[Date]=Aperçu!H$2)*(Aperçu!$A164=BD[Nom]),0)),""))</f>
        <v/>
      </c>
      <c r="I164" s="15" t="str">
        <f t="array" ref="I164">IF(OR(I$3="dim",I$3="sam"),"",IFERROR(INDEX(BD[Résultat],MATCH(1,(BD[Date]=Aperçu!I$2)*(Aperçu!$A164=BD[Nom]),0)),""))</f>
        <v/>
      </c>
      <c r="J164" s="15" t="str">
        <f t="array" ref="J164">IF(OR(J$3="dim",J$3="sam"),"",IFERROR(INDEX(BD[Résultat],MATCH(1,(BD[Date]=Aperçu!J$2)*(Aperçu!$A164=BD[Nom]),0)),""))</f>
        <v/>
      </c>
      <c r="K164" s="15" t="str">
        <f t="array" ref="K164">IF(OR(K$3="dim",K$3="sam"),"",IFERROR(INDEX(BD[Résultat],MATCH(1,(BD[Date]=Aperçu!K$2)*(Aperçu!$A164=BD[Nom]),0)),""))</f>
        <v/>
      </c>
      <c r="L164" s="15" t="str">
        <f t="array" ref="L164">IF(OR(L$3="dim",L$3="sam"),"",IFERROR(INDEX(BD[Résultat],MATCH(1,(BD[Date]=Aperçu!L$2)*(Aperçu!$A164=BD[Nom]),0)),""))</f>
        <v/>
      </c>
      <c r="M164" s="15" t="str">
        <f t="array" ref="M164">IF(OR(M$3="dim",M$3="sam"),"",IFERROR(INDEX(BD[Résultat],MATCH(1,(BD[Date]=Aperçu!M$2)*(Aperçu!$A164=BD[Nom]),0)),""))</f>
        <v/>
      </c>
      <c r="N164" s="15" t="str">
        <f t="array" ref="N164">IF(OR(N$3="dim",N$3="sam"),"",IFERROR(INDEX(BD[Résultat],MATCH(1,(BD[Date]=Aperçu!N$2)*(Aperçu!$A164=BD[Nom]),0)),""))</f>
        <v/>
      </c>
      <c r="O164" s="15" t="str">
        <f t="array" ref="O164">IF(OR(O$3="dim",O$3="sam"),"",IFERROR(INDEX(BD[Résultat],MATCH(1,(BD[Date]=Aperçu!O$2)*(Aperçu!$A164=BD[Nom]),0)),""))</f>
        <v/>
      </c>
      <c r="P164" s="15" t="str">
        <f t="array" ref="P164">IF(OR(P$3="dim",P$3="sam"),"",IFERROR(INDEX(BD[Résultat],MATCH(1,(BD[Date]=Aperçu!P$2)*(Aperçu!$A164=BD[Nom]),0)),""))</f>
        <v/>
      </c>
      <c r="Q164" s="15" t="str">
        <f t="array" ref="Q164">IF(OR(Q$3="dim",Q$3="sam"),"",IFERROR(INDEX(BD[Résultat],MATCH(1,(BD[Date]=Aperçu!Q$2)*(Aperçu!$A164=BD[Nom]),0)),""))</f>
        <v/>
      </c>
      <c r="R164" s="15" t="str">
        <f t="array" ref="R164">IF(OR(R$3="dim",R$3="sam"),"",IFERROR(INDEX(BD[Résultat],MATCH(1,(BD[Date]=Aperçu!R$2)*(Aperçu!$A164=BD[Nom]),0)),""))</f>
        <v/>
      </c>
      <c r="S164" s="15" t="str">
        <f t="array" ref="S164">IF(OR(S$3="dim",S$3="sam"),"",IFERROR(INDEX(BD[Résultat],MATCH(1,(BD[Date]=Aperçu!S$2)*(Aperçu!$A164=BD[Nom]),0)),""))</f>
        <v/>
      </c>
      <c r="T164" s="15" t="str">
        <f t="array" ref="T164">IF(OR(T$3="dim",T$3="sam"),"",IFERROR(INDEX(BD[Résultat],MATCH(1,(BD[Date]=Aperçu!T$2)*(Aperçu!$A164=BD[Nom]),0)),""))</f>
        <v/>
      </c>
      <c r="U164" s="15" t="str">
        <f t="array" ref="U164">IF(OR(U$3="dim",U$3="sam"),"",IFERROR(INDEX(BD[Résultat],MATCH(1,(BD[Date]=Aperçu!U$2)*(Aperçu!$A164=BD[Nom]),0)),""))</f>
        <v/>
      </c>
      <c r="V164" s="15" t="str">
        <f t="array" ref="V164">IF(OR(V$3="dim",V$3="sam"),"",IFERROR(INDEX(BD[Résultat],MATCH(1,(BD[Date]=Aperçu!V$2)*(Aperçu!$A164=BD[Nom]),0)),""))</f>
        <v/>
      </c>
      <c r="W164" s="15" t="str">
        <f t="array" ref="W164">IF(OR(W$3="dim",W$3="sam"),"",IFERROR(INDEX(BD[Résultat],MATCH(1,(BD[Date]=Aperçu!W$2)*(Aperçu!$A164=BD[Nom]),0)),""))</f>
        <v/>
      </c>
      <c r="X164" s="15" t="str">
        <f t="array" ref="X164">IF(OR(X$3="dim",X$3="sam"),"",IFERROR(INDEX(BD[Résultat],MATCH(1,(BD[Date]=Aperçu!X$2)*(Aperçu!$A164=BD[Nom]),0)),""))</f>
        <v/>
      </c>
      <c r="Y164" s="15" t="str">
        <f t="array" ref="Y164">IF(OR(Y$3="dim",Y$3="sam"),"",IFERROR(INDEX(BD[Résultat],MATCH(1,(BD[Date]=Aperçu!Y$2)*(Aperçu!$A164=BD[Nom]),0)),""))</f>
        <v/>
      </c>
      <c r="Z164" s="15" t="str">
        <f t="array" ref="Z164">IF(OR(Z$3="dim",Z$3="sam"),"",IFERROR(INDEX(BD[Résultat],MATCH(1,(BD[Date]=Aperçu!Z$2)*(Aperçu!$A164=BD[Nom]),0)),""))</f>
        <v/>
      </c>
      <c r="AA164" s="15" t="str">
        <f t="array" ref="AA164">IF(OR(AA$3="dim",AA$3="sam"),"",IFERROR(INDEX(BD[Résultat],MATCH(1,(BD[Date]=Aperçu!AA$2)*(Aperçu!$A164=BD[Nom]),0)),""))</f>
        <v/>
      </c>
      <c r="AB164" s="15" t="str">
        <f t="array" ref="AB164">IF(OR(AB$3="dim",AB$3="sam"),"",IFERROR(INDEX(BD[Résultat],MATCH(1,(BD[Date]=Aperçu!AB$2)*(Aperçu!$A164=BD[Nom]),0)),""))</f>
        <v/>
      </c>
      <c r="AC164" s="15" t="str">
        <f t="array" ref="AC164">IF(OR(AC$3="dim",AC$3="sam"),"",IFERROR(INDEX(BD[Résultat],MATCH(1,(BD[Date]=Aperçu!AC$2)*(Aperçu!$A164=BD[Nom]),0)),""))</f>
        <v/>
      </c>
      <c r="AD164" s="15" t="str">
        <f t="array" ref="AD164">IF(OR(AD$3="dim",AD$3="sam"),"",IFERROR(INDEX(BD[Résultat],MATCH(1,(BD[Date]=Aperçu!AD$2)*(Aperçu!$A164=BD[Nom]),0)),""))</f>
        <v/>
      </c>
      <c r="AE164" s="15" t="str">
        <f t="array" ref="AE164">IF(OR(AE$3="dim",AE$3="sam"),"",IFERROR(INDEX(BD[Résultat],MATCH(1,(BD[Date]=Aperçu!AE$2)*(Aperçu!$A164=BD[Nom]),0)),""))</f>
        <v/>
      </c>
      <c r="AF164" s="15" t="str">
        <f t="array" ref="AF164">IF(OR(AF$3="dim",AF$3="sam"),"",IFERROR(INDEX(BD[Résultat],MATCH(1,(BD[Date]=Aperçu!AF$2)*(Aperçu!$A164=BD[Nom]),0)),""))</f>
        <v/>
      </c>
      <c r="AG164" s="15" t="str">
        <f t="array" ref="AG164">IF(OR(AG$3="dim",AG$3="sam"),"",IFERROR(INDEX(BD[Résultat],MATCH(1,(BD[Date]=Aperçu!AG$2)*(Aperçu!$A164=BD[Nom]),0)),""))</f>
        <v/>
      </c>
      <c r="AH164" s="15" t="str">
        <f t="array" ref="AH164">IF(OR(AH$3="dim",AH$3="sam"),"",IFERROR(INDEX(BD[Résultat],MATCH(1,(BD[Date]=Aperçu!AH$2)*(Aperçu!$A164=BD[Nom]),0)),""))</f>
        <v/>
      </c>
      <c r="AI164" s="15" t="str">
        <f t="array" ref="AI164">IF(OR(AI$3="dim",AI$3="sam"),"",IFERROR(INDEX(BD[Résultat],MATCH(1,(BD[Date]=Aperçu!AI$2)*(Aperçu!$A164=BD[Nom]),0)),""))</f>
        <v/>
      </c>
      <c r="AJ164" s="15" t="str">
        <f t="array" ref="AJ164">IF(OR(AJ$3="dim",AJ$3="sam"),"",IFERROR(INDEX(BD[Résultat],MATCH(1,(BD[Date]=Aperçu!AJ$2)*(Aperçu!$A164=BD[Nom]),0)),""))</f>
        <v/>
      </c>
      <c r="AK164" s="15" t="str">
        <f t="array" ref="AK164">IF(OR(AK$3="dim",AK$3="sam"),"",IFERROR(INDEX(BD[Résultat],MATCH(1,(BD[Date]=Aperçu!AK$2)*(Aperçu!$A164=BD[Nom]),0)),""))</f>
        <v/>
      </c>
      <c r="AL164" s="15" t="str">
        <f t="array" ref="AL164">IF(OR(AL$3="dim",AL$3="sam"),"",IFERROR(INDEX(BD[Résultat],MATCH(1,(BD[Date]=Aperçu!AL$2)*(Aperçu!$A164=BD[Nom]),0)),""))</f>
        <v/>
      </c>
    </row>
    <row r="165" spans="3:38" x14ac:dyDescent="0.2">
      <c r="C165" s="18" t="str">
        <f t="shared" si="8"/>
        <v/>
      </c>
      <c r="D165" s="18" t="str">
        <f t="shared" si="9"/>
        <v/>
      </c>
      <c r="E165" s="19"/>
      <c r="H165" s="15" t="str">
        <f t="array" ref="H165">IF(OR(H$3="dim",H$3="sam"),"",IFERROR(INDEX(BD[Résultat],MATCH(1,(BD[Date]=Aperçu!H$2)*(Aperçu!$A165=BD[Nom]),0)),""))</f>
        <v/>
      </c>
      <c r="I165" s="15" t="str">
        <f t="array" ref="I165">IF(OR(I$3="dim",I$3="sam"),"",IFERROR(INDEX(BD[Résultat],MATCH(1,(BD[Date]=Aperçu!I$2)*(Aperçu!$A165=BD[Nom]),0)),""))</f>
        <v/>
      </c>
      <c r="J165" s="15" t="str">
        <f t="array" ref="J165">IF(OR(J$3="dim",J$3="sam"),"",IFERROR(INDEX(BD[Résultat],MATCH(1,(BD[Date]=Aperçu!J$2)*(Aperçu!$A165=BD[Nom]),0)),""))</f>
        <v/>
      </c>
      <c r="K165" s="15" t="str">
        <f t="array" ref="K165">IF(OR(K$3="dim",K$3="sam"),"",IFERROR(INDEX(BD[Résultat],MATCH(1,(BD[Date]=Aperçu!K$2)*(Aperçu!$A165=BD[Nom]),0)),""))</f>
        <v/>
      </c>
      <c r="L165" s="15" t="str">
        <f t="array" ref="L165">IF(OR(L$3="dim",L$3="sam"),"",IFERROR(INDEX(BD[Résultat],MATCH(1,(BD[Date]=Aperçu!L$2)*(Aperçu!$A165=BD[Nom]),0)),""))</f>
        <v/>
      </c>
      <c r="M165" s="15" t="str">
        <f t="array" ref="M165">IF(OR(M$3="dim",M$3="sam"),"",IFERROR(INDEX(BD[Résultat],MATCH(1,(BD[Date]=Aperçu!M$2)*(Aperçu!$A165=BD[Nom]),0)),""))</f>
        <v/>
      </c>
      <c r="N165" s="15" t="str">
        <f t="array" ref="N165">IF(OR(N$3="dim",N$3="sam"),"",IFERROR(INDEX(BD[Résultat],MATCH(1,(BD[Date]=Aperçu!N$2)*(Aperçu!$A165=BD[Nom]),0)),""))</f>
        <v/>
      </c>
      <c r="O165" s="15" t="str">
        <f t="array" ref="O165">IF(OR(O$3="dim",O$3="sam"),"",IFERROR(INDEX(BD[Résultat],MATCH(1,(BD[Date]=Aperçu!O$2)*(Aperçu!$A165=BD[Nom]),0)),""))</f>
        <v/>
      </c>
      <c r="P165" s="15" t="str">
        <f t="array" ref="P165">IF(OR(P$3="dim",P$3="sam"),"",IFERROR(INDEX(BD[Résultat],MATCH(1,(BD[Date]=Aperçu!P$2)*(Aperçu!$A165=BD[Nom]),0)),""))</f>
        <v/>
      </c>
      <c r="Q165" s="15" t="str">
        <f t="array" ref="Q165">IF(OR(Q$3="dim",Q$3="sam"),"",IFERROR(INDEX(BD[Résultat],MATCH(1,(BD[Date]=Aperçu!Q$2)*(Aperçu!$A165=BD[Nom]),0)),""))</f>
        <v/>
      </c>
      <c r="R165" s="15" t="str">
        <f t="array" ref="R165">IF(OR(R$3="dim",R$3="sam"),"",IFERROR(INDEX(BD[Résultat],MATCH(1,(BD[Date]=Aperçu!R$2)*(Aperçu!$A165=BD[Nom]),0)),""))</f>
        <v/>
      </c>
      <c r="S165" s="15" t="str">
        <f t="array" ref="S165">IF(OR(S$3="dim",S$3="sam"),"",IFERROR(INDEX(BD[Résultat],MATCH(1,(BD[Date]=Aperçu!S$2)*(Aperçu!$A165=BD[Nom]),0)),""))</f>
        <v/>
      </c>
      <c r="T165" s="15" t="str">
        <f t="array" ref="T165">IF(OR(T$3="dim",T$3="sam"),"",IFERROR(INDEX(BD[Résultat],MATCH(1,(BD[Date]=Aperçu!T$2)*(Aperçu!$A165=BD[Nom]),0)),""))</f>
        <v/>
      </c>
      <c r="U165" s="15" t="str">
        <f t="array" ref="U165">IF(OR(U$3="dim",U$3="sam"),"",IFERROR(INDEX(BD[Résultat],MATCH(1,(BD[Date]=Aperçu!U$2)*(Aperçu!$A165=BD[Nom]),0)),""))</f>
        <v/>
      </c>
      <c r="V165" s="15" t="str">
        <f t="array" ref="V165">IF(OR(V$3="dim",V$3="sam"),"",IFERROR(INDEX(BD[Résultat],MATCH(1,(BD[Date]=Aperçu!V$2)*(Aperçu!$A165=BD[Nom]),0)),""))</f>
        <v/>
      </c>
      <c r="W165" s="15" t="str">
        <f t="array" ref="W165">IF(OR(W$3="dim",W$3="sam"),"",IFERROR(INDEX(BD[Résultat],MATCH(1,(BD[Date]=Aperçu!W$2)*(Aperçu!$A165=BD[Nom]),0)),""))</f>
        <v/>
      </c>
      <c r="X165" s="15" t="str">
        <f t="array" ref="X165">IF(OR(X$3="dim",X$3="sam"),"",IFERROR(INDEX(BD[Résultat],MATCH(1,(BD[Date]=Aperçu!X$2)*(Aperçu!$A165=BD[Nom]),0)),""))</f>
        <v/>
      </c>
      <c r="Y165" s="15" t="str">
        <f t="array" ref="Y165">IF(OR(Y$3="dim",Y$3="sam"),"",IFERROR(INDEX(BD[Résultat],MATCH(1,(BD[Date]=Aperçu!Y$2)*(Aperçu!$A165=BD[Nom]),0)),""))</f>
        <v/>
      </c>
      <c r="Z165" s="15" t="str">
        <f t="array" ref="Z165">IF(OR(Z$3="dim",Z$3="sam"),"",IFERROR(INDEX(BD[Résultat],MATCH(1,(BD[Date]=Aperçu!Z$2)*(Aperçu!$A165=BD[Nom]),0)),""))</f>
        <v/>
      </c>
      <c r="AA165" s="15" t="str">
        <f t="array" ref="AA165">IF(OR(AA$3="dim",AA$3="sam"),"",IFERROR(INDEX(BD[Résultat],MATCH(1,(BD[Date]=Aperçu!AA$2)*(Aperçu!$A165=BD[Nom]),0)),""))</f>
        <v/>
      </c>
      <c r="AB165" s="15" t="str">
        <f t="array" ref="AB165">IF(OR(AB$3="dim",AB$3="sam"),"",IFERROR(INDEX(BD[Résultat],MATCH(1,(BD[Date]=Aperçu!AB$2)*(Aperçu!$A165=BD[Nom]),0)),""))</f>
        <v/>
      </c>
      <c r="AC165" s="15" t="str">
        <f t="array" ref="AC165">IF(OR(AC$3="dim",AC$3="sam"),"",IFERROR(INDEX(BD[Résultat],MATCH(1,(BD[Date]=Aperçu!AC$2)*(Aperçu!$A165=BD[Nom]),0)),""))</f>
        <v/>
      </c>
      <c r="AD165" s="15" t="str">
        <f t="array" ref="AD165">IF(OR(AD$3="dim",AD$3="sam"),"",IFERROR(INDEX(BD[Résultat],MATCH(1,(BD[Date]=Aperçu!AD$2)*(Aperçu!$A165=BD[Nom]),0)),""))</f>
        <v/>
      </c>
      <c r="AE165" s="15" t="str">
        <f t="array" ref="AE165">IF(OR(AE$3="dim",AE$3="sam"),"",IFERROR(INDEX(BD[Résultat],MATCH(1,(BD[Date]=Aperçu!AE$2)*(Aperçu!$A165=BD[Nom]),0)),""))</f>
        <v/>
      </c>
      <c r="AF165" s="15" t="str">
        <f t="array" ref="AF165">IF(OR(AF$3="dim",AF$3="sam"),"",IFERROR(INDEX(BD[Résultat],MATCH(1,(BD[Date]=Aperçu!AF$2)*(Aperçu!$A165=BD[Nom]),0)),""))</f>
        <v/>
      </c>
      <c r="AG165" s="15" t="str">
        <f t="array" ref="AG165">IF(OR(AG$3="dim",AG$3="sam"),"",IFERROR(INDEX(BD[Résultat],MATCH(1,(BD[Date]=Aperçu!AG$2)*(Aperçu!$A165=BD[Nom]),0)),""))</f>
        <v/>
      </c>
      <c r="AH165" s="15" t="str">
        <f t="array" ref="AH165">IF(OR(AH$3="dim",AH$3="sam"),"",IFERROR(INDEX(BD[Résultat],MATCH(1,(BD[Date]=Aperçu!AH$2)*(Aperçu!$A165=BD[Nom]),0)),""))</f>
        <v/>
      </c>
      <c r="AI165" s="15" t="str">
        <f t="array" ref="AI165">IF(OR(AI$3="dim",AI$3="sam"),"",IFERROR(INDEX(BD[Résultat],MATCH(1,(BD[Date]=Aperçu!AI$2)*(Aperçu!$A165=BD[Nom]),0)),""))</f>
        <v/>
      </c>
      <c r="AJ165" s="15" t="str">
        <f t="array" ref="AJ165">IF(OR(AJ$3="dim",AJ$3="sam"),"",IFERROR(INDEX(BD[Résultat],MATCH(1,(BD[Date]=Aperçu!AJ$2)*(Aperçu!$A165=BD[Nom]),0)),""))</f>
        <v/>
      </c>
      <c r="AK165" s="15" t="str">
        <f t="array" ref="AK165">IF(OR(AK$3="dim",AK$3="sam"),"",IFERROR(INDEX(BD[Résultat],MATCH(1,(BD[Date]=Aperçu!AK$2)*(Aperçu!$A165=BD[Nom]),0)),""))</f>
        <v/>
      </c>
      <c r="AL165" s="15" t="str">
        <f t="array" ref="AL165">IF(OR(AL$3="dim",AL$3="sam"),"",IFERROR(INDEX(BD[Résultat],MATCH(1,(BD[Date]=Aperçu!AL$2)*(Aperçu!$A165=BD[Nom]),0)),""))</f>
        <v/>
      </c>
    </row>
    <row r="166" spans="3:38" x14ac:dyDescent="0.2">
      <c r="C166" s="18" t="str">
        <f t="shared" si="8"/>
        <v/>
      </c>
      <c r="D166" s="18" t="str">
        <f t="shared" si="9"/>
        <v/>
      </c>
      <c r="E166" s="19"/>
      <c r="H166" s="15" t="str">
        <f t="array" ref="H166">IF(OR(H$3="dim",H$3="sam"),"",IFERROR(INDEX(BD[Résultat],MATCH(1,(BD[Date]=Aperçu!H$2)*(Aperçu!$A166=BD[Nom]),0)),""))</f>
        <v/>
      </c>
      <c r="I166" s="15" t="str">
        <f t="array" ref="I166">IF(OR(I$3="dim",I$3="sam"),"",IFERROR(INDEX(BD[Résultat],MATCH(1,(BD[Date]=Aperçu!I$2)*(Aperçu!$A166=BD[Nom]),0)),""))</f>
        <v/>
      </c>
      <c r="J166" s="15" t="str">
        <f t="array" ref="J166">IF(OR(J$3="dim",J$3="sam"),"",IFERROR(INDEX(BD[Résultat],MATCH(1,(BD[Date]=Aperçu!J$2)*(Aperçu!$A166=BD[Nom]),0)),""))</f>
        <v/>
      </c>
      <c r="K166" s="15" t="str">
        <f t="array" ref="K166">IF(OR(K$3="dim",K$3="sam"),"",IFERROR(INDEX(BD[Résultat],MATCH(1,(BD[Date]=Aperçu!K$2)*(Aperçu!$A166=BD[Nom]),0)),""))</f>
        <v/>
      </c>
      <c r="L166" s="15" t="str">
        <f t="array" ref="L166">IF(OR(L$3="dim",L$3="sam"),"",IFERROR(INDEX(BD[Résultat],MATCH(1,(BD[Date]=Aperçu!L$2)*(Aperçu!$A166=BD[Nom]),0)),""))</f>
        <v/>
      </c>
      <c r="M166" s="15" t="str">
        <f t="array" ref="M166">IF(OR(M$3="dim",M$3="sam"),"",IFERROR(INDEX(BD[Résultat],MATCH(1,(BD[Date]=Aperçu!M$2)*(Aperçu!$A166=BD[Nom]),0)),""))</f>
        <v/>
      </c>
      <c r="N166" s="15" t="str">
        <f t="array" ref="N166">IF(OR(N$3="dim",N$3="sam"),"",IFERROR(INDEX(BD[Résultat],MATCH(1,(BD[Date]=Aperçu!N$2)*(Aperçu!$A166=BD[Nom]),0)),""))</f>
        <v/>
      </c>
      <c r="O166" s="15" t="str">
        <f t="array" ref="O166">IF(OR(O$3="dim",O$3="sam"),"",IFERROR(INDEX(BD[Résultat],MATCH(1,(BD[Date]=Aperçu!O$2)*(Aperçu!$A166=BD[Nom]),0)),""))</f>
        <v/>
      </c>
      <c r="P166" s="15" t="str">
        <f t="array" ref="P166">IF(OR(P$3="dim",P$3="sam"),"",IFERROR(INDEX(BD[Résultat],MATCH(1,(BD[Date]=Aperçu!P$2)*(Aperçu!$A166=BD[Nom]),0)),""))</f>
        <v/>
      </c>
      <c r="Q166" s="15" t="str">
        <f t="array" ref="Q166">IF(OR(Q$3="dim",Q$3="sam"),"",IFERROR(INDEX(BD[Résultat],MATCH(1,(BD[Date]=Aperçu!Q$2)*(Aperçu!$A166=BD[Nom]),0)),""))</f>
        <v/>
      </c>
      <c r="R166" s="15" t="str">
        <f t="array" ref="R166">IF(OR(R$3="dim",R$3="sam"),"",IFERROR(INDEX(BD[Résultat],MATCH(1,(BD[Date]=Aperçu!R$2)*(Aperçu!$A166=BD[Nom]),0)),""))</f>
        <v/>
      </c>
      <c r="S166" s="15" t="str">
        <f t="array" ref="S166">IF(OR(S$3="dim",S$3="sam"),"",IFERROR(INDEX(BD[Résultat],MATCH(1,(BD[Date]=Aperçu!S$2)*(Aperçu!$A166=BD[Nom]),0)),""))</f>
        <v/>
      </c>
      <c r="T166" s="15" t="str">
        <f t="array" ref="T166">IF(OR(T$3="dim",T$3="sam"),"",IFERROR(INDEX(BD[Résultat],MATCH(1,(BD[Date]=Aperçu!T$2)*(Aperçu!$A166=BD[Nom]),0)),""))</f>
        <v/>
      </c>
      <c r="U166" s="15" t="str">
        <f t="array" ref="U166">IF(OR(U$3="dim",U$3="sam"),"",IFERROR(INDEX(BD[Résultat],MATCH(1,(BD[Date]=Aperçu!U$2)*(Aperçu!$A166=BD[Nom]),0)),""))</f>
        <v/>
      </c>
      <c r="V166" s="15" t="str">
        <f t="array" ref="V166">IF(OR(V$3="dim",V$3="sam"),"",IFERROR(INDEX(BD[Résultat],MATCH(1,(BD[Date]=Aperçu!V$2)*(Aperçu!$A166=BD[Nom]),0)),""))</f>
        <v/>
      </c>
      <c r="W166" s="15" t="str">
        <f t="array" ref="W166">IF(OR(W$3="dim",W$3="sam"),"",IFERROR(INDEX(BD[Résultat],MATCH(1,(BD[Date]=Aperçu!W$2)*(Aperçu!$A166=BD[Nom]),0)),""))</f>
        <v/>
      </c>
      <c r="X166" s="15" t="str">
        <f t="array" ref="X166">IF(OR(X$3="dim",X$3="sam"),"",IFERROR(INDEX(BD[Résultat],MATCH(1,(BD[Date]=Aperçu!X$2)*(Aperçu!$A166=BD[Nom]),0)),""))</f>
        <v/>
      </c>
      <c r="Y166" s="15" t="str">
        <f t="array" ref="Y166">IF(OR(Y$3="dim",Y$3="sam"),"",IFERROR(INDEX(BD[Résultat],MATCH(1,(BD[Date]=Aperçu!Y$2)*(Aperçu!$A166=BD[Nom]),0)),""))</f>
        <v/>
      </c>
      <c r="Z166" s="15" t="str">
        <f t="array" ref="Z166">IF(OR(Z$3="dim",Z$3="sam"),"",IFERROR(INDEX(BD[Résultat],MATCH(1,(BD[Date]=Aperçu!Z$2)*(Aperçu!$A166=BD[Nom]),0)),""))</f>
        <v/>
      </c>
      <c r="AA166" s="15" t="str">
        <f t="array" ref="AA166">IF(OR(AA$3="dim",AA$3="sam"),"",IFERROR(INDEX(BD[Résultat],MATCH(1,(BD[Date]=Aperçu!AA$2)*(Aperçu!$A166=BD[Nom]),0)),""))</f>
        <v/>
      </c>
      <c r="AB166" s="15" t="str">
        <f t="array" ref="AB166">IF(OR(AB$3="dim",AB$3="sam"),"",IFERROR(INDEX(BD[Résultat],MATCH(1,(BD[Date]=Aperçu!AB$2)*(Aperçu!$A166=BD[Nom]),0)),""))</f>
        <v/>
      </c>
      <c r="AC166" s="15" t="str">
        <f t="array" ref="AC166">IF(OR(AC$3="dim",AC$3="sam"),"",IFERROR(INDEX(BD[Résultat],MATCH(1,(BD[Date]=Aperçu!AC$2)*(Aperçu!$A166=BD[Nom]),0)),""))</f>
        <v/>
      </c>
      <c r="AD166" s="15" t="str">
        <f t="array" ref="AD166">IF(OR(AD$3="dim",AD$3="sam"),"",IFERROR(INDEX(BD[Résultat],MATCH(1,(BD[Date]=Aperçu!AD$2)*(Aperçu!$A166=BD[Nom]),0)),""))</f>
        <v/>
      </c>
      <c r="AE166" s="15" t="str">
        <f t="array" ref="AE166">IF(OR(AE$3="dim",AE$3="sam"),"",IFERROR(INDEX(BD[Résultat],MATCH(1,(BD[Date]=Aperçu!AE$2)*(Aperçu!$A166=BD[Nom]),0)),""))</f>
        <v/>
      </c>
      <c r="AF166" s="15" t="str">
        <f t="array" ref="AF166">IF(OR(AF$3="dim",AF$3="sam"),"",IFERROR(INDEX(BD[Résultat],MATCH(1,(BD[Date]=Aperçu!AF$2)*(Aperçu!$A166=BD[Nom]),0)),""))</f>
        <v/>
      </c>
      <c r="AG166" s="15" t="str">
        <f t="array" ref="AG166">IF(OR(AG$3="dim",AG$3="sam"),"",IFERROR(INDEX(BD[Résultat],MATCH(1,(BD[Date]=Aperçu!AG$2)*(Aperçu!$A166=BD[Nom]),0)),""))</f>
        <v/>
      </c>
      <c r="AH166" s="15" t="str">
        <f t="array" ref="AH166">IF(OR(AH$3="dim",AH$3="sam"),"",IFERROR(INDEX(BD[Résultat],MATCH(1,(BD[Date]=Aperçu!AH$2)*(Aperçu!$A166=BD[Nom]),0)),""))</f>
        <v/>
      </c>
      <c r="AI166" s="15" t="str">
        <f t="array" ref="AI166">IF(OR(AI$3="dim",AI$3="sam"),"",IFERROR(INDEX(BD[Résultat],MATCH(1,(BD[Date]=Aperçu!AI$2)*(Aperçu!$A166=BD[Nom]),0)),""))</f>
        <v/>
      </c>
      <c r="AJ166" s="15" t="str">
        <f t="array" ref="AJ166">IF(OR(AJ$3="dim",AJ$3="sam"),"",IFERROR(INDEX(BD[Résultat],MATCH(1,(BD[Date]=Aperçu!AJ$2)*(Aperçu!$A166=BD[Nom]),0)),""))</f>
        <v/>
      </c>
      <c r="AK166" s="15" t="str">
        <f t="array" ref="AK166">IF(OR(AK$3="dim",AK$3="sam"),"",IFERROR(INDEX(BD[Résultat],MATCH(1,(BD[Date]=Aperçu!AK$2)*(Aperçu!$A166=BD[Nom]),0)),""))</f>
        <v/>
      </c>
      <c r="AL166" s="15" t="str">
        <f t="array" ref="AL166">IF(OR(AL$3="dim",AL$3="sam"),"",IFERROR(INDEX(BD[Résultat],MATCH(1,(BD[Date]=Aperçu!AL$2)*(Aperçu!$A166=BD[Nom]),0)),""))</f>
        <v/>
      </c>
    </row>
    <row r="167" spans="3:38" x14ac:dyDescent="0.2">
      <c r="C167" s="18" t="str">
        <f t="shared" si="8"/>
        <v/>
      </c>
      <c r="D167" s="18" t="str">
        <f t="shared" si="9"/>
        <v/>
      </c>
      <c r="E167" s="19"/>
      <c r="H167" s="15" t="str">
        <f t="array" ref="H167">IF(OR(H$3="dim",H$3="sam"),"",IFERROR(INDEX(BD[Résultat],MATCH(1,(BD[Date]=Aperçu!H$2)*(Aperçu!$A167=BD[Nom]),0)),""))</f>
        <v/>
      </c>
      <c r="I167" s="15" t="str">
        <f t="array" ref="I167">IF(OR(I$3="dim",I$3="sam"),"",IFERROR(INDEX(BD[Résultat],MATCH(1,(BD[Date]=Aperçu!I$2)*(Aperçu!$A167=BD[Nom]),0)),""))</f>
        <v/>
      </c>
      <c r="J167" s="15" t="str">
        <f t="array" ref="J167">IF(OR(J$3="dim",J$3="sam"),"",IFERROR(INDEX(BD[Résultat],MATCH(1,(BD[Date]=Aperçu!J$2)*(Aperçu!$A167=BD[Nom]),0)),""))</f>
        <v/>
      </c>
      <c r="K167" s="15" t="str">
        <f t="array" ref="K167">IF(OR(K$3="dim",K$3="sam"),"",IFERROR(INDEX(BD[Résultat],MATCH(1,(BD[Date]=Aperçu!K$2)*(Aperçu!$A167=BD[Nom]),0)),""))</f>
        <v/>
      </c>
      <c r="L167" s="15" t="str">
        <f t="array" ref="L167">IF(OR(L$3="dim",L$3="sam"),"",IFERROR(INDEX(BD[Résultat],MATCH(1,(BD[Date]=Aperçu!L$2)*(Aperçu!$A167=BD[Nom]),0)),""))</f>
        <v/>
      </c>
      <c r="M167" s="15" t="str">
        <f t="array" ref="M167">IF(OR(M$3="dim",M$3="sam"),"",IFERROR(INDEX(BD[Résultat],MATCH(1,(BD[Date]=Aperçu!M$2)*(Aperçu!$A167=BD[Nom]),0)),""))</f>
        <v/>
      </c>
      <c r="N167" s="15" t="str">
        <f t="array" ref="N167">IF(OR(N$3="dim",N$3="sam"),"",IFERROR(INDEX(BD[Résultat],MATCH(1,(BD[Date]=Aperçu!N$2)*(Aperçu!$A167=BD[Nom]),0)),""))</f>
        <v/>
      </c>
      <c r="O167" s="15" t="str">
        <f t="array" ref="O167">IF(OR(O$3="dim",O$3="sam"),"",IFERROR(INDEX(BD[Résultat],MATCH(1,(BD[Date]=Aperçu!O$2)*(Aperçu!$A167=BD[Nom]),0)),""))</f>
        <v/>
      </c>
      <c r="P167" s="15" t="str">
        <f t="array" ref="P167">IF(OR(P$3="dim",P$3="sam"),"",IFERROR(INDEX(BD[Résultat],MATCH(1,(BD[Date]=Aperçu!P$2)*(Aperçu!$A167=BD[Nom]),0)),""))</f>
        <v/>
      </c>
      <c r="Q167" s="15" t="str">
        <f t="array" ref="Q167">IF(OR(Q$3="dim",Q$3="sam"),"",IFERROR(INDEX(BD[Résultat],MATCH(1,(BD[Date]=Aperçu!Q$2)*(Aperçu!$A167=BD[Nom]),0)),""))</f>
        <v/>
      </c>
      <c r="R167" s="15" t="str">
        <f t="array" ref="R167">IF(OR(R$3="dim",R$3="sam"),"",IFERROR(INDEX(BD[Résultat],MATCH(1,(BD[Date]=Aperçu!R$2)*(Aperçu!$A167=BD[Nom]),0)),""))</f>
        <v/>
      </c>
      <c r="S167" s="15" t="str">
        <f t="array" ref="S167">IF(OR(S$3="dim",S$3="sam"),"",IFERROR(INDEX(BD[Résultat],MATCH(1,(BD[Date]=Aperçu!S$2)*(Aperçu!$A167=BD[Nom]),0)),""))</f>
        <v/>
      </c>
      <c r="T167" s="15" t="str">
        <f t="array" ref="T167">IF(OR(T$3="dim",T$3="sam"),"",IFERROR(INDEX(BD[Résultat],MATCH(1,(BD[Date]=Aperçu!T$2)*(Aperçu!$A167=BD[Nom]),0)),""))</f>
        <v/>
      </c>
      <c r="U167" s="15" t="str">
        <f t="array" ref="U167">IF(OR(U$3="dim",U$3="sam"),"",IFERROR(INDEX(BD[Résultat],MATCH(1,(BD[Date]=Aperçu!U$2)*(Aperçu!$A167=BD[Nom]),0)),""))</f>
        <v/>
      </c>
      <c r="V167" s="15" t="str">
        <f t="array" ref="V167">IF(OR(V$3="dim",V$3="sam"),"",IFERROR(INDEX(BD[Résultat],MATCH(1,(BD[Date]=Aperçu!V$2)*(Aperçu!$A167=BD[Nom]),0)),""))</f>
        <v/>
      </c>
      <c r="W167" s="15" t="str">
        <f t="array" ref="W167">IF(OR(W$3="dim",W$3="sam"),"",IFERROR(INDEX(BD[Résultat],MATCH(1,(BD[Date]=Aperçu!W$2)*(Aperçu!$A167=BD[Nom]),0)),""))</f>
        <v/>
      </c>
      <c r="X167" s="15" t="str">
        <f t="array" ref="X167">IF(OR(X$3="dim",X$3="sam"),"",IFERROR(INDEX(BD[Résultat],MATCH(1,(BD[Date]=Aperçu!X$2)*(Aperçu!$A167=BD[Nom]),0)),""))</f>
        <v/>
      </c>
      <c r="Y167" s="15" t="str">
        <f t="array" ref="Y167">IF(OR(Y$3="dim",Y$3="sam"),"",IFERROR(INDEX(BD[Résultat],MATCH(1,(BD[Date]=Aperçu!Y$2)*(Aperçu!$A167=BD[Nom]),0)),""))</f>
        <v/>
      </c>
      <c r="Z167" s="15" t="str">
        <f t="array" ref="Z167">IF(OR(Z$3="dim",Z$3="sam"),"",IFERROR(INDEX(BD[Résultat],MATCH(1,(BD[Date]=Aperçu!Z$2)*(Aperçu!$A167=BD[Nom]),0)),""))</f>
        <v/>
      </c>
      <c r="AA167" s="15" t="str">
        <f t="array" ref="AA167">IF(OR(AA$3="dim",AA$3="sam"),"",IFERROR(INDEX(BD[Résultat],MATCH(1,(BD[Date]=Aperçu!AA$2)*(Aperçu!$A167=BD[Nom]),0)),""))</f>
        <v/>
      </c>
      <c r="AB167" s="15" t="str">
        <f t="array" ref="AB167">IF(OR(AB$3="dim",AB$3="sam"),"",IFERROR(INDEX(BD[Résultat],MATCH(1,(BD[Date]=Aperçu!AB$2)*(Aperçu!$A167=BD[Nom]),0)),""))</f>
        <v/>
      </c>
      <c r="AC167" s="15" t="str">
        <f t="array" ref="AC167">IF(OR(AC$3="dim",AC$3="sam"),"",IFERROR(INDEX(BD[Résultat],MATCH(1,(BD[Date]=Aperçu!AC$2)*(Aperçu!$A167=BD[Nom]),0)),""))</f>
        <v/>
      </c>
      <c r="AD167" s="15" t="str">
        <f t="array" ref="AD167">IF(OR(AD$3="dim",AD$3="sam"),"",IFERROR(INDEX(BD[Résultat],MATCH(1,(BD[Date]=Aperçu!AD$2)*(Aperçu!$A167=BD[Nom]),0)),""))</f>
        <v/>
      </c>
      <c r="AE167" s="15" t="str">
        <f t="array" ref="AE167">IF(OR(AE$3="dim",AE$3="sam"),"",IFERROR(INDEX(BD[Résultat],MATCH(1,(BD[Date]=Aperçu!AE$2)*(Aperçu!$A167=BD[Nom]),0)),""))</f>
        <v/>
      </c>
      <c r="AF167" s="15" t="str">
        <f t="array" ref="AF167">IF(OR(AF$3="dim",AF$3="sam"),"",IFERROR(INDEX(BD[Résultat],MATCH(1,(BD[Date]=Aperçu!AF$2)*(Aperçu!$A167=BD[Nom]),0)),""))</f>
        <v/>
      </c>
      <c r="AG167" s="15" t="str">
        <f t="array" ref="AG167">IF(OR(AG$3="dim",AG$3="sam"),"",IFERROR(INDEX(BD[Résultat],MATCH(1,(BD[Date]=Aperçu!AG$2)*(Aperçu!$A167=BD[Nom]),0)),""))</f>
        <v/>
      </c>
      <c r="AH167" s="15" t="str">
        <f t="array" ref="AH167">IF(OR(AH$3="dim",AH$3="sam"),"",IFERROR(INDEX(BD[Résultat],MATCH(1,(BD[Date]=Aperçu!AH$2)*(Aperçu!$A167=BD[Nom]),0)),""))</f>
        <v/>
      </c>
      <c r="AI167" s="15" t="str">
        <f t="array" ref="AI167">IF(OR(AI$3="dim",AI$3="sam"),"",IFERROR(INDEX(BD[Résultat],MATCH(1,(BD[Date]=Aperçu!AI$2)*(Aperçu!$A167=BD[Nom]),0)),""))</f>
        <v/>
      </c>
      <c r="AJ167" s="15" t="str">
        <f t="array" ref="AJ167">IF(OR(AJ$3="dim",AJ$3="sam"),"",IFERROR(INDEX(BD[Résultat],MATCH(1,(BD[Date]=Aperçu!AJ$2)*(Aperçu!$A167=BD[Nom]),0)),""))</f>
        <v/>
      </c>
      <c r="AK167" s="15" t="str">
        <f t="array" ref="AK167">IF(OR(AK$3="dim",AK$3="sam"),"",IFERROR(INDEX(BD[Résultat],MATCH(1,(BD[Date]=Aperçu!AK$2)*(Aperçu!$A167=BD[Nom]),0)),""))</f>
        <v/>
      </c>
      <c r="AL167" s="15" t="str">
        <f t="array" ref="AL167">IF(OR(AL$3="dim",AL$3="sam"),"",IFERROR(INDEX(BD[Résultat],MATCH(1,(BD[Date]=Aperçu!AL$2)*(Aperçu!$A167=BD[Nom]),0)),""))</f>
        <v/>
      </c>
    </row>
    <row r="168" spans="3:38" x14ac:dyDescent="0.2">
      <c r="C168" s="18" t="str">
        <f t="shared" si="8"/>
        <v/>
      </c>
      <c r="D168" s="18" t="str">
        <f t="shared" si="9"/>
        <v/>
      </c>
      <c r="E168" s="19"/>
      <c r="H168" s="15" t="str">
        <f t="array" ref="H168">IF(OR(H$3="dim",H$3="sam"),"",IFERROR(INDEX(BD[Résultat],MATCH(1,(BD[Date]=Aperçu!H$2)*(Aperçu!$A168=BD[Nom]),0)),""))</f>
        <v/>
      </c>
      <c r="I168" s="15" t="str">
        <f t="array" ref="I168">IF(OR(I$3="dim",I$3="sam"),"",IFERROR(INDEX(BD[Résultat],MATCH(1,(BD[Date]=Aperçu!I$2)*(Aperçu!$A168=BD[Nom]),0)),""))</f>
        <v/>
      </c>
      <c r="J168" s="15" t="str">
        <f t="array" ref="J168">IF(OR(J$3="dim",J$3="sam"),"",IFERROR(INDEX(BD[Résultat],MATCH(1,(BD[Date]=Aperçu!J$2)*(Aperçu!$A168=BD[Nom]),0)),""))</f>
        <v/>
      </c>
      <c r="K168" s="15" t="str">
        <f t="array" ref="K168">IF(OR(K$3="dim",K$3="sam"),"",IFERROR(INDEX(BD[Résultat],MATCH(1,(BD[Date]=Aperçu!K$2)*(Aperçu!$A168=BD[Nom]),0)),""))</f>
        <v/>
      </c>
      <c r="L168" s="15" t="str">
        <f t="array" ref="L168">IF(OR(L$3="dim",L$3="sam"),"",IFERROR(INDEX(BD[Résultat],MATCH(1,(BD[Date]=Aperçu!L$2)*(Aperçu!$A168=BD[Nom]),0)),""))</f>
        <v/>
      </c>
      <c r="M168" s="15" t="str">
        <f t="array" ref="M168">IF(OR(M$3="dim",M$3="sam"),"",IFERROR(INDEX(BD[Résultat],MATCH(1,(BD[Date]=Aperçu!M$2)*(Aperçu!$A168=BD[Nom]),0)),""))</f>
        <v/>
      </c>
      <c r="N168" s="15" t="str">
        <f t="array" ref="N168">IF(OR(N$3="dim",N$3="sam"),"",IFERROR(INDEX(BD[Résultat],MATCH(1,(BD[Date]=Aperçu!N$2)*(Aperçu!$A168=BD[Nom]),0)),""))</f>
        <v/>
      </c>
      <c r="O168" s="15" t="str">
        <f t="array" ref="O168">IF(OR(O$3="dim",O$3="sam"),"",IFERROR(INDEX(BD[Résultat],MATCH(1,(BD[Date]=Aperçu!O$2)*(Aperçu!$A168=BD[Nom]),0)),""))</f>
        <v/>
      </c>
      <c r="P168" s="15" t="str">
        <f t="array" ref="P168">IF(OR(P$3="dim",P$3="sam"),"",IFERROR(INDEX(BD[Résultat],MATCH(1,(BD[Date]=Aperçu!P$2)*(Aperçu!$A168=BD[Nom]),0)),""))</f>
        <v/>
      </c>
      <c r="Q168" s="15" t="str">
        <f t="array" ref="Q168">IF(OR(Q$3="dim",Q$3="sam"),"",IFERROR(INDEX(BD[Résultat],MATCH(1,(BD[Date]=Aperçu!Q$2)*(Aperçu!$A168=BD[Nom]),0)),""))</f>
        <v/>
      </c>
      <c r="R168" s="15" t="str">
        <f t="array" ref="R168">IF(OR(R$3="dim",R$3="sam"),"",IFERROR(INDEX(BD[Résultat],MATCH(1,(BD[Date]=Aperçu!R$2)*(Aperçu!$A168=BD[Nom]),0)),""))</f>
        <v/>
      </c>
      <c r="S168" s="15" t="str">
        <f t="array" ref="S168">IF(OR(S$3="dim",S$3="sam"),"",IFERROR(INDEX(BD[Résultat],MATCH(1,(BD[Date]=Aperçu!S$2)*(Aperçu!$A168=BD[Nom]),0)),""))</f>
        <v/>
      </c>
      <c r="T168" s="15" t="str">
        <f t="array" ref="T168">IF(OR(T$3="dim",T$3="sam"),"",IFERROR(INDEX(BD[Résultat],MATCH(1,(BD[Date]=Aperçu!T$2)*(Aperçu!$A168=BD[Nom]),0)),""))</f>
        <v/>
      </c>
      <c r="U168" s="15" t="str">
        <f t="array" ref="U168">IF(OR(U$3="dim",U$3="sam"),"",IFERROR(INDEX(BD[Résultat],MATCH(1,(BD[Date]=Aperçu!U$2)*(Aperçu!$A168=BD[Nom]),0)),""))</f>
        <v/>
      </c>
      <c r="V168" s="15" t="str">
        <f t="array" ref="V168">IF(OR(V$3="dim",V$3="sam"),"",IFERROR(INDEX(BD[Résultat],MATCH(1,(BD[Date]=Aperçu!V$2)*(Aperçu!$A168=BD[Nom]),0)),""))</f>
        <v/>
      </c>
      <c r="W168" s="15" t="str">
        <f t="array" ref="W168">IF(OR(W$3="dim",W$3="sam"),"",IFERROR(INDEX(BD[Résultat],MATCH(1,(BD[Date]=Aperçu!W$2)*(Aperçu!$A168=BD[Nom]),0)),""))</f>
        <v/>
      </c>
      <c r="X168" s="15" t="str">
        <f t="array" ref="X168">IF(OR(X$3="dim",X$3="sam"),"",IFERROR(INDEX(BD[Résultat],MATCH(1,(BD[Date]=Aperçu!X$2)*(Aperçu!$A168=BD[Nom]),0)),""))</f>
        <v/>
      </c>
      <c r="Y168" s="15" t="str">
        <f t="array" ref="Y168">IF(OR(Y$3="dim",Y$3="sam"),"",IFERROR(INDEX(BD[Résultat],MATCH(1,(BD[Date]=Aperçu!Y$2)*(Aperçu!$A168=BD[Nom]),0)),""))</f>
        <v/>
      </c>
      <c r="Z168" s="15" t="str">
        <f t="array" ref="Z168">IF(OR(Z$3="dim",Z$3="sam"),"",IFERROR(INDEX(BD[Résultat],MATCH(1,(BD[Date]=Aperçu!Z$2)*(Aperçu!$A168=BD[Nom]),0)),""))</f>
        <v/>
      </c>
      <c r="AA168" s="15" t="str">
        <f t="array" ref="AA168">IF(OR(AA$3="dim",AA$3="sam"),"",IFERROR(INDEX(BD[Résultat],MATCH(1,(BD[Date]=Aperçu!AA$2)*(Aperçu!$A168=BD[Nom]),0)),""))</f>
        <v/>
      </c>
      <c r="AB168" s="15" t="str">
        <f t="array" ref="AB168">IF(OR(AB$3="dim",AB$3="sam"),"",IFERROR(INDEX(BD[Résultat],MATCH(1,(BD[Date]=Aperçu!AB$2)*(Aperçu!$A168=BD[Nom]),0)),""))</f>
        <v/>
      </c>
      <c r="AC168" s="15" t="str">
        <f t="array" ref="AC168">IF(OR(AC$3="dim",AC$3="sam"),"",IFERROR(INDEX(BD[Résultat],MATCH(1,(BD[Date]=Aperçu!AC$2)*(Aperçu!$A168=BD[Nom]),0)),""))</f>
        <v/>
      </c>
      <c r="AD168" s="15" t="str">
        <f t="array" ref="AD168">IF(OR(AD$3="dim",AD$3="sam"),"",IFERROR(INDEX(BD[Résultat],MATCH(1,(BD[Date]=Aperçu!AD$2)*(Aperçu!$A168=BD[Nom]),0)),""))</f>
        <v/>
      </c>
      <c r="AE168" s="15" t="str">
        <f t="array" ref="AE168">IF(OR(AE$3="dim",AE$3="sam"),"",IFERROR(INDEX(BD[Résultat],MATCH(1,(BD[Date]=Aperçu!AE$2)*(Aperçu!$A168=BD[Nom]),0)),""))</f>
        <v/>
      </c>
      <c r="AF168" s="15" t="str">
        <f t="array" ref="AF168">IF(OR(AF$3="dim",AF$3="sam"),"",IFERROR(INDEX(BD[Résultat],MATCH(1,(BD[Date]=Aperçu!AF$2)*(Aperçu!$A168=BD[Nom]),0)),""))</f>
        <v/>
      </c>
      <c r="AG168" s="15" t="str">
        <f t="array" ref="AG168">IF(OR(AG$3="dim",AG$3="sam"),"",IFERROR(INDEX(BD[Résultat],MATCH(1,(BD[Date]=Aperçu!AG$2)*(Aperçu!$A168=BD[Nom]),0)),""))</f>
        <v/>
      </c>
      <c r="AH168" s="15" t="str">
        <f t="array" ref="AH168">IF(OR(AH$3="dim",AH$3="sam"),"",IFERROR(INDEX(BD[Résultat],MATCH(1,(BD[Date]=Aperçu!AH$2)*(Aperçu!$A168=BD[Nom]),0)),""))</f>
        <v/>
      </c>
      <c r="AI168" s="15" t="str">
        <f t="array" ref="AI168">IF(OR(AI$3="dim",AI$3="sam"),"",IFERROR(INDEX(BD[Résultat],MATCH(1,(BD[Date]=Aperçu!AI$2)*(Aperçu!$A168=BD[Nom]),0)),""))</f>
        <v/>
      </c>
      <c r="AJ168" s="15" t="str">
        <f t="array" ref="AJ168">IF(OR(AJ$3="dim",AJ$3="sam"),"",IFERROR(INDEX(BD[Résultat],MATCH(1,(BD[Date]=Aperçu!AJ$2)*(Aperçu!$A168=BD[Nom]),0)),""))</f>
        <v/>
      </c>
      <c r="AK168" s="15" t="str">
        <f t="array" ref="AK168">IF(OR(AK$3="dim",AK$3="sam"),"",IFERROR(INDEX(BD[Résultat],MATCH(1,(BD[Date]=Aperçu!AK$2)*(Aperçu!$A168=BD[Nom]),0)),""))</f>
        <v/>
      </c>
      <c r="AL168" s="15" t="str">
        <f t="array" ref="AL168">IF(OR(AL$3="dim",AL$3="sam"),"",IFERROR(INDEX(BD[Résultat],MATCH(1,(BD[Date]=Aperçu!AL$2)*(Aperçu!$A168=BD[Nom]),0)),""))</f>
        <v/>
      </c>
    </row>
    <row r="169" spans="3:38" x14ac:dyDescent="0.2">
      <c r="C169" s="18" t="str">
        <f t="shared" si="8"/>
        <v/>
      </c>
      <c r="D169" s="18" t="str">
        <f t="shared" si="9"/>
        <v/>
      </c>
      <c r="E169" s="19"/>
      <c r="H169" s="15" t="str">
        <f t="array" ref="H169">IF(OR(H$3="dim",H$3="sam"),"",IFERROR(INDEX(BD[Résultat],MATCH(1,(BD[Date]=Aperçu!H$2)*(Aperçu!$A169=BD[Nom]),0)),""))</f>
        <v/>
      </c>
      <c r="I169" s="15" t="str">
        <f t="array" ref="I169">IF(OR(I$3="dim",I$3="sam"),"",IFERROR(INDEX(BD[Résultat],MATCH(1,(BD[Date]=Aperçu!I$2)*(Aperçu!$A169=BD[Nom]),0)),""))</f>
        <v/>
      </c>
      <c r="J169" s="15" t="str">
        <f t="array" ref="J169">IF(OR(J$3="dim",J$3="sam"),"",IFERROR(INDEX(BD[Résultat],MATCH(1,(BD[Date]=Aperçu!J$2)*(Aperçu!$A169=BD[Nom]),0)),""))</f>
        <v/>
      </c>
      <c r="K169" s="15" t="str">
        <f t="array" ref="K169">IF(OR(K$3="dim",K$3="sam"),"",IFERROR(INDEX(BD[Résultat],MATCH(1,(BD[Date]=Aperçu!K$2)*(Aperçu!$A169=BD[Nom]),0)),""))</f>
        <v/>
      </c>
      <c r="L169" s="15" t="str">
        <f t="array" ref="L169">IF(OR(L$3="dim",L$3="sam"),"",IFERROR(INDEX(BD[Résultat],MATCH(1,(BD[Date]=Aperçu!L$2)*(Aperçu!$A169=BD[Nom]),0)),""))</f>
        <v/>
      </c>
      <c r="M169" s="15" t="str">
        <f t="array" ref="M169">IF(OR(M$3="dim",M$3="sam"),"",IFERROR(INDEX(BD[Résultat],MATCH(1,(BD[Date]=Aperçu!M$2)*(Aperçu!$A169=BD[Nom]),0)),""))</f>
        <v/>
      </c>
      <c r="N169" s="15" t="str">
        <f t="array" ref="N169">IF(OR(N$3="dim",N$3="sam"),"",IFERROR(INDEX(BD[Résultat],MATCH(1,(BD[Date]=Aperçu!N$2)*(Aperçu!$A169=BD[Nom]),0)),""))</f>
        <v/>
      </c>
      <c r="O169" s="15" t="str">
        <f t="array" ref="O169">IF(OR(O$3="dim",O$3="sam"),"",IFERROR(INDEX(BD[Résultat],MATCH(1,(BD[Date]=Aperçu!O$2)*(Aperçu!$A169=BD[Nom]),0)),""))</f>
        <v/>
      </c>
      <c r="P169" s="15" t="str">
        <f t="array" ref="P169">IF(OR(P$3="dim",P$3="sam"),"",IFERROR(INDEX(BD[Résultat],MATCH(1,(BD[Date]=Aperçu!P$2)*(Aperçu!$A169=BD[Nom]),0)),""))</f>
        <v/>
      </c>
      <c r="Q169" s="15" t="str">
        <f t="array" ref="Q169">IF(OR(Q$3="dim",Q$3="sam"),"",IFERROR(INDEX(BD[Résultat],MATCH(1,(BD[Date]=Aperçu!Q$2)*(Aperçu!$A169=BD[Nom]),0)),""))</f>
        <v/>
      </c>
      <c r="R169" s="15" t="str">
        <f t="array" ref="R169">IF(OR(R$3="dim",R$3="sam"),"",IFERROR(INDEX(BD[Résultat],MATCH(1,(BD[Date]=Aperçu!R$2)*(Aperçu!$A169=BD[Nom]),0)),""))</f>
        <v/>
      </c>
      <c r="S169" s="15" t="str">
        <f t="array" ref="S169">IF(OR(S$3="dim",S$3="sam"),"",IFERROR(INDEX(BD[Résultat],MATCH(1,(BD[Date]=Aperçu!S$2)*(Aperçu!$A169=BD[Nom]),0)),""))</f>
        <v/>
      </c>
      <c r="T169" s="15" t="str">
        <f t="array" ref="T169">IF(OR(T$3="dim",T$3="sam"),"",IFERROR(INDEX(BD[Résultat],MATCH(1,(BD[Date]=Aperçu!T$2)*(Aperçu!$A169=BD[Nom]),0)),""))</f>
        <v/>
      </c>
      <c r="U169" s="15" t="str">
        <f t="array" ref="U169">IF(OR(U$3="dim",U$3="sam"),"",IFERROR(INDEX(BD[Résultat],MATCH(1,(BD[Date]=Aperçu!U$2)*(Aperçu!$A169=BD[Nom]),0)),""))</f>
        <v/>
      </c>
      <c r="V169" s="15" t="str">
        <f t="array" ref="V169">IF(OR(V$3="dim",V$3="sam"),"",IFERROR(INDEX(BD[Résultat],MATCH(1,(BD[Date]=Aperçu!V$2)*(Aperçu!$A169=BD[Nom]),0)),""))</f>
        <v/>
      </c>
      <c r="W169" s="15" t="str">
        <f t="array" ref="W169">IF(OR(W$3="dim",W$3="sam"),"",IFERROR(INDEX(BD[Résultat],MATCH(1,(BD[Date]=Aperçu!W$2)*(Aperçu!$A169=BD[Nom]),0)),""))</f>
        <v/>
      </c>
      <c r="X169" s="15" t="str">
        <f t="array" ref="X169">IF(OR(X$3="dim",X$3="sam"),"",IFERROR(INDEX(BD[Résultat],MATCH(1,(BD[Date]=Aperçu!X$2)*(Aperçu!$A169=BD[Nom]),0)),""))</f>
        <v/>
      </c>
      <c r="Y169" s="15" t="str">
        <f t="array" ref="Y169">IF(OR(Y$3="dim",Y$3="sam"),"",IFERROR(INDEX(BD[Résultat],MATCH(1,(BD[Date]=Aperçu!Y$2)*(Aperçu!$A169=BD[Nom]),0)),""))</f>
        <v/>
      </c>
      <c r="Z169" s="15" t="str">
        <f t="array" ref="Z169">IF(OR(Z$3="dim",Z$3="sam"),"",IFERROR(INDEX(BD[Résultat],MATCH(1,(BD[Date]=Aperçu!Z$2)*(Aperçu!$A169=BD[Nom]),0)),""))</f>
        <v/>
      </c>
      <c r="AA169" s="15" t="str">
        <f t="array" ref="AA169">IF(OR(AA$3="dim",AA$3="sam"),"",IFERROR(INDEX(BD[Résultat],MATCH(1,(BD[Date]=Aperçu!AA$2)*(Aperçu!$A169=BD[Nom]),0)),""))</f>
        <v/>
      </c>
      <c r="AB169" s="15" t="str">
        <f t="array" ref="AB169">IF(OR(AB$3="dim",AB$3="sam"),"",IFERROR(INDEX(BD[Résultat],MATCH(1,(BD[Date]=Aperçu!AB$2)*(Aperçu!$A169=BD[Nom]),0)),""))</f>
        <v/>
      </c>
      <c r="AC169" s="15" t="str">
        <f t="array" ref="AC169">IF(OR(AC$3="dim",AC$3="sam"),"",IFERROR(INDEX(BD[Résultat],MATCH(1,(BD[Date]=Aperçu!AC$2)*(Aperçu!$A169=BD[Nom]),0)),""))</f>
        <v/>
      </c>
      <c r="AD169" s="15" t="str">
        <f t="array" ref="AD169">IF(OR(AD$3="dim",AD$3="sam"),"",IFERROR(INDEX(BD[Résultat],MATCH(1,(BD[Date]=Aperçu!AD$2)*(Aperçu!$A169=BD[Nom]),0)),""))</f>
        <v/>
      </c>
      <c r="AE169" s="15" t="str">
        <f t="array" ref="AE169">IF(OR(AE$3="dim",AE$3="sam"),"",IFERROR(INDEX(BD[Résultat],MATCH(1,(BD[Date]=Aperçu!AE$2)*(Aperçu!$A169=BD[Nom]),0)),""))</f>
        <v/>
      </c>
      <c r="AF169" s="15" t="str">
        <f t="array" ref="AF169">IF(OR(AF$3="dim",AF$3="sam"),"",IFERROR(INDEX(BD[Résultat],MATCH(1,(BD[Date]=Aperçu!AF$2)*(Aperçu!$A169=BD[Nom]),0)),""))</f>
        <v/>
      </c>
      <c r="AG169" s="15" t="str">
        <f t="array" ref="AG169">IF(OR(AG$3="dim",AG$3="sam"),"",IFERROR(INDEX(BD[Résultat],MATCH(1,(BD[Date]=Aperçu!AG$2)*(Aperçu!$A169=BD[Nom]),0)),""))</f>
        <v/>
      </c>
      <c r="AH169" s="15" t="str">
        <f t="array" ref="AH169">IF(OR(AH$3="dim",AH$3="sam"),"",IFERROR(INDEX(BD[Résultat],MATCH(1,(BD[Date]=Aperçu!AH$2)*(Aperçu!$A169=BD[Nom]),0)),""))</f>
        <v/>
      </c>
      <c r="AI169" s="15" t="str">
        <f t="array" ref="AI169">IF(OR(AI$3="dim",AI$3="sam"),"",IFERROR(INDEX(BD[Résultat],MATCH(1,(BD[Date]=Aperçu!AI$2)*(Aperçu!$A169=BD[Nom]),0)),""))</f>
        <v/>
      </c>
      <c r="AJ169" s="15" t="str">
        <f t="array" ref="AJ169">IF(OR(AJ$3="dim",AJ$3="sam"),"",IFERROR(INDEX(BD[Résultat],MATCH(1,(BD[Date]=Aperçu!AJ$2)*(Aperçu!$A169=BD[Nom]),0)),""))</f>
        <v/>
      </c>
      <c r="AK169" s="15" t="str">
        <f t="array" ref="AK169">IF(OR(AK$3="dim",AK$3="sam"),"",IFERROR(INDEX(BD[Résultat],MATCH(1,(BD[Date]=Aperçu!AK$2)*(Aperçu!$A169=BD[Nom]),0)),""))</f>
        <v/>
      </c>
      <c r="AL169" s="15" t="str">
        <f t="array" ref="AL169">IF(OR(AL$3="dim",AL$3="sam"),"",IFERROR(INDEX(BD[Résultat],MATCH(1,(BD[Date]=Aperçu!AL$2)*(Aperçu!$A169=BD[Nom]),0)),""))</f>
        <v/>
      </c>
    </row>
    <row r="170" spans="3:38" x14ac:dyDescent="0.2">
      <c r="C170" s="18" t="str">
        <f t="shared" si="8"/>
        <v/>
      </c>
      <c r="D170" s="18" t="str">
        <f t="shared" si="9"/>
        <v/>
      </c>
      <c r="E170" s="19"/>
      <c r="H170" s="15" t="str">
        <f t="array" ref="H170">IF(OR(H$3="dim",H$3="sam"),"",IFERROR(INDEX(BD[Résultat],MATCH(1,(BD[Date]=Aperçu!H$2)*(Aperçu!$A170=BD[Nom]),0)),""))</f>
        <v/>
      </c>
      <c r="I170" s="15" t="str">
        <f t="array" ref="I170">IF(OR(I$3="dim",I$3="sam"),"",IFERROR(INDEX(BD[Résultat],MATCH(1,(BD[Date]=Aperçu!I$2)*(Aperçu!$A170=BD[Nom]),0)),""))</f>
        <v/>
      </c>
      <c r="J170" s="15" t="str">
        <f t="array" ref="J170">IF(OR(J$3="dim",J$3="sam"),"",IFERROR(INDEX(BD[Résultat],MATCH(1,(BD[Date]=Aperçu!J$2)*(Aperçu!$A170=BD[Nom]),0)),""))</f>
        <v/>
      </c>
      <c r="K170" s="15" t="str">
        <f t="array" ref="K170">IF(OR(K$3="dim",K$3="sam"),"",IFERROR(INDEX(BD[Résultat],MATCH(1,(BD[Date]=Aperçu!K$2)*(Aperçu!$A170=BD[Nom]),0)),""))</f>
        <v/>
      </c>
      <c r="L170" s="15" t="str">
        <f t="array" ref="L170">IF(OR(L$3="dim",L$3="sam"),"",IFERROR(INDEX(BD[Résultat],MATCH(1,(BD[Date]=Aperçu!L$2)*(Aperçu!$A170=BD[Nom]),0)),""))</f>
        <v/>
      </c>
      <c r="M170" s="15" t="str">
        <f t="array" ref="M170">IF(OR(M$3="dim",M$3="sam"),"",IFERROR(INDEX(BD[Résultat],MATCH(1,(BD[Date]=Aperçu!M$2)*(Aperçu!$A170=BD[Nom]),0)),""))</f>
        <v/>
      </c>
      <c r="N170" s="15" t="str">
        <f t="array" ref="N170">IF(OR(N$3="dim",N$3="sam"),"",IFERROR(INDEX(BD[Résultat],MATCH(1,(BD[Date]=Aperçu!N$2)*(Aperçu!$A170=BD[Nom]),0)),""))</f>
        <v/>
      </c>
      <c r="O170" s="15" t="str">
        <f t="array" ref="O170">IF(OR(O$3="dim",O$3="sam"),"",IFERROR(INDEX(BD[Résultat],MATCH(1,(BD[Date]=Aperçu!O$2)*(Aperçu!$A170=BD[Nom]),0)),""))</f>
        <v/>
      </c>
      <c r="P170" s="15" t="str">
        <f t="array" ref="P170">IF(OR(P$3="dim",P$3="sam"),"",IFERROR(INDEX(BD[Résultat],MATCH(1,(BD[Date]=Aperçu!P$2)*(Aperçu!$A170=BD[Nom]),0)),""))</f>
        <v/>
      </c>
      <c r="Q170" s="15" t="str">
        <f t="array" ref="Q170">IF(OR(Q$3="dim",Q$3="sam"),"",IFERROR(INDEX(BD[Résultat],MATCH(1,(BD[Date]=Aperçu!Q$2)*(Aperçu!$A170=BD[Nom]),0)),""))</f>
        <v/>
      </c>
      <c r="R170" s="15" t="str">
        <f t="array" ref="R170">IF(OR(R$3="dim",R$3="sam"),"",IFERROR(INDEX(BD[Résultat],MATCH(1,(BD[Date]=Aperçu!R$2)*(Aperçu!$A170=BD[Nom]),0)),""))</f>
        <v/>
      </c>
      <c r="S170" s="15" t="str">
        <f t="array" ref="S170">IF(OR(S$3="dim",S$3="sam"),"",IFERROR(INDEX(BD[Résultat],MATCH(1,(BD[Date]=Aperçu!S$2)*(Aperçu!$A170=BD[Nom]),0)),""))</f>
        <v/>
      </c>
      <c r="T170" s="15" t="str">
        <f t="array" ref="T170">IF(OR(T$3="dim",T$3="sam"),"",IFERROR(INDEX(BD[Résultat],MATCH(1,(BD[Date]=Aperçu!T$2)*(Aperçu!$A170=BD[Nom]),0)),""))</f>
        <v/>
      </c>
      <c r="U170" s="15" t="str">
        <f t="array" ref="U170">IF(OR(U$3="dim",U$3="sam"),"",IFERROR(INDEX(BD[Résultat],MATCH(1,(BD[Date]=Aperçu!U$2)*(Aperçu!$A170=BD[Nom]),0)),""))</f>
        <v/>
      </c>
      <c r="V170" s="15" t="str">
        <f t="array" ref="V170">IF(OR(V$3="dim",V$3="sam"),"",IFERROR(INDEX(BD[Résultat],MATCH(1,(BD[Date]=Aperçu!V$2)*(Aperçu!$A170=BD[Nom]),0)),""))</f>
        <v/>
      </c>
      <c r="W170" s="15" t="str">
        <f t="array" ref="W170">IF(OR(W$3="dim",W$3="sam"),"",IFERROR(INDEX(BD[Résultat],MATCH(1,(BD[Date]=Aperçu!W$2)*(Aperçu!$A170=BD[Nom]),0)),""))</f>
        <v/>
      </c>
      <c r="X170" s="15" t="str">
        <f t="array" ref="X170">IF(OR(X$3="dim",X$3="sam"),"",IFERROR(INDEX(BD[Résultat],MATCH(1,(BD[Date]=Aperçu!X$2)*(Aperçu!$A170=BD[Nom]),0)),""))</f>
        <v/>
      </c>
      <c r="Y170" s="15" t="str">
        <f t="array" ref="Y170">IF(OR(Y$3="dim",Y$3="sam"),"",IFERROR(INDEX(BD[Résultat],MATCH(1,(BD[Date]=Aperçu!Y$2)*(Aperçu!$A170=BD[Nom]),0)),""))</f>
        <v/>
      </c>
      <c r="Z170" s="15" t="str">
        <f t="array" ref="Z170">IF(OR(Z$3="dim",Z$3="sam"),"",IFERROR(INDEX(BD[Résultat],MATCH(1,(BD[Date]=Aperçu!Z$2)*(Aperçu!$A170=BD[Nom]),0)),""))</f>
        <v/>
      </c>
      <c r="AA170" s="15" t="str">
        <f t="array" ref="AA170">IF(OR(AA$3="dim",AA$3="sam"),"",IFERROR(INDEX(BD[Résultat],MATCH(1,(BD[Date]=Aperçu!AA$2)*(Aperçu!$A170=BD[Nom]),0)),""))</f>
        <v/>
      </c>
      <c r="AB170" s="15" t="str">
        <f t="array" ref="AB170">IF(OR(AB$3="dim",AB$3="sam"),"",IFERROR(INDEX(BD[Résultat],MATCH(1,(BD[Date]=Aperçu!AB$2)*(Aperçu!$A170=BD[Nom]),0)),""))</f>
        <v/>
      </c>
      <c r="AC170" s="15" t="str">
        <f t="array" ref="AC170">IF(OR(AC$3="dim",AC$3="sam"),"",IFERROR(INDEX(BD[Résultat],MATCH(1,(BD[Date]=Aperçu!AC$2)*(Aperçu!$A170=BD[Nom]),0)),""))</f>
        <v/>
      </c>
      <c r="AD170" s="15" t="str">
        <f t="array" ref="AD170">IF(OR(AD$3="dim",AD$3="sam"),"",IFERROR(INDEX(BD[Résultat],MATCH(1,(BD[Date]=Aperçu!AD$2)*(Aperçu!$A170=BD[Nom]),0)),""))</f>
        <v/>
      </c>
      <c r="AE170" s="15" t="str">
        <f t="array" ref="AE170">IF(OR(AE$3="dim",AE$3="sam"),"",IFERROR(INDEX(BD[Résultat],MATCH(1,(BD[Date]=Aperçu!AE$2)*(Aperçu!$A170=BD[Nom]),0)),""))</f>
        <v/>
      </c>
      <c r="AF170" s="15" t="str">
        <f t="array" ref="AF170">IF(OR(AF$3="dim",AF$3="sam"),"",IFERROR(INDEX(BD[Résultat],MATCH(1,(BD[Date]=Aperçu!AF$2)*(Aperçu!$A170=BD[Nom]),0)),""))</f>
        <v/>
      </c>
      <c r="AG170" s="15" t="str">
        <f t="array" ref="AG170">IF(OR(AG$3="dim",AG$3="sam"),"",IFERROR(INDEX(BD[Résultat],MATCH(1,(BD[Date]=Aperçu!AG$2)*(Aperçu!$A170=BD[Nom]),0)),""))</f>
        <v/>
      </c>
      <c r="AH170" s="15" t="str">
        <f t="array" ref="AH170">IF(OR(AH$3="dim",AH$3="sam"),"",IFERROR(INDEX(BD[Résultat],MATCH(1,(BD[Date]=Aperçu!AH$2)*(Aperçu!$A170=BD[Nom]),0)),""))</f>
        <v/>
      </c>
      <c r="AI170" s="15" t="str">
        <f t="array" ref="AI170">IF(OR(AI$3="dim",AI$3="sam"),"",IFERROR(INDEX(BD[Résultat],MATCH(1,(BD[Date]=Aperçu!AI$2)*(Aperçu!$A170=BD[Nom]),0)),""))</f>
        <v/>
      </c>
      <c r="AJ170" s="15" t="str">
        <f t="array" ref="AJ170">IF(OR(AJ$3="dim",AJ$3="sam"),"",IFERROR(INDEX(BD[Résultat],MATCH(1,(BD[Date]=Aperçu!AJ$2)*(Aperçu!$A170=BD[Nom]),0)),""))</f>
        <v/>
      </c>
      <c r="AK170" s="15" t="str">
        <f t="array" ref="AK170">IF(OR(AK$3="dim",AK$3="sam"),"",IFERROR(INDEX(BD[Résultat],MATCH(1,(BD[Date]=Aperçu!AK$2)*(Aperçu!$A170=BD[Nom]),0)),""))</f>
        <v/>
      </c>
      <c r="AL170" s="15" t="str">
        <f t="array" ref="AL170">IF(OR(AL$3="dim",AL$3="sam"),"",IFERROR(INDEX(BD[Résultat],MATCH(1,(BD[Date]=Aperçu!AL$2)*(Aperçu!$A170=BD[Nom]),0)),""))</f>
        <v/>
      </c>
    </row>
    <row r="171" spans="3:38" x14ac:dyDescent="0.2">
      <c r="C171" s="18" t="str">
        <f t="shared" si="8"/>
        <v/>
      </c>
      <c r="D171" s="18" t="str">
        <f t="shared" si="9"/>
        <v/>
      </c>
      <c r="E171" s="19"/>
      <c r="H171" s="15" t="str">
        <f t="array" ref="H171">IF(OR(H$3="dim",H$3="sam"),"",IFERROR(INDEX(BD[Résultat],MATCH(1,(BD[Date]=Aperçu!H$2)*(Aperçu!$A171=BD[Nom]),0)),""))</f>
        <v/>
      </c>
      <c r="I171" s="15" t="str">
        <f t="array" ref="I171">IF(OR(I$3="dim",I$3="sam"),"",IFERROR(INDEX(BD[Résultat],MATCH(1,(BD[Date]=Aperçu!I$2)*(Aperçu!$A171=BD[Nom]),0)),""))</f>
        <v/>
      </c>
      <c r="J171" s="15" t="str">
        <f t="array" ref="J171">IF(OR(J$3="dim",J$3="sam"),"",IFERROR(INDEX(BD[Résultat],MATCH(1,(BD[Date]=Aperçu!J$2)*(Aperçu!$A171=BD[Nom]),0)),""))</f>
        <v/>
      </c>
      <c r="K171" s="15" t="str">
        <f t="array" ref="K171">IF(OR(K$3="dim",K$3="sam"),"",IFERROR(INDEX(BD[Résultat],MATCH(1,(BD[Date]=Aperçu!K$2)*(Aperçu!$A171=BD[Nom]),0)),""))</f>
        <v/>
      </c>
      <c r="L171" s="15" t="str">
        <f t="array" ref="L171">IF(OR(L$3="dim",L$3="sam"),"",IFERROR(INDEX(BD[Résultat],MATCH(1,(BD[Date]=Aperçu!L$2)*(Aperçu!$A171=BD[Nom]),0)),""))</f>
        <v/>
      </c>
      <c r="M171" s="15" t="str">
        <f t="array" ref="M171">IF(OR(M$3="dim",M$3="sam"),"",IFERROR(INDEX(BD[Résultat],MATCH(1,(BD[Date]=Aperçu!M$2)*(Aperçu!$A171=BD[Nom]),0)),""))</f>
        <v/>
      </c>
      <c r="N171" s="15" t="str">
        <f t="array" ref="N171">IF(OR(N$3="dim",N$3="sam"),"",IFERROR(INDEX(BD[Résultat],MATCH(1,(BD[Date]=Aperçu!N$2)*(Aperçu!$A171=BD[Nom]),0)),""))</f>
        <v/>
      </c>
      <c r="O171" s="15" t="str">
        <f t="array" ref="O171">IF(OR(O$3="dim",O$3="sam"),"",IFERROR(INDEX(BD[Résultat],MATCH(1,(BD[Date]=Aperçu!O$2)*(Aperçu!$A171=BD[Nom]),0)),""))</f>
        <v/>
      </c>
      <c r="P171" s="15" t="str">
        <f t="array" ref="P171">IF(OR(P$3="dim",P$3="sam"),"",IFERROR(INDEX(BD[Résultat],MATCH(1,(BD[Date]=Aperçu!P$2)*(Aperçu!$A171=BD[Nom]),0)),""))</f>
        <v/>
      </c>
      <c r="Q171" s="15" t="str">
        <f t="array" ref="Q171">IF(OR(Q$3="dim",Q$3="sam"),"",IFERROR(INDEX(BD[Résultat],MATCH(1,(BD[Date]=Aperçu!Q$2)*(Aperçu!$A171=BD[Nom]),0)),""))</f>
        <v/>
      </c>
      <c r="R171" s="15" t="str">
        <f t="array" ref="R171">IF(OR(R$3="dim",R$3="sam"),"",IFERROR(INDEX(BD[Résultat],MATCH(1,(BD[Date]=Aperçu!R$2)*(Aperçu!$A171=BD[Nom]),0)),""))</f>
        <v/>
      </c>
      <c r="S171" s="15" t="str">
        <f t="array" ref="S171">IF(OR(S$3="dim",S$3="sam"),"",IFERROR(INDEX(BD[Résultat],MATCH(1,(BD[Date]=Aperçu!S$2)*(Aperçu!$A171=BD[Nom]),0)),""))</f>
        <v/>
      </c>
      <c r="T171" s="15" t="str">
        <f t="array" ref="T171">IF(OR(T$3="dim",T$3="sam"),"",IFERROR(INDEX(BD[Résultat],MATCH(1,(BD[Date]=Aperçu!T$2)*(Aperçu!$A171=BD[Nom]),0)),""))</f>
        <v/>
      </c>
      <c r="U171" s="15" t="str">
        <f t="array" ref="U171">IF(OR(U$3="dim",U$3="sam"),"",IFERROR(INDEX(BD[Résultat],MATCH(1,(BD[Date]=Aperçu!U$2)*(Aperçu!$A171=BD[Nom]),0)),""))</f>
        <v/>
      </c>
      <c r="V171" s="15" t="str">
        <f t="array" ref="V171">IF(OR(V$3="dim",V$3="sam"),"",IFERROR(INDEX(BD[Résultat],MATCH(1,(BD[Date]=Aperçu!V$2)*(Aperçu!$A171=BD[Nom]),0)),""))</f>
        <v/>
      </c>
      <c r="W171" s="15" t="str">
        <f t="array" ref="W171">IF(OR(W$3="dim",W$3="sam"),"",IFERROR(INDEX(BD[Résultat],MATCH(1,(BD[Date]=Aperçu!W$2)*(Aperçu!$A171=BD[Nom]),0)),""))</f>
        <v/>
      </c>
      <c r="X171" s="15" t="str">
        <f t="array" ref="X171">IF(OR(X$3="dim",X$3="sam"),"",IFERROR(INDEX(BD[Résultat],MATCH(1,(BD[Date]=Aperçu!X$2)*(Aperçu!$A171=BD[Nom]),0)),""))</f>
        <v/>
      </c>
      <c r="Y171" s="15" t="str">
        <f t="array" ref="Y171">IF(OR(Y$3="dim",Y$3="sam"),"",IFERROR(INDEX(BD[Résultat],MATCH(1,(BD[Date]=Aperçu!Y$2)*(Aperçu!$A171=BD[Nom]),0)),""))</f>
        <v/>
      </c>
      <c r="Z171" s="15" t="str">
        <f t="array" ref="Z171">IF(OR(Z$3="dim",Z$3="sam"),"",IFERROR(INDEX(BD[Résultat],MATCH(1,(BD[Date]=Aperçu!Z$2)*(Aperçu!$A171=BD[Nom]),0)),""))</f>
        <v/>
      </c>
      <c r="AA171" s="15" t="str">
        <f t="array" ref="AA171">IF(OR(AA$3="dim",AA$3="sam"),"",IFERROR(INDEX(BD[Résultat],MATCH(1,(BD[Date]=Aperçu!AA$2)*(Aperçu!$A171=BD[Nom]),0)),""))</f>
        <v/>
      </c>
      <c r="AB171" s="15" t="str">
        <f t="array" ref="AB171">IF(OR(AB$3="dim",AB$3="sam"),"",IFERROR(INDEX(BD[Résultat],MATCH(1,(BD[Date]=Aperçu!AB$2)*(Aperçu!$A171=BD[Nom]),0)),""))</f>
        <v/>
      </c>
      <c r="AC171" s="15" t="str">
        <f t="array" ref="AC171">IF(OR(AC$3="dim",AC$3="sam"),"",IFERROR(INDEX(BD[Résultat],MATCH(1,(BD[Date]=Aperçu!AC$2)*(Aperçu!$A171=BD[Nom]),0)),""))</f>
        <v/>
      </c>
      <c r="AD171" s="15" t="str">
        <f t="array" ref="AD171">IF(OR(AD$3="dim",AD$3="sam"),"",IFERROR(INDEX(BD[Résultat],MATCH(1,(BD[Date]=Aperçu!AD$2)*(Aperçu!$A171=BD[Nom]),0)),""))</f>
        <v/>
      </c>
      <c r="AE171" s="15" t="str">
        <f t="array" ref="AE171">IF(OR(AE$3="dim",AE$3="sam"),"",IFERROR(INDEX(BD[Résultat],MATCH(1,(BD[Date]=Aperçu!AE$2)*(Aperçu!$A171=BD[Nom]),0)),""))</f>
        <v/>
      </c>
      <c r="AF171" s="15" t="str">
        <f t="array" ref="AF171">IF(OR(AF$3="dim",AF$3="sam"),"",IFERROR(INDEX(BD[Résultat],MATCH(1,(BD[Date]=Aperçu!AF$2)*(Aperçu!$A171=BD[Nom]),0)),""))</f>
        <v/>
      </c>
      <c r="AG171" s="15" t="str">
        <f t="array" ref="AG171">IF(OR(AG$3="dim",AG$3="sam"),"",IFERROR(INDEX(BD[Résultat],MATCH(1,(BD[Date]=Aperçu!AG$2)*(Aperçu!$A171=BD[Nom]),0)),""))</f>
        <v/>
      </c>
      <c r="AH171" s="15" t="str">
        <f t="array" ref="AH171">IF(OR(AH$3="dim",AH$3="sam"),"",IFERROR(INDEX(BD[Résultat],MATCH(1,(BD[Date]=Aperçu!AH$2)*(Aperçu!$A171=BD[Nom]),0)),""))</f>
        <v/>
      </c>
      <c r="AI171" s="15" t="str">
        <f t="array" ref="AI171">IF(OR(AI$3="dim",AI$3="sam"),"",IFERROR(INDEX(BD[Résultat],MATCH(1,(BD[Date]=Aperçu!AI$2)*(Aperçu!$A171=BD[Nom]),0)),""))</f>
        <v/>
      </c>
      <c r="AJ171" s="15" t="str">
        <f t="array" ref="AJ171">IF(OR(AJ$3="dim",AJ$3="sam"),"",IFERROR(INDEX(BD[Résultat],MATCH(1,(BD[Date]=Aperçu!AJ$2)*(Aperçu!$A171=BD[Nom]),0)),""))</f>
        <v/>
      </c>
      <c r="AK171" s="15" t="str">
        <f t="array" ref="AK171">IF(OR(AK$3="dim",AK$3="sam"),"",IFERROR(INDEX(BD[Résultat],MATCH(1,(BD[Date]=Aperçu!AK$2)*(Aperçu!$A171=BD[Nom]),0)),""))</f>
        <v/>
      </c>
      <c r="AL171" s="15" t="str">
        <f t="array" ref="AL171">IF(OR(AL$3="dim",AL$3="sam"),"",IFERROR(INDEX(BD[Résultat],MATCH(1,(BD[Date]=Aperçu!AL$2)*(Aperçu!$A171=BD[Nom]),0)),""))</f>
        <v/>
      </c>
    </row>
    <row r="172" spans="3:38" x14ac:dyDescent="0.2">
      <c r="C172" s="18" t="str">
        <f t="shared" si="8"/>
        <v/>
      </c>
      <c r="D172" s="18" t="str">
        <f t="shared" si="9"/>
        <v/>
      </c>
      <c r="E172" s="19"/>
      <c r="H172" s="15" t="str">
        <f t="array" ref="H172">IF(OR(H$3="dim",H$3="sam"),"",IFERROR(INDEX(BD[Résultat],MATCH(1,(BD[Date]=Aperçu!H$2)*(Aperçu!$A172=BD[Nom]),0)),""))</f>
        <v/>
      </c>
      <c r="I172" s="15" t="str">
        <f t="array" ref="I172">IF(OR(I$3="dim",I$3="sam"),"",IFERROR(INDEX(BD[Résultat],MATCH(1,(BD[Date]=Aperçu!I$2)*(Aperçu!$A172=BD[Nom]),0)),""))</f>
        <v/>
      </c>
      <c r="J172" s="15" t="str">
        <f t="array" ref="J172">IF(OR(J$3="dim",J$3="sam"),"",IFERROR(INDEX(BD[Résultat],MATCH(1,(BD[Date]=Aperçu!J$2)*(Aperçu!$A172=BD[Nom]),0)),""))</f>
        <v/>
      </c>
      <c r="K172" s="15" t="str">
        <f t="array" ref="K172">IF(OR(K$3="dim",K$3="sam"),"",IFERROR(INDEX(BD[Résultat],MATCH(1,(BD[Date]=Aperçu!K$2)*(Aperçu!$A172=BD[Nom]),0)),""))</f>
        <v/>
      </c>
      <c r="L172" s="15" t="str">
        <f t="array" ref="L172">IF(OR(L$3="dim",L$3="sam"),"",IFERROR(INDEX(BD[Résultat],MATCH(1,(BD[Date]=Aperçu!L$2)*(Aperçu!$A172=BD[Nom]),0)),""))</f>
        <v/>
      </c>
      <c r="M172" s="15" t="str">
        <f t="array" ref="M172">IF(OR(M$3="dim",M$3="sam"),"",IFERROR(INDEX(BD[Résultat],MATCH(1,(BD[Date]=Aperçu!M$2)*(Aperçu!$A172=BD[Nom]),0)),""))</f>
        <v/>
      </c>
      <c r="N172" s="15" t="str">
        <f t="array" ref="N172">IF(OR(N$3="dim",N$3="sam"),"",IFERROR(INDEX(BD[Résultat],MATCH(1,(BD[Date]=Aperçu!N$2)*(Aperçu!$A172=BD[Nom]),0)),""))</f>
        <v/>
      </c>
      <c r="O172" s="15" t="str">
        <f t="array" ref="O172">IF(OR(O$3="dim",O$3="sam"),"",IFERROR(INDEX(BD[Résultat],MATCH(1,(BD[Date]=Aperçu!O$2)*(Aperçu!$A172=BD[Nom]),0)),""))</f>
        <v/>
      </c>
      <c r="P172" s="15" t="str">
        <f t="array" ref="P172">IF(OR(P$3="dim",P$3="sam"),"",IFERROR(INDEX(BD[Résultat],MATCH(1,(BD[Date]=Aperçu!P$2)*(Aperçu!$A172=BD[Nom]),0)),""))</f>
        <v/>
      </c>
      <c r="Q172" s="15" t="str">
        <f t="array" ref="Q172">IF(OR(Q$3="dim",Q$3="sam"),"",IFERROR(INDEX(BD[Résultat],MATCH(1,(BD[Date]=Aperçu!Q$2)*(Aperçu!$A172=BD[Nom]),0)),""))</f>
        <v/>
      </c>
      <c r="R172" s="15" t="str">
        <f t="array" ref="R172">IF(OR(R$3="dim",R$3="sam"),"",IFERROR(INDEX(BD[Résultat],MATCH(1,(BD[Date]=Aperçu!R$2)*(Aperçu!$A172=BD[Nom]),0)),""))</f>
        <v/>
      </c>
      <c r="S172" s="15" t="str">
        <f t="array" ref="S172">IF(OR(S$3="dim",S$3="sam"),"",IFERROR(INDEX(BD[Résultat],MATCH(1,(BD[Date]=Aperçu!S$2)*(Aperçu!$A172=BD[Nom]),0)),""))</f>
        <v/>
      </c>
      <c r="T172" s="15" t="str">
        <f t="array" ref="T172">IF(OR(T$3="dim",T$3="sam"),"",IFERROR(INDEX(BD[Résultat],MATCH(1,(BD[Date]=Aperçu!T$2)*(Aperçu!$A172=BD[Nom]),0)),""))</f>
        <v/>
      </c>
      <c r="U172" s="15" t="str">
        <f t="array" ref="U172">IF(OR(U$3="dim",U$3="sam"),"",IFERROR(INDEX(BD[Résultat],MATCH(1,(BD[Date]=Aperçu!U$2)*(Aperçu!$A172=BD[Nom]),0)),""))</f>
        <v/>
      </c>
      <c r="V172" s="15" t="str">
        <f t="array" ref="V172">IF(OR(V$3="dim",V$3="sam"),"",IFERROR(INDEX(BD[Résultat],MATCH(1,(BD[Date]=Aperçu!V$2)*(Aperçu!$A172=BD[Nom]),0)),""))</f>
        <v/>
      </c>
      <c r="W172" s="15" t="str">
        <f t="array" ref="W172">IF(OR(W$3="dim",W$3="sam"),"",IFERROR(INDEX(BD[Résultat],MATCH(1,(BD[Date]=Aperçu!W$2)*(Aperçu!$A172=BD[Nom]),0)),""))</f>
        <v/>
      </c>
      <c r="X172" s="15" t="str">
        <f t="array" ref="X172">IF(OR(X$3="dim",X$3="sam"),"",IFERROR(INDEX(BD[Résultat],MATCH(1,(BD[Date]=Aperçu!X$2)*(Aperçu!$A172=BD[Nom]),0)),""))</f>
        <v/>
      </c>
      <c r="Y172" s="15" t="str">
        <f t="array" ref="Y172">IF(OR(Y$3="dim",Y$3="sam"),"",IFERROR(INDEX(BD[Résultat],MATCH(1,(BD[Date]=Aperçu!Y$2)*(Aperçu!$A172=BD[Nom]),0)),""))</f>
        <v/>
      </c>
      <c r="Z172" s="15" t="str">
        <f t="array" ref="Z172">IF(OR(Z$3="dim",Z$3="sam"),"",IFERROR(INDEX(BD[Résultat],MATCH(1,(BD[Date]=Aperçu!Z$2)*(Aperçu!$A172=BD[Nom]),0)),""))</f>
        <v/>
      </c>
      <c r="AA172" s="15" t="str">
        <f t="array" ref="AA172">IF(OR(AA$3="dim",AA$3="sam"),"",IFERROR(INDEX(BD[Résultat],MATCH(1,(BD[Date]=Aperçu!AA$2)*(Aperçu!$A172=BD[Nom]),0)),""))</f>
        <v/>
      </c>
      <c r="AB172" s="15" t="str">
        <f t="array" ref="AB172">IF(OR(AB$3="dim",AB$3="sam"),"",IFERROR(INDEX(BD[Résultat],MATCH(1,(BD[Date]=Aperçu!AB$2)*(Aperçu!$A172=BD[Nom]),0)),""))</f>
        <v/>
      </c>
      <c r="AC172" s="15" t="str">
        <f t="array" ref="AC172">IF(OR(AC$3="dim",AC$3="sam"),"",IFERROR(INDEX(BD[Résultat],MATCH(1,(BD[Date]=Aperçu!AC$2)*(Aperçu!$A172=BD[Nom]),0)),""))</f>
        <v/>
      </c>
      <c r="AD172" s="15" t="str">
        <f t="array" ref="AD172">IF(OR(AD$3="dim",AD$3="sam"),"",IFERROR(INDEX(BD[Résultat],MATCH(1,(BD[Date]=Aperçu!AD$2)*(Aperçu!$A172=BD[Nom]),0)),""))</f>
        <v/>
      </c>
      <c r="AE172" s="15" t="str">
        <f t="array" ref="AE172">IF(OR(AE$3="dim",AE$3="sam"),"",IFERROR(INDEX(BD[Résultat],MATCH(1,(BD[Date]=Aperçu!AE$2)*(Aperçu!$A172=BD[Nom]),0)),""))</f>
        <v/>
      </c>
      <c r="AF172" s="15" t="str">
        <f t="array" ref="AF172">IF(OR(AF$3="dim",AF$3="sam"),"",IFERROR(INDEX(BD[Résultat],MATCH(1,(BD[Date]=Aperçu!AF$2)*(Aperçu!$A172=BD[Nom]),0)),""))</f>
        <v/>
      </c>
      <c r="AG172" s="15" t="str">
        <f t="array" ref="AG172">IF(OR(AG$3="dim",AG$3="sam"),"",IFERROR(INDEX(BD[Résultat],MATCH(1,(BD[Date]=Aperçu!AG$2)*(Aperçu!$A172=BD[Nom]),0)),""))</f>
        <v/>
      </c>
      <c r="AH172" s="15" t="str">
        <f t="array" ref="AH172">IF(OR(AH$3="dim",AH$3="sam"),"",IFERROR(INDEX(BD[Résultat],MATCH(1,(BD[Date]=Aperçu!AH$2)*(Aperçu!$A172=BD[Nom]),0)),""))</f>
        <v/>
      </c>
      <c r="AI172" s="15" t="str">
        <f t="array" ref="AI172">IF(OR(AI$3="dim",AI$3="sam"),"",IFERROR(INDEX(BD[Résultat],MATCH(1,(BD[Date]=Aperçu!AI$2)*(Aperçu!$A172=BD[Nom]),0)),""))</f>
        <v/>
      </c>
      <c r="AJ172" s="15" t="str">
        <f t="array" ref="AJ172">IF(OR(AJ$3="dim",AJ$3="sam"),"",IFERROR(INDEX(BD[Résultat],MATCH(1,(BD[Date]=Aperçu!AJ$2)*(Aperçu!$A172=BD[Nom]),0)),""))</f>
        <v/>
      </c>
      <c r="AK172" s="15" t="str">
        <f t="array" ref="AK172">IF(OR(AK$3="dim",AK$3="sam"),"",IFERROR(INDEX(BD[Résultat],MATCH(1,(BD[Date]=Aperçu!AK$2)*(Aperçu!$A172=BD[Nom]),0)),""))</f>
        <v/>
      </c>
      <c r="AL172" s="15" t="str">
        <f t="array" ref="AL172">IF(OR(AL$3="dim",AL$3="sam"),"",IFERROR(INDEX(BD[Résultat],MATCH(1,(BD[Date]=Aperçu!AL$2)*(Aperçu!$A172=BD[Nom]),0)),""))</f>
        <v/>
      </c>
    </row>
    <row r="173" spans="3:38" x14ac:dyDescent="0.2">
      <c r="C173" s="18" t="str">
        <f t="shared" si="8"/>
        <v/>
      </c>
      <c r="D173" s="18" t="str">
        <f t="shared" si="9"/>
        <v/>
      </c>
      <c r="E173" s="19"/>
      <c r="H173" s="15" t="str">
        <f t="array" ref="H173">IF(OR(H$3="dim",H$3="sam"),"",IFERROR(INDEX(BD[Résultat],MATCH(1,(BD[Date]=Aperçu!H$2)*(Aperçu!$A173=BD[Nom]),0)),""))</f>
        <v/>
      </c>
      <c r="I173" s="15" t="str">
        <f t="array" ref="I173">IF(OR(I$3="dim",I$3="sam"),"",IFERROR(INDEX(BD[Résultat],MATCH(1,(BD[Date]=Aperçu!I$2)*(Aperçu!$A173=BD[Nom]),0)),""))</f>
        <v/>
      </c>
      <c r="J173" s="15" t="str">
        <f t="array" ref="J173">IF(OR(J$3="dim",J$3="sam"),"",IFERROR(INDEX(BD[Résultat],MATCH(1,(BD[Date]=Aperçu!J$2)*(Aperçu!$A173=BD[Nom]),0)),""))</f>
        <v/>
      </c>
      <c r="K173" s="15" t="str">
        <f t="array" ref="K173">IF(OR(K$3="dim",K$3="sam"),"",IFERROR(INDEX(BD[Résultat],MATCH(1,(BD[Date]=Aperçu!K$2)*(Aperçu!$A173=BD[Nom]),0)),""))</f>
        <v/>
      </c>
      <c r="L173" s="15" t="str">
        <f t="array" ref="L173">IF(OR(L$3="dim",L$3="sam"),"",IFERROR(INDEX(BD[Résultat],MATCH(1,(BD[Date]=Aperçu!L$2)*(Aperçu!$A173=BD[Nom]),0)),""))</f>
        <v/>
      </c>
      <c r="M173" s="15" t="str">
        <f t="array" ref="M173">IF(OR(M$3="dim",M$3="sam"),"",IFERROR(INDEX(BD[Résultat],MATCH(1,(BD[Date]=Aperçu!M$2)*(Aperçu!$A173=BD[Nom]),0)),""))</f>
        <v/>
      </c>
      <c r="N173" s="15" t="str">
        <f t="array" ref="N173">IF(OR(N$3="dim",N$3="sam"),"",IFERROR(INDEX(BD[Résultat],MATCH(1,(BD[Date]=Aperçu!N$2)*(Aperçu!$A173=BD[Nom]),0)),""))</f>
        <v/>
      </c>
      <c r="O173" s="15" t="str">
        <f t="array" ref="O173">IF(OR(O$3="dim",O$3="sam"),"",IFERROR(INDEX(BD[Résultat],MATCH(1,(BD[Date]=Aperçu!O$2)*(Aperçu!$A173=BD[Nom]),0)),""))</f>
        <v/>
      </c>
      <c r="P173" s="15" t="str">
        <f t="array" ref="P173">IF(OR(P$3="dim",P$3="sam"),"",IFERROR(INDEX(BD[Résultat],MATCH(1,(BD[Date]=Aperçu!P$2)*(Aperçu!$A173=BD[Nom]),0)),""))</f>
        <v/>
      </c>
      <c r="Q173" s="15" t="str">
        <f t="array" ref="Q173">IF(OR(Q$3="dim",Q$3="sam"),"",IFERROR(INDEX(BD[Résultat],MATCH(1,(BD[Date]=Aperçu!Q$2)*(Aperçu!$A173=BD[Nom]),0)),""))</f>
        <v/>
      </c>
      <c r="R173" s="15" t="str">
        <f t="array" ref="R173">IF(OR(R$3="dim",R$3="sam"),"",IFERROR(INDEX(BD[Résultat],MATCH(1,(BD[Date]=Aperçu!R$2)*(Aperçu!$A173=BD[Nom]),0)),""))</f>
        <v/>
      </c>
      <c r="S173" s="15" t="str">
        <f t="array" ref="S173">IF(OR(S$3="dim",S$3="sam"),"",IFERROR(INDEX(BD[Résultat],MATCH(1,(BD[Date]=Aperçu!S$2)*(Aperçu!$A173=BD[Nom]),0)),""))</f>
        <v/>
      </c>
      <c r="T173" s="15" t="str">
        <f t="array" ref="T173">IF(OR(T$3="dim",T$3="sam"),"",IFERROR(INDEX(BD[Résultat],MATCH(1,(BD[Date]=Aperçu!T$2)*(Aperçu!$A173=BD[Nom]),0)),""))</f>
        <v/>
      </c>
      <c r="U173" s="15" t="str">
        <f t="array" ref="U173">IF(OR(U$3="dim",U$3="sam"),"",IFERROR(INDEX(BD[Résultat],MATCH(1,(BD[Date]=Aperçu!U$2)*(Aperçu!$A173=BD[Nom]),0)),""))</f>
        <v/>
      </c>
      <c r="V173" s="15" t="str">
        <f t="array" ref="V173">IF(OR(V$3="dim",V$3="sam"),"",IFERROR(INDEX(BD[Résultat],MATCH(1,(BD[Date]=Aperçu!V$2)*(Aperçu!$A173=BD[Nom]),0)),""))</f>
        <v/>
      </c>
      <c r="W173" s="15" t="str">
        <f t="array" ref="W173">IF(OR(W$3="dim",W$3="sam"),"",IFERROR(INDEX(BD[Résultat],MATCH(1,(BD[Date]=Aperçu!W$2)*(Aperçu!$A173=BD[Nom]),0)),""))</f>
        <v/>
      </c>
      <c r="X173" s="15" t="str">
        <f t="array" ref="X173">IF(OR(X$3="dim",X$3="sam"),"",IFERROR(INDEX(BD[Résultat],MATCH(1,(BD[Date]=Aperçu!X$2)*(Aperçu!$A173=BD[Nom]),0)),""))</f>
        <v/>
      </c>
      <c r="Y173" s="15" t="str">
        <f t="array" ref="Y173">IF(OR(Y$3="dim",Y$3="sam"),"",IFERROR(INDEX(BD[Résultat],MATCH(1,(BD[Date]=Aperçu!Y$2)*(Aperçu!$A173=BD[Nom]),0)),""))</f>
        <v/>
      </c>
      <c r="Z173" s="15" t="str">
        <f t="array" ref="Z173">IF(OR(Z$3="dim",Z$3="sam"),"",IFERROR(INDEX(BD[Résultat],MATCH(1,(BD[Date]=Aperçu!Z$2)*(Aperçu!$A173=BD[Nom]),0)),""))</f>
        <v/>
      </c>
      <c r="AA173" s="15" t="str">
        <f t="array" ref="AA173">IF(OR(AA$3="dim",AA$3="sam"),"",IFERROR(INDEX(BD[Résultat],MATCH(1,(BD[Date]=Aperçu!AA$2)*(Aperçu!$A173=BD[Nom]),0)),""))</f>
        <v/>
      </c>
      <c r="AB173" s="15" t="str">
        <f t="array" ref="AB173">IF(OR(AB$3="dim",AB$3="sam"),"",IFERROR(INDEX(BD[Résultat],MATCH(1,(BD[Date]=Aperçu!AB$2)*(Aperçu!$A173=BD[Nom]),0)),""))</f>
        <v/>
      </c>
      <c r="AC173" s="15" t="str">
        <f t="array" ref="AC173">IF(OR(AC$3="dim",AC$3="sam"),"",IFERROR(INDEX(BD[Résultat],MATCH(1,(BD[Date]=Aperçu!AC$2)*(Aperçu!$A173=BD[Nom]),0)),""))</f>
        <v/>
      </c>
      <c r="AD173" s="15" t="str">
        <f t="array" ref="AD173">IF(OR(AD$3="dim",AD$3="sam"),"",IFERROR(INDEX(BD[Résultat],MATCH(1,(BD[Date]=Aperçu!AD$2)*(Aperçu!$A173=BD[Nom]),0)),""))</f>
        <v/>
      </c>
      <c r="AE173" s="15" t="str">
        <f t="array" ref="AE173">IF(OR(AE$3="dim",AE$3="sam"),"",IFERROR(INDEX(BD[Résultat],MATCH(1,(BD[Date]=Aperçu!AE$2)*(Aperçu!$A173=BD[Nom]),0)),""))</f>
        <v/>
      </c>
      <c r="AF173" s="15" t="str">
        <f t="array" ref="AF173">IF(OR(AF$3="dim",AF$3="sam"),"",IFERROR(INDEX(BD[Résultat],MATCH(1,(BD[Date]=Aperçu!AF$2)*(Aperçu!$A173=BD[Nom]),0)),""))</f>
        <v/>
      </c>
      <c r="AG173" s="15" t="str">
        <f t="array" ref="AG173">IF(OR(AG$3="dim",AG$3="sam"),"",IFERROR(INDEX(BD[Résultat],MATCH(1,(BD[Date]=Aperçu!AG$2)*(Aperçu!$A173=BD[Nom]),0)),""))</f>
        <v/>
      </c>
      <c r="AH173" s="15" t="str">
        <f t="array" ref="AH173">IF(OR(AH$3="dim",AH$3="sam"),"",IFERROR(INDEX(BD[Résultat],MATCH(1,(BD[Date]=Aperçu!AH$2)*(Aperçu!$A173=BD[Nom]),0)),""))</f>
        <v/>
      </c>
      <c r="AI173" s="15" t="str">
        <f t="array" ref="AI173">IF(OR(AI$3="dim",AI$3="sam"),"",IFERROR(INDEX(BD[Résultat],MATCH(1,(BD[Date]=Aperçu!AI$2)*(Aperçu!$A173=BD[Nom]),0)),""))</f>
        <v/>
      </c>
      <c r="AJ173" s="15" t="str">
        <f t="array" ref="AJ173">IF(OR(AJ$3="dim",AJ$3="sam"),"",IFERROR(INDEX(BD[Résultat],MATCH(1,(BD[Date]=Aperçu!AJ$2)*(Aperçu!$A173=BD[Nom]),0)),""))</f>
        <v/>
      </c>
      <c r="AK173" s="15" t="str">
        <f t="array" ref="AK173">IF(OR(AK$3="dim",AK$3="sam"),"",IFERROR(INDEX(BD[Résultat],MATCH(1,(BD[Date]=Aperçu!AK$2)*(Aperçu!$A173=BD[Nom]),0)),""))</f>
        <v/>
      </c>
      <c r="AL173" s="15" t="str">
        <f t="array" ref="AL173">IF(OR(AL$3="dim",AL$3="sam"),"",IFERROR(INDEX(BD[Résultat],MATCH(1,(BD[Date]=Aperçu!AL$2)*(Aperçu!$A173=BD[Nom]),0)),""))</f>
        <v/>
      </c>
    </row>
    <row r="174" spans="3:38" x14ac:dyDescent="0.2">
      <c r="C174" s="18" t="str">
        <f t="shared" si="8"/>
        <v/>
      </c>
      <c r="D174" s="18" t="str">
        <f t="shared" si="9"/>
        <v/>
      </c>
      <c r="E174" s="19"/>
      <c r="H174" s="15" t="str">
        <f t="array" ref="H174">IF(OR(H$3="dim",H$3="sam"),"",IFERROR(INDEX(BD[Résultat],MATCH(1,(BD[Date]=Aperçu!H$2)*(Aperçu!$A174=BD[Nom]),0)),""))</f>
        <v/>
      </c>
      <c r="I174" s="15" t="str">
        <f t="array" ref="I174">IF(OR(I$3="dim",I$3="sam"),"",IFERROR(INDEX(BD[Résultat],MATCH(1,(BD[Date]=Aperçu!I$2)*(Aperçu!$A174=BD[Nom]),0)),""))</f>
        <v/>
      </c>
      <c r="J174" s="15" t="str">
        <f t="array" ref="J174">IF(OR(J$3="dim",J$3="sam"),"",IFERROR(INDEX(BD[Résultat],MATCH(1,(BD[Date]=Aperçu!J$2)*(Aperçu!$A174=BD[Nom]),0)),""))</f>
        <v/>
      </c>
      <c r="K174" s="15" t="str">
        <f t="array" ref="K174">IF(OR(K$3="dim",K$3="sam"),"",IFERROR(INDEX(BD[Résultat],MATCH(1,(BD[Date]=Aperçu!K$2)*(Aperçu!$A174=BD[Nom]),0)),""))</f>
        <v/>
      </c>
      <c r="L174" s="15" t="str">
        <f t="array" ref="L174">IF(OR(L$3="dim",L$3="sam"),"",IFERROR(INDEX(BD[Résultat],MATCH(1,(BD[Date]=Aperçu!L$2)*(Aperçu!$A174=BD[Nom]),0)),""))</f>
        <v/>
      </c>
      <c r="M174" s="15" t="str">
        <f t="array" ref="M174">IF(OR(M$3="dim",M$3="sam"),"",IFERROR(INDEX(BD[Résultat],MATCH(1,(BD[Date]=Aperçu!M$2)*(Aperçu!$A174=BD[Nom]),0)),""))</f>
        <v/>
      </c>
      <c r="N174" s="15" t="str">
        <f t="array" ref="N174">IF(OR(N$3="dim",N$3="sam"),"",IFERROR(INDEX(BD[Résultat],MATCH(1,(BD[Date]=Aperçu!N$2)*(Aperçu!$A174=BD[Nom]),0)),""))</f>
        <v/>
      </c>
      <c r="O174" s="15" t="str">
        <f t="array" ref="O174">IF(OR(O$3="dim",O$3="sam"),"",IFERROR(INDEX(BD[Résultat],MATCH(1,(BD[Date]=Aperçu!O$2)*(Aperçu!$A174=BD[Nom]),0)),""))</f>
        <v/>
      </c>
      <c r="P174" s="15" t="str">
        <f t="array" ref="P174">IF(OR(P$3="dim",P$3="sam"),"",IFERROR(INDEX(BD[Résultat],MATCH(1,(BD[Date]=Aperçu!P$2)*(Aperçu!$A174=BD[Nom]),0)),""))</f>
        <v/>
      </c>
      <c r="Q174" s="15" t="str">
        <f t="array" ref="Q174">IF(OR(Q$3="dim",Q$3="sam"),"",IFERROR(INDEX(BD[Résultat],MATCH(1,(BD[Date]=Aperçu!Q$2)*(Aperçu!$A174=BD[Nom]),0)),""))</f>
        <v/>
      </c>
      <c r="R174" s="15" t="str">
        <f t="array" ref="R174">IF(OR(R$3="dim",R$3="sam"),"",IFERROR(INDEX(BD[Résultat],MATCH(1,(BD[Date]=Aperçu!R$2)*(Aperçu!$A174=BD[Nom]),0)),""))</f>
        <v/>
      </c>
      <c r="S174" s="15" t="str">
        <f t="array" ref="S174">IF(OR(S$3="dim",S$3="sam"),"",IFERROR(INDEX(BD[Résultat],MATCH(1,(BD[Date]=Aperçu!S$2)*(Aperçu!$A174=BD[Nom]),0)),""))</f>
        <v/>
      </c>
      <c r="T174" s="15" t="str">
        <f t="array" ref="T174">IF(OR(T$3="dim",T$3="sam"),"",IFERROR(INDEX(BD[Résultat],MATCH(1,(BD[Date]=Aperçu!T$2)*(Aperçu!$A174=BD[Nom]),0)),""))</f>
        <v/>
      </c>
      <c r="U174" s="15" t="str">
        <f t="array" ref="U174">IF(OR(U$3="dim",U$3="sam"),"",IFERROR(INDEX(BD[Résultat],MATCH(1,(BD[Date]=Aperçu!U$2)*(Aperçu!$A174=BD[Nom]),0)),""))</f>
        <v/>
      </c>
      <c r="V174" s="15" t="str">
        <f t="array" ref="V174">IF(OR(V$3="dim",V$3="sam"),"",IFERROR(INDEX(BD[Résultat],MATCH(1,(BD[Date]=Aperçu!V$2)*(Aperçu!$A174=BD[Nom]),0)),""))</f>
        <v/>
      </c>
      <c r="W174" s="15" t="str">
        <f t="array" ref="W174">IF(OR(W$3="dim",W$3="sam"),"",IFERROR(INDEX(BD[Résultat],MATCH(1,(BD[Date]=Aperçu!W$2)*(Aperçu!$A174=BD[Nom]),0)),""))</f>
        <v/>
      </c>
      <c r="X174" s="15" t="str">
        <f t="array" ref="X174">IF(OR(X$3="dim",X$3="sam"),"",IFERROR(INDEX(BD[Résultat],MATCH(1,(BD[Date]=Aperçu!X$2)*(Aperçu!$A174=BD[Nom]),0)),""))</f>
        <v/>
      </c>
      <c r="Y174" s="15" t="str">
        <f t="array" ref="Y174">IF(OR(Y$3="dim",Y$3="sam"),"",IFERROR(INDEX(BD[Résultat],MATCH(1,(BD[Date]=Aperçu!Y$2)*(Aperçu!$A174=BD[Nom]),0)),""))</f>
        <v/>
      </c>
      <c r="Z174" s="15" t="str">
        <f t="array" ref="Z174">IF(OR(Z$3="dim",Z$3="sam"),"",IFERROR(INDEX(BD[Résultat],MATCH(1,(BD[Date]=Aperçu!Z$2)*(Aperçu!$A174=BD[Nom]),0)),""))</f>
        <v/>
      </c>
      <c r="AA174" s="15" t="str">
        <f t="array" ref="AA174">IF(OR(AA$3="dim",AA$3="sam"),"",IFERROR(INDEX(BD[Résultat],MATCH(1,(BD[Date]=Aperçu!AA$2)*(Aperçu!$A174=BD[Nom]),0)),""))</f>
        <v/>
      </c>
      <c r="AB174" s="15" t="str">
        <f t="array" ref="AB174">IF(OR(AB$3="dim",AB$3="sam"),"",IFERROR(INDEX(BD[Résultat],MATCH(1,(BD[Date]=Aperçu!AB$2)*(Aperçu!$A174=BD[Nom]),0)),""))</f>
        <v/>
      </c>
      <c r="AC174" s="15" t="str">
        <f t="array" ref="AC174">IF(OR(AC$3="dim",AC$3="sam"),"",IFERROR(INDEX(BD[Résultat],MATCH(1,(BD[Date]=Aperçu!AC$2)*(Aperçu!$A174=BD[Nom]),0)),""))</f>
        <v/>
      </c>
      <c r="AD174" s="15" t="str">
        <f t="array" ref="AD174">IF(OR(AD$3="dim",AD$3="sam"),"",IFERROR(INDEX(BD[Résultat],MATCH(1,(BD[Date]=Aperçu!AD$2)*(Aperçu!$A174=BD[Nom]),0)),""))</f>
        <v/>
      </c>
      <c r="AE174" s="15" t="str">
        <f t="array" ref="AE174">IF(OR(AE$3="dim",AE$3="sam"),"",IFERROR(INDEX(BD[Résultat],MATCH(1,(BD[Date]=Aperçu!AE$2)*(Aperçu!$A174=BD[Nom]),0)),""))</f>
        <v/>
      </c>
      <c r="AF174" s="15" t="str">
        <f t="array" ref="AF174">IF(OR(AF$3="dim",AF$3="sam"),"",IFERROR(INDEX(BD[Résultat],MATCH(1,(BD[Date]=Aperçu!AF$2)*(Aperçu!$A174=BD[Nom]),0)),""))</f>
        <v/>
      </c>
      <c r="AG174" s="15" t="str">
        <f t="array" ref="AG174">IF(OR(AG$3="dim",AG$3="sam"),"",IFERROR(INDEX(BD[Résultat],MATCH(1,(BD[Date]=Aperçu!AG$2)*(Aperçu!$A174=BD[Nom]),0)),""))</f>
        <v/>
      </c>
      <c r="AH174" s="15" t="str">
        <f t="array" ref="AH174">IF(OR(AH$3="dim",AH$3="sam"),"",IFERROR(INDEX(BD[Résultat],MATCH(1,(BD[Date]=Aperçu!AH$2)*(Aperçu!$A174=BD[Nom]),0)),""))</f>
        <v/>
      </c>
      <c r="AI174" s="15" t="str">
        <f t="array" ref="AI174">IF(OR(AI$3="dim",AI$3="sam"),"",IFERROR(INDEX(BD[Résultat],MATCH(1,(BD[Date]=Aperçu!AI$2)*(Aperçu!$A174=BD[Nom]),0)),""))</f>
        <v/>
      </c>
      <c r="AJ174" s="15" t="str">
        <f t="array" ref="AJ174">IF(OR(AJ$3="dim",AJ$3="sam"),"",IFERROR(INDEX(BD[Résultat],MATCH(1,(BD[Date]=Aperçu!AJ$2)*(Aperçu!$A174=BD[Nom]),0)),""))</f>
        <v/>
      </c>
      <c r="AK174" s="15" t="str">
        <f t="array" ref="AK174">IF(OR(AK$3="dim",AK$3="sam"),"",IFERROR(INDEX(BD[Résultat],MATCH(1,(BD[Date]=Aperçu!AK$2)*(Aperçu!$A174=BD[Nom]),0)),""))</f>
        <v/>
      </c>
      <c r="AL174" s="15" t="str">
        <f t="array" ref="AL174">IF(OR(AL$3="dim",AL$3="sam"),"",IFERROR(INDEX(BD[Résultat],MATCH(1,(BD[Date]=Aperçu!AL$2)*(Aperçu!$A174=BD[Nom]),0)),""))</f>
        <v/>
      </c>
    </row>
    <row r="175" spans="3:38" x14ac:dyDescent="0.2">
      <c r="C175" s="18" t="str">
        <f t="shared" si="8"/>
        <v/>
      </c>
      <c r="D175" s="18" t="str">
        <f t="shared" si="9"/>
        <v/>
      </c>
      <c r="E175" s="19"/>
      <c r="H175" s="15" t="str">
        <f t="array" ref="H175">IF(OR(H$3="dim",H$3="sam"),"",IFERROR(INDEX(BD[Résultat],MATCH(1,(BD[Date]=Aperçu!H$2)*(Aperçu!$A175=BD[Nom]),0)),""))</f>
        <v/>
      </c>
      <c r="I175" s="15" t="str">
        <f t="array" ref="I175">IF(OR(I$3="dim",I$3="sam"),"",IFERROR(INDEX(BD[Résultat],MATCH(1,(BD[Date]=Aperçu!I$2)*(Aperçu!$A175=BD[Nom]),0)),""))</f>
        <v/>
      </c>
      <c r="J175" s="15" t="str">
        <f t="array" ref="J175">IF(OR(J$3="dim",J$3="sam"),"",IFERROR(INDEX(BD[Résultat],MATCH(1,(BD[Date]=Aperçu!J$2)*(Aperçu!$A175=BD[Nom]),0)),""))</f>
        <v/>
      </c>
      <c r="K175" s="15" t="str">
        <f t="array" ref="K175">IF(OR(K$3="dim",K$3="sam"),"",IFERROR(INDEX(BD[Résultat],MATCH(1,(BD[Date]=Aperçu!K$2)*(Aperçu!$A175=BD[Nom]),0)),""))</f>
        <v/>
      </c>
      <c r="L175" s="15" t="str">
        <f t="array" ref="L175">IF(OR(L$3="dim",L$3="sam"),"",IFERROR(INDEX(BD[Résultat],MATCH(1,(BD[Date]=Aperçu!L$2)*(Aperçu!$A175=BD[Nom]),0)),""))</f>
        <v/>
      </c>
      <c r="M175" s="15" t="str">
        <f t="array" ref="M175">IF(OR(M$3="dim",M$3="sam"),"",IFERROR(INDEX(BD[Résultat],MATCH(1,(BD[Date]=Aperçu!M$2)*(Aperçu!$A175=BD[Nom]),0)),""))</f>
        <v/>
      </c>
      <c r="N175" s="15" t="str">
        <f t="array" ref="N175">IF(OR(N$3="dim",N$3="sam"),"",IFERROR(INDEX(BD[Résultat],MATCH(1,(BD[Date]=Aperçu!N$2)*(Aperçu!$A175=BD[Nom]),0)),""))</f>
        <v/>
      </c>
      <c r="O175" s="15" t="str">
        <f t="array" ref="O175">IF(OR(O$3="dim",O$3="sam"),"",IFERROR(INDEX(BD[Résultat],MATCH(1,(BD[Date]=Aperçu!O$2)*(Aperçu!$A175=BD[Nom]),0)),""))</f>
        <v/>
      </c>
      <c r="P175" s="15" t="str">
        <f t="array" ref="P175">IF(OR(P$3="dim",P$3="sam"),"",IFERROR(INDEX(BD[Résultat],MATCH(1,(BD[Date]=Aperçu!P$2)*(Aperçu!$A175=BD[Nom]),0)),""))</f>
        <v/>
      </c>
      <c r="Q175" s="15" t="str">
        <f t="array" ref="Q175">IF(OR(Q$3="dim",Q$3="sam"),"",IFERROR(INDEX(BD[Résultat],MATCH(1,(BD[Date]=Aperçu!Q$2)*(Aperçu!$A175=BD[Nom]),0)),""))</f>
        <v/>
      </c>
      <c r="R175" s="15" t="str">
        <f t="array" ref="R175">IF(OR(R$3="dim",R$3="sam"),"",IFERROR(INDEX(BD[Résultat],MATCH(1,(BD[Date]=Aperçu!R$2)*(Aperçu!$A175=BD[Nom]),0)),""))</f>
        <v/>
      </c>
      <c r="S175" s="15" t="str">
        <f t="array" ref="S175">IF(OR(S$3="dim",S$3="sam"),"",IFERROR(INDEX(BD[Résultat],MATCH(1,(BD[Date]=Aperçu!S$2)*(Aperçu!$A175=BD[Nom]),0)),""))</f>
        <v/>
      </c>
      <c r="T175" s="15" t="str">
        <f t="array" ref="T175">IF(OR(T$3="dim",T$3="sam"),"",IFERROR(INDEX(BD[Résultat],MATCH(1,(BD[Date]=Aperçu!T$2)*(Aperçu!$A175=BD[Nom]),0)),""))</f>
        <v/>
      </c>
      <c r="U175" s="15" t="str">
        <f t="array" ref="U175">IF(OR(U$3="dim",U$3="sam"),"",IFERROR(INDEX(BD[Résultat],MATCH(1,(BD[Date]=Aperçu!U$2)*(Aperçu!$A175=BD[Nom]),0)),""))</f>
        <v/>
      </c>
      <c r="V175" s="15" t="str">
        <f t="array" ref="V175">IF(OR(V$3="dim",V$3="sam"),"",IFERROR(INDEX(BD[Résultat],MATCH(1,(BD[Date]=Aperçu!V$2)*(Aperçu!$A175=BD[Nom]),0)),""))</f>
        <v/>
      </c>
      <c r="W175" s="15" t="str">
        <f t="array" ref="W175">IF(OR(W$3="dim",W$3="sam"),"",IFERROR(INDEX(BD[Résultat],MATCH(1,(BD[Date]=Aperçu!W$2)*(Aperçu!$A175=BD[Nom]),0)),""))</f>
        <v/>
      </c>
      <c r="X175" s="15" t="str">
        <f t="array" ref="X175">IF(OR(X$3="dim",X$3="sam"),"",IFERROR(INDEX(BD[Résultat],MATCH(1,(BD[Date]=Aperçu!X$2)*(Aperçu!$A175=BD[Nom]),0)),""))</f>
        <v/>
      </c>
      <c r="Y175" s="15" t="str">
        <f t="array" ref="Y175">IF(OR(Y$3="dim",Y$3="sam"),"",IFERROR(INDEX(BD[Résultat],MATCH(1,(BD[Date]=Aperçu!Y$2)*(Aperçu!$A175=BD[Nom]),0)),""))</f>
        <v/>
      </c>
      <c r="Z175" s="15" t="str">
        <f t="array" ref="Z175">IF(OR(Z$3="dim",Z$3="sam"),"",IFERROR(INDEX(BD[Résultat],MATCH(1,(BD[Date]=Aperçu!Z$2)*(Aperçu!$A175=BD[Nom]),0)),""))</f>
        <v/>
      </c>
      <c r="AA175" s="15" t="str">
        <f t="array" ref="AA175">IF(OR(AA$3="dim",AA$3="sam"),"",IFERROR(INDEX(BD[Résultat],MATCH(1,(BD[Date]=Aperçu!AA$2)*(Aperçu!$A175=BD[Nom]),0)),""))</f>
        <v/>
      </c>
      <c r="AB175" s="15" t="str">
        <f t="array" ref="AB175">IF(OR(AB$3="dim",AB$3="sam"),"",IFERROR(INDEX(BD[Résultat],MATCH(1,(BD[Date]=Aperçu!AB$2)*(Aperçu!$A175=BD[Nom]),0)),""))</f>
        <v/>
      </c>
      <c r="AC175" s="15" t="str">
        <f t="array" ref="AC175">IF(OR(AC$3="dim",AC$3="sam"),"",IFERROR(INDEX(BD[Résultat],MATCH(1,(BD[Date]=Aperçu!AC$2)*(Aperçu!$A175=BD[Nom]),0)),""))</f>
        <v/>
      </c>
      <c r="AD175" s="15" t="str">
        <f t="array" ref="AD175">IF(OR(AD$3="dim",AD$3="sam"),"",IFERROR(INDEX(BD[Résultat],MATCH(1,(BD[Date]=Aperçu!AD$2)*(Aperçu!$A175=BD[Nom]),0)),""))</f>
        <v/>
      </c>
      <c r="AE175" s="15" t="str">
        <f t="array" ref="AE175">IF(OR(AE$3="dim",AE$3="sam"),"",IFERROR(INDEX(BD[Résultat],MATCH(1,(BD[Date]=Aperçu!AE$2)*(Aperçu!$A175=BD[Nom]),0)),""))</f>
        <v/>
      </c>
      <c r="AF175" s="15" t="str">
        <f t="array" ref="AF175">IF(OR(AF$3="dim",AF$3="sam"),"",IFERROR(INDEX(BD[Résultat],MATCH(1,(BD[Date]=Aperçu!AF$2)*(Aperçu!$A175=BD[Nom]),0)),""))</f>
        <v/>
      </c>
      <c r="AG175" s="15" t="str">
        <f t="array" ref="AG175">IF(OR(AG$3="dim",AG$3="sam"),"",IFERROR(INDEX(BD[Résultat],MATCH(1,(BD[Date]=Aperçu!AG$2)*(Aperçu!$A175=BD[Nom]),0)),""))</f>
        <v/>
      </c>
      <c r="AH175" s="15" t="str">
        <f t="array" ref="AH175">IF(OR(AH$3="dim",AH$3="sam"),"",IFERROR(INDEX(BD[Résultat],MATCH(1,(BD[Date]=Aperçu!AH$2)*(Aperçu!$A175=BD[Nom]),0)),""))</f>
        <v/>
      </c>
      <c r="AI175" s="15" t="str">
        <f t="array" ref="AI175">IF(OR(AI$3="dim",AI$3="sam"),"",IFERROR(INDEX(BD[Résultat],MATCH(1,(BD[Date]=Aperçu!AI$2)*(Aperçu!$A175=BD[Nom]),0)),""))</f>
        <v/>
      </c>
      <c r="AJ175" s="15" t="str">
        <f t="array" ref="AJ175">IF(OR(AJ$3="dim",AJ$3="sam"),"",IFERROR(INDEX(BD[Résultat],MATCH(1,(BD[Date]=Aperçu!AJ$2)*(Aperçu!$A175=BD[Nom]),0)),""))</f>
        <v/>
      </c>
      <c r="AK175" s="15" t="str">
        <f t="array" ref="AK175">IF(OR(AK$3="dim",AK$3="sam"),"",IFERROR(INDEX(BD[Résultat],MATCH(1,(BD[Date]=Aperçu!AK$2)*(Aperçu!$A175=BD[Nom]),0)),""))</f>
        <v/>
      </c>
      <c r="AL175" s="15" t="str">
        <f t="array" ref="AL175">IF(OR(AL$3="dim",AL$3="sam"),"",IFERROR(INDEX(BD[Résultat],MATCH(1,(BD[Date]=Aperçu!AL$2)*(Aperçu!$A175=BD[Nom]),0)),""))</f>
        <v/>
      </c>
    </row>
    <row r="176" spans="3:38" x14ac:dyDescent="0.2">
      <c r="C176" s="18" t="str">
        <f t="shared" si="8"/>
        <v/>
      </c>
      <c r="D176" s="18" t="str">
        <f t="shared" si="9"/>
        <v/>
      </c>
      <c r="E176" s="19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  <c r="AE176" s="15"/>
      <c r="AF176" s="15"/>
      <c r="AG176" s="15"/>
      <c r="AH176" s="15"/>
      <c r="AI176" s="15"/>
      <c r="AJ176" s="15"/>
      <c r="AK176" s="15"/>
      <c r="AL176" s="15"/>
    </row>
    <row r="177" spans="3:38" x14ac:dyDescent="0.2">
      <c r="C177" s="18" t="str">
        <f t="shared" si="8"/>
        <v/>
      </c>
      <c r="D177" s="18" t="str">
        <f t="shared" si="9"/>
        <v/>
      </c>
      <c r="E177" s="19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  <c r="AE177" s="15"/>
      <c r="AF177" s="15"/>
      <c r="AG177" s="15"/>
      <c r="AH177" s="15"/>
      <c r="AI177" s="15"/>
      <c r="AJ177" s="15"/>
      <c r="AK177" s="15"/>
      <c r="AL177" s="15"/>
    </row>
    <row r="178" spans="3:38" x14ac:dyDescent="0.2">
      <c r="C178" s="18" t="str">
        <f t="shared" si="8"/>
        <v/>
      </c>
      <c r="D178" s="18" t="str">
        <f t="shared" si="9"/>
        <v/>
      </c>
      <c r="E178" s="19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  <c r="AE178" s="15"/>
      <c r="AF178" s="15"/>
      <c r="AG178" s="15"/>
      <c r="AH178" s="15"/>
      <c r="AI178" s="15"/>
      <c r="AJ178" s="15"/>
      <c r="AK178" s="15"/>
      <c r="AL178" s="15"/>
    </row>
    <row r="179" spans="3:38" x14ac:dyDescent="0.2">
      <c r="C179" s="18" t="str">
        <f t="shared" si="8"/>
        <v/>
      </c>
      <c r="D179" s="18" t="str">
        <f t="shared" si="9"/>
        <v/>
      </c>
      <c r="E179" s="19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  <c r="AE179" s="15"/>
      <c r="AF179" s="15"/>
      <c r="AG179" s="15"/>
      <c r="AH179" s="15"/>
      <c r="AI179" s="15"/>
      <c r="AJ179" s="15"/>
      <c r="AK179" s="15"/>
      <c r="AL179" s="15"/>
    </row>
    <row r="180" spans="3:38" x14ac:dyDescent="0.2">
      <c r="C180" s="18" t="str">
        <f t="shared" si="8"/>
        <v/>
      </c>
      <c r="D180" s="18" t="str">
        <f t="shared" si="9"/>
        <v/>
      </c>
      <c r="E180" s="19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  <c r="AE180" s="15"/>
      <c r="AF180" s="15"/>
      <c r="AG180" s="15"/>
      <c r="AH180" s="15"/>
      <c r="AI180" s="15"/>
      <c r="AJ180" s="15"/>
      <c r="AK180" s="15"/>
      <c r="AL180" s="15"/>
    </row>
    <row r="181" spans="3:38" x14ac:dyDescent="0.2">
      <c r="C181" s="18" t="str">
        <f t="shared" si="8"/>
        <v/>
      </c>
      <c r="D181" s="18" t="str">
        <f t="shared" si="9"/>
        <v/>
      </c>
      <c r="E181" s="19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  <c r="AE181" s="15"/>
      <c r="AF181" s="15"/>
      <c r="AG181" s="15"/>
      <c r="AH181" s="15"/>
      <c r="AI181" s="15"/>
      <c r="AJ181" s="15"/>
      <c r="AK181" s="15"/>
      <c r="AL181" s="15"/>
    </row>
    <row r="182" spans="3:38" x14ac:dyDescent="0.2">
      <c r="C182" s="18" t="str">
        <f t="shared" si="8"/>
        <v/>
      </c>
      <c r="D182" s="18" t="str">
        <f t="shared" si="9"/>
        <v/>
      </c>
      <c r="E182" s="19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  <c r="AE182" s="15"/>
      <c r="AF182" s="15"/>
      <c r="AG182" s="15"/>
      <c r="AH182" s="15"/>
      <c r="AI182" s="15"/>
      <c r="AJ182" s="15"/>
      <c r="AK182" s="15"/>
      <c r="AL182" s="15"/>
    </row>
    <row r="183" spans="3:38" x14ac:dyDescent="0.2">
      <c r="C183" s="18" t="str">
        <f t="shared" si="8"/>
        <v/>
      </c>
      <c r="D183" s="18" t="str">
        <f t="shared" si="9"/>
        <v/>
      </c>
      <c r="E183" s="19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  <c r="AE183" s="15"/>
      <c r="AF183" s="15"/>
      <c r="AG183" s="15"/>
      <c r="AH183" s="15"/>
      <c r="AI183" s="15"/>
      <c r="AJ183" s="15"/>
      <c r="AK183" s="15"/>
      <c r="AL183" s="15"/>
    </row>
    <row r="184" spans="3:38" x14ac:dyDescent="0.2">
      <c r="C184" s="18" t="str">
        <f t="shared" si="8"/>
        <v/>
      </c>
      <c r="D184" s="18" t="str">
        <f t="shared" si="9"/>
        <v/>
      </c>
      <c r="E184" s="19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5"/>
      <c r="AL184" s="15"/>
    </row>
    <row r="185" spans="3:38" x14ac:dyDescent="0.2">
      <c r="C185" s="18" t="str">
        <f t="shared" si="8"/>
        <v/>
      </c>
      <c r="D185" s="18" t="str">
        <f t="shared" si="9"/>
        <v/>
      </c>
      <c r="E185" s="19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  <c r="AE185" s="15"/>
      <c r="AF185" s="15"/>
      <c r="AG185" s="15"/>
      <c r="AH185" s="15"/>
      <c r="AI185" s="15"/>
      <c r="AJ185" s="15"/>
      <c r="AK185" s="15"/>
      <c r="AL185" s="15"/>
    </row>
    <row r="186" spans="3:38" x14ac:dyDescent="0.2">
      <c r="C186" s="18" t="str">
        <f t="shared" si="8"/>
        <v/>
      </c>
      <c r="D186" s="18" t="str">
        <f t="shared" si="9"/>
        <v/>
      </c>
      <c r="E186" s="19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  <c r="AE186" s="15"/>
      <c r="AF186" s="15"/>
      <c r="AG186" s="15"/>
      <c r="AH186" s="15"/>
      <c r="AI186" s="15"/>
      <c r="AJ186" s="15"/>
      <c r="AK186" s="15"/>
      <c r="AL186" s="15"/>
    </row>
    <row r="187" spans="3:38" x14ac:dyDescent="0.2">
      <c r="C187" s="18" t="str">
        <f t="shared" si="8"/>
        <v/>
      </c>
      <c r="D187" s="18" t="str">
        <f t="shared" si="9"/>
        <v/>
      </c>
      <c r="E187" s="19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  <c r="AE187" s="15"/>
      <c r="AF187" s="15"/>
      <c r="AG187" s="15"/>
      <c r="AH187" s="15"/>
      <c r="AI187" s="15"/>
      <c r="AJ187" s="15"/>
      <c r="AK187" s="15"/>
      <c r="AL187" s="15"/>
    </row>
    <row r="188" spans="3:38" x14ac:dyDescent="0.2">
      <c r="C188" s="18" t="str">
        <f t="shared" si="8"/>
        <v/>
      </c>
      <c r="D188" s="18" t="str">
        <f t="shared" si="9"/>
        <v/>
      </c>
      <c r="E188" s="19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  <c r="AE188" s="15"/>
      <c r="AF188" s="15"/>
      <c r="AG188" s="15"/>
      <c r="AH188" s="15"/>
      <c r="AI188" s="15"/>
      <c r="AJ188" s="15"/>
      <c r="AK188" s="15"/>
      <c r="AL188" s="15"/>
    </row>
    <row r="189" spans="3:38" x14ac:dyDescent="0.2">
      <c r="C189" s="18" t="str">
        <f t="shared" si="8"/>
        <v/>
      </c>
      <c r="D189" s="18" t="str">
        <f t="shared" si="9"/>
        <v/>
      </c>
      <c r="E189" s="19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  <c r="AE189" s="15"/>
      <c r="AF189" s="15"/>
      <c r="AG189" s="15"/>
      <c r="AH189" s="15"/>
      <c r="AI189" s="15"/>
      <c r="AJ189" s="15"/>
      <c r="AK189" s="15"/>
      <c r="AL189" s="15"/>
    </row>
    <row r="190" spans="3:38" x14ac:dyDescent="0.2">
      <c r="C190" s="18" t="str">
        <f t="shared" si="8"/>
        <v/>
      </c>
      <c r="D190" s="18" t="str">
        <f t="shared" si="9"/>
        <v/>
      </c>
      <c r="E190" s="19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  <c r="AE190" s="15"/>
      <c r="AF190" s="15"/>
      <c r="AG190" s="15"/>
      <c r="AH190" s="15"/>
      <c r="AI190" s="15"/>
      <c r="AJ190" s="15"/>
      <c r="AK190" s="15"/>
      <c r="AL190" s="15"/>
    </row>
    <row r="191" spans="3:38" x14ac:dyDescent="0.2">
      <c r="C191" s="18" t="str">
        <f t="shared" si="8"/>
        <v/>
      </c>
      <c r="D191" s="18" t="str">
        <f t="shared" si="9"/>
        <v/>
      </c>
      <c r="E191" s="19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  <c r="AE191" s="15"/>
      <c r="AF191" s="15"/>
      <c r="AG191" s="15"/>
      <c r="AH191" s="15"/>
      <c r="AI191" s="15"/>
      <c r="AJ191" s="15"/>
      <c r="AK191" s="15"/>
      <c r="AL191" s="15"/>
    </row>
    <row r="192" spans="3:38" x14ac:dyDescent="0.2">
      <c r="C192" s="18" t="str">
        <f t="shared" si="8"/>
        <v/>
      </c>
      <c r="D192" s="18" t="str">
        <f t="shared" si="9"/>
        <v/>
      </c>
      <c r="E192" s="19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  <c r="AE192" s="15"/>
      <c r="AF192" s="15"/>
      <c r="AG192" s="15"/>
      <c r="AH192" s="15"/>
      <c r="AI192" s="15"/>
      <c r="AJ192" s="15"/>
      <c r="AK192" s="15"/>
      <c r="AL192" s="15"/>
    </row>
    <row r="193" spans="3:38" x14ac:dyDescent="0.2">
      <c r="C193" s="18" t="str">
        <f t="shared" si="8"/>
        <v/>
      </c>
      <c r="D193" s="18" t="str">
        <f t="shared" si="9"/>
        <v/>
      </c>
      <c r="E193" s="19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  <c r="AE193" s="15"/>
      <c r="AF193" s="15"/>
      <c r="AG193" s="15"/>
      <c r="AH193" s="15"/>
      <c r="AI193" s="15"/>
      <c r="AJ193" s="15"/>
      <c r="AK193" s="15"/>
      <c r="AL193" s="15"/>
    </row>
    <row r="194" spans="3:38" x14ac:dyDescent="0.2">
      <c r="C194" s="18" t="str">
        <f t="shared" si="8"/>
        <v/>
      </c>
      <c r="D194" s="18" t="str">
        <f t="shared" si="9"/>
        <v/>
      </c>
      <c r="E194" s="19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  <c r="AE194" s="15"/>
      <c r="AF194" s="15"/>
      <c r="AG194" s="15"/>
      <c r="AH194" s="15"/>
      <c r="AI194" s="15"/>
      <c r="AJ194" s="15"/>
      <c r="AK194" s="15"/>
      <c r="AL194" s="15"/>
    </row>
    <row r="195" spans="3:38" x14ac:dyDescent="0.2">
      <c r="C195" s="18" t="str">
        <f t="shared" si="8"/>
        <v/>
      </c>
      <c r="D195" s="18" t="str">
        <f t="shared" si="9"/>
        <v/>
      </c>
      <c r="E195" s="19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  <c r="AE195" s="15"/>
      <c r="AF195" s="15"/>
      <c r="AG195" s="15"/>
      <c r="AH195" s="15"/>
      <c r="AI195" s="15"/>
      <c r="AJ195" s="15"/>
      <c r="AK195" s="15"/>
      <c r="AL195" s="15"/>
    </row>
    <row r="196" spans="3:38" x14ac:dyDescent="0.2">
      <c r="C196" s="18" t="str">
        <f t="shared" si="8"/>
        <v/>
      </c>
      <c r="D196" s="18" t="str">
        <f t="shared" si="9"/>
        <v/>
      </c>
      <c r="E196" s="19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  <c r="AE196" s="15"/>
      <c r="AF196" s="15"/>
      <c r="AG196" s="15"/>
      <c r="AH196" s="15"/>
      <c r="AI196" s="15"/>
      <c r="AJ196" s="15"/>
      <c r="AK196" s="15"/>
      <c r="AL196" s="15"/>
    </row>
    <row r="197" spans="3:38" x14ac:dyDescent="0.2">
      <c r="C197" s="18" t="str">
        <f t="shared" si="8"/>
        <v/>
      </c>
      <c r="D197" s="18" t="str">
        <f t="shared" si="9"/>
        <v/>
      </c>
      <c r="E197" s="19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  <c r="AE197" s="15"/>
      <c r="AF197" s="15"/>
      <c r="AG197" s="15"/>
      <c r="AH197" s="15"/>
      <c r="AI197" s="15"/>
      <c r="AJ197" s="15"/>
      <c r="AK197" s="15"/>
      <c r="AL197" s="15"/>
    </row>
    <row r="198" spans="3:38" x14ac:dyDescent="0.2">
      <c r="C198" s="18" t="str">
        <f t="shared" si="8"/>
        <v/>
      </c>
      <c r="D198" s="18" t="str">
        <f t="shared" si="9"/>
        <v/>
      </c>
      <c r="E198" s="19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  <c r="AE198" s="15"/>
      <c r="AF198" s="15"/>
      <c r="AG198" s="15"/>
      <c r="AH198" s="15"/>
      <c r="AI198" s="15"/>
      <c r="AJ198" s="15"/>
      <c r="AK198" s="15"/>
      <c r="AL198" s="15"/>
    </row>
    <row r="199" spans="3:38" x14ac:dyDescent="0.2">
      <c r="C199" s="18" t="str">
        <f t="shared" si="8"/>
        <v/>
      </c>
      <c r="D199" s="18" t="str">
        <f t="shared" si="9"/>
        <v/>
      </c>
      <c r="E199" s="19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  <c r="AE199" s="15"/>
      <c r="AF199" s="15"/>
      <c r="AG199" s="15"/>
      <c r="AH199" s="15"/>
      <c r="AI199" s="15"/>
      <c r="AJ199" s="15"/>
      <c r="AK199" s="15"/>
      <c r="AL199" s="15"/>
    </row>
    <row r="200" spans="3:38" x14ac:dyDescent="0.2">
      <c r="C200" s="18" t="str">
        <f t="shared" ref="C200:C263" si="10">IF(A200&lt;&gt;"",COUNTIF(H200:AL200,$C$3),"")</f>
        <v/>
      </c>
      <c r="D200" s="18" t="str">
        <f t="shared" ref="D200:D263" si="11">IF(A200&lt;&gt;"",COUNTIF(H200:AL200,$D$3),"")</f>
        <v/>
      </c>
      <c r="E200" s="19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  <c r="AE200" s="15"/>
      <c r="AF200" s="15"/>
      <c r="AG200" s="15"/>
      <c r="AH200" s="15"/>
      <c r="AI200" s="15"/>
      <c r="AJ200" s="15"/>
      <c r="AK200" s="15"/>
      <c r="AL200" s="15"/>
    </row>
    <row r="201" spans="3:38" x14ac:dyDescent="0.2">
      <c r="C201" s="18" t="str">
        <f t="shared" si="10"/>
        <v/>
      </c>
      <c r="D201" s="18" t="str">
        <f t="shared" si="11"/>
        <v/>
      </c>
      <c r="E201" s="19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</row>
    <row r="202" spans="3:38" x14ac:dyDescent="0.2">
      <c r="C202" s="18" t="str">
        <f t="shared" si="10"/>
        <v/>
      </c>
      <c r="D202" s="18" t="str">
        <f t="shared" si="11"/>
        <v/>
      </c>
      <c r="E202" s="19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</row>
    <row r="203" spans="3:38" x14ac:dyDescent="0.2">
      <c r="C203" s="18" t="str">
        <f t="shared" si="10"/>
        <v/>
      </c>
      <c r="D203" s="18" t="str">
        <f t="shared" si="11"/>
        <v/>
      </c>
      <c r="E203" s="19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</row>
    <row r="204" spans="3:38" x14ac:dyDescent="0.2">
      <c r="C204" s="18" t="str">
        <f t="shared" si="10"/>
        <v/>
      </c>
      <c r="D204" s="18" t="str">
        <f t="shared" si="11"/>
        <v/>
      </c>
      <c r="E204" s="19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</row>
    <row r="205" spans="3:38" x14ac:dyDescent="0.2">
      <c r="C205" s="18" t="str">
        <f t="shared" si="10"/>
        <v/>
      </c>
      <c r="D205" s="18" t="str">
        <f t="shared" si="11"/>
        <v/>
      </c>
      <c r="E205" s="19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</row>
    <row r="206" spans="3:38" x14ac:dyDescent="0.2">
      <c r="C206" s="18" t="str">
        <f t="shared" si="10"/>
        <v/>
      </c>
      <c r="D206" s="18" t="str">
        <f t="shared" si="11"/>
        <v/>
      </c>
      <c r="E206" s="19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</row>
    <row r="207" spans="3:38" x14ac:dyDescent="0.2">
      <c r="C207" s="18" t="str">
        <f t="shared" si="10"/>
        <v/>
      </c>
      <c r="D207" s="18" t="str">
        <f t="shared" si="11"/>
        <v/>
      </c>
      <c r="E207" s="19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</row>
    <row r="208" spans="3:38" x14ac:dyDescent="0.2">
      <c r="C208" s="18" t="str">
        <f t="shared" si="10"/>
        <v/>
      </c>
      <c r="D208" s="18" t="str">
        <f t="shared" si="11"/>
        <v/>
      </c>
      <c r="E208" s="19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</row>
    <row r="209" spans="3:38" x14ac:dyDescent="0.2">
      <c r="C209" s="18" t="str">
        <f t="shared" si="10"/>
        <v/>
      </c>
      <c r="D209" s="18" t="str">
        <f t="shared" si="11"/>
        <v/>
      </c>
      <c r="E209" s="19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</row>
    <row r="210" spans="3:38" x14ac:dyDescent="0.2">
      <c r="C210" s="18" t="str">
        <f t="shared" si="10"/>
        <v/>
      </c>
      <c r="D210" s="18" t="str">
        <f t="shared" si="11"/>
        <v/>
      </c>
      <c r="E210" s="19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</row>
    <row r="211" spans="3:38" x14ac:dyDescent="0.2">
      <c r="C211" s="18" t="str">
        <f t="shared" si="10"/>
        <v/>
      </c>
      <c r="D211" s="18" t="str">
        <f t="shared" si="11"/>
        <v/>
      </c>
      <c r="E211" s="19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</row>
    <row r="212" spans="3:38" x14ac:dyDescent="0.2">
      <c r="C212" s="18" t="str">
        <f t="shared" si="10"/>
        <v/>
      </c>
      <c r="D212" s="18" t="str">
        <f t="shared" si="11"/>
        <v/>
      </c>
      <c r="E212" s="19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</row>
    <row r="213" spans="3:38" x14ac:dyDescent="0.2">
      <c r="C213" s="18" t="str">
        <f t="shared" si="10"/>
        <v/>
      </c>
      <c r="D213" s="18" t="str">
        <f t="shared" si="11"/>
        <v/>
      </c>
      <c r="E213" s="19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</row>
    <row r="214" spans="3:38" x14ac:dyDescent="0.2">
      <c r="C214" s="18" t="str">
        <f t="shared" si="10"/>
        <v/>
      </c>
      <c r="D214" s="18" t="str">
        <f t="shared" si="11"/>
        <v/>
      </c>
      <c r="E214" s="19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</row>
    <row r="215" spans="3:38" x14ac:dyDescent="0.2">
      <c r="C215" s="18" t="str">
        <f t="shared" si="10"/>
        <v/>
      </c>
      <c r="D215" s="18" t="str">
        <f t="shared" si="11"/>
        <v/>
      </c>
      <c r="E215" s="19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</row>
    <row r="216" spans="3:38" x14ac:dyDescent="0.2">
      <c r="C216" s="18" t="str">
        <f t="shared" si="10"/>
        <v/>
      </c>
      <c r="D216" s="18" t="str">
        <f t="shared" si="11"/>
        <v/>
      </c>
      <c r="E216" s="19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</row>
    <row r="217" spans="3:38" x14ac:dyDescent="0.2">
      <c r="C217" s="18" t="str">
        <f t="shared" si="10"/>
        <v/>
      </c>
      <c r="D217" s="18" t="str">
        <f t="shared" si="11"/>
        <v/>
      </c>
      <c r="E217" s="19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</row>
    <row r="218" spans="3:38" x14ac:dyDescent="0.2">
      <c r="C218" s="18" t="str">
        <f t="shared" si="10"/>
        <v/>
      </c>
      <c r="D218" s="18" t="str">
        <f t="shared" si="11"/>
        <v/>
      </c>
      <c r="E218" s="19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</row>
    <row r="219" spans="3:38" x14ac:dyDescent="0.2">
      <c r="C219" s="18" t="str">
        <f t="shared" si="10"/>
        <v/>
      </c>
      <c r="D219" s="18" t="str">
        <f t="shared" si="11"/>
        <v/>
      </c>
      <c r="E219" s="19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</row>
    <row r="220" spans="3:38" x14ac:dyDescent="0.2">
      <c r="C220" s="18" t="str">
        <f t="shared" si="10"/>
        <v/>
      </c>
      <c r="D220" s="18" t="str">
        <f t="shared" si="11"/>
        <v/>
      </c>
      <c r="E220" s="19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</row>
    <row r="221" spans="3:38" x14ac:dyDescent="0.2">
      <c r="C221" s="18" t="str">
        <f t="shared" si="10"/>
        <v/>
      </c>
      <c r="D221" s="18" t="str">
        <f t="shared" si="11"/>
        <v/>
      </c>
      <c r="E221" s="19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</row>
    <row r="222" spans="3:38" x14ac:dyDescent="0.2">
      <c r="C222" s="18" t="str">
        <f t="shared" si="10"/>
        <v/>
      </c>
      <c r="D222" s="18" t="str">
        <f t="shared" si="11"/>
        <v/>
      </c>
      <c r="E222" s="19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</row>
    <row r="223" spans="3:38" x14ac:dyDescent="0.2">
      <c r="C223" s="18" t="str">
        <f t="shared" si="10"/>
        <v/>
      </c>
      <c r="D223" s="18" t="str">
        <f t="shared" si="11"/>
        <v/>
      </c>
      <c r="E223" s="19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</row>
    <row r="224" spans="3:38" x14ac:dyDescent="0.2">
      <c r="C224" s="18" t="str">
        <f t="shared" si="10"/>
        <v/>
      </c>
      <c r="D224" s="18" t="str">
        <f t="shared" si="11"/>
        <v/>
      </c>
      <c r="E224" s="19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</row>
    <row r="225" spans="3:38" x14ac:dyDescent="0.2">
      <c r="C225" s="18" t="str">
        <f t="shared" si="10"/>
        <v/>
      </c>
      <c r="D225" s="18" t="str">
        <f t="shared" si="11"/>
        <v/>
      </c>
      <c r="E225" s="19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</row>
    <row r="226" spans="3:38" x14ac:dyDescent="0.2">
      <c r="C226" s="18" t="str">
        <f t="shared" si="10"/>
        <v/>
      </c>
      <c r="D226" s="18" t="str">
        <f t="shared" si="11"/>
        <v/>
      </c>
      <c r="E226" s="19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</row>
    <row r="227" spans="3:38" x14ac:dyDescent="0.2">
      <c r="C227" s="18" t="str">
        <f t="shared" si="10"/>
        <v/>
      </c>
      <c r="D227" s="18" t="str">
        <f t="shared" si="11"/>
        <v/>
      </c>
      <c r="E227" s="19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</row>
    <row r="228" spans="3:38" x14ac:dyDescent="0.2">
      <c r="C228" s="18" t="str">
        <f t="shared" si="10"/>
        <v/>
      </c>
      <c r="D228" s="18" t="str">
        <f t="shared" si="11"/>
        <v/>
      </c>
      <c r="E228" s="19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</row>
    <row r="229" spans="3:38" x14ac:dyDescent="0.2">
      <c r="C229" s="18" t="str">
        <f t="shared" si="10"/>
        <v/>
      </c>
      <c r="D229" s="18" t="str">
        <f t="shared" si="11"/>
        <v/>
      </c>
      <c r="E229" s="19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</row>
    <row r="230" spans="3:38" x14ac:dyDescent="0.2">
      <c r="C230" s="18" t="str">
        <f t="shared" si="10"/>
        <v/>
      </c>
      <c r="D230" s="18" t="str">
        <f t="shared" si="11"/>
        <v/>
      </c>
      <c r="E230" s="19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</row>
    <row r="231" spans="3:38" x14ac:dyDescent="0.2">
      <c r="C231" s="18" t="str">
        <f t="shared" si="10"/>
        <v/>
      </c>
      <c r="D231" s="18" t="str">
        <f t="shared" si="11"/>
        <v/>
      </c>
      <c r="E231" s="19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</row>
    <row r="232" spans="3:38" x14ac:dyDescent="0.2">
      <c r="C232" s="18" t="str">
        <f t="shared" si="10"/>
        <v/>
      </c>
      <c r="D232" s="18" t="str">
        <f t="shared" si="11"/>
        <v/>
      </c>
      <c r="E232" s="19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</row>
    <row r="233" spans="3:38" x14ac:dyDescent="0.2">
      <c r="C233" s="18" t="str">
        <f t="shared" si="10"/>
        <v/>
      </c>
      <c r="D233" s="18" t="str">
        <f t="shared" si="11"/>
        <v/>
      </c>
      <c r="E233" s="19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</row>
    <row r="234" spans="3:38" x14ac:dyDescent="0.2">
      <c r="C234" s="18" t="str">
        <f t="shared" si="10"/>
        <v/>
      </c>
      <c r="D234" s="18" t="str">
        <f t="shared" si="11"/>
        <v/>
      </c>
      <c r="E234" s="19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</row>
    <row r="235" spans="3:38" x14ac:dyDescent="0.2">
      <c r="C235" s="18" t="str">
        <f t="shared" si="10"/>
        <v/>
      </c>
      <c r="D235" s="18" t="str">
        <f t="shared" si="11"/>
        <v/>
      </c>
      <c r="E235" s="19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</row>
    <row r="236" spans="3:38" x14ac:dyDescent="0.2">
      <c r="C236" s="18" t="str">
        <f t="shared" si="10"/>
        <v/>
      </c>
      <c r="D236" s="18" t="str">
        <f t="shared" si="11"/>
        <v/>
      </c>
      <c r="E236" s="19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</row>
    <row r="237" spans="3:38" x14ac:dyDescent="0.2">
      <c r="C237" s="18" t="str">
        <f t="shared" si="10"/>
        <v/>
      </c>
      <c r="D237" s="18" t="str">
        <f t="shared" si="11"/>
        <v/>
      </c>
      <c r="E237" s="19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</row>
    <row r="238" spans="3:38" x14ac:dyDescent="0.2">
      <c r="C238" s="18" t="str">
        <f t="shared" si="10"/>
        <v/>
      </c>
      <c r="D238" s="18" t="str">
        <f t="shared" si="11"/>
        <v/>
      </c>
      <c r="E238" s="19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</row>
    <row r="239" spans="3:38" x14ac:dyDescent="0.2">
      <c r="C239" s="18" t="str">
        <f t="shared" si="10"/>
        <v/>
      </c>
      <c r="D239" s="18" t="str">
        <f t="shared" si="11"/>
        <v/>
      </c>
      <c r="E239" s="19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</row>
    <row r="240" spans="3:38" x14ac:dyDescent="0.2">
      <c r="C240" s="18" t="str">
        <f t="shared" si="10"/>
        <v/>
      </c>
      <c r="D240" s="18" t="str">
        <f t="shared" si="11"/>
        <v/>
      </c>
      <c r="E240" s="19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</row>
    <row r="241" spans="3:38" x14ac:dyDescent="0.2">
      <c r="C241" s="18" t="str">
        <f t="shared" si="10"/>
        <v/>
      </c>
      <c r="D241" s="18" t="str">
        <f t="shared" si="11"/>
        <v/>
      </c>
      <c r="E241" s="19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</row>
    <row r="242" spans="3:38" x14ac:dyDescent="0.2">
      <c r="C242" s="18" t="str">
        <f t="shared" si="10"/>
        <v/>
      </c>
      <c r="D242" s="18" t="str">
        <f t="shared" si="11"/>
        <v/>
      </c>
      <c r="E242" s="19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</row>
    <row r="243" spans="3:38" x14ac:dyDescent="0.2">
      <c r="C243" s="18" t="str">
        <f t="shared" si="10"/>
        <v/>
      </c>
      <c r="D243" s="18" t="str">
        <f t="shared" si="11"/>
        <v/>
      </c>
      <c r="E243" s="19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</row>
    <row r="244" spans="3:38" x14ac:dyDescent="0.2">
      <c r="C244" s="18" t="str">
        <f t="shared" si="10"/>
        <v/>
      </c>
      <c r="D244" s="18" t="str">
        <f t="shared" si="11"/>
        <v/>
      </c>
      <c r="E244" s="19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</row>
    <row r="245" spans="3:38" x14ac:dyDescent="0.2">
      <c r="C245" s="18" t="str">
        <f t="shared" si="10"/>
        <v/>
      </c>
      <c r="D245" s="18" t="str">
        <f t="shared" si="11"/>
        <v/>
      </c>
      <c r="E245" s="19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</row>
    <row r="246" spans="3:38" x14ac:dyDescent="0.2">
      <c r="C246" s="18" t="str">
        <f t="shared" si="10"/>
        <v/>
      </c>
      <c r="D246" s="18" t="str">
        <f t="shared" si="11"/>
        <v/>
      </c>
      <c r="E246" s="19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</row>
    <row r="247" spans="3:38" x14ac:dyDescent="0.2">
      <c r="C247" s="18" t="str">
        <f t="shared" si="10"/>
        <v/>
      </c>
      <c r="D247" s="18" t="str">
        <f t="shared" si="11"/>
        <v/>
      </c>
      <c r="E247" s="19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</row>
    <row r="248" spans="3:38" x14ac:dyDescent="0.2">
      <c r="C248" s="18" t="str">
        <f t="shared" si="10"/>
        <v/>
      </c>
      <c r="D248" s="18" t="str">
        <f t="shared" si="11"/>
        <v/>
      </c>
      <c r="E248" s="19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</row>
    <row r="249" spans="3:38" x14ac:dyDescent="0.2">
      <c r="C249" s="18" t="str">
        <f t="shared" si="10"/>
        <v/>
      </c>
      <c r="D249" s="18" t="str">
        <f t="shared" si="11"/>
        <v/>
      </c>
      <c r="E249" s="19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</row>
    <row r="250" spans="3:38" x14ac:dyDescent="0.2">
      <c r="C250" s="18" t="str">
        <f t="shared" si="10"/>
        <v/>
      </c>
      <c r="D250" s="18" t="str">
        <f t="shared" si="11"/>
        <v/>
      </c>
      <c r="E250" s="19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</row>
    <row r="251" spans="3:38" x14ac:dyDescent="0.2">
      <c r="C251" s="18" t="str">
        <f t="shared" si="10"/>
        <v/>
      </c>
      <c r="D251" s="18" t="str">
        <f t="shared" si="11"/>
        <v/>
      </c>
      <c r="E251" s="19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</row>
    <row r="252" spans="3:38" x14ac:dyDescent="0.2">
      <c r="C252" s="18" t="str">
        <f t="shared" si="10"/>
        <v/>
      </c>
      <c r="D252" s="18" t="str">
        <f t="shared" si="11"/>
        <v/>
      </c>
      <c r="E252" s="19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</row>
    <row r="253" spans="3:38" x14ac:dyDescent="0.2">
      <c r="C253" s="18" t="str">
        <f t="shared" si="10"/>
        <v/>
      </c>
      <c r="D253" s="18" t="str">
        <f t="shared" si="11"/>
        <v/>
      </c>
      <c r="E253" s="19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</row>
    <row r="254" spans="3:38" x14ac:dyDescent="0.2">
      <c r="C254" s="18" t="str">
        <f t="shared" si="10"/>
        <v/>
      </c>
      <c r="D254" s="18" t="str">
        <f t="shared" si="11"/>
        <v/>
      </c>
      <c r="E254" s="19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</row>
    <row r="255" spans="3:38" x14ac:dyDescent="0.2">
      <c r="C255" s="18" t="str">
        <f t="shared" si="10"/>
        <v/>
      </c>
      <c r="D255" s="18" t="str">
        <f t="shared" si="11"/>
        <v/>
      </c>
      <c r="E255" s="19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</row>
    <row r="256" spans="3:38" x14ac:dyDescent="0.2">
      <c r="C256" s="18" t="str">
        <f t="shared" si="10"/>
        <v/>
      </c>
      <c r="D256" s="18" t="str">
        <f t="shared" si="11"/>
        <v/>
      </c>
      <c r="E256" s="19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</row>
    <row r="257" spans="3:38" x14ac:dyDescent="0.2">
      <c r="C257" s="18" t="str">
        <f t="shared" si="10"/>
        <v/>
      </c>
      <c r="D257" s="18" t="str">
        <f t="shared" si="11"/>
        <v/>
      </c>
      <c r="E257" s="19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</row>
    <row r="258" spans="3:38" x14ac:dyDescent="0.2">
      <c r="C258" s="18" t="str">
        <f t="shared" si="10"/>
        <v/>
      </c>
      <c r="D258" s="18" t="str">
        <f t="shared" si="11"/>
        <v/>
      </c>
      <c r="E258" s="19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</row>
    <row r="259" spans="3:38" x14ac:dyDescent="0.2">
      <c r="C259" s="18" t="str">
        <f t="shared" si="10"/>
        <v/>
      </c>
      <c r="D259" s="18" t="str">
        <f t="shared" si="11"/>
        <v/>
      </c>
      <c r="E259" s="19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</row>
    <row r="260" spans="3:38" x14ac:dyDescent="0.2">
      <c r="C260" s="18" t="str">
        <f t="shared" si="10"/>
        <v/>
      </c>
      <c r="D260" s="18" t="str">
        <f t="shared" si="11"/>
        <v/>
      </c>
      <c r="E260" s="19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</row>
    <row r="261" spans="3:38" x14ac:dyDescent="0.2">
      <c r="C261" s="18" t="str">
        <f t="shared" si="10"/>
        <v/>
      </c>
      <c r="D261" s="18" t="str">
        <f t="shared" si="11"/>
        <v/>
      </c>
      <c r="E261" s="19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</row>
    <row r="262" spans="3:38" x14ac:dyDescent="0.2">
      <c r="C262" s="18" t="str">
        <f t="shared" si="10"/>
        <v/>
      </c>
      <c r="D262" s="18" t="str">
        <f t="shared" si="11"/>
        <v/>
      </c>
      <c r="E262" s="19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</row>
    <row r="263" spans="3:38" x14ac:dyDescent="0.2">
      <c r="C263" s="18" t="str">
        <f t="shared" si="10"/>
        <v/>
      </c>
      <c r="D263" s="18" t="str">
        <f t="shared" si="11"/>
        <v/>
      </c>
      <c r="E263" s="19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</row>
    <row r="264" spans="3:38" x14ac:dyDescent="0.2">
      <c r="C264" s="18" t="str">
        <f t="shared" ref="C264:C327" si="12">IF(A264&lt;&gt;"",COUNTIF(H264:AL264,$C$3),"")</f>
        <v/>
      </c>
      <c r="D264" s="18" t="str">
        <f t="shared" ref="D264:D327" si="13">IF(A264&lt;&gt;"",COUNTIF(H264:AL264,$D$3),"")</f>
        <v/>
      </c>
      <c r="E264" s="19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</row>
    <row r="265" spans="3:38" x14ac:dyDescent="0.2">
      <c r="C265" s="18" t="str">
        <f t="shared" si="12"/>
        <v/>
      </c>
      <c r="D265" s="18" t="str">
        <f t="shared" si="13"/>
        <v/>
      </c>
      <c r="E265" s="19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</row>
    <row r="266" spans="3:38" x14ac:dyDescent="0.2">
      <c r="C266" s="18" t="str">
        <f t="shared" si="12"/>
        <v/>
      </c>
      <c r="D266" s="18" t="str">
        <f t="shared" si="13"/>
        <v/>
      </c>
      <c r="E266" s="19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</row>
    <row r="267" spans="3:38" x14ac:dyDescent="0.2">
      <c r="C267" s="18" t="str">
        <f t="shared" si="12"/>
        <v/>
      </c>
      <c r="D267" s="18" t="str">
        <f t="shared" si="13"/>
        <v/>
      </c>
      <c r="E267" s="19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</row>
    <row r="268" spans="3:38" x14ac:dyDescent="0.2">
      <c r="C268" s="18" t="str">
        <f t="shared" si="12"/>
        <v/>
      </c>
      <c r="D268" s="18" t="str">
        <f t="shared" si="13"/>
        <v/>
      </c>
      <c r="E268" s="19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</row>
    <row r="269" spans="3:38" x14ac:dyDescent="0.2">
      <c r="C269" s="18" t="str">
        <f t="shared" si="12"/>
        <v/>
      </c>
      <c r="D269" s="18" t="str">
        <f t="shared" si="13"/>
        <v/>
      </c>
      <c r="E269" s="19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</row>
    <row r="270" spans="3:38" x14ac:dyDescent="0.2">
      <c r="C270" s="18" t="str">
        <f t="shared" si="12"/>
        <v/>
      </c>
      <c r="D270" s="18" t="str">
        <f t="shared" si="13"/>
        <v/>
      </c>
      <c r="E270" s="19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</row>
    <row r="271" spans="3:38" x14ac:dyDescent="0.2">
      <c r="C271" s="18" t="str">
        <f t="shared" si="12"/>
        <v/>
      </c>
      <c r="D271" s="18" t="str">
        <f t="shared" si="13"/>
        <v/>
      </c>
      <c r="E271" s="19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</row>
    <row r="272" spans="3:38" x14ac:dyDescent="0.2">
      <c r="C272" s="18" t="str">
        <f t="shared" si="12"/>
        <v/>
      </c>
      <c r="D272" s="18" t="str">
        <f t="shared" si="13"/>
        <v/>
      </c>
      <c r="E272" s="19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</row>
    <row r="273" spans="3:38" x14ac:dyDescent="0.2">
      <c r="C273" s="18" t="str">
        <f t="shared" si="12"/>
        <v/>
      </c>
      <c r="D273" s="18" t="str">
        <f t="shared" si="13"/>
        <v/>
      </c>
      <c r="E273" s="19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</row>
    <row r="274" spans="3:38" x14ac:dyDescent="0.2">
      <c r="C274" s="18" t="str">
        <f t="shared" si="12"/>
        <v/>
      </c>
      <c r="D274" s="18" t="str">
        <f t="shared" si="13"/>
        <v/>
      </c>
      <c r="E274" s="19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</row>
    <row r="275" spans="3:38" x14ac:dyDescent="0.2">
      <c r="C275" s="18" t="str">
        <f t="shared" si="12"/>
        <v/>
      </c>
      <c r="D275" s="18" t="str">
        <f t="shared" si="13"/>
        <v/>
      </c>
      <c r="E275" s="19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</row>
    <row r="276" spans="3:38" x14ac:dyDescent="0.2">
      <c r="C276" s="18" t="str">
        <f t="shared" si="12"/>
        <v/>
      </c>
      <c r="D276" s="18" t="str">
        <f t="shared" si="13"/>
        <v/>
      </c>
      <c r="E276" s="19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</row>
    <row r="277" spans="3:38" x14ac:dyDescent="0.2">
      <c r="C277" s="18" t="str">
        <f t="shared" si="12"/>
        <v/>
      </c>
      <c r="D277" s="18" t="str">
        <f t="shared" si="13"/>
        <v/>
      </c>
      <c r="E277" s="19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</row>
    <row r="278" spans="3:38" x14ac:dyDescent="0.2">
      <c r="C278" s="18" t="str">
        <f t="shared" si="12"/>
        <v/>
      </c>
      <c r="D278" s="18" t="str">
        <f t="shared" si="13"/>
        <v/>
      </c>
      <c r="E278" s="19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</row>
    <row r="279" spans="3:38" x14ac:dyDescent="0.2">
      <c r="C279" s="18" t="str">
        <f t="shared" si="12"/>
        <v/>
      </c>
      <c r="D279" s="18" t="str">
        <f t="shared" si="13"/>
        <v/>
      </c>
      <c r="E279" s="19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</row>
    <row r="280" spans="3:38" x14ac:dyDescent="0.2">
      <c r="C280" s="18" t="str">
        <f t="shared" si="12"/>
        <v/>
      </c>
      <c r="D280" s="18" t="str">
        <f t="shared" si="13"/>
        <v/>
      </c>
      <c r="E280" s="19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</row>
    <row r="281" spans="3:38" x14ac:dyDescent="0.2">
      <c r="C281" s="18" t="str">
        <f t="shared" si="12"/>
        <v/>
      </c>
      <c r="D281" s="18" t="str">
        <f t="shared" si="13"/>
        <v/>
      </c>
      <c r="E281" s="19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</row>
    <row r="282" spans="3:38" x14ac:dyDescent="0.2">
      <c r="C282" s="18" t="str">
        <f t="shared" si="12"/>
        <v/>
      </c>
      <c r="D282" s="18" t="str">
        <f t="shared" si="13"/>
        <v/>
      </c>
      <c r="E282" s="19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</row>
    <row r="283" spans="3:38" x14ac:dyDescent="0.2">
      <c r="C283" s="18" t="str">
        <f t="shared" si="12"/>
        <v/>
      </c>
      <c r="D283" s="18" t="str">
        <f t="shared" si="13"/>
        <v/>
      </c>
      <c r="E283" s="19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</row>
    <row r="284" spans="3:38" x14ac:dyDescent="0.2">
      <c r="C284" s="18" t="str">
        <f t="shared" si="12"/>
        <v/>
      </c>
      <c r="D284" s="18" t="str">
        <f t="shared" si="13"/>
        <v/>
      </c>
      <c r="E284" s="19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</row>
    <row r="285" spans="3:38" x14ac:dyDescent="0.2">
      <c r="C285" s="18" t="str">
        <f t="shared" si="12"/>
        <v/>
      </c>
      <c r="D285" s="18" t="str">
        <f t="shared" si="13"/>
        <v/>
      </c>
      <c r="E285" s="19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</row>
    <row r="286" spans="3:38" x14ac:dyDescent="0.2">
      <c r="C286" s="18" t="str">
        <f t="shared" si="12"/>
        <v/>
      </c>
      <c r="D286" s="18" t="str">
        <f t="shared" si="13"/>
        <v/>
      </c>
      <c r="E286" s="19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</row>
    <row r="287" spans="3:38" x14ac:dyDescent="0.2">
      <c r="C287" s="18" t="str">
        <f t="shared" si="12"/>
        <v/>
      </c>
      <c r="D287" s="18" t="str">
        <f t="shared" si="13"/>
        <v/>
      </c>
      <c r="E287" s="19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</row>
    <row r="288" spans="3:38" x14ac:dyDescent="0.2">
      <c r="C288" s="18" t="str">
        <f t="shared" si="12"/>
        <v/>
      </c>
      <c r="D288" s="18" t="str">
        <f t="shared" si="13"/>
        <v/>
      </c>
      <c r="E288" s="19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</row>
    <row r="289" spans="3:38" x14ac:dyDescent="0.2">
      <c r="C289" s="18" t="str">
        <f t="shared" si="12"/>
        <v/>
      </c>
      <c r="D289" s="18" t="str">
        <f t="shared" si="13"/>
        <v/>
      </c>
      <c r="E289" s="19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</row>
    <row r="290" spans="3:38" x14ac:dyDescent="0.2">
      <c r="C290" s="18" t="str">
        <f t="shared" si="12"/>
        <v/>
      </c>
      <c r="D290" s="18" t="str">
        <f t="shared" si="13"/>
        <v/>
      </c>
      <c r="E290" s="19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</row>
    <row r="291" spans="3:38" x14ac:dyDescent="0.2">
      <c r="C291" s="18" t="str">
        <f t="shared" si="12"/>
        <v/>
      </c>
      <c r="D291" s="18" t="str">
        <f t="shared" si="13"/>
        <v/>
      </c>
      <c r="E291" s="19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</row>
    <row r="292" spans="3:38" x14ac:dyDescent="0.2">
      <c r="C292" s="18" t="str">
        <f t="shared" si="12"/>
        <v/>
      </c>
      <c r="D292" s="18" t="str">
        <f t="shared" si="13"/>
        <v/>
      </c>
      <c r="E292" s="19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</row>
    <row r="293" spans="3:38" x14ac:dyDescent="0.2">
      <c r="C293" s="18" t="str">
        <f t="shared" si="12"/>
        <v/>
      </c>
      <c r="D293" s="18" t="str">
        <f t="shared" si="13"/>
        <v/>
      </c>
      <c r="E293" s="19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</row>
    <row r="294" spans="3:38" x14ac:dyDescent="0.2">
      <c r="C294" s="18" t="str">
        <f t="shared" si="12"/>
        <v/>
      </c>
      <c r="D294" s="18" t="str">
        <f t="shared" si="13"/>
        <v/>
      </c>
      <c r="E294" s="19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</row>
    <row r="295" spans="3:38" x14ac:dyDescent="0.2">
      <c r="C295" s="18" t="str">
        <f t="shared" si="12"/>
        <v/>
      </c>
      <c r="D295" s="18" t="str">
        <f t="shared" si="13"/>
        <v/>
      </c>
      <c r="E295" s="19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</row>
    <row r="296" spans="3:38" x14ac:dyDescent="0.2">
      <c r="C296" s="18" t="str">
        <f t="shared" si="12"/>
        <v/>
      </c>
      <c r="D296" s="18" t="str">
        <f t="shared" si="13"/>
        <v/>
      </c>
      <c r="E296" s="19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</row>
    <row r="297" spans="3:38" x14ac:dyDescent="0.2">
      <c r="C297" s="18" t="str">
        <f t="shared" si="12"/>
        <v/>
      </c>
      <c r="D297" s="18" t="str">
        <f t="shared" si="13"/>
        <v/>
      </c>
      <c r="E297" s="19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</row>
    <row r="298" spans="3:38" x14ac:dyDescent="0.2">
      <c r="C298" s="18" t="str">
        <f t="shared" si="12"/>
        <v/>
      </c>
      <c r="D298" s="18" t="str">
        <f t="shared" si="13"/>
        <v/>
      </c>
      <c r="E298" s="19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</row>
    <row r="299" spans="3:38" x14ac:dyDescent="0.2">
      <c r="C299" s="18" t="str">
        <f t="shared" si="12"/>
        <v/>
      </c>
      <c r="D299" s="18" t="str">
        <f t="shared" si="13"/>
        <v/>
      </c>
      <c r="E299" s="19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</row>
    <row r="300" spans="3:38" x14ac:dyDescent="0.2">
      <c r="C300" s="18" t="str">
        <f t="shared" si="12"/>
        <v/>
      </c>
      <c r="D300" s="18" t="str">
        <f t="shared" si="13"/>
        <v/>
      </c>
      <c r="E300" s="19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</row>
    <row r="301" spans="3:38" x14ac:dyDescent="0.2">
      <c r="C301" s="18" t="str">
        <f t="shared" si="12"/>
        <v/>
      </c>
      <c r="D301" s="18" t="str">
        <f t="shared" si="13"/>
        <v/>
      </c>
      <c r="E301" s="19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</row>
    <row r="302" spans="3:38" x14ac:dyDescent="0.2">
      <c r="C302" s="18" t="str">
        <f t="shared" si="12"/>
        <v/>
      </c>
      <c r="D302" s="18" t="str">
        <f t="shared" si="13"/>
        <v/>
      </c>
      <c r="E302" s="19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</row>
    <row r="303" spans="3:38" x14ac:dyDescent="0.2">
      <c r="C303" s="18" t="str">
        <f t="shared" si="12"/>
        <v/>
      </c>
      <c r="D303" s="18" t="str">
        <f t="shared" si="13"/>
        <v/>
      </c>
      <c r="E303" s="19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</row>
    <row r="304" spans="3:38" x14ac:dyDescent="0.2">
      <c r="C304" s="18" t="str">
        <f t="shared" si="12"/>
        <v/>
      </c>
      <c r="D304" s="18" t="str">
        <f t="shared" si="13"/>
        <v/>
      </c>
      <c r="E304" s="19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</row>
    <row r="305" spans="3:38" x14ac:dyDescent="0.2">
      <c r="C305" s="18" t="str">
        <f t="shared" si="12"/>
        <v/>
      </c>
      <c r="D305" s="18" t="str">
        <f t="shared" si="13"/>
        <v/>
      </c>
      <c r="E305" s="19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</row>
    <row r="306" spans="3:38" x14ac:dyDescent="0.2">
      <c r="C306" s="18" t="str">
        <f t="shared" si="12"/>
        <v/>
      </c>
      <c r="D306" s="18" t="str">
        <f t="shared" si="13"/>
        <v/>
      </c>
      <c r="E306" s="19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</row>
    <row r="307" spans="3:38" x14ac:dyDescent="0.2">
      <c r="C307" s="18" t="str">
        <f t="shared" si="12"/>
        <v/>
      </c>
      <c r="D307" s="18" t="str">
        <f t="shared" si="13"/>
        <v/>
      </c>
      <c r="E307" s="19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</row>
    <row r="308" spans="3:38" x14ac:dyDescent="0.2">
      <c r="C308" s="18" t="str">
        <f t="shared" si="12"/>
        <v/>
      </c>
      <c r="D308" s="18" t="str">
        <f t="shared" si="13"/>
        <v/>
      </c>
      <c r="E308" s="19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</row>
    <row r="309" spans="3:38" x14ac:dyDescent="0.2">
      <c r="C309" s="18" t="str">
        <f t="shared" si="12"/>
        <v/>
      </c>
      <c r="D309" s="18" t="str">
        <f t="shared" si="13"/>
        <v/>
      </c>
      <c r="E309" s="19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</row>
    <row r="310" spans="3:38" x14ac:dyDescent="0.2">
      <c r="C310" s="18" t="str">
        <f t="shared" si="12"/>
        <v/>
      </c>
      <c r="D310" s="18" t="str">
        <f t="shared" si="13"/>
        <v/>
      </c>
      <c r="E310" s="19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</row>
    <row r="311" spans="3:38" x14ac:dyDescent="0.2">
      <c r="C311" s="18" t="str">
        <f t="shared" si="12"/>
        <v/>
      </c>
      <c r="D311" s="18" t="str">
        <f t="shared" si="13"/>
        <v/>
      </c>
      <c r="E311" s="19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</row>
    <row r="312" spans="3:38" x14ac:dyDescent="0.2">
      <c r="C312" s="18" t="str">
        <f t="shared" si="12"/>
        <v/>
      </c>
      <c r="D312" s="18" t="str">
        <f t="shared" si="13"/>
        <v/>
      </c>
      <c r="E312" s="19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</row>
    <row r="313" spans="3:38" x14ac:dyDescent="0.2">
      <c r="C313" s="18" t="str">
        <f t="shared" si="12"/>
        <v/>
      </c>
      <c r="D313" s="18" t="str">
        <f t="shared" si="13"/>
        <v/>
      </c>
      <c r="E313" s="19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</row>
    <row r="314" spans="3:38" x14ac:dyDescent="0.2">
      <c r="C314" s="18" t="str">
        <f t="shared" si="12"/>
        <v/>
      </c>
      <c r="D314" s="18" t="str">
        <f t="shared" si="13"/>
        <v/>
      </c>
      <c r="E314" s="19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</row>
    <row r="315" spans="3:38" x14ac:dyDescent="0.2">
      <c r="C315" s="18" t="str">
        <f t="shared" si="12"/>
        <v/>
      </c>
      <c r="D315" s="18" t="str">
        <f t="shared" si="13"/>
        <v/>
      </c>
      <c r="E315" s="19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</row>
    <row r="316" spans="3:38" x14ac:dyDescent="0.2">
      <c r="C316" s="18" t="str">
        <f t="shared" si="12"/>
        <v/>
      </c>
      <c r="D316" s="18" t="str">
        <f t="shared" si="13"/>
        <v/>
      </c>
      <c r="E316" s="19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</row>
    <row r="317" spans="3:38" x14ac:dyDescent="0.2">
      <c r="C317" s="18" t="str">
        <f t="shared" si="12"/>
        <v/>
      </c>
      <c r="D317" s="18" t="str">
        <f t="shared" si="13"/>
        <v/>
      </c>
      <c r="E317" s="19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</row>
    <row r="318" spans="3:38" x14ac:dyDescent="0.2">
      <c r="C318" s="18" t="str">
        <f t="shared" si="12"/>
        <v/>
      </c>
      <c r="D318" s="18" t="str">
        <f t="shared" si="13"/>
        <v/>
      </c>
      <c r="E318" s="19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</row>
    <row r="319" spans="3:38" x14ac:dyDescent="0.2">
      <c r="C319" s="18" t="str">
        <f t="shared" si="12"/>
        <v/>
      </c>
      <c r="D319" s="18" t="str">
        <f t="shared" si="13"/>
        <v/>
      </c>
      <c r="E319" s="19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</row>
    <row r="320" spans="3:38" x14ac:dyDescent="0.2">
      <c r="C320" s="18" t="str">
        <f t="shared" si="12"/>
        <v/>
      </c>
      <c r="D320" s="18" t="str">
        <f t="shared" si="13"/>
        <v/>
      </c>
      <c r="E320" s="19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</row>
    <row r="321" spans="3:38" x14ac:dyDescent="0.2">
      <c r="C321" s="18" t="str">
        <f t="shared" si="12"/>
        <v/>
      </c>
      <c r="D321" s="18" t="str">
        <f t="shared" si="13"/>
        <v/>
      </c>
      <c r="E321" s="19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</row>
    <row r="322" spans="3:38" x14ac:dyDescent="0.2">
      <c r="C322" s="18" t="str">
        <f t="shared" si="12"/>
        <v/>
      </c>
      <c r="D322" s="18" t="str">
        <f t="shared" si="13"/>
        <v/>
      </c>
      <c r="E322" s="19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</row>
    <row r="323" spans="3:38" x14ac:dyDescent="0.2">
      <c r="C323" s="18" t="str">
        <f t="shared" si="12"/>
        <v/>
      </c>
      <c r="D323" s="18" t="str">
        <f t="shared" si="13"/>
        <v/>
      </c>
      <c r="E323" s="19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</row>
    <row r="324" spans="3:38" x14ac:dyDescent="0.2">
      <c r="C324" s="18" t="str">
        <f t="shared" si="12"/>
        <v/>
      </c>
      <c r="D324" s="18" t="str">
        <f t="shared" si="13"/>
        <v/>
      </c>
      <c r="E324" s="19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</row>
    <row r="325" spans="3:38" x14ac:dyDescent="0.2">
      <c r="C325" s="18" t="str">
        <f t="shared" si="12"/>
        <v/>
      </c>
      <c r="D325" s="18" t="str">
        <f t="shared" si="13"/>
        <v/>
      </c>
      <c r="E325" s="19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</row>
    <row r="326" spans="3:38" x14ac:dyDescent="0.2">
      <c r="C326" s="18" t="str">
        <f t="shared" si="12"/>
        <v/>
      </c>
      <c r="D326" s="18" t="str">
        <f t="shared" si="13"/>
        <v/>
      </c>
      <c r="E326" s="19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</row>
    <row r="327" spans="3:38" x14ac:dyDescent="0.2">
      <c r="C327" s="18" t="str">
        <f t="shared" si="12"/>
        <v/>
      </c>
      <c r="D327" s="18" t="str">
        <f t="shared" si="13"/>
        <v/>
      </c>
      <c r="E327" s="19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</row>
    <row r="328" spans="3:38" x14ac:dyDescent="0.2">
      <c r="C328" s="18" t="str">
        <f t="shared" ref="C328:C391" si="14">IF(A328&lt;&gt;"",COUNTIF(H328:AL328,$C$3),"")</f>
        <v/>
      </c>
      <c r="D328" s="18" t="str">
        <f t="shared" ref="D328:D391" si="15">IF(A328&lt;&gt;"",COUNTIF(H328:AL328,$D$3),"")</f>
        <v/>
      </c>
      <c r="E328" s="19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</row>
    <row r="329" spans="3:38" x14ac:dyDescent="0.2">
      <c r="C329" s="18" t="str">
        <f t="shared" si="14"/>
        <v/>
      </c>
      <c r="D329" s="18" t="str">
        <f t="shared" si="15"/>
        <v/>
      </c>
      <c r="E329" s="19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</row>
    <row r="330" spans="3:38" x14ac:dyDescent="0.2">
      <c r="C330" s="18" t="str">
        <f t="shared" si="14"/>
        <v/>
      </c>
      <c r="D330" s="18" t="str">
        <f t="shared" si="15"/>
        <v/>
      </c>
      <c r="E330" s="19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</row>
    <row r="331" spans="3:38" x14ac:dyDescent="0.2">
      <c r="C331" s="18" t="str">
        <f t="shared" si="14"/>
        <v/>
      </c>
      <c r="D331" s="18" t="str">
        <f t="shared" si="15"/>
        <v/>
      </c>
      <c r="E331" s="19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</row>
    <row r="332" spans="3:38" x14ac:dyDescent="0.2">
      <c r="C332" s="18" t="str">
        <f t="shared" si="14"/>
        <v/>
      </c>
      <c r="D332" s="18" t="str">
        <f t="shared" si="15"/>
        <v/>
      </c>
      <c r="E332" s="19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</row>
    <row r="333" spans="3:38" x14ac:dyDescent="0.2">
      <c r="C333" s="18" t="str">
        <f t="shared" si="14"/>
        <v/>
      </c>
      <c r="D333" s="18" t="str">
        <f t="shared" si="15"/>
        <v/>
      </c>
      <c r="E333" s="19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</row>
    <row r="334" spans="3:38" x14ac:dyDescent="0.2">
      <c r="C334" s="18" t="str">
        <f t="shared" si="14"/>
        <v/>
      </c>
      <c r="D334" s="18" t="str">
        <f t="shared" si="15"/>
        <v/>
      </c>
      <c r="E334" s="19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</row>
    <row r="335" spans="3:38" x14ac:dyDescent="0.2">
      <c r="C335" s="18" t="str">
        <f t="shared" si="14"/>
        <v/>
      </c>
      <c r="D335" s="18" t="str">
        <f t="shared" si="15"/>
        <v/>
      </c>
      <c r="E335" s="19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</row>
    <row r="336" spans="3:38" x14ac:dyDescent="0.2">
      <c r="C336" s="18" t="str">
        <f t="shared" si="14"/>
        <v/>
      </c>
      <c r="D336" s="18" t="str">
        <f t="shared" si="15"/>
        <v/>
      </c>
      <c r="E336" s="19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</row>
    <row r="337" spans="3:38" x14ac:dyDescent="0.2">
      <c r="C337" s="18" t="str">
        <f t="shared" si="14"/>
        <v/>
      </c>
      <c r="D337" s="18" t="str">
        <f t="shared" si="15"/>
        <v/>
      </c>
      <c r="E337" s="19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</row>
    <row r="338" spans="3:38" x14ac:dyDescent="0.2">
      <c r="C338" s="18" t="str">
        <f t="shared" si="14"/>
        <v/>
      </c>
      <c r="D338" s="18" t="str">
        <f t="shared" si="15"/>
        <v/>
      </c>
      <c r="E338" s="19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</row>
    <row r="339" spans="3:38" x14ac:dyDescent="0.2">
      <c r="C339" s="18" t="str">
        <f t="shared" si="14"/>
        <v/>
      </c>
      <c r="D339" s="18" t="str">
        <f t="shared" si="15"/>
        <v/>
      </c>
      <c r="E339" s="19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</row>
    <row r="340" spans="3:38" x14ac:dyDescent="0.2">
      <c r="C340" s="18" t="str">
        <f t="shared" si="14"/>
        <v/>
      </c>
      <c r="D340" s="18" t="str">
        <f t="shared" si="15"/>
        <v/>
      </c>
      <c r="E340" s="19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</row>
    <row r="341" spans="3:38" x14ac:dyDescent="0.2">
      <c r="C341" s="18" t="str">
        <f t="shared" si="14"/>
        <v/>
      </c>
      <c r="D341" s="18" t="str">
        <f t="shared" si="15"/>
        <v/>
      </c>
      <c r="E341" s="19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</row>
    <row r="342" spans="3:38" x14ac:dyDescent="0.2">
      <c r="C342" s="18" t="str">
        <f t="shared" si="14"/>
        <v/>
      </c>
      <c r="D342" s="18" t="str">
        <f t="shared" si="15"/>
        <v/>
      </c>
      <c r="E342" s="19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</row>
    <row r="343" spans="3:38" x14ac:dyDescent="0.2">
      <c r="C343" s="18" t="str">
        <f t="shared" si="14"/>
        <v/>
      </c>
      <c r="D343" s="18" t="str">
        <f t="shared" si="15"/>
        <v/>
      </c>
      <c r="E343" s="19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</row>
    <row r="344" spans="3:38" x14ac:dyDescent="0.2">
      <c r="C344" s="18" t="str">
        <f t="shared" si="14"/>
        <v/>
      </c>
      <c r="D344" s="18" t="str">
        <f t="shared" si="15"/>
        <v/>
      </c>
      <c r="E344" s="19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</row>
    <row r="345" spans="3:38" x14ac:dyDescent="0.2">
      <c r="C345" s="18" t="str">
        <f t="shared" si="14"/>
        <v/>
      </c>
      <c r="D345" s="18" t="str">
        <f t="shared" si="15"/>
        <v/>
      </c>
      <c r="E345" s="19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</row>
    <row r="346" spans="3:38" x14ac:dyDescent="0.2">
      <c r="C346" s="18" t="str">
        <f t="shared" si="14"/>
        <v/>
      </c>
      <c r="D346" s="18" t="str">
        <f t="shared" si="15"/>
        <v/>
      </c>
      <c r="E346" s="19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</row>
    <row r="347" spans="3:38" x14ac:dyDescent="0.2">
      <c r="C347" s="18" t="str">
        <f t="shared" si="14"/>
        <v/>
      </c>
      <c r="D347" s="18" t="str">
        <f t="shared" si="15"/>
        <v/>
      </c>
      <c r="E347" s="19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</row>
    <row r="348" spans="3:38" x14ac:dyDescent="0.2">
      <c r="C348" s="18" t="str">
        <f t="shared" si="14"/>
        <v/>
      </c>
      <c r="D348" s="18" t="str">
        <f t="shared" si="15"/>
        <v/>
      </c>
      <c r="E348" s="19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</row>
    <row r="349" spans="3:38" x14ac:dyDescent="0.2">
      <c r="C349" s="18" t="str">
        <f t="shared" si="14"/>
        <v/>
      </c>
      <c r="D349" s="18" t="str">
        <f t="shared" si="15"/>
        <v/>
      </c>
      <c r="E349" s="19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</row>
    <row r="350" spans="3:38" x14ac:dyDescent="0.2">
      <c r="C350" s="18" t="str">
        <f t="shared" si="14"/>
        <v/>
      </c>
      <c r="D350" s="18" t="str">
        <f t="shared" si="15"/>
        <v/>
      </c>
      <c r="E350" s="19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</row>
    <row r="351" spans="3:38" x14ac:dyDescent="0.2">
      <c r="C351" s="18" t="str">
        <f t="shared" si="14"/>
        <v/>
      </c>
      <c r="D351" s="18" t="str">
        <f t="shared" si="15"/>
        <v/>
      </c>
      <c r="E351" s="19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</row>
    <row r="352" spans="3:38" x14ac:dyDescent="0.2">
      <c r="C352" s="18" t="str">
        <f t="shared" si="14"/>
        <v/>
      </c>
      <c r="D352" s="18" t="str">
        <f t="shared" si="15"/>
        <v/>
      </c>
      <c r="E352" s="19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</row>
    <row r="353" spans="3:38" x14ac:dyDescent="0.2">
      <c r="C353" s="18" t="str">
        <f t="shared" si="14"/>
        <v/>
      </c>
      <c r="D353" s="18" t="str">
        <f t="shared" si="15"/>
        <v/>
      </c>
      <c r="E353" s="19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</row>
    <row r="354" spans="3:38" x14ac:dyDescent="0.2">
      <c r="C354" s="18" t="str">
        <f t="shared" si="14"/>
        <v/>
      </c>
      <c r="D354" s="18" t="str">
        <f t="shared" si="15"/>
        <v/>
      </c>
      <c r="E354" s="19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</row>
    <row r="355" spans="3:38" x14ac:dyDescent="0.2">
      <c r="C355" s="18" t="str">
        <f t="shared" si="14"/>
        <v/>
      </c>
      <c r="D355" s="18" t="str">
        <f t="shared" si="15"/>
        <v/>
      </c>
      <c r="E355" s="19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</row>
    <row r="356" spans="3:38" x14ac:dyDescent="0.2">
      <c r="C356" s="18" t="str">
        <f t="shared" si="14"/>
        <v/>
      </c>
      <c r="D356" s="18" t="str">
        <f t="shared" si="15"/>
        <v/>
      </c>
      <c r="E356" s="19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</row>
    <row r="357" spans="3:38" x14ac:dyDescent="0.2">
      <c r="C357" s="18" t="str">
        <f t="shared" si="14"/>
        <v/>
      </c>
      <c r="D357" s="18" t="str">
        <f t="shared" si="15"/>
        <v/>
      </c>
      <c r="E357" s="19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</row>
    <row r="358" spans="3:38" x14ac:dyDescent="0.2">
      <c r="C358" s="18" t="str">
        <f t="shared" si="14"/>
        <v/>
      </c>
      <c r="D358" s="18" t="str">
        <f t="shared" si="15"/>
        <v/>
      </c>
      <c r="E358" s="19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</row>
    <row r="359" spans="3:38" x14ac:dyDescent="0.2">
      <c r="C359" s="18" t="str">
        <f t="shared" si="14"/>
        <v/>
      </c>
      <c r="D359" s="18" t="str">
        <f t="shared" si="15"/>
        <v/>
      </c>
      <c r="E359" s="19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</row>
    <row r="360" spans="3:38" x14ac:dyDescent="0.2">
      <c r="C360" s="18" t="str">
        <f t="shared" si="14"/>
        <v/>
      </c>
      <c r="D360" s="18" t="str">
        <f t="shared" si="15"/>
        <v/>
      </c>
      <c r="E360" s="19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</row>
    <row r="361" spans="3:38" x14ac:dyDescent="0.2">
      <c r="C361" s="18" t="str">
        <f t="shared" si="14"/>
        <v/>
      </c>
      <c r="D361" s="18" t="str">
        <f t="shared" si="15"/>
        <v/>
      </c>
      <c r="E361" s="19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</row>
    <row r="362" spans="3:38" x14ac:dyDescent="0.2">
      <c r="C362" s="18" t="str">
        <f t="shared" si="14"/>
        <v/>
      </c>
      <c r="D362" s="18" t="str">
        <f t="shared" si="15"/>
        <v/>
      </c>
      <c r="E362" s="19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</row>
    <row r="363" spans="3:38" x14ac:dyDescent="0.2">
      <c r="C363" s="18" t="str">
        <f t="shared" si="14"/>
        <v/>
      </c>
      <c r="D363" s="18" t="str">
        <f t="shared" si="15"/>
        <v/>
      </c>
      <c r="E363" s="19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</row>
    <row r="364" spans="3:38" x14ac:dyDescent="0.2">
      <c r="C364" s="18" t="str">
        <f t="shared" si="14"/>
        <v/>
      </c>
      <c r="D364" s="18" t="str">
        <f t="shared" si="15"/>
        <v/>
      </c>
      <c r="E364" s="19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</row>
    <row r="365" spans="3:38" x14ac:dyDescent="0.2">
      <c r="C365" s="18" t="str">
        <f t="shared" si="14"/>
        <v/>
      </c>
      <c r="D365" s="18" t="str">
        <f t="shared" si="15"/>
        <v/>
      </c>
      <c r="E365" s="19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</row>
    <row r="366" spans="3:38" x14ac:dyDescent="0.2">
      <c r="C366" s="18" t="str">
        <f t="shared" si="14"/>
        <v/>
      </c>
      <c r="D366" s="18" t="str">
        <f t="shared" si="15"/>
        <v/>
      </c>
      <c r="E366" s="19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</row>
    <row r="367" spans="3:38" x14ac:dyDescent="0.2">
      <c r="C367" s="18" t="str">
        <f t="shared" si="14"/>
        <v/>
      </c>
      <c r="D367" s="18" t="str">
        <f t="shared" si="15"/>
        <v/>
      </c>
      <c r="E367" s="19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</row>
    <row r="368" spans="3:38" x14ac:dyDescent="0.2">
      <c r="C368" s="18" t="str">
        <f t="shared" si="14"/>
        <v/>
      </c>
      <c r="D368" s="18" t="str">
        <f t="shared" si="15"/>
        <v/>
      </c>
      <c r="E368" s="19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</row>
    <row r="369" spans="3:38" x14ac:dyDescent="0.2">
      <c r="C369" s="18" t="str">
        <f t="shared" si="14"/>
        <v/>
      </c>
      <c r="D369" s="18" t="str">
        <f t="shared" si="15"/>
        <v/>
      </c>
      <c r="E369" s="19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</row>
    <row r="370" spans="3:38" x14ac:dyDescent="0.2">
      <c r="C370" s="18" t="str">
        <f t="shared" si="14"/>
        <v/>
      </c>
      <c r="D370" s="18" t="str">
        <f t="shared" si="15"/>
        <v/>
      </c>
      <c r="E370" s="19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</row>
    <row r="371" spans="3:38" x14ac:dyDescent="0.2">
      <c r="C371" s="18" t="str">
        <f t="shared" si="14"/>
        <v/>
      </c>
      <c r="D371" s="18" t="str">
        <f t="shared" si="15"/>
        <v/>
      </c>
      <c r="E371" s="19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</row>
    <row r="372" spans="3:38" x14ac:dyDescent="0.2">
      <c r="C372" s="18" t="str">
        <f t="shared" si="14"/>
        <v/>
      </c>
      <c r="D372" s="18" t="str">
        <f t="shared" si="15"/>
        <v/>
      </c>
      <c r="E372" s="19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</row>
    <row r="373" spans="3:38" x14ac:dyDescent="0.2">
      <c r="C373" s="18" t="str">
        <f t="shared" si="14"/>
        <v/>
      </c>
      <c r="D373" s="18" t="str">
        <f t="shared" si="15"/>
        <v/>
      </c>
      <c r="E373" s="19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</row>
    <row r="374" spans="3:38" x14ac:dyDescent="0.2">
      <c r="C374" s="18" t="str">
        <f t="shared" si="14"/>
        <v/>
      </c>
      <c r="D374" s="18" t="str">
        <f t="shared" si="15"/>
        <v/>
      </c>
      <c r="E374" s="19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</row>
    <row r="375" spans="3:38" x14ac:dyDescent="0.2">
      <c r="C375" s="18" t="str">
        <f t="shared" si="14"/>
        <v/>
      </c>
      <c r="D375" s="18" t="str">
        <f t="shared" si="15"/>
        <v/>
      </c>
      <c r="E375" s="19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</row>
    <row r="376" spans="3:38" x14ac:dyDescent="0.2">
      <c r="C376" s="18" t="str">
        <f t="shared" si="14"/>
        <v/>
      </c>
      <c r="D376" s="18" t="str">
        <f t="shared" si="15"/>
        <v/>
      </c>
      <c r="E376" s="19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</row>
    <row r="377" spans="3:38" x14ac:dyDescent="0.2">
      <c r="C377" s="18" t="str">
        <f t="shared" si="14"/>
        <v/>
      </c>
      <c r="D377" s="18" t="str">
        <f t="shared" si="15"/>
        <v/>
      </c>
      <c r="E377" s="19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</row>
    <row r="378" spans="3:38" x14ac:dyDescent="0.2">
      <c r="C378" s="18" t="str">
        <f t="shared" si="14"/>
        <v/>
      </c>
      <c r="D378" s="18" t="str">
        <f t="shared" si="15"/>
        <v/>
      </c>
      <c r="E378" s="19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</row>
    <row r="379" spans="3:38" x14ac:dyDescent="0.2">
      <c r="C379" s="18" t="str">
        <f t="shared" si="14"/>
        <v/>
      </c>
      <c r="D379" s="18" t="str">
        <f t="shared" si="15"/>
        <v/>
      </c>
      <c r="E379" s="19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</row>
    <row r="380" spans="3:38" x14ac:dyDescent="0.2">
      <c r="C380" s="18" t="str">
        <f t="shared" si="14"/>
        <v/>
      </c>
      <c r="D380" s="18" t="str">
        <f t="shared" si="15"/>
        <v/>
      </c>
      <c r="E380" s="19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</row>
    <row r="381" spans="3:38" x14ac:dyDescent="0.2">
      <c r="C381" s="18" t="str">
        <f t="shared" si="14"/>
        <v/>
      </c>
      <c r="D381" s="18" t="str">
        <f t="shared" si="15"/>
        <v/>
      </c>
      <c r="E381" s="19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</row>
    <row r="382" spans="3:38" x14ac:dyDescent="0.2">
      <c r="C382" s="18" t="str">
        <f t="shared" si="14"/>
        <v/>
      </c>
      <c r="D382" s="18" t="str">
        <f t="shared" si="15"/>
        <v/>
      </c>
      <c r="E382" s="19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</row>
    <row r="383" spans="3:38" x14ac:dyDescent="0.2">
      <c r="C383" s="18" t="str">
        <f t="shared" si="14"/>
        <v/>
      </c>
      <c r="D383" s="18" t="str">
        <f t="shared" si="15"/>
        <v/>
      </c>
      <c r="E383" s="19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</row>
    <row r="384" spans="3:38" x14ac:dyDescent="0.2">
      <c r="C384" s="18" t="str">
        <f t="shared" si="14"/>
        <v/>
      </c>
      <c r="D384" s="18" t="str">
        <f t="shared" si="15"/>
        <v/>
      </c>
      <c r="E384" s="19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</row>
    <row r="385" spans="3:38" x14ac:dyDescent="0.2">
      <c r="C385" s="18" t="str">
        <f t="shared" si="14"/>
        <v/>
      </c>
      <c r="D385" s="18" t="str">
        <f t="shared" si="15"/>
        <v/>
      </c>
      <c r="E385" s="19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</row>
    <row r="386" spans="3:38" x14ac:dyDescent="0.2">
      <c r="C386" s="18" t="str">
        <f t="shared" si="14"/>
        <v/>
      </c>
      <c r="D386" s="18" t="str">
        <f t="shared" si="15"/>
        <v/>
      </c>
      <c r="E386" s="19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</row>
    <row r="387" spans="3:38" x14ac:dyDescent="0.2">
      <c r="C387" s="18" t="str">
        <f t="shared" si="14"/>
        <v/>
      </c>
      <c r="D387" s="18" t="str">
        <f t="shared" si="15"/>
        <v/>
      </c>
      <c r="E387" s="19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</row>
    <row r="388" spans="3:38" x14ac:dyDescent="0.2">
      <c r="C388" s="18" t="str">
        <f t="shared" si="14"/>
        <v/>
      </c>
      <c r="D388" s="18" t="str">
        <f t="shared" si="15"/>
        <v/>
      </c>
      <c r="E388" s="19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</row>
    <row r="389" spans="3:38" x14ac:dyDescent="0.2">
      <c r="C389" s="18" t="str">
        <f t="shared" si="14"/>
        <v/>
      </c>
      <c r="D389" s="18" t="str">
        <f t="shared" si="15"/>
        <v/>
      </c>
      <c r="E389" s="19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</row>
    <row r="390" spans="3:38" x14ac:dyDescent="0.2">
      <c r="C390" s="18" t="str">
        <f t="shared" si="14"/>
        <v/>
      </c>
      <c r="D390" s="18" t="str">
        <f t="shared" si="15"/>
        <v/>
      </c>
      <c r="E390" s="19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</row>
    <row r="391" spans="3:38" x14ac:dyDescent="0.2">
      <c r="C391" s="18" t="str">
        <f t="shared" si="14"/>
        <v/>
      </c>
      <c r="D391" s="18" t="str">
        <f t="shared" si="15"/>
        <v/>
      </c>
      <c r="E391" s="19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</row>
    <row r="392" spans="3:38" x14ac:dyDescent="0.2">
      <c r="C392" s="18" t="str">
        <f t="shared" ref="C392:C455" si="16">IF(A392&lt;&gt;"",COUNTIF(H392:AL392,$C$3),"")</f>
        <v/>
      </c>
      <c r="D392" s="18" t="str">
        <f t="shared" ref="D392:D455" si="17">IF(A392&lt;&gt;"",COUNTIF(H392:AL392,$D$3),"")</f>
        <v/>
      </c>
      <c r="E392" s="19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</row>
    <row r="393" spans="3:38" x14ac:dyDescent="0.2">
      <c r="C393" s="18" t="str">
        <f t="shared" si="16"/>
        <v/>
      </c>
      <c r="D393" s="18" t="str">
        <f t="shared" si="17"/>
        <v/>
      </c>
      <c r="E393" s="19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</row>
    <row r="394" spans="3:38" x14ac:dyDescent="0.2">
      <c r="C394" s="18" t="str">
        <f t="shared" si="16"/>
        <v/>
      </c>
      <c r="D394" s="18" t="str">
        <f t="shared" si="17"/>
        <v/>
      </c>
      <c r="E394" s="19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</row>
    <row r="395" spans="3:38" x14ac:dyDescent="0.2">
      <c r="C395" s="18" t="str">
        <f t="shared" si="16"/>
        <v/>
      </c>
      <c r="D395" s="18" t="str">
        <f t="shared" si="17"/>
        <v/>
      </c>
      <c r="E395" s="19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</row>
    <row r="396" spans="3:38" x14ac:dyDescent="0.2">
      <c r="C396" s="18" t="str">
        <f t="shared" si="16"/>
        <v/>
      </c>
      <c r="D396" s="18" t="str">
        <f t="shared" si="17"/>
        <v/>
      </c>
      <c r="E396" s="19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</row>
    <row r="397" spans="3:38" x14ac:dyDescent="0.2">
      <c r="C397" s="18" t="str">
        <f t="shared" si="16"/>
        <v/>
      </c>
      <c r="D397" s="18" t="str">
        <f t="shared" si="17"/>
        <v/>
      </c>
      <c r="E397" s="19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</row>
    <row r="398" spans="3:38" x14ac:dyDescent="0.2">
      <c r="C398" s="18" t="str">
        <f t="shared" si="16"/>
        <v/>
      </c>
      <c r="D398" s="18" t="str">
        <f t="shared" si="17"/>
        <v/>
      </c>
      <c r="E398" s="19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</row>
    <row r="399" spans="3:38" x14ac:dyDescent="0.2">
      <c r="C399" s="18" t="str">
        <f t="shared" si="16"/>
        <v/>
      </c>
      <c r="D399" s="18" t="str">
        <f t="shared" si="17"/>
        <v/>
      </c>
      <c r="E399" s="19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</row>
    <row r="400" spans="3:38" x14ac:dyDescent="0.2">
      <c r="C400" s="18" t="str">
        <f t="shared" si="16"/>
        <v/>
      </c>
      <c r="D400" s="18" t="str">
        <f t="shared" si="17"/>
        <v/>
      </c>
      <c r="E400" s="19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</row>
    <row r="401" spans="3:38" x14ac:dyDescent="0.2">
      <c r="C401" s="18" t="str">
        <f t="shared" si="16"/>
        <v/>
      </c>
      <c r="D401" s="18" t="str">
        <f t="shared" si="17"/>
        <v/>
      </c>
      <c r="E401" s="19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</row>
    <row r="402" spans="3:38" x14ac:dyDescent="0.2">
      <c r="C402" s="18" t="str">
        <f t="shared" si="16"/>
        <v/>
      </c>
      <c r="D402" s="18" t="str">
        <f t="shared" si="17"/>
        <v/>
      </c>
      <c r="E402" s="19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</row>
    <row r="403" spans="3:38" x14ac:dyDescent="0.2">
      <c r="C403" s="18" t="str">
        <f t="shared" si="16"/>
        <v/>
      </c>
      <c r="D403" s="18" t="str">
        <f t="shared" si="17"/>
        <v/>
      </c>
      <c r="E403" s="19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</row>
    <row r="404" spans="3:38" x14ac:dyDescent="0.2">
      <c r="C404" s="18" t="str">
        <f t="shared" si="16"/>
        <v/>
      </c>
      <c r="D404" s="18" t="str">
        <f t="shared" si="17"/>
        <v/>
      </c>
      <c r="E404" s="19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</row>
    <row r="405" spans="3:38" x14ac:dyDescent="0.2">
      <c r="C405" s="18" t="str">
        <f t="shared" si="16"/>
        <v/>
      </c>
      <c r="D405" s="18" t="str">
        <f t="shared" si="17"/>
        <v/>
      </c>
      <c r="E405" s="19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</row>
    <row r="406" spans="3:38" x14ac:dyDescent="0.2">
      <c r="C406" s="18" t="str">
        <f t="shared" si="16"/>
        <v/>
      </c>
      <c r="D406" s="18" t="str">
        <f t="shared" si="17"/>
        <v/>
      </c>
      <c r="E406" s="19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</row>
    <row r="407" spans="3:38" x14ac:dyDescent="0.2">
      <c r="C407" s="18" t="str">
        <f t="shared" si="16"/>
        <v/>
      </c>
      <c r="D407" s="18" t="str">
        <f t="shared" si="17"/>
        <v/>
      </c>
      <c r="E407" s="19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</row>
    <row r="408" spans="3:38" x14ac:dyDescent="0.2">
      <c r="C408" s="18" t="str">
        <f t="shared" si="16"/>
        <v/>
      </c>
      <c r="D408" s="18" t="str">
        <f t="shared" si="17"/>
        <v/>
      </c>
      <c r="E408" s="19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</row>
    <row r="409" spans="3:38" x14ac:dyDescent="0.2">
      <c r="C409" s="18" t="str">
        <f t="shared" si="16"/>
        <v/>
      </c>
      <c r="D409" s="18" t="str">
        <f t="shared" si="17"/>
        <v/>
      </c>
      <c r="E409" s="19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</row>
    <row r="410" spans="3:38" x14ac:dyDescent="0.2">
      <c r="C410" s="18" t="str">
        <f t="shared" si="16"/>
        <v/>
      </c>
      <c r="D410" s="18" t="str">
        <f t="shared" si="17"/>
        <v/>
      </c>
      <c r="E410" s="19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</row>
    <row r="411" spans="3:38" x14ac:dyDescent="0.2">
      <c r="C411" s="18" t="str">
        <f t="shared" si="16"/>
        <v/>
      </c>
      <c r="D411" s="18" t="str">
        <f t="shared" si="17"/>
        <v/>
      </c>
      <c r="E411" s="19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</row>
    <row r="412" spans="3:38" x14ac:dyDescent="0.2">
      <c r="C412" s="18" t="str">
        <f t="shared" si="16"/>
        <v/>
      </c>
      <c r="D412" s="18" t="str">
        <f t="shared" si="17"/>
        <v/>
      </c>
      <c r="E412" s="19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</row>
    <row r="413" spans="3:38" x14ac:dyDescent="0.2">
      <c r="C413" s="18" t="str">
        <f t="shared" si="16"/>
        <v/>
      </c>
      <c r="D413" s="18" t="str">
        <f t="shared" si="17"/>
        <v/>
      </c>
      <c r="E413" s="19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</row>
    <row r="414" spans="3:38" x14ac:dyDescent="0.2">
      <c r="C414" s="18" t="str">
        <f t="shared" si="16"/>
        <v/>
      </c>
      <c r="D414" s="18" t="str">
        <f t="shared" si="17"/>
        <v/>
      </c>
      <c r="E414" s="19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</row>
    <row r="415" spans="3:38" x14ac:dyDescent="0.2">
      <c r="C415" s="18" t="str">
        <f t="shared" si="16"/>
        <v/>
      </c>
      <c r="D415" s="18" t="str">
        <f t="shared" si="17"/>
        <v/>
      </c>
      <c r="E415" s="19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</row>
    <row r="416" spans="3:38" x14ac:dyDescent="0.2">
      <c r="C416" s="18" t="str">
        <f t="shared" si="16"/>
        <v/>
      </c>
      <c r="D416" s="18" t="str">
        <f t="shared" si="17"/>
        <v/>
      </c>
      <c r="E416" s="19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</row>
    <row r="417" spans="3:38" x14ac:dyDescent="0.2">
      <c r="C417" s="18" t="str">
        <f t="shared" si="16"/>
        <v/>
      </c>
      <c r="D417" s="18" t="str">
        <f t="shared" si="17"/>
        <v/>
      </c>
      <c r="E417" s="19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</row>
    <row r="418" spans="3:38" x14ac:dyDescent="0.2">
      <c r="C418" s="18" t="str">
        <f t="shared" si="16"/>
        <v/>
      </c>
      <c r="D418" s="18" t="str">
        <f t="shared" si="17"/>
        <v/>
      </c>
      <c r="E418" s="19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</row>
    <row r="419" spans="3:38" x14ac:dyDescent="0.2">
      <c r="C419" s="18" t="str">
        <f t="shared" si="16"/>
        <v/>
      </c>
      <c r="D419" s="18" t="str">
        <f t="shared" si="17"/>
        <v/>
      </c>
      <c r="E419" s="19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</row>
    <row r="420" spans="3:38" x14ac:dyDescent="0.2">
      <c r="C420" s="18" t="str">
        <f t="shared" si="16"/>
        <v/>
      </c>
      <c r="D420" s="18" t="str">
        <f t="shared" si="17"/>
        <v/>
      </c>
      <c r="E420" s="19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</row>
    <row r="421" spans="3:38" x14ac:dyDescent="0.2">
      <c r="C421" s="18" t="str">
        <f t="shared" si="16"/>
        <v/>
      </c>
      <c r="D421" s="18" t="str">
        <f t="shared" si="17"/>
        <v/>
      </c>
      <c r="E421" s="19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</row>
    <row r="422" spans="3:38" x14ac:dyDescent="0.2">
      <c r="C422" s="18" t="str">
        <f t="shared" si="16"/>
        <v/>
      </c>
      <c r="D422" s="18" t="str">
        <f t="shared" si="17"/>
        <v/>
      </c>
      <c r="E422" s="19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</row>
    <row r="423" spans="3:38" x14ac:dyDescent="0.2">
      <c r="C423" s="18" t="str">
        <f t="shared" si="16"/>
        <v/>
      </c>
      <c r="D423" s="18" t="str">
        <f t="shared" si="17"/>
        <v/>
      </c>
      <c r="E423" s="19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</row>
    <row r="424" spans="3:38" x14ac:dyDescent="0.2">
      <c r="C424" s="18" t="str">
        <f t="shared" si="16"/>
        <v/>
      </c>
      <c r="D424" s="18" t="str">
        <f t="shared" si="17"/>
        <v/>
      </c>
      <c r="E424" s="19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</row>
    <row r="425" spans="3:38" x14ac:dyDescent="0.2">
      <c r="C425" s="18" t="str">
        <f t="shared" si="16"/>
        <v/>
      </c>
      <c r="D425" s="18" t="str">
        <f t="shared" si="17"/>
        <v/>
      </c>
      <c r="E425" s="19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</row>
    <row r="426" spans="3:38" x14ac:dyDescent="0.2">
      <c r="C426" s="18" t="str">
        <f t="shared" si="16"/>
        <v/>
      </c>
      <c r="D426" s="18" t="str">
        <f t="shared" si="17"/>
        <v/>
      </c>
      <c r="E426" s="19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</row>
    <row r="427" spans="3:38" x14ac:dyDescent="0.2">
      <c r="C427" s="18" t="str">
        <f t="shared" si="16"/>
        <v/>
      </c>
      <c r="D427" s="18" t="str">
        <f t="shared" si="17"/>
        <v/>
      </c>
      <c r="E427" s="19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</row>
    <row r="428" spans="3:38" x14ac:dyDescent="0.2">
      <c r="C428" s="18" t="str">
        <f t="shared" si="16"/>
        <v/>
      </c>
      <c r="D428" s="18" t="str">
        <f t="shared" si="17"/>
        <v/>
      </c>
      <c r="E428" s="19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</row>
    <row r="429" spans="3:38" x14ac:dyDescent="0.2">
      <c r="C429" s="18" t="str">
        <f t="shared" si="16"/>
        <v/>
      </c>
      <c r="D429" s="18" t="str">
        <f t="shared" si="17"/>
        <v/>
      </c>
      <c r="E429" s="19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</row>
    <row r="430" spans="3:38" x14ac:dyDescent="0.2">
      <c r="C430" s="18" t="str">
        <f t="shared" si="16"/>
        <v/>
      </c>
      <c r="D430" s="18" t="str">
        <f t="shared" si="17"/>
        <v/>
      </c>
      <c r="E430" s="19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</row>
    <row r="431" spans="3:38" x14ac:dyDescent="0.2">
      <c r="C431" s="18" t="str">
        <f t="shared" si="16"/>
        <v/>
      </c>
      <c r="D431" s="18" t="str">
        <f t="shared" si="17"/>
        <v/>
      </c>
      <c r="E431" s="19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</row>
    <row r="432" spans="3:38" x14ac:dyDescent="0.2">
      <c r="C432" s="18" t="str">
        <f t="shared" si="16"/>
        <v/>
      </c>
      <c r="D432" s="18" t="str">
        <f t="shared" si="17"/>
        <v/>
      </c>
      <c r="E432" s="19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</row>
    <row r="433" spans="3:38" x14ac:dyDescent="0.2">
      <c r="C433" s="18" t="str">
        <f t="shared" si="16"/>
        <v/>
      </c>
      <c r="D433" s="18" t="str">
        <f t="shared" si="17"/>
        <v/>
      </c>
      <c r="E433" s="19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</row>
    <row r="434" spans="3:38" x14ac:dyDescent="0.2">
      <c r="C434" s="18" t="str">
        <f t="shared" si="16"/>
        <v/>
      </c>
      <c r="D434" s="18" t="str">
        <f t="shared" si="17"/>
        <v/>
      </c>
      <c r="E434" s="19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</row>
    <row r="435" spans="3:38" x14ac:dyDescent="0.2">
      <c r="C435" s="18" t="str">
        <f t="shared" si="16"/>
        <v/>
      </c>
      <c r="D435" s="18" t="str">
        <f t="shared" si="17"/>
        <v/>
      </c>
      <c r="E435" s="19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</row>
    <row r="436" spans="3:38" x14ac:dyDescent="0.2">
      <c r="C436" s="18" t="str">
        <f t="shared" si="16"/>
        <v/>
      </c>
      <c r="D436" s="18" t="str">
        <f t="shared" si="17"/>
        <v/>
      </c>
      <c r="E436" s="19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</row>
    <row r="437" spans="3:38" x14ac:dyDescent="0.2">
      <c r="C437" s="18" t="str">
        <f t="shared" si="16"/>
        <v/>
      </c>
      <c r="D437" s="18" t="str">
        <f t="shared" si="17"/>
        <v/>
      </c>
      <c r="E437" s="19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</row>
    <row r="438" spans="3:38" x14ac:dyDescent="0.2">
      <c r="C438" s="18" t="str">
        <f t="shared" si="16"/>
        <v/>
      </c>
      <c r="D438" s="18" t="str">
        <f t="shared" si="17"/>
        <v/>
      </c>
      <c r="E438" s="19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</row>
    <row r="439" spans="3:38" x14ac:dyDescent="0.2">
      <c r="C439" s="18" t="str">
        <f t="shared" si="16"/>
        <v/>
      </c>
      <c r="D439" s="18" t="str">
        <f t="shared" si="17"/>
        <v/>
      </c>
      <c r="E439" s="19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</row>
    <row r="440" spans="3:38" x14ac:dyDescent="0.2">
      <c r="C440" s="18" t="str">
        <f t="shared" si="16"/>
        <v/>
      </c>
      <c r="D440" s="18" t="str">
        <f t="shared" si="17"/>
        <v/>
      </c>
      <c r="E440" s="19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</row>
    <row r="441" spans="3:38" x14ac:dyDescent="0.2">
      <c r="C441" s="18" t="str">
        <f t="shared" si="16"/>
        <v/>
      </c>
      <c r="D441" s="18" t="str">
        <f t="shared" si="17"/>
        <v/>
      </c>
      <c r="E441" s="19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</row>
    <row r="442" spans="3:38" x14ac:dyDescent="0.2">
      <c r="C442" s="18" t="str">
        <f t="shared" si="16"/>
        <v/>
      </c>
      <c r="D442" s="18" t="str">
        <f t="shared" si="17"/>
        <v/>
      </c>
      <c r="E442" s="19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</row>
    <row r="443" spans="3:38" x14ac:dyDescent="0.2">
      <c r="C443" s="18" t="str">
        <f t="shared" si="16"/>
        <v/>
      </c>
      <c r="D443" s="18" t="str">
        <f t="shared" si="17"/>
        <v/>
      </c>
      <c r="E443" s="19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</row>
    <row r="444" spans="3:38" x14ac:dyDescent="0.2">
      <c r="C444" s="18" t="str">
        <f t="shared" si="16"/>
        <v/>
      </c>
      <c r="D444" s="18" t="str">
        <f t="shared" si="17"/>
        <v/>
      </c>
      <c r="E444" s="19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</row>
    <row r="445" spans="3:38" x14ac:dyDescent="0.2">
      <c r="C445" s="18" t="str">
        <f t="shared" si="16"/>
        <v/>
      </c>
      <c r="D445" s="18" t="str">
        <f t="shared" si="17"/>
        <v/>
      </c>
      <c r="E445" s="19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</row>
    <row r="446" spans="3:38" x14ac:dyDescent="0.2">
      <c r="C446" s="18" t="str">
        <f t="shared" si="16"/>
        <v/>
      </c>
      <c r="D446" s="18" t="str">
        <f t="shared" si="17"/>
        <v/>
      </c>
      <c r="E446" s="19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</row>
    <row r="447" spans="3:38" x14ac:dyDescent="0.2">
      <c r="C447" s="18" t="str">
        <f t="shared" si="16"/>
        <v/>
      </c>
      <c r="D447" s="18" t="str">
        <f t="shared" si="17"/>
        <v/>
      </c>
      <c r="E447" s="19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</row>
    <row r="448" spans="3:38" x14ac:dyDescent="0.2">
      <c r="C448" s="18" t="str">
        <f t="shared" si="16"/>
        <v/>
      </c>
      <c r="D448" s="18" t="str">
        <f t="shared" si="17"/>
        <v/>
      </c>
      <c r="E448" s="19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</row>
    <row r="449" spans="3:38" x14ac:dyDescent="0.2">
      <c r="C449" s="18" t="str">
        <f t="shared" si="16"/>
        <v/>
      </c>
      <c r="D449" s="18" t="str">
        <f t="shared" si="17"/>
        <v/>
      </c>
      <c r="E449" s="19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</row>
    <row r="450" spans="3:38" x14ac:dyDescent="0.2">
      <c r="C450" s="18" t="str">
        <f t="shared" si="16"/>
        <v/>
      </c>
      <c r="D450" s="18" t="str">
        <f t="shared" si="17"/>
        <v/>
      </c>
      <c r="E450" s="19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</row>
    <row r="451" spans="3:38" x14ac:dyDescent="0.2">
      <c r="C451" s="18" t="str">
        <f t="shared" si="16"/>
        <v/>
      </c>
      <c r="D451" s="18" t="str">
        <f t="shared" si="17"/>
        <v/>
      </c>
      <c r="E451" s="19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</row>
    <row r="452" spans="3:38" x14ac:dyDescent="0.2">
      <c r="C452" s="18" t="str">
        <f t="shared" si="16"/>
        <v/>
      </c>
      <c r="D452" s="18" t="str">
        <f t="shared" si="17"/>
        <v/>
      </c>
      <c r="E452" s="19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</row>
    <row r="453" spans="3:38" x14ac:dyDescent="0.2">
      <c r="C453" s="18" t="str">
        <f t="shared" si="16"/>
        <v/>
      </c>
      <c r="D453" s="18" t="str">
        <f t="shared" si="17"/>
        <v/>
      </c>
      <c r="E453" s="19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</row>
    <row r="454" spans="3:38" x14ac:dyDescent="0.2">
      <c r="C454" s="18" t="str">
        <f t="shared" si="16"/>
        <v/>
      </c>
      <c r="D454" s="18" t="str">
        <f t="shared" si="17"/>
        <v/>
      </c>
      <c r="E454" s="19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</row>
    <row r="455" spans="3:38" x14ac:dyDescent="0.2">
      <c r="C455" s="18" t="str">
        <f t="shared" si="16"/>
        <v/>
      </c>
      <c r="D455" s="18" t="str">
        <f t="shared" si="17"/>
        <v/>
      </c>
      <c r="E455" s="19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</row>
    <row r="456" spans="3:38" x14ac:dyDescent="0.2">
      <c r="C456" s="18" t="str">
        <f t="shared" ref="C456:C519" si="18">IF(A456&lt;&gt;"",COUNTIF(H456:AL456,$C$3),"")</f>
        <v/>
      </c>
      <c r="D456" s="18" t="str">
        <f t="shared" ref="D456:D519" si="19">IF(A456&lt;&gt;"",COUNTIF(H456:AL456,$D$3),"")</f>
        <v/>
      </c>
      <c r="E456" s="19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</row>
    <row r="457" spans="3:38" x14ac:dyDescent="0.2">
      <c r="C457" s="18" t="str">
        <f t="shared" si="18"/>
        <v/>
      </c>
      <c r="D457" s="18" t="str">
        <f t="shared" si="19"/>
        <v/>
      </c>
      <c r="E457" s="19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</row>
    <row r="458" spans="3:38" x14ac:dyDescent="0.2">
      <c r="C458" s="18" t="str">
        <f t="shared" si="18"/>
        <v/>
      </c>
      <c r="D458" s="18" t="str">
        <f t="shared" si="19"/>
        <v/>
      </c>
      <c r="E458" s="19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</row>
    <row r="459" spans="3:38" x14ac:dyDescent="0.2">
      <c r="C459" s="18" t="str">
        <f t="shared" si="18"/>
        <v/>
      </c>
      <c r="D459" s="18" t="str">
        <f t="shared" si="19"/>
        <v/>
      </c>
      <c r="E459" s="19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</row>
    <row r="460" spans="3:38" x14ac:dyDescent="0.2">
      <c r="C460" s="18" t="str">
        <f t="shared" si="18"/>
        <v/>
      </c>
      <c r="D460" s="18" t="str">
        <f t="shared" si="19"/>
        <v/>
      </c>
      <c r="E460" s="19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</row>
    <row r="461" spans="3:38" x14ac:dyDescent="0.2">
      <c r="C461" s="18" t="str">
        <f t="shared" si="18"/>
        <v/>
      </c>
      <c r="D461" s="18" t="str">
        <f t="shared" si="19"/>
        <v/>
      </c>
      <c r="E461" s="19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</row>
    <row r="462" spans="3:38" x14ac:dyDescent="0.2">
      <c r="C462" s="18" t="str">
        <f t="shared" si="18"/>
        <v/>
      </c>
      <c r="D462" s="18" t="str">
        <f t="shared" si="19"/>
        <v/>
      </c>
      <c r="E462" s="19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</row>
    <row r="463" spans="3:38" x14ac:dyDescent="0.2">
      <c r="C463" s="18" t="str">
        <f t="shared" si="18"/>
        <v/>
      </c>
      <c r="D463" s="18" t="str">
        <f t="shared" si="19"/>
        <v/>
      </c>
      <c r="E463" s="19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</row>
    <row r="464" spans="3:38" x14ac:dyDescent="0.2">
      <c r="C464" s="18" t="str">
        <f t="shared" si="18"/>
        <v/>
      </c>
      <c r="D464" s="18" t="str">
        <f t="shared" si="19"/>
        <v/>
      </c>
      <c r="E464" s="19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</row>
    <row r="465" spans="3:38" x14ac:dyDescent="0.2">
      <c r="C465" s="18" t="str">
        <f t="shared" si="18"/>
        <v/>
      </c>
      <c r="D465" s="18" t="str">
        <f t="shared" si="19"/>
        <v/>
      </c>
      <c r="E465" s="19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</row>
    <row r="466" spans="3:38" x14ac:dyDescent="0.2">
      <c r="C466" s="18" t="str">
        <f t="shared" si="18"/>
        <v/>
      </c>
      <c r="D466" s="18" t="str">
        <f t="shared" si="19"/>
        <v/>
      </c>
      <c r="E466" s="19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</row>
    <row r="467" spans="3:38" x14ac:dyDescent="0.2">
      <c r="C467" s="18" t="str">
        <f t="shared" si="18"/>
        <v/>
      </c>
      <c r="D467" s="18" t="str">
        <f t="shared" si="19"/>
        <v/>
      </c>
      <c r="E467" s="19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</row>
    <row r="468" spans="3:38" x14ac:dyDescent="0.2">
      <c r="C468" s="18" t="str">
        <f t="shared" si="18"/>
        <v/>
      </c>
      <c r="D468" s="18" t="str">
        <f t="shared" si="19"/>
        <v/>
      </c>
      <c r="E468" s="19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</row>
    <row r="469" spans="3:38" x14ac:dyDescent="0.2">
      <c r="C469" s="18" t="str">
        <f t="shared" si="18"/>
        <v/>
      </c>
      <c r="D469" s="18" t="str">
        <f t="shared" si="19"/>
        <v/>
      </c>
      <c r="E469" s="19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</row>
    <row r="470" spans="3:38" x14ac:dyDescent="0.2">
      <c r="C470" s="18" t="str">
        <f t="shared" si="18"/>
        <v/>
      </c>
      <c r="D470" s="18" t="str">
        <f t="shared" si="19"/>
        <v/>
      </c>
      <c r="E470" s="19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</row>
    <row r="471" spans="3:38" x14ac:dyDescent="0.2">
      <c r="C471" s="18" t="str">
        <f t="shared" si="18"/>
        <v/>
      </c>
      <c r="D471" s="18" t="str">
        <f t="shared" si="19"/>
        <v/>
      </c>
      <c r="E471" s="19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</row>
    <row r="472" spans="3:38" x14ac:dyDescent="0.2">
      <c r="C472" s="18" t="str">
        <f t="shared" si="18"/>
        <v/>
      </c>
      <c r="D472" s="18" t="str">
        <f t="shared" si="19"/>
        <v/>
      </c>
      <c r="E472" s="19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</row>
    <row r="473" spans="3:38" x14ac:dyDescent="0.2">
      <c r="C473" s="18" t="str">
        <f t="shared" si="18"/>
        <v/>
      </c>
      <c r="D473" s="18" t="str">
        <f t="shared" si="19"/>
        <v/>
      </c>
      <c r="E473" s="19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</row>
    <row r="474" spans="3:38" x14ac:dyDescent="0.2">
      <c r="C474" s="18" t="str">
        <f t="shared" si="18"/>
        <v/>
      </c>
      <c r="D474" s="18" t="str">
        <f t="shared" si="19"/>
        <v/>
      </c>
      <c r="E474" s="19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</row>
    <row r="475" spans="3:38" x14ac:dyDescent="0.2">
      <c r="C475" s="18" t="str">
        <f t="shared" si="18"/>
        <v/>
      </c>
      <c r="D475" s="18" t="str">
        <f t="shared" si="19"/>
        <v/>
      </c>
      <c r="E475" s="19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</row>
    <row r="476" spans="3:38" x14ac:dyDescent="0.2">
      <c r="C476" s="18" t="str">
        <f t="shared" si="18"/>
        <v/>
      </c>
      <c r="D476" s="18" t="str">
        <f t="shared" si="19"/>
        <v/>
      </c>
      <c r="E476" s="19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</row>
    <row r="477" spans="3:38" x14ac:dyDescent="0.2">
      <c r="C477" s="18" t="str">
        <f t="shared" si="18"/>
        <v/>
      </c>
      <c r="D477" s="18" t="str">
        <f t="shared" si="19"/>
        <v/>
      </c>
      <c r="E477" s="19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</row>
    <row r="478" spans="3:38" x14ac:dyDescent="0.2">
      <c r="C478" s="18" t="str">
        <f t="shared" si="18"/>
        <v/>
      </c>
      <c r="D478" s="18" t="str">
        <f t="shared" si="19"/>
        <v/>
      </c>
      <c r="E478" s="19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</row>
    <row r="479" spans="3:38" x14ac:dyDescent="0.2">
      <c r="C479" s="18" t="str">
        <f t="shared" si="18"/>
        <v/>
      </c>
      <c r="D479" s="18" t="str">
        <f t="shared" si="19"/>
        <v/>
      </c>
      <c r="E479" s="19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</row>
    <row r="480" spans="3:38" x14ac:dyDescent="0.2">
      <c r="C480" s="18" t="str">
        <f t="shared" si="18"/>
        <v/>
      </c>
      <c r="D480" s="18" t="str">
        <f t="shared" si="19"/>
        <v/>
      </c>
      <c r="E480" s="19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</row>
    <row r="481" spans="3:38" x14ac:dyDescent="0.2">
      <c r="C481" s="18" t="str">
        <f t="shared" si="18"/>
        <v/>
      </c>
      <c r="D481" s="18" t="str">
        <f t="shared" si="19"/>
        <v/>
      </c>
      <c r="E481" s="19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</row>
    <row r="482" spans="3:38" x14ac:dyDescent="0.2">
      <c r="C482" s="18" t="str">
        <f t="shared" si="18"/>
        <v/>
      </c>
      <c r="D482" s="18" t="str">
        <f t="shared" si="19"/>
        <v/>
      </c>
      <c r="E482" s="19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</row>
    <row r="483" spans="3:38" x14ac:dyDescent="0.2">
      <c r="C483" s="18" t="str">
        <f t="shared" si="18"/>
        <v/>
      </c>
      <c r="D483" s="18" t="str">
        <f t="shared" si="19"/>
        <v/>
      </c>
      <c r="E483" s="19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</row>
    <row r="484" spans="3:38" x14ac:dyDescent="0.2">
      <c r="C484" s="18" t="str">
        <f t="shared" si="18"/>
        <v/>
      </c>
      <c r="D484" s="18" t="str">
        <f t="shared" si="19"/>
        <v/>
      </c>
      <c r="E484" s="19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</row>
    <row r="485" spans="3:38" x14ac:dyDescent="0.2">
      <c r="C485" s="18" t="str">
        <f t="shared" si="18"/>
        <v/>
      </c>
      <c r="D485" s="18" t="str">
        <f t="shared" si="19"/>
        <v/>
      </c>
      <c r="E485" s="19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</row>
    <row r="486" spans="3:38" x14ac:dyDescent="0.2">
      <c r="C486" s="18" t="str">
        <f t="shared" si="18"/>
        <v/>
      </c>
      <c r="D486" s="18" t="str">
        <f t="shared" si="19"/>
        <v/>
      </c>
      <c r="E486" s="19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</row>
    <row r="487" spans="3:38" x14ac:dyDescent="0.2">
      <c r="C487" s="18" t="str">
        <f t="shared" si="18"/>
        <v/>
      </c>
      <c r="D487" s="18" t="str">
        <f t="shared" si="19"/>
        <v/>
      </c>
      <c r="E487" s="19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</row>
    <row r="488" spans="3:38" x14ac:dyDescent="0.2">
      <c r="C488" s="18" t="str">
        <f t="shared" si="18"/>
        <v/>
      </c>
      <c r="D488" s="18" t="str">
        <f t="shared" si="19"/>
        <v/>
      </c>
      <c r="E488" s="19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</row>
    <row r="489" spans="3:38" x14ac:dyDescent="0.2">
      <c r="C489" s="18" t="str">
        <f t="shared" si="18"/>
        <v/>
      </c>
      <c r="D489" s="18" t="str">
        <f t="shared" si="19"/>
        <v/>
      </c>
      <c r="E489" s="19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</row>
    <row r="490" spans="3:38" x14ac:dyDescent="0.2">
      <c r="C490" s="18" t="str">
        <f t="shared" si="18"/>
        <v/>
      </c>
      <c r="D490" s="18" t="str">
        <f t="shared" si="19"/>
        <v/>
      </c>
      <c r="E490" s="19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</row>
    <row r="491" spans="3:38" x14ac:dyDescent="0.2">
      <c r="C491" s="18" t="str">
        <f t="shared" si="18"/>
        <v/>
      </c>
      <c r="D491" s="18" t="str">
        <f t="shared" si="19"/>
        <v/>
      </c>
      <c r="E491" s="19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</row>
    <row r="492" spans="3:38" x14ac:dyDescent="0.2">
      <c r="C492" s="18" t="str">
        <f t="shared" si="18"/>
        <v/>
      </c>
      <c r="D492" s="18" t="str">
        <f t="shared" si="19"/>
        <v/>
      </c>
      <c r="E492" s="19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</row>
    <row r="493" spans="3:38" x14ac:dyDescent="0.2">
      <c r="C493" s="18" t="str">
        <f t="shared" si="18"/>
        <v/>
      </c>
      <c r="D493" s="18" t="str">
        <f t="shared" si="19"/>
        <v/>
      </c>
      <c r="E493" s="19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</row>
    <row r="494" spans="3:38" x14ac:dyDescent="0.2">
      <c r="C494" s="18" t="str">
        <f t="shared" si="18"/>
        <v/>
      </c>
      <c r="D494" s="18" t="str">
        <f t="shared" si="19"/>
        <v/>
      </c>
      <c r="E494" s="19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</row>
    <row r="495" spans="3:38" x14ac:dyDescent="0.2">
      <c r="C495" s="18" t="str">
        <f t="shared" si="18"/>
        <v/>
      </c>
      <c r="D495" s="18" t="str">
        <f t="shared" si="19"/>
        <v/>
      </c>
      <c r="E495" s="19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</row>
    <row r="496" spans="3:38" x14ac:dyDescent="0.2">
      <c r="C496" s="18" t="str">
        <f t="shared" si="18"/>
        <v/>
      </c>
      <c r="D496" s="18" t="str">
        <f t="shared" si="19"/>
        <v/>
      </c>
      <c r="E496" s="19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</row>
    <row r="497" spans="3:38" x14ac:dyDescent="0.2">
      <c r="C497" s="18" t="str">
        <f t="shared" si="18"/>
        <v/>
      </c>
      <c r="D497" s="18" t="str">
        <f t="shared" si="19"/>
        <v/>
      </c>
      <c r="E497" s="19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</row>
    <row r="498" spans="3:38" x14ac:dyDescent="0.2">
      <c r="C498" s="18" t="str">
        <f t="shared" si="18"/>
        <v/>
      </c>
      <c r="D498" s="18" t="str">
        <f t="shared" si="19"/>
        <v/>
      </c>
      <c r="E498" s="19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</row>
    <row r="499" spans="3:38" x14ac:dyDescent="0.2">
      <c r="C499" s="18" t="str">
        <f t="shared" si="18"/>
        <v/>
      </c>
      <c r="D499" s="18" t="str">
        <f t="shared" si="19"/>
        <v/>
      </c>
      <c r="E499" s="19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</row>
    <row r="500" spans="3:38" x14ac:dyDescent="0.2">
      <c r="C500" s="18" t="str">
        <f t="shared" si="18"/>
        <v/>
      </c>
      <c r="D500" s="18" t="str">
        <f t="shared" si="19"/>
        <v/>
      </c>
      <c r="E500" s="19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</row>
    <row r="501" spans="3:38" x14ac:dyDescent="0.2">
      <c r="C501" s="18" t="str">
        <f t="shared" si="18"/>
        <v/>
      </c>
      <c r="D501" s="18" t="str">
        <f t="shared" si="19"/>
        <v/>
      </c>
      <c r="E501" s="19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</row>
    <row r="502" spans="3:38" x14ac:dyDescent="0.2">
      <c r="C502" s="18" t="str">
        <f t="shared" si="18"/>
        <v/>
      </c>
      <c r="D502" s="18" t="str">
        <f t="shared" si="19"/>
        <v/>
      </c>
      <c r="E502" s="19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</row>
    <row r="503" spans="3:38" x14ac:dyDescent="0.2">
      <c r="C503" s="18" t="str">
        <f t="shared" si="18"/>
        <v/>
      </c>
      <c r="D503" s="18" t="str">
        <f t="shared" si="19"/>
        <v/>
      </c>
      <c r="E503" s="19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</row>
    <row r="504" spans="3:38" x14ac:dyDescent="0.2">
      <c r="C504" s="18" t="str">
        <f t="shared" si="18"/>
        <v/>
      </c>
      <c r="D504" s="18" t="str">
        <f t="shared" si="19"/>
        <v/>
      </c>
      <c r="E504" s="19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</row>
    <row r="505" spans="3:38" x14ac:dyDescent="0.2">
      <c r="C505" s="18" t="str">
        <f t="shared" si="18"/>
        <v/>
      </c>
      <c r="D505" s="18" t="str">
        <f t="shared" si="19"/>
        <v/>
      </c>
      <c r="E505" s="19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</row>
    <row r="506" spans="3:38" x14ac:dyDescent="0.2">
      <c r="C506" s="18" t="str">
        <f t="shared" si="18"/>
        <v/>
      </c>
      <c r="D506" s="18" t="str">
        <f t="shared" si="19"/>
        <v/>
      </c>
      <c r="E506" s="19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</row>
    <row r="507" spans="3:38" x14ac:dyDescent="0.2">
      <c r="C507" s="18" t="str">
        <f t="shared" si="18"/>
        <v/>
      </c>
      <c r="D507" s="18" t="str">
        <f t="shared" si="19"/>
        <v/>
      </c>
      <c r="E507" s="19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</row>
    <row r="508" spans="3:38" x14ac:dyDescent="0.2">
      <c r="C508" s="18" t="str">
        <f t="shared" si="18"/>
        <v/>
      </c>
      <c r="D508" s="18" t="str">
        <f t="shared" si="19"/>
        <v/>
      </c>
      <c r="E508" s="19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</row>
    <row r="509" spans="3:38" x14ac:dyDescent="0.2">
      <c r="C509" s="18" t="str">
        <f t="shared" si="18"/>
        <v/>
      </c>
      <c r="D509" s="18" t="str">
        <f t="shared" si="19"/>
        <v/>
      </c>
      <c r="E509" s="19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</row>
    <row r="510" spans="3:38" x14ac:dyDescent="0.2">
      <c r="C510" s="18" t="str">
        <f t="shared" si="18"/>
        <v/>
      </c>
      <c r="D510" s="18" t="str">
        <f t="shared" si="19"/>
        <v/>
      </c>
      <c r="E510" s="19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</row>
    <row r="511" spans="3:38" x14ac:dyDescent="0.2">
      <c r="C511" s="18" t="str">
        <f t="shared" si="18"/>
        <v/>
      </c>
      <c r="D511" s="18" t="str">
        <f t="shared" si="19"/>
        <v/>
      </c>
      <c r="E511" s="19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</row>
    <row r="512" spans="3:38" x14ac:dyDescent="0.2">
      <c r="C512" s="18" t="str">
        <f t="shared" si="18"/>
        <v/>
      </c>
      <c r="D512" s="18" t="str">
        <f t="shared" si="19"/>
        <v/>
      </c>
      <c r="E512" s="19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</row>
    <row r="513" spans="3:38" x14ac:dyDescent="0.2">
      <c r="C513" s="18" t="str">
        <f t="shared" si="18"/>
        <v/>
      </c>
      <c r="D513" s="18" t="str">
        <f t="shared" si="19"/>
        <v/>
      </c>
      <c r="E513" s="19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</row>
    <row r="514" spans="3:38" x14ac:dyDescent="0.2">
      <c r="C514" s="18" t="str">
        <f t="shared" si="18"/>
        <v/>
      </c>
      <c r="D514" s="18" t="str">
        <f t="shared" si="19"/>
        <v/>
      </c>
      <c r="E514" s="19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</row>
    <row r="515" spans="3:38" x14ac:dyDescent="0.2">
      <c r="C515" s="18" t="str">
        <f t="shared" si="18"/>
        <v/>
      </c>
      <c r="D515" s="18" t="str">
        <f t="shared" si="19"/>
        <v/>
      </c>
      <c r="E515" s="19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</row>
    <row r="516" spans="3:38" x14ac:dyDescent="0.2">
      <c r="C516" s="18" t="str">
        <f t="shared" si="18"/>
        <v/>
      </c>
      <c r="D516" s="18" t="str">
        <f t="shared" si="19"/>
        <v/>
      </c>
      <c r="E516" s="19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</row>
    <row r="517" spans="3:38" x14ac:dyDescent="0.2">
      <c r="C517" s="18" t="str">
        <f t="shared" si="18"/>
        <v/>
      </c>
      <c r="D517" s="18" t="str">
        <f t="shared" si="19"/>
        <v/>
      </c>
      <c r="E517" s="19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</row>
    <row r="518" spans="3:38" x14ac:dyDescent="0.2">
      <c r="C518" s="18" t="str">
        <f t="shared" si="18"/>
        <v/>
      </c>
      <c r="D518" s="18" t="str">
        <f t="shared" si="19"/>
        <v/>
      </c>
      <c r="E518" s="19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</row>
    <row r="519" spans="3:38" x14ac:dyDescent="0.2">
      <c r="C519" s="18" t="str">
        <f t="shared" si="18"/>
        <v/>
      </c>
      <c r="D519" s="18" t="str">
        <f t="shared" si="19"/>
        <v/>
      </c>
      <c r="E519" s="19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</row>
    <row r="520" spans="3:38" x14ac:dyDescent="0.2">
      <c r="C520" s="18" t="str">
        <f t="shared" ref="C520:C583" si="20">IF(A520&lt;&gt;"",COUNTIF(H520:AL520,$C$3),"")</f>
        <v/>
      </c>
      <c r="D520" s="18" t="str">
        <f t="shared" ref="D520:D583" si="21">IF(A520&lt;&gt;"",COUNTIF(H520:AL520,$D$3),"")</f>
        <v/>
      </c>
      <c r="E520" s="19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</row>
    <row r="521" spans="3:38" x14ac:dyDescent="0.2">
      <c r="C521" s="18" t="str">
        <f t="shared" si="20"/>
        <v/>
      </c>
      <c r="D521" s="18" t="str">
        <f t="shared" si="21"/>
        <v/>
      </c>
      <c r="E521" s="19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</row>
    <row r="522" spans="3:38" x14ac:dyDescent="0.2">
      <c r="C522" s="18" t="str">
        <f t="shared" si="20"/>
        <v/>
      </c>
      <c r="D522" s="18" t="str">
        <f t="shared" si="21"/>
        <v/>
      </c>
      <c r="E522" s="19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</row>
    <row r="523" spans="3:38" x14ac:dyDescent="0.2">
      <c r="C523" s="18" t="str">
        <f t="shared" si="20"/>
        <v/>
      </c>
      <c r="D523" s="18" t="str">
        <f t="shared" si="21"/>
        <v/>
      </c>
      <c r="E523" s="19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</row>
    <row r="524" spans="3:38" x14ac:dyDescent="0.2">
      <c r="C524" s="18" t="str">
        <f t="shared" si="20"/>
        <v/>
      </c>
      <c r="D524" s="18" t="str">
        <f t="shared" si="21"/>
        <v/>
      </c>
      <c r="E524" s="19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</row>
    <row r="525" spans="3:38" x14ac:dyDescent="0.2">
      <c r="C525" s="18" t="str">
        <f t="shared" si="20"/>
        <v/>
      </c>
      <c r="D525" s="18" t="str">
        <f t="shared" si="21"/>
        <v/>
      </c>
      <c r="E525" s="19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</row>
    <row r="526" spans="3:38" x14ac:dyDescent="0.2">
      <c r="C526" s="18" t="str">
        <f t="shared" si="20"/>
        <v/>
      </c>
      <c r="D526" s="18" t="str">
        <f t="shared" si="21"/>
        <v/>
      </c>
      <c r="E526" s="19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</row>
    <row r="527" spans="3:38" x14ac:dyDescent="0.2">
      <c r="C527" s="18" t="str">
        <f t="shared" si="20"/>
        <v/>
      </c>
      <c r="D527" s="18" t="str">
        <f t="shared" si="21"/>
        <v/>
      </c>
      <c r="E527" s="19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</row>
    <row r="528" spans="3:38" x14ac:dyDescent="0.2">
      <c r="C528" s="18" t="str">
        <f t="shared" si="20"/>
        <v/>
      </c>
      <c r="D528" s="18" t="str">
        <f t="shared" si="21"/>
        <v/>
      </c>
      <c r="E528" s="19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</row>
    <row r="529" spans="3:38" x14ac:dyDescent="0.2">
      <c r="C529" s="18" t="str">
        <f t="shared" si="20"/>
        <v/>
      </c>
      <c r="D529" s="18" t="str">
        <f t="shared" si="21"/>
        <v/>
      </c>
      <c r="E529" s="19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</row>
    <row r="530" spans="3:38" x14ac:dyDescent="0.2">
      <c r="C530" s="18" t="str">
        <f t="shared" si="20"/>
        <v/>
      </c>
      <c r="D530" s="18" t="str">
        <f t="shared" si="21"/>
        <v/>
      </c>
      <c r="E530" s="19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</row>
    <row r="531" spans="3:38" x14ac:dyDescent="0.2">
      <c r="C531" s="18" t="str">
        <f t="shared" si="20"/>
        <v/>
      </c>
      <c r="D531" s="18" t="str">
        <f t="shared" si="21"/>
        <v/>
      </c>
      <c r="E531" s="19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</row>
    <row r="532" spans="3:38" x14ac:dyDescent="0.2">
      <c r="C532" s="18" t="str">
        <f t="shared" si="20"/>
        <v/>
      </c>
      <c r="D532" s="18" t="str">
        <f t="shared" si="21"/>
        <v/>
      </c>
      <c r="E532" s="19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</row>
    <row r="533" spans="3:38" x14ac:dyDescent="0.2">
      <c r="C533" s="18" t="str">
        <f t="shared" si="20"/>
        <v/>
      </c>
      <c r="D533" s="18" t="str">
        <f t="shared" si="21"/>
        <v/>
      </c>
      <c r="E533" s="19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</row>
    <row r="534" spans="3:38" x14ac:dyDescent="0.2">
      <c r="C534" s="18" t="str">
        <f t="shared" si="20"/>
        <v/>
      </c>
      <c r="D534" s="18" t="str">
        <f t="shared" si="21"/>
        <v/>
      </c>
      <c r="E534" s="19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</row>
    <row r="535" spans="3:38" x14ac:dyDescent="0.2">
      <c r="C535" s="18" t="str">
        <f t="shared" si="20"/>
        <v/>
      </c>
      <c r="D535" s="18" t="str">
        <f t="shared" si="21"/>
        <v/>
      </c>
      <c r="E535" s="19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</row>
    <row r="536" spans="3:38" x14ac:dyDescent="0.2">
      <c r="C536" s="18" t="str">
        <f t="shared" si="20"/>
        <v/>
      </c>
      <c r="D536" s="18" t="str">
        <f t="shared" si="21"/>
        <v/>
      </c>
      <c r="E536" s="19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</row>
    <row r="537" spans="3:38" x14ac:dyDescent="0.2">
      <c r="C537" s="18" t="str">
        <f t="shared" si="20"/>
        <v/>
      </c>
      <c r="D537" s="18" t="str">
        <f t="shared" si="21"/>
        <v/>
      </c>
      <c r="E537" s="19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</row>
    <row r="538" spans="3:38" x14ac:dyDescent="0.2">
      <c r="C538" s="18" t="str">
        <f t="shared" si="20"/>
        <v/>
      </c>
      <c r="D538" s="18" t="str">
        <f t="shared" si="21"/>
        <v/>
      </c>
      <c r="E538" s="19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</row>
    <row r="539" spans="3:38" x14ac:dyDescent="0.2">
      <c r="C539" s="18" t="str">
        <f t="shared" si="20"/>
        <v/>
      </c>
      <c r="D539" s="18" t="str">
        <f t="shared" si="21"/>
        <v/>
      </c>
      <c r="E539" s="19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</row>
    <row r="540" spans="3:38" x14ac:dyDescent="0.2">
      <c r="C540" s="18" t="str">
        <f t="shared" si="20"/>
        <v/>
      </c>
      <c r="D540" s="18" t="str">
        <f t="shared" si="21"/>
        <v/>
      </c>
      <c r="E540" s="19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</row>
    <row r="541" spans="3:38" x14ac:dyDescent="0.2">
      <c r="C541" s="18" t="str">
        <f t="shared" si="20"/>
        <v/>
      </c>
      <c r="D541" s="18" t="str">
        <f t="shared" si="21"/>
        <v/>
      </c>
      <c r="E541" s="19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</row>
    <row r="542" spans="3:38" x14ac:dyDescent="0.2">
      <c r="C542" s="18" t="str">
        <f t="shared" si="20"/>
        <v/>
      </c>
      <c r="D542" s="18" t="str">
        <f t="shared" si="21"/>
        <v/>
      </c>
      <c r="E542" s="19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</row>
    <row r="543" spans="3:38" x14ac:dyDescent="0.2">
      <c r="C543" s="18" t="str">
        <f t="shared" si="20"/>
        <v/>
      </c>
      <c r="D543" s="18" t="str">
        <f t="shared" si="21"/>
        <v/>
      </c>
      <c r="E543" s="19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</row>
    <row r="544" spans="3:38" x14ac:dyDescent="0.2">
      <c r="C544" s="18" t="str">
        <f t="shared" si="20"/>
        <v/>
      </c>
      <c r="D544" s="18" t="str">
        <f t="shared" si="21"/>
        <v/>
      </c>
      <c r="E544" s="19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</row>
    <row r="545" spans="3:38" x14ac:dyDescent="0.2">
      <c r="C545" s="18" t="str">
        <f t="shared" si="20"/>
        <v/>
      </c>
      <c r="D545" s="18" t="str">
        <f t="shared" si="21"/>
        <v/>
      </c>
      <c r="E545" s="19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</row>
    <row r="546" spans="3:38" x14ac:dyDescent="0.2">
      <c r="C546" s="18" t="str">
        <f t="shared" si="20"/>
        <v/>
      </c>
      <c r="D546" s="18" t="str">
        <f t="shared" si="21"/>
        <v/>
      </c>
      <c r="E546" s="19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</row>
    <row r="547" spans="3:38" x14ac:dyDescent="0.2">
      <c r="C547" s="18" t="str">
        <f t="shared" si="20"/>
        <v/>
      </c>
      <c r="D547" s="18" t="str">
        <f t="shared" si="21"/>
        <v/>
      </c>
      <c r="E547" s="19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</row>
    <row r="548" spans="3:38" x14ac:dyDescent="0.2">
      <c r="C548" s="18" t="str">
        <f t="shared" si="20"/>
        <v/>
      </c>
      <c r="D548" s="18" t="str">
        <f t="shared" si="21"/>
        <v/>
      </c>
      <c r="E548" s="19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</row>
    <row r="549" spans="3:38" x14ac:dyDescent="0.2">
      <c r="C549" s="18" t="str">
        <f t="shared" si="20"/>
        <v/>
      </c>
      <c r="D549" s="18" t="str">
        <f t="shared" si="21"/>
        <v/>
      </c>
      <c r="E549" s="19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</row>
    <row r="550" spans="3:38" x14ac:dyDescent="0.2">
      <c r="C550" s="18" t="str">
        <f t="shared" si="20"/>
        <v/>
      </c>
      <c r="D550" s="18" t="str">
        <f t="shared" si="21"/>
        <v/>
      </c>
      <c r="E550" s="19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</row>
    <row r="551" spans="3:38" x14ac:dyDescent="0.2">
      <c r="C551" s="18" t="str">
        <f t="shared" si="20"/>
        <v/>
      </c>
      <c r="D551" s="18" t="str">
        <f t="shared" si="21"/>
        <v/>
      </c>
      <c r="E551" s="19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</row>
    <row r="552" spans="3:38" x14ac:dyDescent="0.2">
      <c r="C552" s="18" t="str">
        <f t="shared" si="20"/>
        <v/>
      </c>
      <c r="D552" s="18" t="str">
        <f t="shared" si="21"/>
        <v/>
      </c>
      <c r="E552" s="19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</row>
    <row r="553" spans="3:38" x14ac:dyDescent="0.2">
      <c r="C553" s="18" t="str">
        <f t="shared" si="20"/>
        <v/>
      </c>
      <c r="D553" s="18" t="str">
        <f t="shared" si="21"/>
        <v/>
      </c>
      <c r="E553" s="19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</row>
    <row r="554" spans="3:38" x14ac:dyDescent="0.2">
      <c r="C554" s="18" t="str">
        <f t="shared" si="20"/>
        <v/>
      </c>
      <c r="D554" s="18" t="str">
        <f t="shared" si="21"/>
        <v/>
      </c>
      <c r="E554" s="19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</row>
    <row r="555" spans="3:38" x14ac:dyDescent="0.2">
      <c r="C555" s="18" t="str">
        <f t="shared" si="20"/>
        <v/>
      </c>
      <c r="D555" s="18" t="str">
        <f t="shared" si="21"/>
        <v/>
      </c>
      <c r="E555" s="19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</row>
    <row r="556" spans="3:38" x14ac:dyDescent="0.2">
      <c r="C556" s="18" t="str">
        <f t="shared" si="20"/>
        <v/>
      </c>
      <c r="D556" s="18" t="str">
        <f t="shared" si="21"/>
        <v/>
      </c>
      <c r="E556" s="19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</row>
    <row r="557" spans="3:38" x14ac:dyDescent="0.2">
      <c r="C557" s="18" t="str">
        <f t="shared" si="20"/>
        <v/>
      </c>
      <c r="D557" s="18" t="str">
        <f t="shared" si="21"/>
        <v/>
      </c>
      <c r="E557" s="19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</row>
    <row r="558" spans="3:38" x14ac:dyDescent="0.2">
      <c r="C558" s="18" t="str">
        <f t="shared" si="20"/>
        <v/>
      </c>
      <c r="D558" s="18" t="str">
        <f t="shared" si="21"/>
        <v/>
      </c>
      <c r="E558" s="19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</row>
    <row r="559" spans="3:38" x14ac:dyDescent="0.2">
      <c r="C559" s="18" t="str">
        <f t="shared" si="20"/>
        <v/>
      </c>
      <c r="D559" s="18" t="str">
        <f t="shared" si="21"/>
        <v/>
      </c>
      <c r="E559" s="19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</row>
    <row r="560" spans="3:38" x14ac:dyDescent="0.2">
      <c r="C560" s="18" t="str">
        <f t="shared" si="20"/>
        <v/>
      </c>
      <c r="D560" s="18" t="str">
        <f t="shared" si="21"/>
        <v/>
      </c>
      <c r="E560" s="19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</row>
    <row r="561" spans="3:38" x14ac:dyDescent="0.2">
      <c r="C561" s="18" t="str">
        <f t="shared" si="20"/>
        <v/>
      </c>
      <c r="D561" s="18" t="str">
        <f t="shared" si="21"/>
        <v/>
      </c>
      <c r="E561" s="19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</row>
    <row r="562" spans="3:38" x14ac:dyDescent="0.2">
      <c r="C562" s="18" t="str">
        <f t="shared" si="20"/>
        <v/>
      </c>
      <c r="D562" s="18" t="str">
        <f t="shared" si="21"/>
        <v/>
      </c>
      <c r="E562" s="19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</row>
    <row r="563" spans="3:38" x14ac:dyDescent="0.2">
      <c r="C563" s="18" t="str">
        <f t="shared" si="20"/>
        <v/>
      </c>
      <c r="D563" s="18" t="str">
        <f t="shared" si="21"/>
        <v/>
      </c>
      <c r="E563" s="19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</row>
    <row r="564" spans="3:38" x14ac:dyDescent="0.2">
      <c r="C564" s="18" t="str">
        <f t="shared" si="20"/>
        <v/>
      </c>
      <c r="D564" s="18" t="str">
        <f t="shared" si="21"/>
        <v/>
      </c>
      <c r="E564" s="19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</row>
    <row r="565" spans="3:38" x14ac:dyDescent="0.2">
      <c r="C565" s="18" t="str">
        <f t="shared" si="20"/>
        <v/>
      </c>
      <c r="D565" s="18" t="str">
        <f t="shared" si="21"/>
        <v/>
      </c>
      <c r="E565" s="19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</row>
    <row r="566" spans="3:38" x14ac:dyDescent="0.2">
      <c r="C566" s="18" t="str">
        <f t="shared" si="20"/>
        <v/>
      </c>
      <c r="D566" s="18" t="str">
        <f t="shared" si="21"/>
        <v/>
      </c>
      <c r="E566" s="19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</row>
    <row r="567" spans="3:38" x14ac:dyDescent="0.2">
      <c r="C567" s="18" t="str">
        <f t="shared" si="20"/>
        <v/>
      </c>
      <c r="D567" s="18" t="str">
        <f t="shared" si="21"/>
        <v/>
      </c>
      <c r="E567" s="19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</row>
    <row r="568" spans="3:38" x14ac:dyDescent="0.2">
      <c r="C568" s="18" t="str">
        <f t="shared" si="20"/>
        <v/>
      </c>
      <c r="D568" s="18" t="str">
        <f t="shared" si="21"/>
        <v/>
      </c>
      <c r="E568" s="19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</row>
    <row r="569" spans="3:38" x14ac:dyDescent="0.2">
      <c r="C569" s="18" t="str">
        <f t="shared" si="20"/>
        <v/>
      </c>
      <c r="D569" s="18" t="str">
        <f t="shared" si="21"/>
        <v/>
      </c>
      <c r="E569" s="19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</row>
    <row r="570" spans="3:38" x14ac:dyDescent="0.2">
      <c r="C570" s="18" t="str">
        <f t="shared" si="20"/>
        <v/>
      </c>
      <c r="D570" s="18" t="str">
        <f t="shared" si="21"/>
        <v/>
      </c>
      <c r="E570" s="19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</row>
    <row r="571" spans="3:38" x14ac:dyDescent="0.2">
      <c r="C571" s="18" t="str">
        <f t="shared" si="20"/>
        <v/>
      </c>
      <c r="D571" s="18" t="str">
        <f t="shared" si="21"/>
        <v/>
      </c>
      <c r="E571" s="19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</row>
    <row r="572" spans="3:38" x14ac:dyDescent="0.2">
      <c r="C572" s="18" t="str">
        <f t="shared" si="20"/>
        <v/>
      </c>
      <c r="D572" s="18" t="str">
        <f t="shared" si="21"/>
        <v/>
      </c>
      <c r="E572" s="19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</row>
    <row r="573" spans="3:38" x14ac:dyDescent="0.2">
      <c r="C573" s="18" t="str">
        <f t="shared" si="20"/>
        <v/>
      </c>
      <c r="D573" s="18" t="str">
        <f t="shared" si="21"/>
        <v/>
      </c>
      <c r="E573" s="19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</row>
    <row r="574" spans="3:38" x14ac:dyDescent="0.2">
      <c r="C574" s="18" t="str">
        <f t="shared" si="20"/>
        <v/>
      </c>
      <c r="D574" s="18" t="str">
        <f t="shared" si="21"/>
        <v/>
      </c>
      <c r="E574" s="19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</row>
    <row r="575" spans="3:38" x14ac:dyDescent="0.2">
      <c r="C575" s="18" t="str">
        <f t="shared" si="20"/>
        <v/>
      </c>
      <c r="D575" s="18" t="str">
        <f t="shared" si="21"/>
        <v/>
      </c>
      <c r="E575" s="19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</row>
    <row r="576" spans="3:38" x14ac:dyDescent="0.2">
      <c r="C576" s="18" t="str">
        <f t="shared" si="20"/>
        <v/>
      </c>
      <c r="D576" s="18" t="str">
        <f t="shared" si="21"/>
        <v/>
      </c>
      <c r="E576" s="19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</row>
    <row r="577" spans="3:38" x14ac:dyDescent="0.2">
      <c r="C577" s="18" t="str">
        <f t="shared" si="20"/>
        <v/>
      </c>
      <c r="D577" s="18" t="str">
        <f t="shared" si="21"/>
        <v/>
      </c>
      <c r="E577" s="19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</row>
    <row r="578" spans="3:38" x14ac:dyDescent="0.2">
      <c r="C578" s="18" t="str">
        <f t="shared" si="20"/>
        <v/>
      </c>
      <c r="D578" s="18" t="str">
        <f t="shared" si="21"/>
        <v/>
      </c>
      <c r="E578" s="19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</row>
    <row r="579" spans="3:38" x14ac:dyDescent="0.2">
      <c r="C579" s="18" t="str">
        <f t="shared" si="20"/>
        <v/>
      </c>
      <c r="D579" s="18" t="str">
        <f t="shared" si="21"/>
        <v/>
      </c>
      <c r="E579" s="19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</row>
    <row r="580" spans="3:38" x14ac:dyDescent="0.2">
      <c r="C580" s="18" t="str">
        <f t="shared" si="20"/>
        <v/>
      </c>
      <c r="D580" s="18" t="str">
        <f t="shared" si="21"/>
        <v/>
      </c>
      <c r="E580" s="19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</row>
    <row r="581" spans="3:38" x14ac:dyDescent="0.2">
      <c r="C581" s="18" t="str">
        <f t="shared" si="20"/>
        <v/>
      </c>
      <c r="D581" s="18" t="str">
        <f t="shared" si="21"/>
        <v/>
      </c>
      <c r="E581" s="19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</row>
    <row r="582" spans="3:38" x14ac:dyDescent="0.2">
      <c r="C582" s="18" t="str">
        <f t="shared" si="20"/>
        <v/>
      </c>
      <c r="D582" s="18" t="str">
        <f t="shared" si="21"/>
        <v/>
      </c>
      <c r="E582" s="19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</row>
    <row r="583" spans="3:38" x14ac:dyDescent="0.2">
      <c r="C583" s="18" t="str">
        <f t="shared" si="20"/>
        <v/>
      </c>
      <c r="D583" s="18" t="str">
        <f t="shared" si="21"/>
        <v/>
      </c>
      <c r="E583" s="19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</row>
    <row r="584" spans="3:38" x14ac:dyDescent="0.2">
      <c r="C584" s="18" t="str">
        <f t="shared" ref="C584:C647" si="22">IF(A584&lt;&gt;"",COUNTIF(H584:AL584,$C$3),"")</f>
        <v/>
      </c>
      <c r="D584" s="18" t="str">
        <f t="shared" ref="D584:D647" si="23">IF(A584&lt;&gt;"",COUNTIF(H584:AL584,$D$3),"")</f>
        <v/>
      </c>
      <c r="E584" s="19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</row>
    <row r="585" spans="3:38" x14ac:dyDescent="0.2">
      <c r="C585" s="18" t="str">
        <f t="shared" si="22"/>
        <v/>
      </c>
      <c r="D585" s="18" t="str">
        <f t="shared" si="23"/>
        <v/>
      </c>
      <c r="E585" s="19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</row>
    <row r="586" spans="3:38" x14ac:dyDescent="0.2">
      <c r="C586" s="18" t="str">
        <f t="shared" si="22"/>
        <v/>
      </c>
      <c r="D586" s="18" t="str">
        <f t="shared" si="23"/>
        <v/>
      </c>
      <c r="E586" s="19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</row>
    <row r="587" spans="3:38" x14ac:dyDescent="0.2">
      <c r="C587" s="18" t="str">
        <f t="shared" si="22"/>
        <v/>
      </c>
      <c r="D587" s="18" t="str">
        <f t="shared" si="23"/>
        <v/>
      </c>
      <c r="E587" s="19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</row>
    <row r="588" spans="3:38" x14ac:dyDescent="0.2">
      <c r="C588" s="18" t="str">
        <f t="shared" si="22"/>
        <v/>
      </c>
      <c r="D588" s="18" t="str">
        <f t="shared" si="23"/>
        <v/>
      </c>
      <c r="E588" s="19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</row>
    <row r="589" spans="3:38" x14ac:dyDescent="0.2">
      <c r="C589" s="18" t="str">
        <f t="shared" si="22"/>
        <v/>
      </c>
      <c r="D589" s="18" t="str">
        <f t="shared" si="23"/>
        <v/>
      </c>
      <c r="E589" s="19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</row>
    <row r="590" spans="3:38" x14ac:dyDescent="0.2">
      <c r="C590" s="18" t="str">
        <f t="shared" si="22"/>
        <v/>
      </c>
      <c r="D590" s="18" t="str">
        <f t="shared" si="23"/>
        <v/>
      </c>
      <c r="E590" s="19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</row>
    <row r="591" spans="3:38" x14ac:dyDescent="0.2">
      <c r="C591" s="18" t="str">
        <f t="shared" si="22"/>
        <v/>
      </c>
      <c r="D591" s="18" t="str">
        <f t="shared" si="23"/>
        <v/>
      </c>
      <c r="E591" s="19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</row>
    <row r="592" spans="3:38" x14ac:dyDescent="0.2">
      <c r="C592" s="18" t="str">
        <f t="shared" si="22"/>
        <v/>
      </c>
      <c r="D592" s="18" t="str">
        <f t="shared" si="23"/>
        <v/>
      </c>
      <c r="E592" s="19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</row>
    <row r="593" spans="3:38" x14ac:dyDescent="0.2">
      <c r="C593" s="18" t="str">
        <f t="shared" si="22"/>
        <v/>
      </c>
      <c r="D593" s="18" t="str">
        <f t="shared" si="23"/>
        <v/>
      </c>
      <c r="E593" s="19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</row>
    <row r="594" spans="3:38" x14ac:dyDescent="0.2">
      <c r="C594" s="18" t="str">
        <f t="shared" si="22"/>
        <v/>
      </c>
      <c r="D594" s="18" t="str">
        <f t="shared" si="23"/>
        <v/>
      </c>
      <c r="E594" s="19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</row>
    <row r="595" spans="3:38" x14ac:dyDescent="0.2">
      <c r="C595" s="18" t="str">
        <f t="shared" si="22"/>
        <v/>
      </c>
      <c r="D595" s="18" t="str">
        <f t="shared" si="23"/>
        <v/>
      </c>
      <c r="E595" s="19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</row>
    <row r="596" spans="3:38" x14ac:dyDescent="0.2">
      <c r="C596" s="18" t="str">
        <f t="shared" si="22"/>
        <v/>
      </c>
      <c r="D596" s="18" t="str">
        <f t="shared" si="23"/>
        <v/>
      </c>
      <c r="E596" s="19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</row>
    <row r="597" spans="3:38" x14ac:dyDescent="0.2">
      <c r="C597" s="18" t="str">
        <f t="shared" si="22"/>
        <v/>
      </c>
      <c r="D597" s="18" t="str">
        <f t="shared" si="23"/>
        <v/>
      </c>
      <c r="E597" s="19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</row>
    <row r="598" spans="3:38" x14ac:dyDescent="0.2">
      <c r="C598" s="18" t="str">
        <f t="shared" si="22"/>
        <v/>
      </c>
      <c r="D598" s="18" t="str">
        <f t="shared" si="23"/>
        <v/>
      </c>
      <c r="E598" s="19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</row>
    <row r="599" spans="3:38" x14ac:dyDescent="0.2">
      <c r="C599" s="18" t="str">
        <f t="shared" si="22"/>
        <v/>
      </c>
      <c r="D599" s="18" t="str">
        <f t="shared" si="23"/>
        <v/>
      </c>
      <c r="E599" s="19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</row>
    <row r="600" spans="3:38" x14ac:dyDescent="0.2">
      <c r="C600" s="18" t="str">
        <f t="shared" si="22"/>
        <v/>
      </c>
      <c r="D600" s="18" t="str">
        <f t="shared" si="23"/>
        <v/>
      </c>
      <c r="E600" s="19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</row>
    <row r="601" spans="3:38" x14ac:dyDescent="0.2">
      <c r="C601" s="18" t="str">
        <f t="shared" si="22"/>
        <v/>
      </c>
      <c r="D601" s="18" t="str">
        <f t="shared" si="23"/>
        <v/>
      </c>
      <c r="E601" s="19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</row>
    <row r="602" spans="3:38" x14ac:dyDescent="0.2">
      <c r="C602" s="18" t="str">
        <f t="shared" si="22"/>
        <v/>
      </c>
      <c r="D602" s="18" t="str">
        <f t="shared" si="23"/>
        <v/>
      </c>
      <c r="E602" s="19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</row>
    <row r="603" spans="3:38" x14ac:dyDescent="0.2">
      <c r="C603" s="18" t="str">
        <f t="shared" si="22"/>
        <v/>
      </c>
      <c r="D603" s="18" t="str">
        <f t="shared" si="23"/>
        <v/>
      </c>
      <c r="E603" s="19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</row>
    <row r="604" spans="3:38" x14ac:dyDescent="0.2">
      <c r="C604" s="18" t="str">
        <f t="shared" si="22"/>
        <v/>
      </c>
      <c r="D604" s="18" t="str">
        <f t="shared" si="23"/>
        <v/>
      </c>
      <c r="E604" s="19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</row>
    <row r="605" spans="3:38" x14ac:dyDescent="0.2">
      <c r="C605" s="18" t="str">
        <f t="shared" si="22"/>
        <v/>
      </c>
      <c r="D605" s="18" t="str">
        <f t="shared" si="23"/>
        <v/>
      </c>
      <c r="E605" s="19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</row>
    <row r="606" spans="3:38" x14ac:dyDescent="0.2">
      <c r="C606" s="18" t="str">
        <f t="shared" si="22"/>
        <v/>
      </c>
      <c r="D606" s="18" t="str">
        <f t="shared" si="23"/>
        <v/>
      </c>
      <c r="E606" s="19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</row>
    <row r="607" spans="3:38" x14ac:dyDescent="0.2">
      <c r="C607" s="18" t="str">
        <f t="shared" si="22"/>
        <v/>
      </c>
      <c r="D607" s="18" t="str">
        <f t="shared" si="23"/>
        <v/>
      </c>
      <c r="E607" s="19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</row>
    <row r="608" spans="3:38" x14ac:dyDescent="0.2">
      <c r="C608" s="18" t="str">
        <f t="shared" si="22"/>
        <v/>
      </c>
      <c r="D608" s="18" t="str">
        <f t="shared" si="23"/>
        <v/>
      </c>
      <c r="E608" s="19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</row>
    <row r="609" spans="3:38" x14ac:dyDescent="0.2">
      <c r="C609" s="18" t="str">
        <f t="shared" si="22"/>
        <v/>
      </c>
      <c r="D609" s="18" t="str">
        <f t="shared" si="23"/>
        <v/>
      </c>
      <c r="E609" s="19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</row>
    <row r="610" spans="3:38" x14ac:dyDescent="0.2">
      <c r="C610" s="18" t="str">
        <f t="shared" si="22"/>
        <v/>
      </c>
      <c r="D610" s="18" t="str">
        <f t="shared" si="23"/>
        <v/>
      </c>
      <c r="E610" s="19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</row>
    <row r="611" spans="3:38" x14ac:dyDescent="0.2">
      <c r="C611" s="18" t="str">
        <f t="shared" si="22"/>
        <v/>
      </c>
      <c r="D611" s="18" t="str">
        <f t="shared" si="23"/>
        <v/>
      </c>
      <c r="E611" s="19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</row>
    <row r="612" spans="3:38" x14ac:dyDescent="0.2">
      <c r="C612" s="18" t="str">
        <f t="shared" si="22"/>
        <v/>
      </c>
      <c r="D612" s="18" t="str">
        <f t="shared" si="23"/>
        <v/>
      </c>
      <c r="E612" s="19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</row>
    <row r="613" spans="3:38" x14ac:dyDescent="0.2">
      <c r="C613" s="18" t="str">
        <f t="shared" si="22"/>
        <v/>
      </c>
      <c r="D613" s="18" t="str">
        <f t="shared" si="23"/>
        <v/>
      </c>
      <c r="E613" s="19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</row>
    <row r="614" spans="3:38" x14ac:dyDescent="0.2">
      <c r="C614" s="18" t="str">
        <f t="shared" si="22"/>
        <v/>
      </c>
      <c r="D614" s="18" t="str">
        <f t="shared" si="23"/>
        <v/>
      </c>
      <c r="E614" s="19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</row>
    <row r="615" spans="3:38" x14ac:dyDescent="0.2">
      <c r="C615" s="18" t="str">
        <f t="shared" si="22"/>
        <v/>
      </c>
      <c r="D615" s="18" t="str">
        <f t="shared" si="23"/>
        <v/>
      </c>
      <c r="E615" s="19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</row>
    <row r="616" spans="3:38" x14ac:dyDescent="0.2">
      <c r="C616" s="18" t="str">
        <f t="shared" si="22"/>
        <v/>
      </c>
      <c r="D616" s="18" t="str">
        <f t="shared" si="23"/>
        <v/>
      </c>
      <c r="E616" s="19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</row>
    <row r="617" spans="3:38" x14ac:dyDescent="0.2">
      <c r="C617" s="18" t="str">
        <f t="shared" si="22"/>
        <v/>
      </c>
      <c r="D617" s="18" t="str">
        <f t="shared" si="23"/>
        <v/>
      </c>
      <c r="E617" s="19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</row>
    <row r="618" spans="3:38" x14ac:dyDescent="0.2">
      <c r="C618" s="18" t="str">
        <f t="shared" si="22"/>
        <v/>
      </c>
      <c r="D618" s="18" t="str">
        <f t="shared" si="23"/>
        <v/>
      </c>
      <c r="E618" s="19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</row>
    <row r="619" spans="3:38" x14ac:dyDescent="0.2">
      <c r="C619" s="18" t="str">
        <f t="shared" si="22"/>
        <v/>
      </c>
      <c r="D619" s="18" t="str">
        <f t="shared" si="23"/>
        <v/>
      </c>
      <c r="E619" s="19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</row>
    <row r="620" spans="3:38" x14ac:dyDescent="0.2">
      <c r="C620" s="18" t="str">
        <f t="shared" si="22"/>
        <v/>
      </c>
      <c r="D620" s="18" t="str">
        <f t="shared" si="23"/>
        <v/>
      </c>
      <c r="E620" s="19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</row>
    <row r="621" spans="3:38" x14ac:dyDescent="0.2">
      <c r="C621" s="18" t="str">
        <f t="shared" si="22"/>
        <v/>
      </c>
      <c r="D621" s="18" t="str">
        <f t="shared" si="23"/>
        <v/>
      </c>
      <c r="E621" s="19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</row>
    <row r="622" spans="3:38" x14ac:dyDescent="0.2">
      <c r="C622" s="18" t="str">
        <f t="shared" si="22"/>
        <v/>
      </c>
      <c r="D622" s="18" t="str">
        <f t="shared" si="23"/>
        <v/>
      </c>
      <c r="E622" s="19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</row>
    <row r="623" spans="3:38" x14ac:dyDescent="0.2">
      <c r="C623" s="18" t="str">
        <f t="shared" si="22"/>
        <v/>
      </c>
      <c r="D623" s="18" t="str">
        <f t="shared" si="23"/>
        <v/>
      </c>
      <c r="E623" s="19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</row>
    <row r="624" spans="3:38" x14ac:dyDescent="0.2">
      <c r="C624" s="18" t="str">
        <f t="shared" si="22"/>
        <v/>
      </c>
      <c r="D624" s="18" t="str">
        <f t="shared" si="23"/>
        <v/>
      </c>
      <c r="E624" s="19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</row>
    <row r="625" spans="3:38" x14ac:dyDescent="0.2">
      <c r="C625" s="18" t="str">
        <f t="shared" si="22"/>
        <v/>
      </c>
      <c r="D625" s="18" t="str">
        <f t="shared" si="23"/>
        <v/>
      </c>
      <c r="E625" s="19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</row>
    <row r="626" spans="3:38" x14ac:dyDescent="0.2">
      <c r="C626" s="18" t="str">
        <f t="shared" si="22"/>
        <v/>
      </c>
      <c r="D626" s="18" t="str">
        <f t="shared" si="23"/>
        <v/>
      </c>
      <c r="E626" s="19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</row>
    <row r="627" spans="3:38" x14ac:dyDescent="0.2">
      <c r="C627" s="18" t="str">
        <f t="shared" si="22"/>
        <v/>
      </c>
      <c r="D627" s="18" t="str">
        <f t="shared" si="23"/>
        <v/>
      </c>
      <c r="E627" s="19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</row>
    <row r="628" spans="3:38" x14ac:dyDescent="0.2">
      <c r="C628" s="18" t="str">
        <f t="shared" si="22"/>
        <v/>
      </c>
      <c r="D628" s="18" t="str">
        <f t="shared" si="23"/>
        <v/>
      </c>
      <c r="E628" s="19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</row>
    <row r="629" spans="3:38" x14ac:dyDescent="0.2">
      <c r="C629" s="18" t="str">
        <f t="shared" si="22"/>
        <v/>
      </c>
      <c r="D629" s="18" t="str">
        <f t="shared" si="23"/>
        <v/>
      </c>
      <c r="E629" s="19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</row>
    <row r="630" spans="3:38" x14ac:dyDescent="0.2">
      <c r="C630" s="18" t="str">
        <f t="shared" si="22"/>
        <v/>
      </c>
      <c r="D630" s="18" t="str">
        <f t="shared" si="23"/>
        <v/>
      </c>
      <c r="E630" s="19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</row>
    <row r="631" spans="3:38" x14ac:dyDescent="0.2">
      <c r="C631" s="18" t="str">
        <f t="shared" si="22"/>
        <v/>
      </c>
      <c r="D631" s="18" t="str">
        <f t="shared" si="23"/>
        <v/>
      </c>
      <c r="E631" s="19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</row>
    <row r="632" spans="3:38" x14ac:dyDescent="0.2">
      <c r="C632" s="18" t="str">
        <f t="shared" si="22"/>
        <v/>
      </c>
      <c r="D632" s="18" t="str">
        <f t="shared" si="23"/>
        <v/>
      </c>
      <c r="E632" s="19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</row>
    <row r="633" spans="3:38" x14ac:dyDescent="0.2">
      <c r="C633" s="18" t="str">
        <f t="shared" si="22"/>
        <v/>
      </c>
      <c r="D633" s="18" t="str">
        <f t="shared" si="23"/>
        <v/>
      </c>
      <c r="E633" s="19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</row>
    <row r="634" spans="3:38" x14ac:dyDescent="0.2">
      <c r="C634" s="18" t="str">
        <f t="shared" si="22"/>
        <v/>
      </c>
      <c r="D634" s="18" t="str">
        <f t="shared" si="23"/>
        <v/>
      </c>
      <c r="E634" s="19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</row>
    <row r="635" spans="3:38" x14ac:dyDescent="0.2">
      <c r="C635" s="18" t="str">
        <f t="shared" si="22"/>
        <v/>
      </c>
      <c r="D635" s="18" t="str">
        <f t="shared" si="23"/>
        <v/>
      </c>
      <c r="E635" s="19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</row>
    <row r="636" spans="3:38" x14ac:dyDescent="0.2">
      <c r="C636" s="18" t="str">
        <f t="shared" si="22"/>
        <v/>
      </c>
      <c r="D636" s="18" t="str">
        <f t="shared" si="23"/>
        <v/>
      </c>
      <c r="E636" s="19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</row>
    <row r="637" spans="3:38" x14ac:dyDescent="0.2">
      <c r="C637" s="18" t="str">
        <f t="shared" si="22"/>
        <v/>
      </c>
      <c r="D637" s="18" t="str">
        <f t="shared" si="23"/>
        <v/>
      </c>
      <c r="E637" s="19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</row>
    <row r="638" spans="3:38" x14ac:dyDescent="0.2">
      <c r="C638" s="18" t="str">
        <f t="shared" si="22"/>
        <v/>
      </c>
      <c r="D638" s="18" t="str">
        <f t="shared" si="23"/>
        <v/>
      </c>
      <c r="E638" s="19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</row>
    <row r="639" spans="3:38" x14ac:dyDescent="0.2">
      <c r="C639" s="18" t="str">
        <f t="shared" si="22"/>
        <v/>
      </c>
      <c r="D639" s="18" t="str">
        <f t="shared" si="23"/>
        <v/>
      </c>
      <c r="E639" s="19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</row>
    <row r="640" spans="3:38" x14ac:dyDescent="0.2">
      <c r="C640" s="18" t="str">
        <f t="shared" si="22"/>
        <v/>
      </c>
      <c r="D640" s="18" t="str">
        <f t="shared" si="23"/>
        <v/>
      </c>
      <c r="E640" s="19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</row>
    <row r="641" spans="3:38" x14ac:dyDescent="0.2">
      <c r="C641" s="18" t="str">
        <f t="shared" si="22"/>
        <v/>
      </c>
      <c r="D641" s="18" t="str">
        <f t="shared" si="23"/>
        <v/>
      </c>
      <c r="E641" s="19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</row>
    <row r="642" spans="3:38" x14ac:dyDescent="0.2">
      <c r="C642" s="18" t="str">
        <f t="shared" si="22"/>
        <v/>
      </c>
      <c r="D642" s="18" t="str">
        <f t="shared" si="23"/>
        <v/>
      </c>
      <c r="E642" s="19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</row>
    <row r="643" spans="3:38" x14ac:dyDescent="0.2">
      <c r="C643" s="18" t="str">
        <f t="shared" si="22"/>
        <v/>
      </c>
      <c r="D643" s="18" t="str">
        <f t="shared" si="23"/>
        <v/>
      </c>
      <c r="E643" s="19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</row>
    <row r="644" spans="3:38" x14ac:dyDescent="0.2">
      <c r="C644" s="18" t="str">
        <f t="shared" si="22"/>
        <v/>
      </c>
      <c r="D644" s="18" t="str">
        <f t="shared" si="23"/>
        <v/>
      </c>
      <c r="E644" s="19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</row>
    <row r="645" spans="3:38" x14ac:dyDescent="0.2">
      <c r="C645" s="18" t="str">
        <f t="shared" si="22"/>
        <v/>
      </c>
      <c r="D645" s="18" t="str">
        <f t="shared" si="23"/>
        <v/>
      </c>
      <c r="E645" s="19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</row>
    <row r="646" spans="3:38" x14ac:dyDescent="0.2">
      <c r="C646" s="18" t="str">
        <f t="shared" si="22"/>
        <v/>
      </c>
      <c r="D646" s="18" t="str">
        <f t="shared" si="23"/>
        <v/>
      </c>
      <c r="E646" s="19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</row>
    <row r="647" spans="3:38" x14ac:dyDescent="0.2">
      <c r="C647" s="18" t="str">
        <f t="shared" si="22"/>
        <v/>
      </c>
      <c r="D647" s="18" t="str">
        <f t="shared" si="23"/>
        <v/>
      </c>
      <c r="E647" s="19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</row>
    <row r="648" spans="3:38" x14ac:dyDescent="0.2">
      <c r="C648" s="18" t="str">
        <f t="shared" ref="C648:C711" si="24">IF(A648&lt;&gt;"",COUNTIF(H648:AL648,$C$3),"")</f>
        <v/>
      </c>
      <c r="D648" s="18" t="str">
        <f t="shared" ref="D648:D711" si="25">IF(A648&lt;&gt;"",COUNTIF(H648:AL648,$D$3),"")</f>
        <v/>
      </c>
      <c r="E648" s="19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</row>
    <row r="649" spans="3:38" x14ac:dyDescent="0.2">
      <c r="C649" s="18" t="str">
        <f t="shared" si="24"/>
        <v/>
      </c>
      <c r="D649" s="18" t="str">
        <f t="shared" si="25"/>
        <v/>
      </c>
      <c r="E649" s="19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</row>
    <row r="650" spans="3:38" x14ac:dyDescent="0.2">
      <c r="C650" s="18" t="str">
        <f t="shared" si="24"/>
        <v/>
      </c>
      <c r="D650" s="18" t="str">
        <f t="shared" si="25"/>
        <v/>
      </c>
      <c r="E650" s="19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</row>
    <row r="651" spans="3:38" x14ac:dyDescent="0.2">
      <c r="C651" s="18" t="str">
        <f t="shared" si="24"/>
        <v/>
      </c>
      <c r="D651" s="18" t="str">
        <f t="shared" si="25"/>
        <v/>
      </c>
      <c r="E651" s="19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</row>
    <row r="652" spans="3:38" x14ac:dyDescent="0.2">
      <c r="C652" s="18" t="str">
        <f t="shared" si="24"/>
        <v/>
      </c>
      <c r="D652" s="18" t="str">
        <f t="shared" si="25"/>
        <v/>
      </c>
      <c r="E652" s="19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</row>
    <row r="653" spans="3:38" x14ac:dyDescent="0.2">
      <c r="C653" s="18" t="str">
        <f t="shared" si="24"/>
        <v/>
      </c>
      <c r="D653" s="18" t="str">
        <f t="shared" si="25"/>
        <v/>
      </c>
      <c r="E653" s="19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</row>
    <row r="654" spans="3:38" x14ac:dyDescent="0.2">
      <c r="C654" s="18" t="str">
        <f t="shared" si="24"/>
        <v/>
      </c>
      <c r="D654" s="18" t="str">
        <f t="shared" si="25"/>
        <v/>
      </c>
      <c r="E654" s="19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</row>
    <row r="655" spans="3:38" x14ac:dyDescent="0.2">
      <c r="C655" s="18" t="str">
        <f t="shared" si="24"/>
        <v/>
      </c>
      <c r="D655" s="18" t="str">
        <f t="shared" si="25"/>
        <v/>
      </c>
      <c r="E655" s="19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</row>
    <row r="656" spans="3:38" x14ac:dyDescent="0.2">
      <c r="C656" s="18" t="str">
        <f t="shared" si="24"/>
        <v/>
      </c>
      <c r="D656" s="18" t="str">
        <f t="shared" si="25"/>
        <v/>
      </c>
      <c r="E656" s="19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</row>
    <row r="657" spans="3:38" x14ac:dyDescent="0.2">
      <c r="C657" s="18" t="str">
        <f t="shared" si="24"/>
        <v/>
      </c>
      <c r="D657" s="18" t="str">
        <f t="shared" si="25"/>
        <v/>
      </c>
      <c r="E657" s="19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</row>
    <row r="658" spans="3:38" x14ac:dyDescent="0.2">
      <c r="C658" s="18" t="str">
        <f t="shared" si="24"/>
        <v/>
      </c>
      <c r="D658" s="18" t="str">
        <f t="shared" si="25"/>
        <v/>
      </c>
      <c r="E658" s="19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</row>
    <row r="659" spans="3:38" x14ac:dyDescent="0.2">
      <c r="C659" s="18" t="str">
        <f t="shared" si="24"/>
        <v/>
      </c>
      <c r="D659" s="18" t="str">
        <f t="shared" si="25"/>
        <v/>
      </c>
      <c r="E659" s="19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</row>
    <row r="660" spans="3:38" x14ac:dyDescent="0.2">
      <c r="C660" s="18" t="str">
        <f t="shared" si="24"/>
        <v/>
      </c>
      <c r="D660" s="18" t="str">
        <f t="shared" si="25"/>
        <v/>
      </c>
      <c r="E660" s="19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</row>
    <row r="661" spans="3:38" x14ac:dyDescent="0.2">
      <c r="C661" s="18" t="str">
        <f t="shared" si="24"/>
        <v/>
      </c>
      <c r="D661" s="18" t="str">
        <f t="shared" si="25"/>
        <v/>
      </c>
      <c r="E661" s="19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</row>
    <row r="662" spans="3:38" x14ac:dyDescent="0.2">
      <c r="C662" s="18" t="str">
        <f t="shared" si="24"/>
        <v/>
      </c>
      <c r="D662" s="18" t="str">
        <f t="shared" si="25"/>
        <v/>
      </c>
      <c r="E662" s="19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</row>
    <row r="663" spans="3:38" x14ac:dyDescent="0.2">
      <c r="C663" s="18" t="str">
        <f t="shared" si="24"/>
        <v/>
      </c>
      <c r="D663" s="18" t="str">
        <f t="shared" si="25"/>
        <v/>
      </c>
      <c r="E663" s="19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</row>
    <row r="664" spans="3:38" x14ac:dyDescent="0.2">
      <c r="C664" s="18" t="str">
        <f t="shared" si="24"/>
        <v/>
      </c>
      <c r="D664" s="18" t="str">
        <f t="shared" si="25"/>
        <v/>
      </c>
      <c r="E664" s="19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</row>
    <row r="665" spans="3:38" x14ac:dyDescent="0.2">
      <c r="C665" s="18" t="str">
        <f t="shared" si="24"/>
        <v/>
      </c>
      <c r="D665" s="18" t="str">
        <f t="shared" si="25"/>
        <v/>
      </c>
      <c r="E665" s="19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</row>
    <row r="666" spans="3:38" x14ac:dyDescent="0.2">
      <c r="C666" s="18" t="str">
        <f t="shared" si="24"/>
        <v/>
      </c>
      <c r="D666" s="18" t="str">
        <f t="shared" si="25"/>
        <v/>
      </c>
      <c r="E666" s="19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</row>
    <row r="667" spans="3:38" x14ac:dyDescent="0.2">
      <c r="C667" s="18" t="str">
        <f t="shared" si="24"/>
        <v/>
      </c>
      <c r="D667" s="18" t="str">
        <f t="shared" si="25"/>
        <v/>
      </c>
      <c r="E667" s="19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</row>
    <row r="668" spans="3:38" x14ac:dyDescent="0.2">
      <c r="C668" s="18" t="str">
        <f t="shared" si="24"/>
        <v/>
      </c>
      <c r="D668" s="18" t="str">
        <f t="shared" si="25"/>
        <v/>
      </c>
      <c r="E668" s="19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</row>
    <row r="669" spans="3:38" x14ac:dyDescent="0.2">
      <c r="C669" s="18" t="str">
        <f t="shared" si="24"/>
        <v/>
      </c>
      <c r="D669" s="18" t="str">
        <f t="shared" si="25"/>
        <v/>
      </c>
      <c r="E669" s="19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</row>
    <row r="670" spans="3:38" x14ac:dyDescent="0.2">
      <c r="C670" s="18" t="str">
        <f t="shared" si="24"/>
        <v/>
      </c>
      <c r="D670" s="18" t="str">
        <f t="shared" si="25"/>
        <v/>
      </c>
      <c r="E670" s="19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</row>
    <row r="671" spans="3:38" x14ac:dyDescent="0.2">
      <c r="C671" s="18" t="str">
        <f t="shared" si="24"/>
        <v/>
      </c>
      <c r="D671" s="18" t="str">
        <f t="shared" si="25"/>
        <v/>
      </c>
      <c r="E671" s="19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</row>
    <row r="672" spans="3:38" x14ac:dyDescent="0.2">
      <c r="C672" s="18" t="str">
        <f t="shared" si="24"/>
        <v/>
      </c>
      <c r="D672" s="18" t="str">
        <f t="shared" si="25"/>
        <v/>
      </c>
      <c r="E672" s="19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</row>
    <row r="673" spans="3:38" x14ac:dyDescent="0.2">
      <c r="C673" s="18" t="str">
        <f t="shared" si="24"/>
        <v/>
      </c>
      <c r="D673" s="18" t="str">
        <f t="shared" si="25"/>
        <v/>
      </c>
      <c r="E673" s="19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</row>
    <row r="674" spans="3:38" x14ac:dyDescent="0.2">
      <c r="C674" s="18" t="str">
        <f t="shared" si="24"/>
        <v/>
      </c>
      <c r="D674" s="18" t="str">
        <f t="shared" si="25"/>
        <v/>
      </c>
      <c r="E674" s="19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</row>
    <row r="675" spans="3:38" x14ac:dyDescent="0.2">
      <c r="C675" s="18" t="str">
        <f t="shared" si="24"/>
        <v/>
      </c>
      <c r="D675" s="18" t="str">
        <f t="shared" si="25"/>
        <v/>
      </c>
      <c r="E675" s="19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</row>
    <row r="676" spans="3:38" x14ac:dyDescent="0.2">
      <c r="C676" s="18" t="str">
        <f t="shared" si="24"/>
        <v/>
      </c>
      <c r="D676" s="18" t="str">
        <f t="shared" si="25"/>
        <v/>
      </c>
      <c r="E676" s="19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</row>
    <row r="677" spans="3:38" x14ac:dyDescent="0.2">
      <c r="C677" s="18" t="str">
        <f t="shared" si="24"/>
        <v/>
      </c>
      <c r="D677" s="18" t="str">
        <f t="shared" si="25"/>
        <v/>
      </c>
      <c r="E677" s="19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</row>
    <row r="678" spans="3:38" x14ac:dyDescent="0.2">
      <c r="C678" s="18" t="str">
        <f t="shared" si="24"/>
        <v/>
      </c>
      <c r="D678" s="18" t="str">
        <f t="shared" si="25"/>
        <v/>
      </c>
      <c r="E678" s="19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</row>
    <row r="679" spans="3:38" x14ac:dyDescent="0.2">
      <c r="C679" s="18" t="str">
        <f t="shared" si="24"/>
        <v/>
      </c>
      <c r="D679" s="18" t="str">
        <f t="shared" si="25"/>
        <v/>
      </c>
      <c r="E679" s="19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</row>
    <row r="680" spans="3:38" x14ac:dyDescent="0.2">
      <c r="C680" s="18" t="str">
        <f t="shared" si="24"/>
        <v/>
      </c>
      <c r="D680" s="18" t="str">
        <f t="shared" si="25"/>
        <v/>
      </c>
      <c r="E680" s="19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</row>
    <row r="681" spans="3:38" x14ac:dyDescent="0.2">
      <c r="C681" s="18" t="str">
        <f t="shared" si="24"/>
        <v/>
      </c>
      <c r="D681" s="18" t="str">
        <f t="shared" si="25"/>
        <v/>
      </c>
      <c r="E681" s="19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</row>
    <row r="682" spans="3:38" x14ac:dyDescent="0.2">
      <c r="C682" s="18" t="str">
        <f t="shared" si="24"/>
        <v/>
      </c>
      <c r="D682" s="18" t="str">
        <f t="shared" si="25"/>
        <v/>
      </c>
      <c r="E682" s="19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</row>
    <row r="683" spans="3:38" x14ac:dyDescent="0.2">
      <c r="C683" s="18" t="str">
        <f t="shared" si="24"/>
        <v/>
      </c>
      <c r="D683" s="18" t="str">
        <f t="shared" si="25"/>
        <v/>
      </c>
      <c r="E683" s="19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</row>
    <row r="684" spans="3:38" x14ac:dyDescent="0.2">
      <c r="C684" s="18" t="str">
        <f t="shared" si="24"/>
        <v/>
      </c>
      <c r="D684" s="18" t="str">
        <f t="shared" si="25"/>
        <v/>
      </c>
      <c r="E684" s="19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</row>
    <row r="685" spans="3:38" x14ac:dyDescent="0.2">
      <c r="C685" s="18" t="str">
        <f t="shared" si="24"/>
        <v/>
      </c>
      <c r="D685" s="18" t="str">
        <f t="shared" si="25"/>
        <v/>
      </c>
      <c r="E685" s="19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</row>
    <row r="686" spans="3:38" x14ac:dyDescent="0.2">
      <c r="C686" s="18" t="str">
        <f t="shared" si="24"/>
        <v/>
      </c>
      <c r="D686" s="18" t="str">
        <f t="shared" si="25"/>
        <v/>
      </c>
      <c r="E686" s="19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</row>
    <row r="687" spans="3:38" x14ac:dyDescent="0.2">
      <c r="C687" s="18" t="str">
        <f t="shared" si="24"/>
        <v/>
      </c>
      <c r="D687" s="18" t="str">
        <f t="shared" si="25"/>
        <v/>
      </c>
      <c r="E687" s="19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</row>
    <row r="688" spans="3:38" x14ac:dyDescent="0.2">
      <c r="C688" s="18" t="str">
        <f t="shared" si="24"/>
        <v/>
      </c>
      <c r="D688" s="18" t="str">
        <f t="shared" si="25"/>
        <v/>
      </c>
      <c r="E688" s="19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</row>
    <row r="689" spans="3:38" x14ac:dyDescent="0.2">
      <c r="C689" s="18" t="str">
        <f t="shared" si="24"/>
        <v/>
      </c>
      <c r="D689" s="18" t="str">
        <f t="shared" si="25"/>
        <v/>
      </c>
      <c r="E689" s="19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</row>
    <row r="690" spans="3:38" x14ac:dyDescent="0.2">
      <c r="C690" s="18" t="str">
        <f t="shared" si="24"/>
        <v/>
      </c>
      <c r="D690" s="18" t="str">
        <f t="shared" si="25"/>
        <v/>
      </c>
      <c r="E690" s="19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</row>
    <row r="691" spans="3:38" x14ac:dyDescent="0.2">
      <c r="C691" s="18" t="str">
        <f t="shared" si="24"/>
        <v/>
      </c>
      <c r="D691" s="18" t="str">
        <f t="shared" si="25"/>
        <v/>
      </c>
      <c r="E691" s="19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</row>
    <row r="692" spans="3:38" x14ac:dyDescent="0.2">
      <c r="C692" s="18" t="str">
        <f t="shared" si="24"/>
        <v/>
      </c>
      <c r="D692" s="18" t="str">
        <f t="shared" si="25"/>
        <v/>
      </c>
      <c r="E692" s="19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</row>
    <row r="693" spans="3:38" x14ac:dyDescent="0.2">
      <c r="C693" s="18" t="str">
        <f t="shared" si="24"/>
        <v/>
      </c>
      <c r="D693" s="18" t="str">
        <f t="shared" si="25"/>
        <v/>
      </c>
      <c r="E693" s="19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</row>
    <row r="694" spans="3:38" x14ac:dyDescent="0.2">
      <c r="C694" s="18" t="str">
        <f t="shared" si="24"/>
        <v/>
      </c>
      <c r="D694" s="18" t="str">
        <f t="shared" si="25"/>
        <v/>
      </c>
      <c r="E694" s="19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</row>
    <row r="695" spans="3:38" x14ac:dyDescent="0.2">
      <c r="C695" s="18" t="str">
        <f t="shared" si="24"/>
        <v/>
      </c>
      <c r="D695" s="18" t="str">
        <f t="shared" si="25"/>
        <v/>
      </c>
      <c r="E695" s="19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</row>
    <row r="696" spans="3:38" x14ac:dyDescent="0.2">
      <c r="C696" s="18" t="str">
        <f t="shared" si="24"/>
        <v/>
      </c>
      <c r="D696" s="18" t="str">
        <f t="shared" si="25"/>
        <v/>
      </c>
      <c r="E696" s="19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</row>
    <row r="697" spans="3:38" x14ac:dyDescent="0.2">
      <c r="C697" s="18" t="str">
        <f t="shared" si="24"/>
        <v/>
      </c>
      <c r="D697" s="18" t="str">
        <f t="shared" si="25"/>
        <v/>
      </c>
      <c r="E697" s="19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</row>
    <row r="698" spans="3:38" x14ac:dyDescent="0.2">
      <c r="C698" s="18" t="str">
        <f t="shared" si="24"/>
        <v/>
      </c>
      <c r="D698" s="18" t="str">
        <f t="shared" si="25"/>
        <v/>
      </c>
      <c r="E698" s="19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</row>
    <row r="699" spans="3:38" x14ac:dyDescent="0.2">
      <c r="C699" s="18" t="str">
        <f t="shared" si="24"/>
        <v/>
      </c>
      <c r="D699" s="18" t="str">
        <f t="shared" si="25"/>
        <v/>
      </c>
      <c r="E699" s="19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</row>
    <row r="700" spans="3:38" x14ac:dyDescent="0.2">
      <c r="C700" s="18" t="str">
        <f t="shared" si="24"/>
        <v/>
      </c>
      <c r="D700" s="18" t="str">
        <f t="shared" si="25"/>
        <v/>
      </c>
      <c r="E700" s="19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</row>
    <row r="701" spans="3:38" x14ac:dyDescent="0.2">
      <c r="C701" s="18" t="str">
        <f t="shared" si="24"/>
        <v/>
      </c>
      <c r="D701" s="18" t="str">
        <f t="shared" si="25"/>
        <v/>
      </c>
      <c r="E701" s="19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</row>
    <row r="702" spans="3:38" x14ac:dyDescent="0.2">
      <c r="C702" s="18" t="str">
        <f t="shared" si="24"/>
        <v/>
      </c>
      <c r="D702" s="18" t="str">
        <f t="shared" si="25"/>
        <v/>
      </c>
      <c r="E702" s="19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</row>
    <row r="703" spans="3:38" x14ac:dyDescent="0.2">
      <c r="C703" s="18" t="str">
        <f t="shared" si="24"/>
        <v/>
      </c>
      <c r="D703" s="18" t="str">
        <f t="shared" si="25"/>
        <v/>
      </c>
      <c r="E703" s="19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</row>
    <row r="704" spans="3:38" x14ac:dyDescent="0.2">
      <c r="C704" s="18" t="str">
        <f t="shared" si="24"/>
        <v/>
      </c>
      <c r="D704" s="18" t="str">
        <f t="shared" si="25"/>
        <v/>
      </c>
      <c r="E704" s="19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</row>
    <row r="705" spans="3:38" x14ac:dyDescent="0.2">
      <c r="C705" s="18" t="str">
        <f t="shared" si="24"/>
        <v/>
      </c>
      <c r="D705" s="18" t="str">
        <f t="shared" si="25"/>
        <v/>
      </c>
      <c r="E705" s="19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</row>
    <row r="706" spans="3:38" x14ac:dyDescent="0.2">
      <c r="C706" s="18" t="str">
        <f t="shared" si="24"/>
        <v/>
      </c>
      <c r="D706" s="18" t="str">
        <f t="shared" si="25"/>
        <v/>
      </c>
      <c r="E706" s="19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</row>
    <row r="707" spans="3:38" x14ac:dyDescent="0.2">
      <c r="C707" s="18" t="str">
        <f t="shared" si="24"/>
        <v/>
      </c>
      <c r="D707" s="18" t="str">
        <f t="shared" si="25"/>
        <v/>
      </c>
      <c r="E707" s="19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</row>
    <row r="708" spans="3:38" x14ac:dyDescent="0.2">
      <c r="C708" s="18" t="str">
        <f t="shared" si="24"/>
        <v/>
      </c>
      <c r="D708" s="18" t="str">
        <f t="shared" si="25"/>
        <v/>
      </c>
      <c r="E708" s="19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</row>
    <row r="709" spans="3:38" x14ac:dyDescent="0.2">
      <c r="C709" s="18" t="str">
        <f t="shared" si="24"/>
        <v/>
      </c>
      <c r="D709" s="18" t="str">
        <f t="shared" si="25"/>
        <v/>
      </c>
      <c r="E709" s="19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</row>
    <row r="710" spans="3:38" x14ac:dyDescent="0.2">
      <c r="C710" s="18" t="str">
        <f t="shared" si="24"/>
        <v/>
      </c>
      <c r="D710" s="18" t="str">
        <f t="shared" si="25"/>
        <v/>
      </c>
      <c r="E710" s="19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</row>
    <row r="711" spans="3:38" x14ac:dyDescent="0.2">
      <c r="C711" s="18" t="str">
        <f t="shared" si="24"/>
        <v/>
      </c>
      <c r="D711" s="18" t="str">
        <f t="shared" si="25"/>
        <v/>
      </c>
      <c r="E711" s="19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</row>
    <row r="712" spans="3:38" x14ac:dyDescent="0.2">
      <c r="C712" s="18" t="str">
        <f t="shared" ref="C712:C775" si="26">IF(A712&lt;&gt;"",COUNTIF(H712:AL712,$C$3),"")</f>
        <v/>
      </c>
      <c r="D712" s="18" t="str">
        <f t="shared" ref="D712:D775" si="27">IF(A712&lt;&gt;"",COUNTIF(H712:AL712,$D$3),"")</f>
        <v/>
      </c>
      <c r="E712" s="19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</row>
    <row r="713" spans="3:38" x14ac:dyDescent="0.2">
      <c r="C713" s="18" t="str">
        <f t="shared" si="26"/>
        <v/>
      </c>
      <c r="D713" s="18" t="str">
        <f t="shared" si="27"/>
        <v/>
      </c>
      <c r="E713" s="19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</row>
    <row r="714" spans="3:38" x14ac:dyDescent="0.2">
      <c r="C714" s="18" t="str">
        <f t="shared" si="26"/>
        <v/>
      </c>
      <c r="D714" s="18" t="str">
        <f t="shared" si="27"/>
        <v/>
      </c>
      <c r="E714" s="19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</row>
    <row r="715" spans="3:38" x14ac:dyDescent="0.2">
      <c r="C715" s="18" t="str">
        <f t="shared" si="26"/>
        <v/>
      </c>
      <c r="D715" s="18" t="str">
        <f t="shared" si="27"/>
        <v/>
      </c>
      <c r="E715" s="19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</row>
    <row r="716" spans="3:38" x14ac:dyDescent="0.2">
      <c r="C716" s="18" t="str">
        <f t="shared" si="26"/>
        <v/>
      </c>
      <c r="D716" s="18" t="str">
        <f t="shared" si="27"/>
        <v/>
      </c>
      <c r="E716" s="19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</row>
    <row r="717" spans="3:38" x14ac:dyDescent="0.2">
      <c r="C717" s="18" t="str">
        <f t="shared" si="26"/>
        <v/>
      </c>
      <c r="D717" s="18" t="str">
        <f t="shared" si="27"/>
        <v/>
      </c>
      <c r="E717" s="19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</row>
    <row r="718" spans="3:38" x14ac:dyDescent="0.2">
      <c r="C718" s="18" t="str">
        <f t="shared" si="26"/>
        <v/>
      </c>
      <c r="D718" s="18" t="str">
        <f t="shared" si="27"/>
        <v/>
      </c>
      <c r="E718" s="19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</row>
    <row r="719" spans="3:38" x14ac:dyDescent="0.2">
      <c r="C719" s="18" t="str">
        <f t="shared" si="26"/>
        <v/>
      </c>
      <c r="D719" s="18" t="str">
        <f t="shared" si="27"/>
        <v/>
      </c>
      <c r="E719" s="19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</row>
    <row r="720" spans="3:38" x14ac:dyDescent="0.2">
      <c r="C720" s="18" t="str">
        <f t="shared" si="26"/>
        <v/>
      </c>
      <c r="D720" s="18" t="str">
        <f t="shared" si="27"/>
        <v/>
      </c>
      <c r="E720" s="19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</row>
    <row r="721" spans="3:38" x14ac:dyDescent="0.2">
      <c r="C721" s="18" t="str">
        <f t="shared" si="26"/>
        <v/>
      </c>
      <c r="D721" s="18" t="str">
        <f t="shared" si="27"/>
        <v/>
      </c>
      <c r="E721" s="19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</row>
    <row r="722" spans="3:38" x14ac:dyDescent="0.2">
      <c r="C722" s="18" t="str">
        <f t="shared" si="26"/>
        <v/>
      </c>
      <c r="D722" s="18" t="str">
        <f t="shared" si="27"/>
        <v/>
      </c>
      <c r="E722" s="19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</row>
    <row r="723" spans="3:38" x14ac:dyDescent="0.2">
      <c r="C723" s="18" t="str">
        <f t="shared" si="26"/>
        <v/>
      </c>
      <c r="D723" s="18" t="str">
        <f t="shared" si="27"/>
        <v/>
      </c>
      <c r="E723" s="19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</row>
    <row r="724" spans="3:38" x14ac:dyDescent="0.2">
      <c r="C724" s="18" t="str">
        <f t="shared" si="26"/>
        <v/>
      </c>
      <c r="D724" s="18" t="str">
        <f t="shared" si="27"/>
        <v/>
      </c>
      <c r="E724" s="19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</row>
    <row r="725" spans="3:38" x14ac:dyDescent="0.2">
      <c r="C725" s="18" t="str">
        <f t="shared" si="26"/>
        <v/>
      </c>
      <c r="D725" s="18" t="str">
        <f t="shared" si="27"/>
        <v/>
      </c>
      <c r="E725" s="19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</row>
    <row r="726" spans="3:38" x14ac:dyDescent="0.2">
      <c r="C726" s="18" t="str">
        <f t="shared" si="26"/>
        <v/>
      </c>
      <c r="D726" s="18" t="str">
        <f t="shared" si="27"/>
        <v/>
      </c>
      <c r="E726" s="19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</row>
    <row r="727" spans="3:38" x14ac:dyDescent="0.2">
      <c r="C727" s="18" t="str">
        <f t="shared" si="26"/>
        <v/>
      </c>
      <c r="D727" s="18" t="str">
        <f t="shared" si="27"/>
        <v/>
      </c>
      <c r="E727" s="19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</row>
    <row r="728" spans="3:38" x14ac:dyDescent="0.2">
      <c r="C728" s="18" t="str">
        <f t="shared" si="26"/>
        <v/>
      </c>
      <c r="D728" s="18" t="str">
        <f t="shared" si="27"/>
        <v/>
      </c>
      <c r="E728" s="19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</row>
    <row r="729" spans="3:38" x14ac:dyDescent="0.2">
      <c r="C729" s="18" t="str">
        <f t="shared" si="26"/>
        <v/>
      </c>
      <c r="D729" s="18" t="str">
        <f t="shared" si="27"/>
        <v/>
      </c>
      <c r="E729" s="19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</row>
    <row r="730" spans="3:38" x14ac:dyDescent="0.2">
      <c r="C730" s="18" t="str">
        <f t="shared" si="26"/>
        <v/>
      </c>
      <c r="D730" s="18" t="str">
        <f t="shared" si="27"/>
        <v/>
      </c>
      <c r="E730" s="19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</row>
    <row r="731" spans="3:38" x14ac:dyDescent="0.2">
      <c r="C731" s="18" t="str">
        <f t="shared" si="26"/>
        <v/>
      </c>
      <c r="D731" s="18" t="str">
        <f t="shared" si="27"/>
        <v/>
      </c>
      <c r="E731" s="19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</row>
    <row r="732" spans="3:38" x14ac:dyDescent="0.2">
      <c r="C732" s="18" t="str">
        <f t="shared" si="26"/>
        <v/>
      </c>
      <c r="D732" s="18" t="str">
        <f t="shared" si="27"/>
        <v/>
      </c>
      <c r="E732" s="19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</row>
    <row r="733" spans="3:38" x14ac:dyDescent="0.2">
      <c r="C733" s="18" t="str">
        <f t="shared" si="26"/>
        <v/>
      </c>
      <c r="D733" s="18" t="str">
        <f t="shared" si="27"/>
        <v/>
      </c>
      <c r="E733" s="19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</row>
    <row r="734" spans="3:38" x14ac:dyDescent="0.2">
      <c r="C734" s="18" t="str">
        <f t="shared" si="26"/>
        <v/>
      </c>
      <c r="D734" s="18" t="str">
        <f t="shared" si="27"/>
        <v/>
      </c>
      <c r="E734" s="19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</row>
    <row r="735" spans="3:38" x14ac:dyDescent="0.2">
      <c r="C735" s="18" t="str">
        <f t="shared" si="26"/>
        <v/>
      </c>
      <c r="D735" s="18" t="str">
        <f t="shared" si="27"/>
        <v/>
      </c>
      <c r="E735" s="19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</row>
    <row r="736" spans="3:38" x14ac:dyDescent="0.2">
      <c r="C736" s="18" t="str">
        <f t="shared" si="26"/>
        <v/>
      </c>
      <c r="D736" s="18" t="str">
        <f t="shared" si="27"/>
        <v/>
      </c>
      <c r="E736" s="19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</row>
    <row r="737" spans="3:38" x14ac:dyDescent="0.2">
      <c r="C737" s="18" t="str">
        <f t="shared" si="26"/>
        <v/>
      </c>
      <c r="D737" s="18" t="str">
        <f t="shared" si="27"/>
        <v/>
      </c>
      <c r="E737" s="19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</row>
    <row r="738" spans="3:38" x14ac:dyDescent="0.2">
      <c r="C738" s="18" t="str">
        <f t="shared" si="26"/>
        <v/>
      </c>
      <c r="D738" s="18" t="str">
        <f t="shared" si="27"/>
        <v/>
      </c>
      <c r="E738" s="19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</row>
    <row r="739" spans="3:38" x14ac:dyDescent="0.2">
      <c r="C739" s="18" t="str">
        <f t="shared" si="26"/>
        <v/>
      </c>
      <c r="D739" s="18" t="str">
        <f t="shared" si="27"/>
        <v/>
      </c>
      <c r="E739" s="19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</row>
    <row r="740" spans="3:38" x14ac:dyDescent="0.2">
      <c r="C740" s="18" t="str">
        <f t="shared" si="26"/>
        <v/>
      </c>
      <c r="D740" s="18" t="str">
        <f t="shared" si="27"/>
        <v/>
      </c>
      <c r="E740" s="19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</row>
    <row r="741" spans="3:38" x14ac:dyDescent="0.2">
      <c r="C741" s="18" t="str">
        <f t="shared" si="26"/>
        <v/>
      </c>
      <c r="D741" s="18" t="str">
        <f t="shared" si="27"/>
        <v/>
      </c>
      <c r="E741" s="19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</row>
    <row r="742" spans="3:38" x14ac:dyDescent="0.2">
      <c r="C742" s="18" t="str">
        <f t="shared" si="26"/>
        <v/>
      </c>
      <c r="D742" s="18" t="str">
        <f t="shared" si="27"/>
        <v/>
      </c>
      <c r="E742" s="19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</row>
    <row r="743" spans="3:38" x14ac:dyDescent="0.2">
      <c r="C743" s="18" t="str">
        <f t="shared" si="26"/>
        <v/>
      </c>
      <c r="D743" s="18" t="str">
        <f t="shared" si="27"/>
        <v/>
      </c>
      <c r="E743" s="19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</row>
    <row r="744" spans="3:38" x14ac:dyDescent="0.2">
      <c r="C744" s="18" t="str">
        <f t="shared" si="26"/>
        <v/>
      </c>
      <c r="D744" s="18" t="str">
        <f t="shared" si="27"/>
        <v/>
      </c>
      <c r="E744" s="19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</row>
    <row r="745" spans="3:38" x14ac:dyDescent="0.2">
      <c r="C745" s="18" t="str">
        <f t="shared" si="26"/>
        <v/>
      </c>
      <c r="D745" s="18" t="str">
        <f t="shared" si="27"/>
        <v/>
      </c>
      <c r="E745" s="19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</row>
    <row r="746" spans="3:38" x14ac:dyDescent="0.2">
      <c r="C746" s="18" t="str">
        <f t="shared" si="26"/>
        <v/>
      </c>
      <c r="D746" s="18" t="str">
        <f t="shared" si="27"/>
        <v/>
      </c>
      <c r="E746" s="19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</row>
    <row r="747" spans="3:38" x14ac:dyDescent="0.2">
      <c r="C747" s="18" t="str">
        <f t="shared" si="26"/>
        <v/>
      </c>
      <c r="D747" s="18" t="str">
        <f t="shared" si="27"/>
        <v/>
      </c>
      <c r="E747" s="19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</row>
    <row r="748" spans="3:38" x14ac:dyDescent="0.2">
      <c r="C748" s="18" t="str">
        <f t="shared" si="26"/>
        <v/>
      </c>
      <c r="D748" s="18" t="str">
        <f t="shared" si="27"/>
        <v/>
      </c>
      <c r="E748" s="19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</row>
    <row r="749" spans="3:38" x14ac:dyDescent="0.2">
      <c r="C749" s="18" t="str">
        <f t="shared" si="26"/>
        <v/>
      </c>
      <c r="D749" s="18" t="str">
        <f t="shared" si="27"/>
        <v/>
      </c>
      <c r="E749" s="19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</row>
    <row r="750" spans="3:38" x14ac:dyDescent="0.2">
      <c r="C750" s="18" t="str">
        <f t="shared" si="26"/>
        <v/>
      </c>
      <c r="D750" s="18" t="str">
        <f t="shared" si="27"/>
        <v/>
      </c>
      <c r="E750" s="19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</row>
    <row r="751" spans="3:38" x14ac:dyDescent="0.2">
      <c r="C751" s="18" t="str">
        <f t="shared" si="26"/>
        <v/>
      </c>
      <c r="D751" s="18" t="str">
        <f t="shared" si="27"/>
        <v/>
      </c>
      <c r="E751" s="19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</row>
    <row r="752" spans="3:38" x14ac:dyDescent="0.2">
      <c r="C752" s="18" t="str">
        <f t="shared" si="26"/>
        <v/>
      </c>
      <c r="D752" s="18" t="str">
        <f t="shared" si="27"/>
        <v/>
      </c>
      <c r="E752" s="19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</row>
    <row r="753" spans="3:38" x14ac:dyDescent="0.2">
      <c r="C753" s="18" t="str">
        <f t="shared" si="26"/>
        <v/>
      </c>
      <c r="D753" s="18" t="str">
        <f t="shared" si="27"/>
        <v/>
      </c>
      <c r="E753" s="19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</row>
    <row r="754" spans="3:38" x14ac:dyDescent="0.2">
      <c r="C754" s="18" t="str">
        <f t="shared" si="26"/>
        <v/>
      </c>
      <c r="D754" s="18" t="str">
        <f t="shared" si="27"/>
        <v/>
      </c>
      <c r="E754" s="19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</row>
    <row r="755" spans="3:38" x14ac:dyDescent="0.2">
      <c r="C755" s="18" t="str">
        <f t="shared" si="26"/>
        <v/>
      </c>
      <c r="D755" s="18" t="str">
        <f t="shared" si="27"/>
        <v/>
      </c>
      <c r="E755" s="19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</row>
    <row r="756" spans="3:38" x14ac:dyDescent="0.2">
      <c r="C756" s="18" t="str">
        <f t="shared" si="26"/>
        <v/>
      </c>
      <c r="D756" s="18" t="str">
        <f t="shared" si="27"/>
        <v/>
      </c>
      <c r="E756" s="19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</row>
    <row r="757" spans="3:38" x14ac:dyDescent="0.2">
      <c r="C757" s="18" t="str">
        <f t="shared" si="26"/>
        <v/>
      </c>
      <c r="D757" s="18" t="str">
        <f t="shared" si="27"/>
        <v/>
      </c>
      <c r="E757" s="19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</row>
    <row r="758" spans="3:38" x14ac:dyDescent="0.2">
      <c r="C758" s="18" t="str">
        <f t="shared" si="26"/>
        <v/>
      </c>
      <c r="D758" s="18" t="str">
        <f t="shared" si="27"/>
        <v/>
      </c>
      <c r="E758" s="19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</row>
    <row r="759" spans="3:38" x14ac:dyDescent="0.2">
      <c r="C759" s="18" t="str">
        <f t="shared" si="26"/>
        <v/>
      </c>
      <c r="D759" s="18" t="str">
        <f t="shared" si="27"/>
        <v/>
      </c>
      <c r="E759" s="19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</row>
    <row r="760" spans="3:38" x14ac:dyDescent="0.2">
      <c r="C760" s="18" t="str">
        <f t="shared" si="26"/>
        <v/>
      </c>
      <c r="D760" s="18" t="str">
        <f t="shared" si="27"/>
        <v/>
      </c>
      <c r="E760" s="19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</row>
    <row r="761" spans="3:38" x14ac:dyDescent="0.2">
      <c r="C761" s="18" t="str">
        <f t="shared" si="26"/>
        <v/>
      </c>
      <c r="D761" s="18" t="str">
        <f t="shared" si="27"/>
        <v/>
      </c>
      <c r="E761" s="19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</row>
    <row r="762" spans="3:38" x14ac:dyDescent="0.2">
      <c r="C762" s="18" t="str">
        <f t="shared" si="26"/>
        <v/>
      </c>
      <c r="D762" s="18" t="str">
        <f t="shared" si="27"/>
        <v/>
      </c>
      <c r="E762" s="19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</row>
    <row r="763" spans="3:38" x14ac:dyDescent="0.2">
      <c r="C763" s="18" t="str">
        <f t="shared" si="26"/>
        <v/>
      </c>
      <c r="D763" s="18" t="str">
        <f t="shared" si="27"/>
        <v/>
      </c>
      <c r="E763" s="19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</row>
    <row r="764" spans="3:38" x14ac:dyDescent="0.2">
      <c r="C764" s="18" t="str">
        <f t="shared" si="26"/>
        <v/>
      </c>
      <c r="D764" s="18" t="str">
        <f t="shared" si="27"/>
        <v/>
      </c>
      <c r="E764" s="19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</row>
    <row r="765" spans="3:38" x14ac:dyDescent="0.2">
      <c r="C765" s="18" t="str">
        <f t="shared" si="26"/>
        <v/>
      </c>
      <c r="D765" s="18" t="str">
        <f t="shared" si="27"/>
        <v/>
      </c>
      <c r="E765" s="19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</row>
    <row r="766" spans="3:38" x14ac:dyDescent="0.2">
      <c r="C766" s="18" t="str">
        <f t="shared" si="26"/>
        <v/>
      </c>
      <c r="D766" s="18" t="str">
        <f t="shared" si="27"/>
        <v/>
      </c>
      <c r="E766" s="19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</row>
    <row r="767" spans="3:38" x14ac:dyDescent="0.2">
      <c r="C767" s="18" t="str">
        <f t="shared" si="26"/>
        <v/>
      </c>
      <c r="D767" s="18" t="str">
        <f t="shared" si="27"/>
        <v/>
      </c>
      <c r="E767" s="19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</row>
    <row r="768" spans="3:38" x14ac:dyDescent="0.2">
      <c r="C768" s="18" t="str">
        <f t="shared" si="26"/>
        <v/>
      </c>
      <c r="D768" s="18" t="str">
        <f t="shared" si="27"/>
        <v/>
      </c>
      <c r="E768" s="19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</row>
    <row r="769" spans="3:38" x14ac:dyDescent="0.2">
      <c r="C769" s="18" t="str">
        <f t="shared" si="26"/>
        <v/>
      </c>
      <c r="D769" s="18" t="str">
        <f t="shared" si="27"/>
        <v/>
      </c>
      <c r="E769" s="19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</row>
    <row r="770" spans="3:38" x14ac:dyDescent="0.2">
      <c r="C770" s="18" t="str">
        <f t="shared" si="26"/>
        <v/>
      </c>
      <c r="D770" s="18" t="str">
        <f t="shared" si="27"/>
        <v/>
      </c>
      <c r="E770" s="19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</row>
    <row r="771" spans="3:38" x14ac:dyDescent="0.2">
      <c r="C771" s="18" t="str">
        <f t="shared" si="26"/>
        <v/>
      </c>
      <c r="D771" s="18" t="str">
        <f t="shared" si="27"/>
        <v/>
      </c>
      <c r="E771" s="19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</row>
    <row r="772" spans="3:38" x14ac:dyDescent="0.2">
      <c r="C772" s="18" t="str">
        <f t="shared" si="26"/>
        <v/>
      </c>
      <c r="D772" s="18" t="str">
        <f t="shared" si="27"/>
        <v/>
      </c>
      <c r="E772" s="19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</row>
    <row r="773" spans="3:38" x14ac:dyDescent="0.2">
      <c r="C773" s="18" t="str">
        <f t="shared" si="26"/>
        <v/>
      </c>
      <c r="D773" s="18" t="str">
        <f t="shared" si="27"/>
        <v/>
      </c>
      <c r="E773" s="19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</row>
    <row r="774" spans="3:38" x14ac:dyDescent="0.2">
      <c r="C774" s="18" t="str">
        <f t="shared" si="26"/>
        <v/>
      </c>
      <c r="D774" s="18" t="str">
        <f t="shared" si="27"/>
        <v/>
      </c>
      <c r="E774" s="19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</row>
    <row r="775" spans="3:38" x14ac:dyDescent="0.2">
      <c r="C775" s="18" t="str">
        <f t="shared" si="26"/>
        <v/>
      </c>
      <c r="D775" s="18" t="str">
        <f t="shared" si="27"/>
        <v/>
      </c>
      <c r="E775" s="19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</row>
    <row r="776" spans="3:38" x14ac:dyDescent="0.2">
      <c r="C776" s="18" t="str">
        <f t="shared" ref="C776:C839" si="28">IF(A776&lt;&gt;"",COUNTIF(H776:AL776,$C$3),"")</f>
        <v/>
      </c>
      <c r="D776" s="18" t="str">
        <f t="shared" ref="D776:D839" si="29">IF(A776&lt;&gt;"",COUNTIF(H776:AL776,$D$3),"")</f>
        <v/>
      </c>
      <c r="E776" s="19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</row>
    <row r="777" spans="3:38" x14ac:dyDescent="0.2">
      <c r="C777" s="18" t="str">
        <f t="shared" si="28"/>
        <v/>
      </c>
      <c r="D777" s="18" t="str">
        <f t="shared" si="29"/>
        <v/>
      </c>
      <c r="E777" s="19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</row>
    <row r="778" spans="3:38" x14ac:dyDescent="0.2">
      <c r="C778" s="18" t="str">
        <f t="shared" si="28"/>
        <v/>
      </c>
      <c r="D778" s="18" t="str">
        <f t="shared" si="29"/>
        <v/>
      </c>
      <c r="E778" s="19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</row>
    <row r="779" spans="3:38" x14ac:dyDescent="0.2">
      <c r="C779" s="18" t="str">
        <f t="shared" si="28"/>
        <v/>
      </c>
      <c r="D779" s="18" t="str">
        <f t="shared" si="29"/>
        <v/>
      </c>
      <c r="E779" s="19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</row>
    <row r="780" spans="3:38" x14ac:dyDescent="0.2">
      <c r="C780" s="18" t="str">
        <f t="shared" si="28"/>
        <v/>
      </c>
      <c r="D780" s="18" t="str">
        <f t="shared" si="29"/>
        <v/>
      </c>
      <c r="E780" s="19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</row>
    <row r="781" spans="3:38" x14ac:dyDescent="0.2">
      <c r="C781" s="18" t="str">
        <f t="shared" si="28"/>
        <v/>
      </c>
      <c r="D781" s="18" t="str">
        <f t="shared" si="29"/>
        <v/>
      </c>
      <c r="E781" s="19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</row>
    <row r="782" spans="3:38" x14ac:dyDescent="0.2">
      <c r="C782" s="18" t="str">
        <f t="shared" si="28"/>
        <v/>
      </c>
      <c r="D782" s="18" t="str">
        <f t="shared" si="29"/>
        <v/>
      </c>
      <c r="E782" s="19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</row>
    <row r="783" spans="3:38" x14ac:dyDescent="0.2">
      <c r="C783" s="18" t="str">
        <f t="shared" si="28"/>
        <v/>
      </c>
      <c r="D783" s="18" t="str">
        <f t="shared" si="29"/>
        <v/>
      </c>
      <c r="E783" s="19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</row>
    <row r="784" spans="3:38" x14ac:dyDescent="0.2">
      <c r="C784" s="18" t="str">
        <f t="shared" si="28"/>
        <v/>
      </c>
      <c r="D784" s="18" t="str">
        <f t="shared" si="29"/>
        <v/>
      </c>
      <c r="E784" s="19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</row>
    <row r="785" spans="3:38" x14ac:dyDescent="0.2">
      <c r="C785" s="18" t="str">
        <f t="shared" si="28"/>
        <v/>
      </c>
      <c r="D785" s="18" t="str">
        <f t="shared" si="29"/>
        <v/>
      </c>
      <c r="E785" s="19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</row>
    <row r="786" spans="3:38" x14ac:dyDescent="0.2">
      <c r="C786" s="18" t="str">
        <f t="shared" si="28"/>
        <v/>
      </c>
      <c r="D786" s="18" t="str">
        <f t="shared" si="29"/>
        <v/>
      </c>
      <c r="E786" s="19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</row>
    <row r="787" spans="3:38" x14ac:dyDescent="0.2">
      <c r="C787" s="18" t="str">
        <f t="shared" si="28"/>
        <v/>
      </c>
      <c r="D787" s="18" t="str">
        <f t="shared" si="29"/>
        <v/>
      </c>
      <c r="E787" s="19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</row>
    <row r="788" spans="3:38" x14ac:dyDescent="0.2">
      <c r="C788" s="18" t="str">
        <f t="shared" si="28"/>
        <v/>
      </c>
      <c r="D788" s="18" t="str">
        <f t="shared" si="29"/>
        <v/>
      </c>
      <c r="E788" s="19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</row>
    <row r="789" spans="3:38" x14ac:dyDescent="0.2">
      <c r="C789" s="18" t="str">
        <f t="shared" si="28"/>
        <v/>
      </c>
      <c r="D789" s="18" t="str">
        <f t="shared" si="29"/>
        <v/>
      </c>
      <c r="E789" s="19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</row>
    <row r="790" spans="3:38" x14ac:dyDescent="0.2">
      <c r="C790" s="18" t="str">
        <f t="shared" si="28"/>
        <v/>
      </c>
      <c r="D790" s="18" t="str">
        <f t="shared" si="29"/>
        <v/>
      </c>
      <c r="E790" s="19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</row>
    <row r="791" spans="3:38" x14ac:dyDescent="0.2">
      <c r="C791" s="18" t="str">
        <f t="shared" si="28"/>
        <v/>
      </c>
      <c r="D791" s="18" t="str">
        <f t="shared" si="29"/>
        <v/>
      </c>
      <c r="E791" s="19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</row>
    <row r="792" spans="3:38" x14ac:dyDescent="0.2">
      <c r="C792" s="18" t="str">
        <f t="shared" si="28"/>
        <v/>
      </c>
      <c r="D792" s="18" t="str">
        <f t="shared" si="29"/>
        <v/>
      </c>
      <c r="E792" s="19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</row>
    <row r="793" spans="3:38" x14ac:dyDescent="0.2">
      <c r="C793" s="18" t="str">
        <f t="shared" si="28"/>
        <v/>
      </c>
      <c r="D793" s="18" t="str">
        <f t="shared" si="29"/>
        <v/>
      </c>
      <c r="E793" s="19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</row>
    <row r="794" spans="3:38" x14ac:dyDescent="0.2">
      <c r="C794" s="18" t="str">
        <f t="shared" si="28"/>
        <v/>
      </c>
      <c r="D794" s="18" t="str">
        <f t="shared" si="29"/>
        <v/>
      </c>
      <c r="E794" s="19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</row>
    <row r="795" spans="3:38" x14ac:dyDescent="0.2">
      <c r="C795" s="18" t="str">
        <f t="shared" si="28"/>
        <v/>
      </c>
      <c r="D795" s="18" t="str">
        <f t="shared" si="29"/>
        <v/>
      </c>
      <c r="E795" s="19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</row>
    <row r="796" spans="3:38" x14ac:dyDescent="0.2">
      <c r="C796" s="18" t="str">
        <f t="shared" si="28"/>
        <v/>
      </c>
      <c r="D796" s="18" t="str">
        <f t="shared" si="29"/>
        <v/>
      </c>
      <c r="E796" s="19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</row>
    <row r="797" spans="3:38" x14ac:dyDescent="0.2">
      <c r="C797" s="18" t="str">
        <f t="shared" si="28"/>
        <v/>
      </c>
      <c r="D797" s="18" t="str">
        <f t="shared" si="29"/>
        <v/>
      </c>
      <c r="E797" s="19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</row>
    <row r="798" spans="3:38" x14ac:dyDescent="0.2">
      <c r="C798" s="18" t="str">
        <f t="shared" si="28"/>
        <v/>
      </c>
      <c r="D798" s="18" t="str">
        <f t="shared" si="29"/>
        <v/>
      </c>
      <c r="E798" s="19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</row>
    <row r="799" spans="3:38" x14ac:dyDescent="0.2">
      <c r="C799" s="18" t="str">
        <f t="shared" si="28"/>
        <v/>
      </c>
      <c r="D799" s="18" t="str">
        <f t="shared" si="29"/>
        <v/>
      </c>
      <c r="E799" s="19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</row>
    <row r="800" spans="3:38" x14ac:dyDescent="0.2">
      <c r="C800" s="18" t="str">
        <f t="shared" si="28"/>
        <v/>
      </c>
      <c r="D800" s="18" t="str">
        <f t="shared" si="29"/>
        <v/>
      </c>
      <c r="E800" s="19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</row>
    <row r="801" spans="3:38" x14ac:dyDescent="0.2">
      <c r="C801" s="18" t="str">
        <f t="shared" si="28"/>
        <v/>
      </c>
      <c r="D801" s="18" t="str">
        <f t="shared" si="29"/>
        <v/>
      </c>
      <c r="E801" s="19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</row>
    <row r="802" spans="3:38" x14ac:dyDescent="0.2">
      <c r="C802" s="18" t="str">
        <f t="shared" si="28"/>
        <v/>
      </c>
      <c r="D802" s="18" t="str">
        <f t="shared" si="29"/>
        <v/>
      </c>
      <c r="E802" s="19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</row>
    <row r="803" spans="3:38" x14ac:dyDescent="0.2">
      <c r="C803" s="18" t="str">
        <f t="shared" si="28"/>
        <v/>
      </c>
      <c r="D803" s="18" t="str">
        <f t="shared" si="29"/>
        <v/>
      </c>
      <c r="E803" s="19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</row>
    <row r="804" spans="3:38" x14ac:dyDescent="0.2">
      <c r="C804" s="18" t="str">
        <f t="shared" si="28"/>
        <v/>
      </c>
      <c r="D804" s="18" t="str">
        <f t="shared" si="29"/>
        <v/>
      </c>
      <c r="E804" s="19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</row>
    <row r="805" spans="3:38" x14ac:dyDescent="0.2">
      <c r="C805" s="18" t="str">
        <f t="shared" si="28"/>
        <v/>
      </c>
      <c r="D805" s="18" t="str">
        <f t="shared" si="29"/>
        <v/>
      </c>
      <c r="E805" s="19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</row>
    <row r="806" spans="3:38" x14ac:dyDescent="0.2">
      <c r="C806" s="18" t="str">
        <f t="shared" si="28"/>
        <v/>
      </c>
      <c r="D806" s="18" t="str">
        <f t="shared" si="29"/>
        <v/>
      </c>
      <c r="E806" s="19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</row>
    <row r="807" spans="3:38" x14ac:dyDescent="0.2">
      <c r="C807" s="18" t="str">
        <f t="shared" si="28"/>
        <v/>
      </c>
      <c r="D807" s="18" t="str">
        <f t="shared" si="29"/>
        <v/>
      </c>
      <c r="E807" s="19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</row>
    <row r="808" spans="3:38" x14ac:dyDescent="0.2">
      <c r="C808" s="18" t="str">
        <f t="shared" si="28"/>
        <v/>
      </c>
      <c r="D808" s="18" t="str">
        <f t="shared" si="29"/>
        <v/>
      </c>
      <c r="E808" s="19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</row>
    <row r="809" spans="3:38" x14ac:dyDescent="0.2">
      <c r="C809" s="18" t="str">
        <f t="shared" si="28"/>
        <v/>
      </c>
      <c r="D809" s="18" t="str">
        <f t="shared" si="29"/>
        <v/>
      </c>
      <c r="E809" s="19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</row>
    <row r="810" spans="3:38" x14ac:dyDescent="0.2">
      <c r="C810" s="18" t="str">
        <f t="shared" si="28"/>
        <v/>
      </c>
      <c r="D810" s="18" t="str">
        <f t="shared" si="29"/>
        <v/>
      </c>
      <c r="E810" s="19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</row>
    <row r="811" spans="3:38" x14ac:dyDescent="0.2">
      <c r="C811" s="18" t="str">
        <f t="shared" si="28"/>
        <v/>
      </c>
      <c r="D811" s="18" t="str">
        <f t="shared" si="29"/>
        <v/>
      </c>
      <c r="E811" s="19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</row>
    <row r="812" spans="3:38" x14ac:dyDescent="0.2">
      <c r="C812" s="18" t="str">
        <f t="shared" si="28"/>
        <v/>
      </c>
      <c r="D812" s="18" t="str">
        <f t="shared" si="29"/>
        <v/>
      </c>
      <c r="E812" s="19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</row>
    <row r="813" spans="3:38" x14ac:dyDescent="0.2">
      <c r="C813" s="18" t="str">
        <f t="shared" si="28"/>
        <v/>
      </c>
      <c r="D813" s="18" t="str">
        <f t="shared" si="29"/>
        <v/>
      </c>
      <c r="E813" s="19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</row>
    <row r="814" spans="3:38" x14ac:dyDescent="0.2">
      <c r="C814" s="18" t="str">
        <f t="shared" si="28"/>
        <v/>
      </c>
      <c r="D814" s="18" t="str">
        <f t="shared" si="29"/>
        <v/>
      </c>
      <c r="E814" s="19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</row>
    <row r="815" spans="3:38" x14ac:dyDescent="0.2">
      <c r="C815" s="18" t="str">
        <f t="shared" si="28"/>
        <v/>
      </c>
      <c r="D815" s="18" t="str">
        <f t="shared" si="29"/>
        <v/>
      </c>
      <c r="E815" s="19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</row>
    <row r="816" spans="3:38" x14ac:dyDescent="0.2">
      <c r="C816" s="18" t="str">
        <f t="shared" si="28"/>
        <v/>
      </c>
      <c r="D816" s="18" t="str">
        <f t="shared" si="29"/>
        <v/>
      </c>
      <c r="E816" s="19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</row>
    <row r="817" spans="3:38" x14ac:dyDescent="0.2">
      <c r="C817" s="18" t="str">
        <f t="shared" si="28"/>
        <v/>
      </c>
      <c r="D817" s="18" t="str">
        <f t="shared" si="29"/>
        <v/>
      </c>
      <c r="E817" s="19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</row>
    <row r="818" spans="3:38" x14ac:dyDescent="0.2">
      <c r="C818" s="18" t="str">
        <f t="shared" si="28"/>
        <v/>
      </c>
      <c r="D818" s="18" t="str">
        <f t="shared" si="29"/>
        <v/>
      </c>
      <c r="E818" s="19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</row>
    <row r="819" spans="3:38" x14ac:dyDescent="0.2">
      <c r="C819" s="18" t="str">
        <f t="shared" si="28"/>
        <v/>
      </c>
      <c r="D819" s="18" t="str">
        <f t="shared" si="29"/>
        <v/>
      </c>
      <c r="E819" s="19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</row>
    <row r="820" spans="3:38" x14ac:dyDescent="0.2">
      <c r="C820" s="18" t="str">
        <f t="shared" si="28"/>
        <v/>
      </c>
      <c r="D820" s="18" t="str">
        <f t="shared" si="29"/>
        <v/>
      </c>
      <c r="E820" s="19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</row>
    <row r="821" spans="3:38" x14ac:dyDescent="0.2">
      <c r="C821" s="18" t="str">
        <f t="shared" si="28"/>
        <v/>
      </c>
      <c r="D821" s="18" t="str">
        <f t="shared" si="29"/>
        <v/>
      </c>
      <c r="E821" s="19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</row>
    <row r="822" spans="3:38" x14ac:dyDescent="0.2">
      <c r="C822" s="18" t="str">
        <f t="shared" si="28"/>
        <v/>
      </c>
      <c r="D822" s="18" t="str">
        <f t="shared" si="29"/>
        <v/>
      </c>
      <c r="E822" s="19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</row>
    <row r="823" spans="3:38" x14ac:dyDescent="0.2">
      <c r="C823" s="18" t="str">
        <f t="shared" si="28"/>
        <v/>
      </c>
      <c r="D823" s="18" t="str">
        <f t="shared" si="29"/>
        <v/>
      </c>
      <c r="E823" s="19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</row>
    <row r="824" spans="3:38" x14ac:dyDescent="0.2">
      <c r="C824" s="18" t="str">
        <f t="shared" si="28"/>
        <v/>
      </c>
      <c r="D824" s="18" t="str">
        <f t="shared" si="29"/>
        <v/>
      </c>
      <c r="E824" s="19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</row>
    <row r="825" spans="3:38" x14ac:dyDescent="0.2">
      <c r="C825" s="18" t="str">
        <f t="shared" si="28"/>
        <v/>
      </c>
      <c r="D825" s="18" t="str">
        <f t="shared" si="29"/>
        <v/>
      </c>
      <c r="E825" s="19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</row>
    <row r="826" spans="3:38" x14ac:dyDescent="0.2">
      <c r="C826" s="18" t="str">
        <f t="shared" si="28"/>
        <v/>
      </c>
      <c r="D826" s="18" t="str">
        <f t="shared" si="29"/>
        <v/>
      </c>
      <c r="E826" s="19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</row>
    <row r="827" spans="3:38" x14ac:dyDescent="0.2">
      <c r="C827" s="18" t="str">
        <f t="shared" si="28"/>
        <v/>
      </c>
      <c r="D827" s="18" t="str">
        <f t="shared" si="29"/>
        <v/>
      </c>
      <c r="E827" s="19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</row>
    <row r="828" spans="3:38" x14ac:dyDescent="0.2">
      <c r="C828" s="18" t="str">
        <f t="shared" si="28"/>
        <v/>
      </c>
      <c r="D828" s="18" t="str">
        <f t="shared" si="29"/>
        <v/>
      </c>
      <c r="E828" s="19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</row>
    <row r="829" spans="3:38" x14ac:dyDescent="0.2">
      <c r="C829" s="18" t="str">
        <f t="shared" si="28"/>
        <v/>
      </c>
      <c r="D829" s="18" t="str">
        <f t="shared" si="29"/>
        <v/>
      </c>
      <c r="E829" s="19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</row>
    <row r="830" spans="3:38" x14ac:dyDescent="0.2">
      <c r="C830" s="18" t="str">
        <f t="shared" si="28"/>
        <v/>
      </c>
      <c r="D830" s="18" t="str">
        <f t="shared" si="29"/>
        <v/>
      </c>
      <c r="E830" s="19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</row>
    <row r="831" spans="3:38" x14ac:dyDescent="0.2">
      <c r="C831" s="18" t="str">
        <f t="shared" si="28"/>
        <v/>
      </c>
      <c r="D831" s="18" t="str">
        <f t="shared" si="29"/>
        <v/>
      </c>
      <c r="E831" s="19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</row>
    <row r="832" spans="3:38" x14ac:dyDescent="0.2">
      <c r="C832" s="18" t="str">
        <f t="shared" si="28"/>
        <v/>
      </c>
      <c r="D832" s="18" t="str">
        <f t="shared" si="29"/>
        <v/>
      </c>
      <c r="E832" s="19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</row>
    <row r="833" spans="3:38" x14ac:dyDescent="0.2">
      <c r="C833" s="18" t="str">
        <f t="shared" si="28"/>
        <v/>
      </c>
      <c r="D833" s="18" t="str">
        <f t="shared" si="29"/>
        <v/>
      </c>
      <c r="E833" s="19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</row>
    <row r="834" spans="3:38" x14ac:dyDescent="0.2">
      <c r="C834" s="18" t="str">
        <f t="shared" si="28"/>
        <v/>
      </c>
      <c r="D834" s="18" t="str">
        <f t="shared" si="29"/>
        <v/>
      </c>
      <c r="E834" s="19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</row>
    <row r="835" spans="3:38" x14ac:dyDescent="0.2">
      <c r="C835" s="18" t="str">
        <f t="shared" si="28"/>
        <v/>
      </c>
      <c r="D835" s="18" t="str">
        <f t="shared" si="29"/>
        <v/>
      </c>
      <c r="E835" s="19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</row>
    <row r="836" spans="3:38" x14ac:dyDescent="0.2">
      <c r="C836" s="18" t="str">
        <f t="shared" si="28"/>
        <v/>
      </c>
      <c r="D836" s="18" t="str">
        <f t="shared" si="29"/>
        <v/>
      </c>
      <c r="E836" s="19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</row>
    <row r="837" spans="3:38" x14ac:dyDescent="0.2">
      <c r="C837" s="18" t="str">
        <f t="shared" si="28"/>
        <v/>
      </c>
      <c r="D837" s="18" t="str">
        <f t="shared" si="29"/>
        <v/>
      </c>
      <c r="E837" s="19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</row>
    <row r="838" spans="3:38" x14ac:dyDescent="0.2">
      <c r="C838" s="18" t="str">
        <f t="shared" si="28"/>
        <v/>
      </c>
      <c r="D838" s="18" t="str">
        <f t="shared" si="29"/>
        <v/>
      </c>
      <c r="E838" s="19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</row>
    <row r="839" spans="3:38" x14ac:dyDescent="0.2">
      <c r="C839" s="18" t="str">
        <f t="shared" si="28"/>
        <v/>
      </c>
      <c r="D839" s="18" t="str">
        <f t="shared" si="29"/>
        <v/>
      </c>
      <c r="E839" s="19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</row>
    <row r="840" spans="3:38" x14ac:dyDescent="0.2">
      <c r="C840" s="18" t="str">
        <f t="shared" ref="C840:C903" si="30">IF(A840&lt;&gt;"",COUNTIF(H840:AL840,$C$3),"")</f>
        <v/>
      </c>
      <c r="D840" s="18" t="str">
        <f t="shared" ref="D840:D903" si="31">IF(A840&lt;&gt;"",COUNTIF(H840:AL840,$D$3),"")</f>
        <v/>
      </c>
      <c r="E840" s="19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</row>
    <row r="841" spans="3:38" x14ac:dyDescent="0.2">
      <c r="C841" s="18" t="str">
        <f t="shared" si="30"/>
        <v/>
      </c>
      <c r="D841" s="18" t="str">
        <f t="shared" si="31"/>
        <v/>
      </c>
      <c r="E841" s="19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</row>
    <row r="842" spans="3:38" x14ac:dyDescent="0.2">
      <c r="C842" s="18" t="str">
        <f t="shared" si="30"/>
        <v/>
      </c>
      <c r="D842" s="18" t="str">
        <f t="shared" si="31"/>
        <v/>
      </c>
      <c r="E842" s="19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</row>
    <row r="843" spans="3:38" x14ac:dyDescent="0.2">
      <c r="C843" s="18" t="str">
        <f t="shared" si="30"/>
        <v/>
      </c>
      <c r="D843" s="18" t="str">
        <f t="shared" si="31"/>
        <v/>
      </c>
      <c r="E843" s="19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</row>
    <row r="844" spans="3:38" x14ac:dyDescent="0.2">
      <c r="C844" s="18" t="str">
        <f t="shared" si="30"/>
        <v/>
      </c>
      <c r="D844" s="18" t="str">
        <f t="shared" si="31"/>
        <v/>
      </c>
      <c r="E844" s="19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</row>
    <row r="845" spans="3:38" x14ac:dyDescent="0.2">
      <c r="C845" s="18" t="str">
        <f t="shared" si="30"/>
        <v/>
      </c>
      <c r="D845" s="18" t="str">
        <f t="shared" si="31"/>
        <v/>
      </c>
      <c r="E845" s="19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</row>
    <row r="846" spans="3:38" x14ac:dyDescent="0.2">
      <c r="C846" s="18" t="str">
        <f t="shared" si="30"/>
        <v/>
      </c>
      <c r="D846" s="18" t="str">
        <f t="shared" si="31"/>
        <v/>
      </c>
      <c r="E846" s="19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</row>
    <row r="847" spans="3:38" x14ac:dyDescent="0.2">
      <c r="C847" s="18" t="str">
        <f t="shared" si="30"/>
        <v/>
      </c>
      <c r="D847" s="18" t="str">
        <f t="shared" si="31"/>
        <v/>
      </c>
      <c r="E847" s="19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</row>
    <row r="848" spans="3:38" x14ac:dyDescent="0.2">
      <c r="C848" s="18" t="str">
        <f t="shared" si="30"/>
        <v/>
      </c>
      <c r="D848" s="18" t="str">
        <f t="shared" si="31"/>
        <v/>
      </c>
      <c r="E848" s="19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</row>
    <row r="849" spans="3:38" x14ac:dyDescent="0.2">
      <c r="C849" s="18" t="str">
        <f t="shared" si="30"/>
        <v/>
      </c>
      <c r="D849" s="18" t="str">
        <f t="shared" si="31"/>
        <v/>
      </c>
      <c r="E849" s="19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</row>
    <row r="850" spans="3:38" x14ac:dyDescent="0.2">
      <c r="C850" s="18" t="str">
        <f t="shared" si="30"/>
        <v/>
      </c>
      <c r="D850" s="18" t="str">
        <f t="shared" si="31"/>
        <v/>
      </c>
      <c r="E850" s="19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</row>
    <row r="851" spans="3:38" x14ac:dyDescent="0.2">
      <c r="C851" s="18" t="str">
        <f t="shared" si="30"/>
        <v/>
      </c>
      <c r="D851" s="18" t="str">
        <f t="shared" si="31"/>
        <v/>
      </c>
      <c r="E851" s="19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</row>
    <row r="852" spans="3:38" x14ac:dyDescent="0.2">
      <c r="C852" s="18" t="str">
        <f t="shared" si="30"/>
        <v/>
      </c>
      <c r="D852" s="18" t="str">
        <f t="shared" si="31"/>
        <v/>
      </c>
      <c r="E852" s="19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</row>
    <row r="853" spans="3:38" x14ac:dyDescent="0.2">
      <c r="C853" s="18" t="str">
        <f t="shared" si="30"/>
        <v/>
      </c>
      <c r="D853" s="18" t="str">
        <f t="shared" si="31"/>
        <v/>
      </c>
      <c r="E853" s="19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</row>
    <row r="854" spans="3:38" x14ac:dyDescent="0.2">
      <c r="C854" s="18" t="str">
        <f t="shared" si="30"/>
        <v/>
      </c>
      <c r="D854" s="18" t="str">
        <f t="shared" si="31"/>
        <v/>
      </c>
      <c r="E854" s="19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</row>
    <row r="855" spans="3:38" x14ac:dyDescent="0.2">
      <c r="C855" s="18" t="str">
        <f t="shared" si="30"/>
        <v/>
      </c>
      <c r="D855" s="18" t="str">
        <f t="shared" si="31"/>
        <v/>
      </c>
      <c r="E855" s="19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</row>
    <row r="856" spans="3:38" x14ac:dyDescent="0.2">
      <c r="C856" s="18" t="str">
        <f t="shared" si="30"/>
        <v/>
      </c>
      <c r="D856" s="18" t="str">
        <f t="shared" si="31"/>
        <v/>
      </c>
      <c r="E856" s="19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</row>
    <row r="857" spans="3:38" x14ac:dyDescent="0.2">
      <c r="C857" s="18" t="str">
        <f t="shared" si="30"/>
        <v/>
      </c>
      <c r="D857" s="18" t="str">
        <f t="shared" si="31"/>
        <v/>
      </c>
      <c r="E857" s="19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</row>
    <row r="858" spans="3:38" x14ac:dyDescent="0.2">
      <c r="C858" s="18" t="str">
        <f t="shared" si="30"/>
        <v/>
      </c>
      <c r="D858" s="18" t="str">
        <f t="shared" si="31"/>
        <v/>
      </c>
      <c r="E858" s="19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</row>
    <row r="859" spans="3:38" x14ac:dyDescent="0.2">
      <c r="C859" s="18" t="str">
        <f t="shared" si="30"/>
        <v/>
      </c>
      <c r="D859" s="18" t="str">
        <f t="shared" si="31"/>
        <v/>
      </c>
      <c r="E859" s="19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</row>
    <row r="860" spans="3:38" x14ac:dyDescent="0.2">
      <c r="C860" s="18" t="str">
        <f t="shared" si="30"/>
        <v/>
      </c>
      <c r="D860" s="18" t="str">
        <f t="shared" si="31"/>
        <v/>
      </c>
      <c r="E860" s="19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</row>
    <row r="861" spans="3:38" x14ac:dyDescent="0.2">
      <c r="C861" s="18" t="str">
        <f t="shared" si="30"/>
        <v/>
      </c>
      <c r="D861" s="18" t="str">
        <f t="shared" si="31"/>
        <v/>
      </c>
      <c r="E861" s="19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</row>
    <row r="862" spans="3:38" x14ac:dyDescent="0.2">
      <c r="C862" s="18" t="str">
        <f t="shared" si="30"/>
        <v/>
      </c>
      <c r="D862" s="18" t="str">
        <f t="shared" si="31"/>
        <v/>
      </c>
      <c r="E862" s="19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</row>
    <row r="863" spans="3:38" x14ac:dyDescent="0.2">
      <c r="C863" s="18" t="str">
        <f t="shared" si="30"/>
        <v/>
      </c>
      <c r="D863" s="18" t="str">
        <f t="shared" si="31"/>
        <v/>
      </c>
      <c r="E863" s="19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</row>
    <row r="864" spans="3:38" x14ac:dyDescent="0.2">
      <c r="C864" s="18" t="str">
        <f t="shared" si="30"/>
        <v/>
      </c>
      <c r="D864" s="18" t="str">
        <f t="shared" si="31"/>
        <v/>
      </c>
      <c r="E864" s="19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</row>
    <row r="865" spans="3:38" x14ac:dyDescent="0.2">
      <c r="C865" s="18" t="str">
        <f t="shared" si="30"/>
        <v/>
      </c>
      <c r="D865" s="18" t="str">
        <f t="shared" si="31"/>
        <v/>
      </c>
      <c r="E865" s="19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</row>
    <row r="866" spans="3:38" x14ac:dyDescent="0.2">
      <c r="C866" s="18" t="str">
        <f t="shared" si="30"/>
        <v/>
      </c>
      <c r="D866" s="18" t="str">
        <f t="shared" si="31"/>
        <v/>
      </c>
      <c r="E866" s="19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</row>
    <row r="867" spans="3:38" x14ac:dyDescent="0.2">
      <c r="C867" s="18" t="str">
        <f t="shared" si="30"/>
        <v/>
      </c>
      <c r="D867" s="18" t="str">
        <f t="shared" si="31"/>
        <v/>
      </c>
      <c r="E867" s="19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</row>
    <row r="868" spans="3:38" x14ac:dyDescent="0.2">
      <c r="C868" s="18" t="str">
        <f t="shared" si="30"/>
        <v/>
      </c>
      <c r="D868" s="18" t="str">
        <f t="shared" si="31"/>
        <v/>
      </c>
      <c r="E868" s="19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</row>
    <row r="869" spans="3:38" x14ac:dyDescent="0.2">
      <c r="C869" s="18" t="str">
        <f t="shared" si="30"/>
        <v/>
      </c>
      <c r="D869" s="18" t="str">
        <f t="shared" si="31"/>
        <v/>
      </c>
      <c r="E869" s="19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</row>
    <row r="870" spans="3:38" x14ac:dyDescent="0.2">
      <c r="C870" s="18" t="str">
        <f t="shared" si="30"/>
        <v/>
      </c>
      <c r="D870" s="18" t="str">
        <f t="shared" si="31"/>
        <v/>
      </c>
      <c r="E870" s="19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</row>
    <row r="871" spans="3:38" x14ac:dyDescent="0.2">
      <c r="C871" s="18" t="str">
        <f t="shared" si="30"/>
        <v/>
      </c>
      <c r="D871" s="18" t="str">
        <f t="shared" si="31"/>
        <v/>
      </c>
      <c r="E871" s="19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</row>
    <row r="872" spans="3:38" x14ac:dyDescent="0.2">
      <c r="C872" s="18" t="str">
        <f t="shared" si="30"/>
        <v/>
      </c>
      <c r="D872" s="18" t="str">
        <f t="shared" si="31"/>
        <v/>
      </c>
      <c r="E872" s="19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</row>
    <row r="873" spans="3:38" x14ac:dyDescent="0.2">
      <c r="C873" s="18" t="str">
        <f t="shared" si="30"/>
        <v/>
      </c>
      <c r="D873" s="18" t="str">
        <f t="shared" si="31"/>
        <v/>
      </c>
      <c r="E873" s="19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</row>
    <row r="874" spans="3:38" x14ac:dyDescent="0.2">
      <c r="C874" s="18" t="str">
        <f t="shared" si="30"/>
        <v/>
      </c>
      <c r="D874" s="18" t="str">
        <f t="shared" si="31"/>
        <v/>
      </c>
      <c r="E874" s="19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</row>
    <row r="875" spans="3:38" x14ac:dyDescent="0.2">
      <c r="C875" s="18" t="str">
        <f t="shared" si="30"/>
        <v/>
      </c>
      <c r="D875" s="18" t="str">
        <f t="shared" si="31"/>
        <v/>
      </c>
      <c r="E875" s="19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</row>
    <row r="876" spans="3:38" x14ac:dyDescent="0.2">
      <c r="C876" s="18" t="str">
        <f t="shared" si="30"/>
        <v/>
      </c>
      <c r="D876" s="18" t="str">
        <f t="shared" si="31"/>
        <v/>
      </c>
      <c r="E876" s="19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</row>
    <row r="877" spans="3:38" x14ac:dyDescent="0.2">
      <c r="C877" s="18" t="str">
        <f t="shared" si="30"/>
        <v/>
      </c>
      <c r="D877" s="18" t="str">
        <f t="shared" si="31"/>
        <v/>
      </c>
      <c r="E877" s="19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</row>
    <row r="878" spans="3:38" x14ac:dyDescent="0.2">
      <c r="C878" s="18" t="str">
        <f t="shared" si="30"/>
        <v/>
      </c>
      <c r="D878" s="18" t="str">
        <f t="shared" si="31"/>
        <v/>
      </c>
      <c r="E878" s="19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</row>
    <row r="879" spans="3:38" x14ac:dyDescent="0.2">
      <c r="C879" s="18" t="str">
        <f t="shared" si="30"/>
        <v/>
      </c>
      <c r="D879" s="18" t="str">
        <f t="shared" si="31"/>
        <v/>
      </c>
      <c r="E879" s="19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</row>
    <row r="880" spans="3:38" x14ac:dyDescent="0.2">
      <c r="C880" s="18" t="str">
        <f t="shared" si="30"/>
        <v/>
      </c>
      <c r="D880" s="18" t="str">
        <f t="shared" si="31"/>
        <v/>
      </c>
      <c r="E880" s="19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</row>
    <row r="881" spans="3:38" x14ac:dyDescent="0.2">
      <c r="C881" s="18" t="str">
        <f t="shared" si="30"/>
        <v/>
      </c>
      <c r="D881" s="18" t="str">
        <f t="shared" si="31"/>
        <v/>
      </c>
      <c r="E881" s="19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</row>
    <row r="882" spans="3:38" x14ac:dyDescent="0.2">
      <c r="C882" s="18" t="str">
        <f t="shared" si="30"/>
        <v/>
      </c>
      <c r="D882" s="18" t="str">
        <f t="shared" si="31"/>
        <v/>
      </c>
      <c r="E882" s="19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</row>
    <row r="883" spans="3:38" x14ac:dyDescent="0.2">
      <c r="C883" s="18" t="str">
        <f t="shared" si="30"/>
        <v/>
      </c>
      <c r="D883" s="18" t="str">
        <f t="shared" si="31"/>
        <v/>
      </c>
      <c r="E883" s="19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</row>
    <row r="884" spans="3:38" x14ac:dyDescent="0.2">
      <c r="C884" s="18" t="str">
        <f t="shared" si="30"/>
        <v/>
      </c>
      <c r="D884" s="18" t="str">
        <f t="shared" si="31"/>
        <v/>
      </c>
      <c r="E884" s="19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</row>
    <row r="885" spans="3:38" x14ac:dyDescent="0.2">
      <c r="C885" s="18" t="str">
        <f t="shared" si="30"/>
        <v/>
      </c>
      <c r="D885" s="18" t="str">
        <f t="shared" si="31"/>
        <v/>
      </c>
      <c r="E885" s="19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</row>
    <row r="886" spans="3:38" x14ac:dyDescent="0.2">
      <c r="C886" s="18" t="str">
        <f t="shared" si="30"/>
        <v/>
      </c>
      <c r="D886" s="18" t="str">
        <f t="shared" si="31"/>
        <v/>
      </c>
      <c r="E886" s="19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</row>
    <row r="887" spans="3:38" x14ac:dyDescent="0.2">
      <c r="C887" s="18" t="str">
        <f t="shared" si="30"/>
        <v/>
      </c>
      <c r="D887" s="18" t="str">
        <f t="shared" si="31"/>
        <v/>
      </c>
      <c r="E887" s="19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</row>
    <row r="888" spans="3:38" x14ac:dyDescent="0.2">
      <c r="C888" s="18" t="str">
        <f t="shared" si="30"/>
        <v/>
      </c>
      <c r="D888" s="18" t="str">
        <f t="shared" si="31"/>
        <v/>
      </c>
      <c r="E888" s="19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</row>
    <row r="889" spans="3:38" x14ac:dyDescent="0.2">
      <c r="C889" s="18" t="str">
        <f t="shared" si="30"/>
        <v/>
      </c>
      <c r="D889" s="18" t="str">
        <f t="shared" si="31"/>
        <v/>
      </c>
      <c r="E889" s="19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</row>
    <row r="890" spans="3:38" x14ac:dyDescent="0.2">
      <c r="C890" s="18" t="str">
        <f t="shared" si="30"/>
        <v/>
      </c>
      <c r="D890" s="18" t="str">
        <f t="shared" si="31"/>
        <v/>
      </c>
      <c r="E890" s="19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</row>
    <row r="891" spans="3:38" x14ac:dyDescent="0.2">
      <c r="C891" s="18" t="str">
        <f t="shared" si="30"/>
        <v/>
      </c>
      <c r="D891" s="18" t="str">
        <f t="shared" si="31"/>
        <v/>
      </c>
      <c r="E891" s="19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</row>
    <row r="892" spans="3:38" x14ac:dyDescent="0.2">
      <c r="C892" s="18" t="str">
        <f t="shared" si="30"/>
        <v/>
      </c>
      <c r="D892" s="18" t="str">
        <f t="shared" si="31"/>
        <v/>
      </c>
      <c r="E892" s="19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</row>
    <row r="893" spans="3:38" x14ac:dyDescent="0.2">
      <c r="C893" s="18" t="str">
        <f t="shared" si="30"/>
        <v/>
      </c>
      <c r="D893" s="18" t="str">
        <f t="shared" si="31"/>
        <v/>
      </c>
      <c r="E893" s="19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</row>
    <row r="894" spans="3:38" x14ac:dyDescent="0.2">
      <c r="C894" s="18" t="str">
        <f t="shared" si="30"/>
        <v/>
      </c>
      <c r="D894" s="18" t="str">
        <f t="shared" si="31"/>
        <v/>
      </c>
      <c r="E894" s="19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</row>
    <row r="895" spans="3:38" x14ac:dyDescent="0.2">
      <c r="C895" s="18" t="str">
        <f t="shared" si="30"/>
        <v/>
      </c>
      <c r="D895" s="18" t="str">
        <f t="shared" si="31"/>
        <v/>
      </c>
      <c r="E895" s="19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</row>
    <row r="896" spans="3:38" x14ac:dyDescent="0.2">
      <c r="C896" s="18" t="str">
        <f t="shared" si="30"/>
        <v/>
      </c>
      <c r="D896" s="18" t="str">
        <f t="shared" si="31"/>
        <v/>
      </c>
      <c r="E896" s="19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</row>
    <row r="897" spans="3:38" x14ac:dyDescent="0.2">
      <c r="C897" s="18" t="str">
        <f t="shared" si="30"/>
        <v/>
      </c>
      <c r="D897" s="18" t="str">
        <f t="shared" si="31"/>
        <v/>
      </c>
      <c r="E897" s="19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</row>
    <row r="898" spans="3:38" x14ac:dyDescent="0.2">
      <c r="C898" s="18" t="str">
        <f t="shared" si="30"/>
        <v/>
      </c>
      <c r="D898" s="18" t="str">
        <f t="shared" si="31"/>
        <v/>
      </c>
      <c r="E898" s="19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</row>
    <row r="899" spans="3:38" x14ac:dyDescent="0.2">
      <c r="C899" s="18" t="str">
        <f t="shared" si="30"/>
        <v/>
      </c>
      <c r="D899" s="18" t="str">
        <f t="shared" si="31"/>
        <v/>
      </c>
      <c r="E899" s="19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</row>
    <row r="900" spans="3:38" x14ac:dyDescent="0.2">
      <c r="C900" s="18" t="str">
        <f t="shared" si="30"/>
        <v/>
      </c>
      <c r="D900" s="18" t="str">
        <f t="shared" si="31"/>
        <v/>
      </c>
      <c r="E900" s="19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</row>
    <row r="901" spans="3:38" x14ac:dyDescent="0.2">
      <c r="C901" s="18" t="str">
        <f t="shared" si="30"/>
        <v/>
      </c>
      <c r="D901" s="18" t="str">
        <f t="shared" si="31"/>
        <v/>
      </c>
      <c r="E901" s="19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</row>
    <row r="902" spans="3:38" x14ac:dyDescent="0.2">
      <c r="C902" s="18" t="str">
        <f t="shared" si="30"/>
        <v/>
      </c>
      <c r="D902" s="18" t="str">
        <f t="shared" si="31"/>
        <v/>
      </c>
      <c r="E902" s="19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</row>
    <row r="903" spans="3:38" x14ac:dyDescent="0.2">
      <c r="C903" s="18" t="str">
        <f t="shared" si="30"/>
        <v/>
      </c>
      <c r="D903" s="18" t="str">
        <f t="shared" si="31"/>
        <v/>
      </c>
      <c r="E903" s="19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</row>
    <row r="904" spans="3:38" x14ac:dyDescent="0.2">
      <c r="C904" s="18" t="str">
        <f t="shared" ref="C904:C967" si="32">IF(A904&lt;&gt;"",COUNTIF(H904:AL904,$C$3),"")</f>
        <v/>
      </c>
      <c r="D904" s="18" t="str">
        <f t="shared" ref="D904:D967" si="33">IF(A904&lt;&gt;"",COUNTIF(H904:AL904,$D$3),"")</f>
        <v/>
      </c>
      <c r="E904" s="19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</row>
    <row r="905" spans="3:38" x14ac:dyDescent="0.2">
      <c r="C905" s="18" t="str">
        <f t="shared" si="32"/>
        <v/>
      </c>
      <c r="D905" s="18" t="str">
        <f t="shared" si="33"/>
        <v/>
      </c>
      <c r="E905" s="19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</row>
    <row r="906" spans="3:38" x14ac:dyDescent="0.2">
      <c r="C906" s="18" t="str">
        <f t="shared" si="32"/>
        <v/>
      </c>
      <c r="D906" s="18" t="str">
        <f t="shared" si="33"/>
        <v/>
      </c>
      <c r="E906" s="19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</row>
    <row r="907" spans="3:38" x14ac:dyDescent="0.2">
      <c r="C907" s="18" t="str">
        <f t="shared" si="32"/>
        <v/>
      </c>
      <c r="D907" s="18" t="str">
        <f t="shared" si="33"/>
        <v/>
      </c>
      <c r="E907" s="19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</row>
    <row r="908" spans="3:38" x14ac:dyDescent="0.2">
      <c r="C908" s="18" t="str">
        <f t="shared" si="32"/>
        <v/>
      </c>
      <c r="D908" s="18" t="str">
        <f t="shared" si="33"/>
        <v/>
      </c>
      <c r="E908" s="19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</row>
    <row r="909" spans="3:38" x14ac:dyDescent="0.2">
      <c r="C909" s="18" t="str">
        <f t="shared" si="32"/>
        <v/>
      </c>
      <c r="D909" s="18" t="str">
        <f t="shared" si="33"/>
        <v/>
      </c>
      <c r="E909" s="19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</row>
    <row r="910" spans="3:38" x14ac:dyDescent="0.2">
      <c r="C910" s="18" t="str">
        <f t="shared" si="32"/>
        <v/>
      </c>
      <c r="D910" s="18" t="str">
        <f t="shared" si="33"/>
        <v/>
      </c>
      <c r="E910" s="19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</row>
    <row r="911" spans="3:38" x14ac:dyDescent="0.2">
      <c r="C911" s="18" t="str">
        <f t="shared" si="32"/>
        <v/>
      </c>
      <c r="D911" s="18" t="str">
        <f t="shared" si="33"/>
        <v/>
      </c>
      <c r="E911" s="19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</row>
    <row r="912" spans="3:38" x14ac:dyDescent="0.2">
      <c r="C912" s="18" t="str">
        <f t="shared" si="32"/>
        <v/>
      </c>
      <c r="D912" s="18" t="str">
        <f t="shared" si="33"/>
        <v/>
      </c>
      <c r="E912" s="19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</row>
    <row r="913" spans="3:38" x14ac:dyDescent="0.2">
      <c r="C913" s="18" t="str">
        <f t="shared" si="32"/>
        <v/>
      </c>
      <c r="D913" s="18" t="str">
        <f t="shared" si="33"/>
        <v/>
      </c>
      <c r="E913" s="19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</row>
    <row r="914" spans="3:38" x14ac:dyDescent="0.2">
      <c r="C914" s="18" t="str">
        <f t="shared" si="32"/>
        <v/>
      </c>
      <c r="D914" s="18" t="str">
        <f t="shared" si="33"/>
        <v/>
      </c>
      <c r="E914" s="19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</row>
    <row r="915" spans="3:38" x14ac:dyDescent="0.2">
      <c r="C915" s="18" t="str">
        <f t="shared" si="32"/>
        <v/>
      </c>
      <c r="D915" s="18" t="str">
        <f t="shared" si="33"/>
        <v/>
      </c>
      <c r="E915" s="19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</row>
    <row r="916" spans="3:38" x14ac:dyDescent="0.2">
      <c r="C916" s="18" t="str">
        <f t="shared" si="32"/>
        <v/>
      </c>
      <c r="D916" s="18" t="str">
        <f t="shared" si="33"/>
        <v/>
      </c>
      <c r="E916" s="19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</row>
    <row r="917" spans="3:38" x14ac:dyDescent="0.2">
      <c r="C917" s="18" t="str">
        <f t="shared" si="32"/>
        <v/>
      </c>
      <c r="D917" s="18" t="str">
        <f t="shared" si="33"/>
        <v/>
      </c>
      <c r="E917" s="19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</row>
    <row r="918" spans="3:38" x14ac:dyDescent="0.2">
      <c r="C918" s="18" t="str">
        <f t="shared" si="32"/>
        <v/>
      </c>
      <c r="D918" s="18" t="str">
        <f t="shared" si="33"/>
        <v/>
      </c>
      <c r="E918" s="19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</row>
    <row r="919" spans="3:38" x14ac:dyDescent="0.2">
      <c r="C919" s="18" t="str">
        <f t="shared" si="32"/>
        <v/>
      </c>
      <c r="D919" s="18" t="str">
        <f t="shared" si="33"/>
        <v/>
      </c>
      <c r="E919" s="19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</row>
    <row r="920" spans="3:38" x14ac:dyDescent="0.2">
      <c r="C920" s="18" t="str">
        <f t="shared" si="32"/>
        <v/>
      </c>
      <c r="D920" s="18" t="str">
        <f t="shared" si="33"/>
        <v/>
      </c>
      <c r="E920" s="19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</row>
    <row r="921" spans="3:38" x14ac:dyDescent="0.2">
      <c r="C921" s="18" t="str">
        <f t="shared" si="32"/>
        <v/>
      </c>
      <c r="D921" s="18" t="str">
        <f t="shared" si="33"/>
        <v/>
      </c>
      <c r="E921" s="19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</row>
    <row r="922" spans="3:38" x14ac:dyDescent="0.2">
      <c r="C922" s="18" t="str">
        <f t="shared" si="32"/>
        <v/>
      </c>
      <c r="D922" s="18" t="str">
        <f t="shared" si="33"/>
        <v/>
      </c>
      <c r="E922" s="19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</row>
    <row r="923" spans="3:38" x14ac:dyDescent="0.2">
      <c r="C923" s="18" t="str">
        <f t="shared" si="32"/>
        <v/>
      </c>
      <c r="D923" s="18" t="str">
        <f t="shared" si="33"/>
        <v/>
      </c>
      <c r="E923" s="19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</row>
    <row r="924" spans="3:38" x14ac:dyDescent="0.2">
      <c r="C924" s="18" t="str">
        <f t="shared" si="32"/>
        <v/>
      </c>
      <c r="D924" s="18" t="str">
        <f t="shared" si="33"/>
        <v/>
      </c>
      <c r="E924" s="19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</row>
    <row r="925" spans="3:38" x14ac:dyDescent="0.2">
      <c r="C925" s="18" t="str">
        <f t="shared" si="32"/>
        <v/>
      </c>
      <c r="D925" s="18" t="str">
        <f t="shared" si="33"/>
        <v/>
      </c>
      <c r="E925" s="19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</row>
    <row r="926" spans="3:38" x14ac:dyDescent="0.2">
      <c r="C926" s="18" t="str">
        <f t="shared" si="32"/>
        <v/>
      </c>
      <c r="D926" s="18" t="str">
        <f t="shared" si="33"/>
        <v/>
      </c>
      <c r="E926" s="19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</row>
    <row r="927" spans="3:38" x14ac:dyDescent="0.2">
      <c r="C927" s="18" t="str">
        <f t="shared" si="32"/>
        <v/>
      </c>
      <c r="D927" s="18" t="str">
        <f t="shared" si="33"/>
        <v/>
      </c>
      <c r="E927" s="19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</row>
    <row r="928" spans="3:38" x14ac:dyDescent="0.2">
      <c r="C928" s="18" t="str">
        <f t="shared" si="32"/>
        <v/>
      </c>
      <c r="D928" s="18" t="str">
        <f t="shared" si="33"/>
        <v/>
      </c>
      <c r="E928" s="19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</row>
    <row r="929" spans="3:38" x14ac:dyDescent="0.2">
      <c r="C929" s="18" t="str">
        <f t="shared" si="32"/>
        <v/>
      </c>
      <c r="D929" s="18" t="str">
        <f t="shared" si="33"/>
        <v/>
      </c>
      <c r="E929" s="19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</row>
    <row r="930" spans="3:38" x14ac:dyDescent="0.2">
      <c r="C930" s="18" t="str">
        <f t="shared" si="32"/>
        <v/>
      </c>
      <c r="D930" s="18" t="str">
        <f t="shared" si="33"/>
        <v/>
      </c>
      <c r="E930" s="19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</row>
    <row r="931" spans="3:38" x14ac:dyDescent="0.2">
      <c r="C931" s="18" t="str">
        <f t="shared" si="32"/>
        <v/>
      </c>
      <c r="D931" s="18" t="str">
        <f t="shared" si="33"/>
        <v/>
      </c>
      <c r="E931" s="19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</row>
    <row r="932" spans="3:38" x14ac:dyDescent="0.2">
      <c r="C932" s="18" t="str">
        <f t="shared" si="32"/>
        <v/>
      </c>
      <c r="D932" s="18" t="str">
        <f t="shared" si="33"/>
        <v/>
      </c>
      <c r="E932" s="19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</row>
    <row r="933" spans="3:38" x14ac:dyDescent="0.2">
      <c r="C933" s="18" t="str">
        <f t="shared" si="32"/>
        <v/>
      </c>
      <c r="D933" s="18" t="str">
        <f t="shared" si="33"/>
        <v/>
      </c>
      <c r="E933" s="19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</row>
    <row r="934" spans="3:38" x14ac:dyDescent="0.2">
      <c r="C934" s="18" t="str">
        <f t="shared" si="32"/>
        <v/>
      </c>
      <c r="D934" s="18" t="str">
        <f t="shared" si="33"/>
        <v/>
      </c>
      <c r="E934" s="19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</row>
    <row r="935" spans="3:38" x14ac:dyDescent="0.2">
      <c r="C935" s="18" t="str">
        <f t="shared" si="32"/>
        <v/>
      </c>
      <c r="D935" s="18" t="str">
        <f t="shared" si="33"/>
        <v/>
      </c>
      <c r="E935" s="19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</row>
    <row r="936" spans="3:38" x14ac:dyDescent="0.2">
      <c r="C936" s="18" t="str">
        <f t="shared" si="32"/>
        <v/>
      </c>
      <c r="D936" s="18" t="str">
        <f t="shared" si="33"/>
        <v/>
      </c>
      <c r="E936" s="19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</row>
    <row r="937" spans="3:38" x14ac:dyDescent="0.2">
      <c r="C937" s="18" t="str">
        <f t="shared" si="32"/>
        <v/>
      </c>
      <c r="D937" s="18" t="str">
        <f t="shared" si="33"/>
        <v/>
      </c>
      <c r="E937" s="19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</row>
    <row r="938" spans="3:38" x14ac:dyDescent="0.2">
      <c r="C938" s="18" t="str">
        <f t="shared" si="32"/>
        <v/>
      </c>
      <c r="D938" s="18" t="str">
        <f t="shared" si="33"/>
        <v/>
      </c>
      <c r="E938" s="19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</row>
    <row r="939" spans="3:38" x14ac:dyDescent="0.2">
      <c r="C939" s="18" t="str">
        <f t="shared" si="32"/>
        <v/>
      </c>
      <c r="D939" s="18" t="str">
        <f t="shared" si="33"/>
        <v/>
      </c>
      <c r="E939" s="19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</row>
    <row r="940" spans="3:38" x14ac:dyDescent="0.2">
      <c r="C940" s="18" t="str">
        <f t="shared" si="32"/>
        <v/>
      </c>
      <c r="D940" s="18" t="str">
        <f t="shared" si="33"/>
        <v/>
      </c>
      <c r="E940" s="19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</row>
    <row r="941" spans="3:38" x14ac:dyDescent="0.2">
      <c r="C941" s="18" t="str">
        <f t="shared" si="32"/>
        <v/>
      </c>
      <c r="D941" s="18" t="str">
        <f t="shared" si="33"/>
        <v/>
      </c>
      <c r="E941" s="19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</row>
    <row r="942" spans="3:38" x14ac:dyDescent="0.2">
      <c r="C942" s="18" t="str">
        <f t="shared" si="32"/>
        <v/>
      </c>
      <c r="D942" s="18" t="str">
        <f t="shared" si="33"/>
        <v/>
      </c>
      <c r="E942" s="19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</row>
    <row r="943" spans="3:38" x14ac:dyDescent="0.2">
      <c r="C943" s="18" t="str">
        <f t="shared" si="32"/>
        <v/>
      </c>
      <c r="D943" s="18" t="str">
        <f t="shared" si="33"/>
        <v/>
      </c>
      <c r="E943" s="19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</row>
    <row r="944" spans="3:38" x14ac:dyDescent="0.2">
      <c r="C944" s="18" t="str">
        <f t="shared" si="32"/>
        <v/>
      </c>
      <c r="D944" s="18" t="str">
        <f t="shared" si="33"/>
        <v/>
      </c>
      <c r="E944" s="19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</row>
    <row r="945" spans="3:38" x14ac:dyDescent="0.2">
      <c r="C945" s="18" t="str">
        <f t="shared" si="32"/>
        <v/>
      </c>
      <c r="D945" s="18" t="str">
        <f t="shared" si="33"/>
        <v/>
      </c>
      <c r="E945" s="19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</row>
    <row r="946" spans="3:38" x14ac:dyDescent="0.2">
      <c r="C946" s="18" t="str">
        <f t="shared" si="32"/>
        <v/>
      </c>
      <c r="D946" s="18" t="str">
        <f t="shared" si="33"/>
        <v/>
      </c>
      <c r="E946" s="19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</row>
    <row r="947" spans="3:38" x14ac:dyDescent="0.2">
      <c r="C947" s="18" t="str">
        <f t="shared" si="32"/>
        <v/>
      </c>
      <c r="D947" s="18" t="str">
        <f t="shared" si="33"/>
        <v/>
      </c>
      <c r="E947" s="19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</row>
    <row r="948" spans="3:38" x14ac:dyDescent="0.2">
      <c r="C948" s="18" t="str">
        <f t="shared" si="32"/>
        <v/>
      </c>
      <c r="D948" s="18" t="str">
        <f t="shared" si="33"/>
        <v/>
      </c>
      <c r="E948" s="19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</row>
    <row r="949" spans="3:38" x14ac:dyDescent="0.2">
      <c r="C949" s="18" t="str">
        <f t="shared" si="32"/>
        <v/>
      </c>
      <c r="D949" s="18" t="str">
        <f t="shared" si="33"/>
        <v/>
      </c>
      <c r="E949" s="19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</row>
    <row r="950" spans="3:38" x14ac:dyDescent="0.2">
      <c r="C950" s="18" t="str">
        <f t="shared" si="32"/>
        <v/>
      </c>
      <c r="D950" s="18" t="str">
        <f t="shared" si="33"/>
        <v/>
      </c>
      <c r="E950" s="19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</row>
    <row r="951" spans="3:38" x14ac:dyDescent="0.2">
      <c r="C951" s="18" t="str">
        <f t="shared" si="32"/>
        <v/>
      </c>
      <c r="D951" s="18" t="str">
        <f t="shared" si="33"/>
        <v/>
      </c>
      <c r="E951" s="19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</row>
    <row r="952" spans="3:38" x14ac:dyDescent="0.2">
      <c r="C952" s="18" t="str">
        <f t="shared" si="32"/>
        <v/>
      </c>
      <c r="D952" s="18" t="str">
        <f t="shared" si="33"/>
        <v/>
      </c>
      <c r="E952" s="19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</row>
    <row r="953" spans="3:38" x14ac:dyDescent="0.2">
      <c r="C953" s="18" t="str">
        <f t="shared" si="32"/>
        <v/>
      </c>
      <c r="D953" s="18" t="str">
        <f t="shared" si="33"/>
        <v/>
      </c>
      <c r="E953" s="19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</row>
    <row r="954" spans="3:38" x14ac:dyDescent="0.2">
      <c r="C954" s="18" t="str">
        <f t="shared" si="32"/>
        <v/>
      </c>
      <c r="D954" s="18" t="str">
        <f t="shared" si="33"/>
        <v/>
      </c>
      <c r="E954" s="19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</row>
    <row r="955" spans="3:38" x14ac:dyDescent="0.2">
      <c r="C955" s="18" t="str">
        <f t="shared" si="32"/>
        <v/>
      </c>
      <c r="D955" s="18" t="str">
        <f t="shared" si="33"/>
        <v/>
      </c>
      <c r="E955" s="19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</row>
    <row r="956" spans="3:38" x14ac:dyDescent="0.2">
      <c r="C956" s="18" t="str">
        <f t="shared" si="32"/>
        <v/>
      </c>
      <c r="D956" s="18" t="str">
        <f t="shared" si="33"/>
        <v/>
      </c>
      <c r="E956" s="19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</row>
    <row r="957" spans="3:38" x14ac:dyDescent="0.2">
      <c r="C957" s="18" t="str">
        <f t="shared" si="32"/>
        <v/>
      </c>
      <c r="D957" s="18" t="str">
        <f t="shared" si="33"/>
        <v/>
      </c>
      <c r="E957" s="19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</row>
    <row r="958" spans="3:38" x14ac:dyDescent="0.2">
      <c r="C958" s="18" t="str">
        <f t="shared" si="32"/>
        <v/>
      </c>
      <c r="D958" s="18" t="str">
        <f t="shared" si="33"/>
        <v/>
      </c>
      <c r="E958" s="19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</row>
    <row r="959" spans="3:38" x14ac:dyDescent="0.2">
      <c r="C959" s="18" t="str">
        <f t="shared" si="32"/>
        <v/>
      </c>
      <c r="D959" s="18" t="str">
        <f t="shared" si="33"/>
        <v/>
      </c>
      <c r="E959" s="19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</row>
    <row r="960" spans="3:38" x14ac:dyDescent="0.2">
      <c r="C960" s="18" t="str">
        <f t="shared" si="32"/>
        <v/>
      </c>
      <c r="D960" s="18" t="str">
        <f t="shared" si="33"/>
        <v/>
      </c>
      <c r="E960" s="19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</row>
    <row r="961" spans="3:38" x14ac:dyDescent="0.2">
      <c r="C961" s="18" t="str">
        <f t="shared" si="32"/>
        <v/>
      </c>
      <c r="D961" s="18" t="str">
        <f t="shared" si="33"/>
        <v/>
      </c>
      <c r="E961" s="19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</row>
    <row r="962" spans="3:38" x14ac:dyDescent="0.2">
      <c r="C962" s="18" t="str">
        <f t="shared" si="32"/>
        <v/>
      </c>
      <c r="D962" s="18" t="str">
        <f t="shared" si="33"/>
        <v/>
      </c>
      <c r="E962" s="19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</row>
    <row r="963" spans="3:38" x14ac:dyDescent="0.2">
      <c r="C963" s="18" t="str">
        <f t="shared" si="32"/>
        <v/>
      </c>
      <c r="D963" s="18" t="str">
        <f t="shared" si="33"/>
        <v/>
      </c>
      <c r="E963" s="19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</row>
    <row r="964" spans="3:38" x14ac:dyDescent="0.2">
      <c r="C964" s="18" t="str">
        <f t="shared" si="32"/>
        <v/>
      </c>
      <c r="D964" s="18" t="str">
        <f t="shared" si="33"/>
        <v/>
      </c>
      <c r="E964" s="19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</row>
    <row r="965" spans="3:38" x14ac:dyDescent="0.2">
      <c r="C965" s="18" t="str">
        <f t="shared" si="32"/>
        <v/>
      </c>
      <c r="D965" s="18" t="str">
        <f t="shared" si="33"/>
        <v/>
      </c>
      <c r="E965" s="19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</row>
    <row r="966" spans="3:38" x14ac:dyDescent="0.2">
      <c r="C966" s="18" t="str">
        <f t="shared" si="32"/>
        <v/>
      </c>
      <c r="D966" s="18" t="str">
        <f t="shared" si="33"/>
        <v/>
      </c>
      <c r="E966" s="19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</row>
    <row r="967" spans="3:38" x14ac:dyDescent="0.2">
      <c r="C967" s="18" t="str">
        <f t="shared" si="32"/>
        <v/>
      </c>
      <c r="D967" s="18" t="str">
        <f t="shared" si="33"/>
        <v/>
      </c>
      <c r="E967" s="19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</row>
    <row r="968" spans="3:38" x14ac:dyDescent="0.2">
      <c r="C968" s="18" t="str">
        <f t="shared" ref="C968:C1031" si="34">IF(A968&lt;&gt;"",COUNTIF(H968:AL968,$C$3),"")</f>
        <v/>
      </c>
      <c r="D968" s="18" t="str">
        <f t="shared" ref="D968:D1031" si="35">IF(A968&lt;&gt;"",COUNTIF(H968:AL968,$D$3),"")</f>
        <v/>
      </c>
      <c r="E968" s="19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</row>
    <row r="969" spans="3:38" x14ac:dyDescent="0.2">
      <c r="C969" s="18" t="str">
        <f t="shared" si="34"/>
        <v/>
      </c>
      <c r="D969" s="18" t="str">
        <f t="shared" si="35"/>
        <v/>
      </c>
      <c r="E969" s="19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</row>
    <row r="970" spans="3:38" x14ac:dyDescent="0.2">
      <c r="C970" s="18" t="str">
        <f t="shared" si="34"/>
        <v/>
      </c>
      <c r="D970" s="18" t="str">
        <f t="shared" si="35"/>
        <v/>
      </c>
      <c r="E970" s="19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</row>
    <row r="971" spans="3:38" x14ac:dyDescent="0.2">
      <c r="C971" s="18" t="str">
        <f t="shared" si="34"/>
        <v/>
      </c>
      <c r="D971" s="18" t="str">
        <f t="shared" si="35"/>
        <v/>
      </c>
      <c r="E971" s="19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</row>
    <row r="972" spans="3:38" x14ac:dyDescent="0.2">
      <c r="C972" s="18" t="str">
        <f t="shared" si="34"/>
        <v/>
      </c>
      <c r="D972" s="18" t="str">
        <f t="shared" si="35"/>
        <v/>
      </c>
      <c r="E972" s="19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</row>
    <row r="973" spans="3:38" x14ac:dyDescent="0.2">
      <c r="C973" s="18" t="str">
        <f t="shared" si="34"/>
        <v/>
      </c>
      <c r="D973" s="18" t="str">
        <f t="shared" si="35"/>
        <v/>
      </c>
      <c r="E973" s="19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</row>
    <row r="974" spans="3:38" x14ac:dyDescent="0.2">
      <c r="C974" s="18" t="str">
        <f t="shared" si="34"/>
        <v/>
      </c>
      <c r="D974" s="18" t="str">
        <f t="shared" si="35"/>
        <v/>
      </c>
      <c r="E974" s="19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</row>
    <row r="975" spans="3:38" x14ac:dyDescent="0.2">
      <c r="C975" s="18" t="str">
        <f t="shared" si="34"/>
        <v/>
      </c>
      <c r="D975" s="18" t="str">
        <f t="shared" si="35"/>
        <v/>
      </c>
      <c r="E975" s="19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</row>
    <row r="976" spans="3:38" x14ac:dyDescent="0.2">
      <c r="C976" s="18" t="str">
        <f t="shared" si="34"/>
        <v/>
      </c>
      <c r="D976" s="18" t="str">
        <f t="shared" si="35"/>
        <v/>
      </c>
      <c r="E976" s="19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</row>
    <row r="977" spans="3:38" x14ac:dyDescent="0.2">
      <c r="C977" s="18" t="str">
        <f t="shared" si="34"/>
        <v/>
      </c>
      <c r="D977" s="18" t="str">
        <f t="shared" si="35"/>
        <v/>
      </c>
      <c r="E977" s="19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</row>
    <row r="978" spans="3:38" x14ac:dyDescent="0.2">
      <c r="C978" s="18" t="str">
        <f t="shared" si="34"/>
        <v/>
      </c>
      <c r="D978" s="18" t="str">
        <f t="shared" si="35"/>
        <v/>
      </c>
      <c r="E978" s="19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</row>
    <row r="979" spans="3:38" x14ac:dyDescent="0.2">
      <c r="C979" s="18" t="str">
        <f t="shared" si="34"/>
        <v/>
      </c>
      <c r="D979" s="18" t="str">
        <f t="shared" si="35"/>
        <v/>
      </c>
      <c r="E979" s="19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</row>
    <row r="980" spans="3:38" x14ac:dyDescent="0.2">
      <c r="C980" s="18" t="str">
        <f t="shared" si="34"/>
        <v/>
      </c>
      <c r="D980" s="18" t="str">
        <f t="shared" si="35"/>
        <v/>
      </c>
      <c r="E980" s="19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</row>
    <row r="981" spans="3:38" x14ac:dyDescent="0.2">
      <c r="C981" s="18" t="str">
        <f t="shared" si="34"/>
        <v/>
      </c>
      <c r="D981" s="18" t="str">
        <f t="shared" si="35"/>
        <v/>
      </c>
      <c r="E981" s="19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</row>
    <row r="982" spans="3:38" x14ac:dyDescent="0.2">
      <c r="C982" s="18" t="str">
        <f t="shared" si="34"/>
        <v/>
      </c>
      <c r="D982" s="18" t="str">
        <f t="shared" si="35"/>
        <v/>
      </c>
      <c r="E982" s="19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</row>
    <row r="983" spans="3:38" x14ac:dyDescent="0.2">
      <c r="C983" s="18" t="str">
        <f t="shared" si="34"/>
        <v/>
      </c>
      <c r="D983" s="18" t="str">
        <f t="shared" si="35"/>
        <v/>
      </c>
      <c r="E983" s="19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</row>
    <row r="984" spans="3:38" x14ac:dyDescent="0.2">
      <c r="C984" s="18" t="str">
        <f t="shared" si="34"/>
        <v/>
      </c>
      <c r="D984" s="18" t="str">
        <f t="shared" si="35"/>
        <v/>
      </c>
      <c r="E984" s="19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</row>
    <row r="985" spans="3:38" x14ac:dyDescent="0.2">
      <c r="C985" s="18" t="str">
        <f t="shared" si="34"/>
        <v/>
      </c>
      <c r="D985" s="18" t="str">
        <f t="shared" si="35"/>
        <v/>
      </c>
      <c r="E985" s="19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</row>
    <row r="986" spans="3:38" x14ac:dyDescent="0.2">
      <c r="C986" s="18" t="str">
        <f t="shared" si="34"/>
        <v/>
      </c>
      <c r="D986" s="18" t="str">
        <f t="shared" si="35"/>
        <v/>
      </c>
      <c r="E986" s="19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</row>
    <row r="987" spans="3:38" x14ac:dyDescent="0.2">
      <c r="C987" s="18" t="str">
        <f t="shared" si="34"/>
        <v/>
      </c>
      <c r="D987" s="18" t="str">
        <f t="shared" si="35"/>
        <v/>
      </c>
      <c r="E987" s="19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</row>
    <row r="988" spans="3:38" x14ac:dyDescent="0.2">
      <c r="C988" s="18" t="str">
        <f t="shared" si="34"/>
        <v/>
      </c>
      <c r="D988" s="18" t="str">
        <f t="shared" si="35"/>
        <v/>
      </c>
      <c r="E988" s="19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</row>
    <row r="989" spans="3:38" x14ac:dyDescent="0.2">
      <c r="C989" s="18" t="str">
        <f t="shared" si="34"/>
        <v/>
      </c>
      <c r="D989" s="18" t="str">
        <f t="shared" si="35"/>
        <v/>
      </c>
      <c r="E989" s="19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</row>
    <row r="990" spans="3:38" x14ac:dyDescent="0.2">
      <c r="C990" s="18" t="str">
        <f t="shared" si="34"/>
        <v/>
      </c>
      <c r="D990" s="18" t="str">
        <f t="shared" si="35"/>
        <v/>
      </c>
      <c r="E990" s="19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</row>
    <row r="991" spans="3:38" x14ac:dyDescent="0.2">
      <c r="C991" s="18" t="str">
        <f t="shared" si="34"/>
        <v/>
      </c>
      <c r="D991" s="18" t="str">
        <f t="shared" si="35"/>
        <v/>
      </c>
      <c r="E991" s="19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</row>
    <row r="992" spans="3:38" x14ac:dyDescent="0.2">
      <c r="C992" s="18" t="str">
        <f t="shared" si="34"/>
        <v/>
      </c>
      <c r="D992" s="18" t="str">
        <f t="shared" si="35"/>
        <v/>
      </c>
      <c r="E992" s="19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</row>
    <row r="993" spans="3:38" x14ac:dyDescent="0.2">
      <c r="C993" s="18" t="str">
        <f t="shared" si="34"/>
        <v/>
      </c>
      <c r="D993" s="18" t="str">
        <f t="shared" si="35"/>
        <v/>
      </c>
      <c r="E993" s="19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</row>
    <row r="994" spans="3:38" x14ac:dyDescent="0.2">
      <c r="C994" s="18" t="str">
        <f t="shared" si="34"/>
        <v/>
      </c>
      <c r="D994" s="18" t="str">
        <f t="shared" si="35"/>
        <v/>
      </c>
      <c r="E994" s="19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</row>
    <row r="995" spans="3:38" x14ac:dyDescent="0.2">
      <c r="C995" s="18" t="str">
        <f t="shared" si="34"/>
        <v/>
      </c>
      <c r="D995" s="18" t="str">
        <f t="shared" si="35"/>
        <v/>
      </c>
      <c r="E995" s="19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</row>
    <row r="996" spans="3:38" x14ac:dyDescent="0.2">
      <c r="C996" s="18" t="str">
        <f t="shared" si="34"/>
        <v/>
      </c>
      <c r="D996" s="18" t="str">
        <f t="shared" si="35"/>
        <v/>
      </c>
      <c r="E996" s="19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</row>
    <row r="997" spans="3:38" x14ac:dyDescent="0.2">
      <c r="C997" s="18" t="str">
        <f t="shared" si="34"/>
        <v/>
      </c>
      <c r="D997" s="18" t="str">
        <f t="shared" si="35"/>
        <v/>
      </c>
      <c r="E997" s="19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</row>
    <row r="998" spans="3:38" x14ac:dyDescent="0.2">
      <c r="C998" s="18" t="str">
        <f t="shared" si="34"/>
        <v/>
      </c>
      <c r="D998" s="18" t="str">
        <f t="shared" si="35"/>
        <v/>
      </c>
      <c r="E998" s="19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</row>
    <row r="999" spans="3:38" x14ac:dyDescent="0.2">
      <c r="C999" s="18" t="str">
        <f t="shared" si="34"/>
        <v/>
      </c>
      <c r="D999" s="18" t="str">
        <f t="shared" si="35"/>
        <v/>
      </c>
      <c r="E999" s="19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</row>
    <row r="1000" spans="3:38" x14ac:dyDescent="0.2">
      <c r="C1000" s="18" t="str">
        <f t="shared" si="34"/>
        <v/>
      </c>
      <c r="D1000" s="18" t="str">
        <f t="shared" si="35"/>
        <v/>
      </c>
      <c r="E1000" s="19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</row>
    <row r="1001" spans="3:38" x14ac:dyDescent="0.2">
      <c r="C1001" s="18" t="str">
        <f t="shared" si="34"/>
        <v/>
      </c>
      <c r="D1001" s="18" t="str">
        <f t="shared" si="35"/>
        <v/>
      </c>
      <c r="E1001" s="19"/>
      <c r="H1001" s="15"/>
      <c r="I1001" s="15"/>
      <c r="J1001" s="15"/>
      <c r="K1001" s="15"/>
      <c r="L1001" s="15"/>
      <c r="M1001" s="15"/>
      <c r="N1001" s="15"/>
      <c r="O1001" s="15"/>
      <c r="P1001" s="15"/>
      <c r="Q1001" s="15"/>
      <c r="R1001" s="15"/>
      <c r="S1001" s="15"/>
      <c r="T1001" s="15"/>
      <c r="U1001" s="15"/>
      <c r="V1001" s="15"/>
      <c r="W1001" s="15"/>
      <c r="X1001" s="15"/>
      <c r="Y1001" s="15"/>
      <c r="Z1001" s="15"/>
      <c r="AA1001" s="15"/>
      <c r="AB1001" s="15"/>
      <c r="AC1001" s="15"/>
      <c r="AD1001" s="15"/>
      <c r="AE1001" s="15"/>
      <c r="AF1001" s="15"/>
      <c r="AG1001" s="15"/>
      <c r="AH1001" s="15"/>
      <c r="AI1001" s="15"/>
      <c r="AJ1001" s="15"/>
      <c r="AK1001" s="15"/>
      <c r="AL1001" s="15"/>
    </row>
    <row r="1002" spans="3:38" x14ac:dyDescent="0.2">
      <c r="C1002" s="18" t="str">
        <f t="shared" si="34"/>
        <v/>
      </c>
      <c r="D1002" s="18" t="str">
        <f t="shared" si="35"/>
        <v/>
      </c>
      <c r="E1002" s="19"/>
      <c r="H1002" s="15"/>
      <c r="I1002" s="15"/>
      <c r="J1002" s="15"/>
      <c r="K1002" s="15"/>
      <c r="L1002" s="15"/>
      <c r="M1002" s="15"/>
      <c r="N1002" s="15"/>
      <c r="O1002" s="15"/>
      <c r="P1002" s="15"/>
      <c r="Q1002" s="15"/>
      <c r="R1002" s="15"/>
      <c r="S1002" s="15"/>
      <c r="T1002" s="15"/>
      <c r="U1002" s="15"/>
      <c r="V1002" s="15"/>
      <c r="W1002" s="15"/>
      <c r="X1002" s="15"/>
      <c r="Y1002" s="15"/>
      <c r="Z1002" s="15"/>
      <c r="AA1002" s="15"/>
      <c r="AB1002" s="15"/>
      <c r="AC1002" s="15"/>
      <c r="AD1002" s="15"/>
      <c r="AE1002" s="15"/>
      <c r="AF1002" s="15"/>
      <c r="AG1002" s="15"/>
      <c r="AH1002" s="15"/>
      <c r="AI1002" s="15"/>
      <c r="AJ1002" s="15"/>
      <c r="AK1002" s="15"/>
      <c r="AL1002" s="15"/>
    </row>
    <row r="1003" spans="3:38" x14ac:dyDescent="0.2">
      <c r="C1003" s="18" t="str">
        <f t="shared" si="34"/>
        <v/>
      </c>
      <c r="D1003" s="18" t="str">
        <f t="shared" si="35"/>
        <v/>
      </c>
      <c r="E1003" s="19"/>
      <c r="H1003" s="15"/>
      <c r="I1003" s="15"/>
      <c r="J1003" s="15"/>
      <c r="K1003" s="15"/>
      <c r="L1003" s="15"/>
      <c r="M1003" s="15"/>
      <c r="N1003" s="15"/>
      <c r="O1003" s="15"/>
      <c r="P1003" s="15"/>
      <c r="Q1003" s="15"/>
      <c r="R1003" s="15"/>
      <c r="S1003" s="15"/>
      <c r="T1003" s="15"/>
      <c r="U1003" s="15"/>
      <c r="V1003" s="15"/>
      <c r="W1003" s="15"/>
      <c r="X1003" s="15"/>
      <c r="Y1003" s="15"/>
      <c r="Z1003" s="15"/>
      <c r="AA1003" s="15"/>
      <c r="AB1003" s="15"/>
      <c r="AC1003" s="15"/>
      <c r="AD1003" s="15"/>
      <c r="AE1003" s="15"/>
      <c r="AF1003" s="15"/>
      <c r="AG1003" s="15"/>
      <c r="AH1003" s="15"/>
      <c r="AI1003" s="15"/>
      <c r="AJ1003" s="15"/>
      <c r="AK1003" s="15"/>
      <c r="AL1003" s="15"/>
    </row>
    <row r="1004" spans="3:38" x14ac:dyDescent="0.2">
      <c r="C1004" s="18" t="str">
        <f t="shared" si="34"/>
        <v/>
      </c>
      <c r="D1004" s="18" t="str">
        <f t="shared" si="35"/>
        <v/>
      </c>
      <c r="E1004" s="19"/>
      <c r="H1004" s="15"/>
      <c r="I1004" s="15"/>
      <c r="J1004" s="15"/>
      <c r="K1004" s="15"/>
      <c r="L1004" s="15"/>
      <c r="M1004" s="15"/>
      <c r="N1004" s="15"/>
      <c r="O1004" s="15"/>
      <c r="P1004" s="15"/>
      <c r="Q1004" s="15"/>
      <c r="R1004" s="15"/>
      <c r="S1004" s="15"/>
      <c r="T1004" s="15"/>
      <c r="U1004" s="15"/>
      <c r="V1004" s="15"/>
      <c r="W1004" s="15"/>
      <c r="X1004" s="15"/>
      <c r="Y1004" s="15"/>
      <c r="Z1004" s="15"/>
      <c r="AA1004" s="15"/>
      <c r="AB1004" s="15"/>
      <c r="AC1004" s="15"/>
      <c r="AD1004" s="15"/>
      <c r="AE1004" s="15"/>
      <c r="AF1004" s="15"/>
      <c r="AG1004" s="15"/>
      <c r="AH1004" s="15"/>
      <c r="AI1004" s="15"/>
      <c r="AJ1004" s="15"/>
      <c r="AK1004" s="15"/>
      <c r="AL1004" s="15"/>
    </row>
    <row r="1005" spans="3:38" x14ac:dyDescent="0.2">
      <c r="C1005" s="18" t="str">
        <f t="shared" si="34"/>
        <v/>
      </c>
      <c r="D1005" s="18" t="str">
        <f t="shared" si="35"/>
        <v/>
      </c>
      <c r="E1005" s="19"/>
      <c r="H1005" s="15"/>
      <c r="I1005" s="15"/>
      <c r="J1005" s="15"/>
      <c r="K1005" s="15"/>
      <c r="L1005" s="15"/>
      <c r="M1005" s="15"/>
      <c r="N1005" s="15"/>
      <c r="O1005" s="15"/>
      <c r="P1005" s="15"/>
      <c r="Q1005" s="15"/>
      <c r="R1005" s="15"/>
      <c r="S1005" s="15"/>
      <c r="T1005" s="15"/>
      <c r="U1005" s="15"/>
      <c r="V1005" s="15"/>
      <c r="W1005" s="15"/>
      <c r="X1005" s="15"/>
      <c r="Y1005" s="15"/>
      <c r="Z1005" s="15"/>
      <c r="AA1005" s="15"/>
      <c r="AB1005" s="15"/>
      <c r="AC1005" s="15"/>
      <c r="AD1005" s="15"/>
      <c r="AE1005" s="15"/>
      <c r="AF1005" s="15"/>
      <c r="AG1005" s="15"/>
      <c r="AH1005" s="15"/>
      <c r="AI1005" s="15"/>
      <c r="AJ1005" s="15"/>
      <c r="AK1005" s="15"/>
      <c r="AL1005" s="15"/>
    </row>
    <row r="1006" spans="3:38" x14ac:dyDescent="0.2">
      <c r="C1006" s="18" t="str">
        <f t="shared" si="34"/>
        <v/>
      </c>
      <c r="D1006" s="18" t="str">
        <f t="shared" si="35"/>
        <v/>
      </c>
      <c r="E1006" s="19"/>
      <c r="H1006" s="15"/>
      <c r="I1006" s="15"/>
      <c r="J1006" s="15"/>
      <c r="K1006" s="15"/>
      <c r="L1006" s="15"/>
      <c r="M1006" s="15"/>
      <c r="N1006" s="15"/>
      <c r="O1006" s="15"/>
      <c r="P1006" s="15"/>
      <c r="Q1006" s="15"/>
      <c r="R1006" s="15"/>
      <c r="S1006" s="15"/>
      <c r="T1006" s="15"/>
      <c r="U1006" s="15"/>
      <c r="V1006" s="15"/>
      <c r="W1006" s="15"/>
      <c r="X1006" s="15"/>
      <c r="Y1006" s="15"/>
      <c r="Z1006" s="15"/>
      <c r="AA1006" s="15"/>
      <c r="AB1006" s="15"/>
      <c r="AC1006" s="15"/>
      <c r="AD1006" s="15"/>
      <c r="AE1006" s="15"/>
      <c r="AF1006" s="15"/>
      <c r="AG1006" s="15"/>
      <c r="AH1006" s="15"/>
      <c r="AI1006" s="15"/>
      <c r="AJ1006" s="15"/>
      <c r="AK1006" s="15"/>
      <c r="AL1006" s="15"/>
    </row>
    <row r="1007" spans="3:38" x14ac:dyDescent="0.2">
      <c r="C1007" s="18" t="str">
        <f t="shared" si="34"/>
        <v/>
      </c>
      <c r="D1007" s="18" t="str">
        <f t="shared" si="35"/>
        <v/>
      </c>
      <c r="E1007" s="19"/>
      <c r="H1007" s="15"/>
      <c r="I1007" s="15"/>
      <c r="J1007" s="15"/>
      <c r="K1007" s="15"/>
      <c r="L1007" s="15"/>
      <c r="M1007" s="15"/>
      <c r="N1007" s="15"/>
      <c r="O1007" s="15"/>
      <c r="P1007" s="15"/>
      <c r="Q1007" s="15"/>
      <c r="R1007" s="15"/>
      <c r="S1007" s="15"/>
      <c r="T1007" s="15"/>
      <c r="U1007" s="15"/>
      <c r="V1007" s="15"/>
      <c r="W1007" s="15"/>
      <c r="X1007" s="15"/>
      <c r="Y1007" s="15"/>
      <c r="Z1007" s="15"/>
      <c r="AA1007" s="15"/>
      <c r="AB1007" s="15"/>
      <c r="AC1007" s="15"/>
      <c r="AD1007" s="15"/>
      <c r="AE1007" s="15"/>
      <c r="AF1007" s="15"/>
      <c r="AG1007" s="15"/>
      <c r="AH1007" s="15"/>
      <c r="AI1007" s="15"/>
      <c r="AJ1007" s="15"/>
      <c r="AK1007" s="15"/>
      <c r="AL1007" s="15"/>
    </row>
    <row r="1008" spans="3:38" x14ac:dyDescent="0.2">
      <c r="C1008" s="18" t="str">
        <f t="shared" si="34"/>
        <v/>
      </c>
      <c r="D1008" s="18" t="str">
        <f t="shared" si="35"/>
        <v/>
      </c>
      <c r="E1008" s="19"/>
      <c r="H1008" s="15"/>
      <c r="I1008" s="15"/>
      <c r="J1008" s="15"/>
      <c r="K1008" s="15"/>
      <c r="L1008" s="15"/>
      <c r="M1008" s="15"/>
      <c r="N1008" s="15"/>
      <c r="O1008" s="15"/>
      <c r="P1008" s="15"/>
      <c r="Q1008" s="15"/>
      <c r="R1008" s="15"/>
      <c r="S1008" s="15"/>
      <c r="T1008" s="15"/>
      <c r="U1008" s="15"/>
      <c r="V1008" s="15"/>
      <c r="W1008" s="15"/>
      <c r="X1008" s="15"/>
      <c r="Y1008" s="15"/>
      <c r="Z1008" s="15"/>
      <c r="AA1008" s="15"/>
      <c r="AB1008" s="15"/>
      <c r="AC1008" s="15"/>
      <c r="AD1008" s="15"/>
      <c r="AE1008" s="15"/>
      <c r="AF1008" s="15"/>
      <c r="AG1008" s="15"/>
      <c r="AH1008" s="15"/>
      <c r="AI1008" s="15"/>
      <c r="AJ1008" s="15"/>
      <c r="AK1008" s="15"/>
      <c r="AL1008" s="15"/>
    </row>
    <row r="1009" spans="3:38" x14ac:dyDescent="0.2">
      <c r="C1009" s="18" t="str">
        <f t="shared" si="34"/>
        <v/>
      </c>
      <c r="D1009" s="18" t="str">
        <f t="shared" si="35"/>
        <v/>
      </c>
      <c r="E1009" s="19"/>
      <c r="H1009" s="15"/>
      <c r="I1009" s="15"/>
      <c r="J1009" s="15"/>
      <c r="K1009" s="15"/>
      <c r="L1009" s="15"/>
      <c r="M1009" s="15"/>
      <c r="N1009" s="15"/>
      <c r="O1009" s="15"/>
      <c r="P1009" s="15"/>
      <c r="Q1009" s="15"/>
      <c r="R1009" s="15"/>
      <c r="S1009" s="15"/>
      <c r="T1009" s="15"/>
      <c r="U1009" s="15"/>
      <c r="V1009" s="15"/>
      <c r="W1009" s="15"/>
      <c r="X1009" s="15"/>
      <c r="Y1009" s="15"/>
      <c r="Z1009" s="15"/>
      <c r="AA1009" s="15"/>
      <c r="AB1009" s="15"/>
      <c r="AC1009" s="15"/>
      <c r="AD1009" s="15"/>
      <c r="AE1009" s="15"/>
      <c r="AF1009" s="15"/>
      <c r="AG1009" s="15"/>
      <c r="AH1009" s="15"/>
      <c r="AI1009" s="15"/>
      <c r="AJ1009" s="15"/>
      <c r="AK1009" s="15"/>
      <c r="AL1009" s="15"/>
    </row>
    <row r="1010" spans="3:38" x14ac:dyDescent="0.2">
      <c r="C1010" s="18" t="str">
        <f t="shared" si="34"/>
        <v/>
      </c>
      <c r="D1010" s="18" t="str">
        <f t="shared" si="35"/>
        <v/>
      </c>
      <c r="E1010" s="19"/>
      <c r="H1010" s="15"/>
      <c r="I1010" s="15"/>
      <c r="J1010" s="15"/>
      <c r="K1010" s="15"/>
      <c r="L1010" s="15"/>
      <c r="M1010" s="15"/>
      <c r="N1010" s="15"/>
      <c r="O1010" s="15"/>
      <c r="P1010" s="15"/>
      <c r="Q1010" s="15"/>
      <c r="R1010" s="15"/>
      <c r="S1010" s="15"/>
      <c r="T1010" s="15"/>
      <c r="U1010" s="15"/>
      <c r="V1010" s="15"/>
      <c r="W1010" s="15"/>
      <c r="X1010" s="15"/>
      <c r="Y1010" s="15"/>
      <c r="Z1010" s="15"/>
      <c r="AA1010" s="15"/>
      <c r="AB1010" s="15"/>
      <c r="AC1010" s="15"/>
      <c r="AD1010" s="15"/>
      <c r="AE1010" s="15"/>
      <c r="AF1010" s="15"/>
      <c r="AG1010" s="15"/>
      <c r="AH1010" s="15"/>
      <c r="AI1010" s="15"/>
      <c r="AJ1010" s="15"/>
      <c r="AK1010" s="15"/>
      <c r="AL1010" s="15"/>
    </row>
    <row r="1011" spans="3:38" x14ac:dyDescent="0.2">
      <c r="C1011" s="18" t="str">
        <f t="shared" si="34"/>
        <v/>
      </c>
      <c r="D1011" s="18" t="str">
        <f t="shared" si="35"/>
        <v/>
      </c>
      <c r="E1011" s="19"/>
      <c r="H1011" s="15"/>
      <c r="I1011" s="15"/>
      <c r="J1011" s="15"/>
      <c r="K1011" s="15"/>
      <c r="L1011" s="15"/>
      <c r="M1011" s="15"/>
      <c r="N1011" s="15"/>
      <c r="O1011" s="15"/>
      <c r="P1011" s="15"/>
      <c r="Q1011" s="15"/>
      <c r="R1011" s="15"/>
      <c r="S1011" s="15"/>
      <c r="T1011" s="15"/>
      <c r="U1011" s="15"/>
      <c r="V1011" s="15"/>
      <c r="W1011" s="15"/>
      <c r="X1011" s="15"/>
      <c r="Y1011" s="15"/>
      <c r="Z1011" s="15"/>
      <c r="AA1011" s="15"/>
      <c r="AB1011" s="15"/>
      <c r="AC1011" s="15"/>
      <c r="AD1011" s="15"/>
      <c r="AE1011" s="15"/>
      <c r="AF1011" s="15"/>
      <c r="AG1011" s="15"/>
      <c r="AH1011" s="15"/>
      <c r="AI1011" s="15"/>
      <c r="AJ1011" s="15"/>
      <c r="AK1011" s="15"/>
      <c r="AL1011" s="15"/>
    </row>
    <row r="1012" spans="3:38" x14ac:dyDescent="0.2">
      <c r="C1012" s="18" t="str">
        <f t="shared" si="34"/>
        <v/>
      </c>
      <c r="D1012" s="18" t="str">
        <f t="shared" si="35"/>
        <v/>
      </c>
      <c r="E1012" s="19"/>
      <c r="H1012" s="15"/>
      <c r="I1012" s="15"/>
      <c r="J1012" s="15"/>
      <c r="K1012" s="15"/>
      <c r="L1012" s="15"/>
      <c r="M1012" s="15"/>
      <c r="N1012" s="15"/>
      <c r="O1012" s="15"/>
      <c r="P1012" s="15"/>
      <c r="Q1012" s="15"/>
      <c r="R1012" s="15"/>
      <c r="S1012" s="15"/>
      <c r="T1012" s="15"/>
      <c r="U1012" s="15"/>
      <c r="V1012" s="15"/>
      <c r="W1012" s="15"/>
      <c r="X1012" s="15"/>
      <c r="Y1012" s="15"/>
      <c r="Z1012" s="15"/>
      <c r="AA1012" s="15"/>
      <c r="AB1012" s="15"/>
      <c r="AC1012" s="15"/>
      <c r="AD1012" s="15"/>
      <c r="AE1012" s="15"/>
      <c r="AF1012" s="15"/>
      <c r="AG1012" s="15"/>
      <c r="AH1012" s="15"/>
      <c r="AI1012" s="15"/>
      <c r="AJ1012" s="15"/>
      <c r="AK1012" s="15"/>
      <c r="AL1012" s="15"/>
    </row>
    <row r="1013" spans="3:38" x14ac:dyDescent="0.2">
      <c r="C1013" s="18" t="str">
        <f t="shared" si="34"/>
        <v/>
      </c>
      <c r="D1013" s="18" t="str">
        <f t="shared" si="35"/>
        <v/>
      </c>
      <c r="E1013" s="19"/>
      <c r="H1013" s="15"/>
      <c r="I1013" s="15"/>
      <c r="J1013" s="15"/>
      <c r="K1013" s="15"/>
      <c r="L1013" s="15"/>
      <c r="M1013" s="15"/>
      <c r="N1013" s="15"/>
      <c r="O1013" s="15"/>
      <c r="P1013" s="15"/>
      <c r="Q1013" s="15"/>
      <c r="R1013" s="15"/>
      <c r="S1013" s="15"/>
      <c r="T1013" s="15"/>
      <c r="U1013" s="15"/>
      <c r="V1013" s="15"/>
      <c r="W1013" s="15"/>
      <c r="X1013" s="15"/>
      <c r="Y1013" s="15"/>
      <c r="Z1013" s="15"/>
      <c r="AA1013" s="15"/>
      <c r="AB1013" s="15"/>
      <c r="AC1013" s="15"/>
      <c r="AD1013" s="15"/>
      <c r="AE1013" s="15"/>
      <c r="AF1013" s="15"/>
      <c r="AG1013" s="15"/>
      <c r="AH1013" s="15"/>
      <c r="AI1013" s="15"/>
      <c r="AJ1013" s="15"/>
      <c r="AK1013" s="15"/>
      <c r="AL1013" s="15"/>
    </row>
    <row r="1014" spans="3:38" x14ac:dyDescent="0.2">
      <c r="C1014" s="18" t="str">
        <f t="shared" si="34"/>
        <v/>
      </c>
      <c r="D1014" s="18" t="str">
        <f t="shared" si="35"/>
        <v/>
      </c>
      <c r="E1014" s="19"/>
      <c r="H1014" s="15"/>
      <c r="I1014" s="15"/>
      <c r="J1014" s="15"/>
      <c r="K1014" s="15"/>
      <c r="L1014" s="15"/>
      <c r="M1014" s="15"/>
      <c r="N1014" s="15"/>
      <c r="O1014" s="15"/>
      <c r="P1014" s="15"/>
      <c r="Q1014" s="15"/>
      <c r="R1014" s="15"/>
      <c r="S1014" s="15"/>
      <c r="T1014" s="15"/>
      <c r="U1014" s="15"/>
      <c r="V1014" s="15"/>
      <c r="W1014" s="15"/>
      <c r="X1014" s="15"/>
      <c r="Y1014" s="15"/>
      <c r="Z1014" s="15"/>
      <c r="AA1014" s="15"/>
      <c r="AB1014" s="15"/>
      <c r="AC1014" s="15"/>
      <c r="AD1014" s="15"/>
      <c r="AE1014" s="15"/>
      <c r="AF1014" s="15"/>
      <c r="AG1014" s="15"/>
      <c r="AH1014" s="15"/>
      <c r="AI1014" s="15"/>
      <c r="AJ1014" s="15"/>
      <c r="AK1014" s="15"/>
      <c r="AL1014" s="15"/>
    </row>
    <row r="1015" spans="3:38" x14ac:dyDescent="0.2">
      <c r="C1015" s="18" t="str">
        <f t="shared" si="34"/>
        <v/>
      </c>
      <c r="D1015" s="18" t="str">
        <f t="shared" si="35"/>
        <v/>
      </c>
      <c r="E1015" s="19"/>
      <c r="H1015" s="15"/>
      <c r="I1015" s="15"/>
      <c r="J1015" s="15"/>
      <c r="K1015" s="15"/>
      <c r="L1015" s="15"/>
      <c r="M1015" s="15"/>
      <c r="N1015" s="15"/>
      <c r="O1015" s="15"/>
      <c r="P1015" s="15"/>
      <c r="Q1015" s="15"/>
      <c r="R1015" s="15"/>
      <c r="S1015" s="15"/>
      <c r="T1015" s="15"/>
      <c r="U1015" s="15"/>
      <c r="V1015" s="15"/>
      <c r="W1015" s="15"/>
      <c r="X1015" s="15"/>
      <c r="Y1015" s="15"/>
      <c r="Z1015" s="15"/>
      <c r="AA1015" s="15"/>
      <c r="AB1015" s="15"/>
      <c r="AC1015" s="15"/>
      <c r="AD1015" s="15"/>
      <c r="AE1015" s="15"/>
      <c r="AF1015" s="15"/>
      <c r="AG1015" s="15"/>
      <c r="AH1015" s="15"/>
      <c r="AI1015" s="15"/>
      <c r="AJ1015" s="15"/>
      <c r="AK1015" s="15"/>
      <c r="AL1015" s="15"/>
    </row>
    <row r="1016" spans="3:38" x14ac:dyDescent="0.2">
      <c r="C1016" s="18" t="str">
        <f t="shared" si="34"/>
        <v/>
      </c>
      <c r="D1016" s="18" t="str">
        <f t="shared" si="35"/>
        <v/>
      </c>
      <c r="E1016" s="19"/>
      <c r="H1016" s="15"/>
      <c r="I1016" s="15"/>
      <c r="J1016" s="15"/>
      <c r="K1016" s="15"/>
      <c r="L1016" s="15"/>
      <c r="M1016" s="15"/>
      <c r="N1016" s="15"/>
      <c r="O1016" s="15"/>
      <c r="P1016" s="15"/>
      <c r="Q1016" s="15"/>
      <c r="R1016" s="15"/>
      <c r="S1016" s="15"/>
      <c r="T1016" s="15"/>
      <c r="U1016" s="15"/>
      <c r="V1016" s="15"/>
      <c r="W1016" s="15"/>
      <c r="X1016" s="15"/>
      <c r="Y1016" s="15"/>
      <c r="Z1016" s="15"/>
      <c r="AA1016" s="15"/>
      <c r="AB1016" s="15"/>
      <c r="AC1016" s="15"/>
      <c r="AD1016" s="15"/>
      <c r="AE1016" s="15"/>
      <c r="AF1016" s="15"/>
      <c r="AG1016" s="15"/>
      <c r="AH1016" s="15"/>
      <c r="AI1016" s="15"/>
      <c r="AJ1016" s="15"/>
      <c r="AK1016" s="15"/>
      <c r="AL1016" s="15"/>
    </row>
    <row r="1017" spans="3:38" x14ac:dyDescent="0.2">
      <c r="C1017" s="18" t="str">
        <f t="shared" si="34"/>
        <v/>
      </c>
      <c r="D1017" s="18" t="str">
        <f t="shared" si="35"/>
        <v/>
      </c>
      <c r="E1017" s="19"/>
      <c r="H1017" s="15"/>
      <c r="I1017" s="15"/>
      <c r="J1017" s="15"/>
      <c r="K1017" s="15"/>
      <c r="L1017" s="15"/>
      <c r="M1017" s="15"/>
      <c r="N1017" s="15"/>
      <c r="O1017" s="15"/>
      <c r="P1017" s="15"/>
      <c r="Q1017" s="15"/>
      <c r="R1017" s="15"/>
      <c r="S1017" s="15"/>
      <c r="T1017" s="15"/>
      <c r="U1017" s="15"/>
      <c r="V1017" s="15"/>
      <c r="W1017" s="15"/>
      <c r="X1017" s="15"/>
      <c r="Y1017" s="15"/>
      <c r="Z1017" s="15"/>
      <c r="AA1017" s="15"/>
      <c r="AB1017" s="15"/>
      <c r="AC1017" s="15"/>
      <c r="AD1017" s="15"/>
      <c r="AE1017" s="15"/>
      <c r="AF1017" s="15"/>
      <c r="AG1017" s="15"/>
      <c r="AH1017" s="15"/>
      <c r="AI1017" s="15"/>
      <c r="AJ1017" s="15"/>
      <c r="AK1017" s="15"/>
      <c r="AL1017" s="15"/>
    </row>
    <row r="1018" spans="3:38" x14ac:dyDescent="0.2">
      <c r="C1018" s="18" t="str">
        <f t="shared" si="34"/>
        <v/>
      </c>
      <c r="D1018" s="18" t="str">
        <f t="shared" si="35"/>
        <v/>
      </c>
      <c r="E1018" s="19"/>
      <c r="H1018" s="15"/>
      <c r="I1018" s="15"/>
      <c r="J1018" s="15"/>
      <c r="K1018" s="15"/>
      <c r="L1018" s="15"/>
      <c r="M1018" s="15"/>
      <c r="N1018" s="15"/>
      <c r="O1018" s="15"/>
      <c r="P1018" s="15"/>
      <c r="Q1018" s="15"/>
      <c r="R1018" s="15"/>
      <c r="S1018" s="15"/>
      <c r="T1018" s="15"/>
      <c r="U1018" s="15"/>
      <c r="V1018" s="15"/>
      <c r="W1018" s="15"/>
      <c r="X1018" s="15"/>
      <c r="Y1018" s="15"/>
      <c r="Z1018" s="15"/>
      <c r="AA1018" s="15"/>
      <c r="AB1018" s="15"/>
      <c r="AC1018" s="15"/>
      <c r="AD1018" s="15"/>
      <c r="AE1018" s="15"/>
      <c r="AF1018" s="15"/>
      <c r="AG1018" s="15"/>
      <c r="AH1018" s="15"/>
      <c r="AI1018" s="15"/>
      <c r="AJ1018" s="15"/>
      <c r="AK1018" s="15"/>
      <c r="AL1018" s="15"/>
    </row>
    <row r="1019" spans="3:38" x14ac:dyDescent="0.2">
      <c r="C1019" s="18" t="str">
        <f t="shared" si="34"/>
        <v/>
      </c>
      <c r="D1019" s="18" t="str">
        <f t="shared" si="35"/>
        <v/>
      </c>
      <c r="E1019" s="19"/>
      <c r="H1019" s="15"/>
      <c r="I1019" s="15"/>
      <c r="J1019" s="15"/>
      <c r="K1019" s="15"/>
      <c r="L1019" s="15"/>
      <c r="M1019" s="15"/>
      <c r="N1019" s="15"/>
      <c r="O1019" s="15"/>
      <c r="P1019" s="15"/>
      <c r="Q1019" s="15"/>
      <c r="R1019" s="15"/>
      <c r="S1019" s="15"/>
      <c r="T1019" s="15"/>
      <c r="U1019" s="15"/>
      <c r="V1019" s="15"/>
      <c r="W1019" s="15"/>
      <c r="X1019" s="15"/>
      <c r="Y1019" s="15"/>
      <c r="Z1019" s="15"/>
      <c r="AA1019" s="15"/>
      <c r="AB1019" s="15"/>
      <c r="AC1019" s="15"/>
      <c r="AD1019" s="15"/>
      <c r="AE1019" s="15"/>
      <c r="AF1019" s="15"/>
      <c r="AG1019" s="15"/>
      <c r="AH1019" s="15"/>
      <c r="AI1019" s="15"/>
      <c r="AJ1019" s="15"/>
      <c r="AK1019" s="15"/>
      <c r="AL1019" s="15"/>
    </row>
    <row r="1020" spans="3:38" x14ac:dyDescent="0.2">
      <c r="C1020" s="18" t="str">
        <f t="shared" si="34"/>
        <v/>
      </c>
      <c r="D1020" s="18" t="str">
        <f t="shared" si="35"/>
        <v/>
      </c>
      <c r="E1020" s="19"/>
      <c r="H1020" s="15"/>
      <c r="I1020" s="15"/>
      <c r="J1020" s="15"/>
      <c r="K1020" s="15"/>
      <c r="L1020" s="15"/>
      <c r="M1020" s="15"/>
      <c r="N1020" s="15"/>
      <c r="O1020" s="15"/>
      <c r="P1020" s="15"/>
      <c r="Q1020" s="15"/>
      <c r="R1020" s="15"/>
      <c r="S1020" s="15"/>
      <c r="T1020" s="15"/>
      <c r="U1020" s="15"/>
      <c r="V1020" s="15"/>
      <c r="W1020" s="15"/>
      <c r="X1020" s="15"/>
      <c r="Y1020" s="15"/>
      <c r="Z1020" s="15"/>
      <c r="AA1020" s="15"/>
      <c r="AB1020" s="15"/>
      <c r="AC1020" s="15"/>
      <c r="AD1020" s="15"/>
      <c r="AE1020" s="15"/>
      <c r="AF1020" s="15"/>
      <c r="AG1020" s="15"/>
      <c r="AH1020" s="15"/>
      <c r="AI1020" s="15"/>
      <c r="AJ1020" s="15"/>
      <c r="AK1020" s="15"/>
      <c r="AL1020" s="15"/>
    </row>
    <row r="1021" spans="3:38" x14ac:dyDescent="0.2">
      <c r="C1021" s="18" t="str">
        <f t="shared" si="34"/>
        <v/>
      </c>
      <c r="D1021" s="18" t="str">
        <f t="shared" si="35"/>
        <v/>
      </c>
      <c r="E1021" s="19"/>
      <c r="H1021" s="15"/>
      <c r="I1021" s="15"/>
      <c r="J1021" s="15"/>
      <c r="K1021" s="15"/>
      <c r="L1021" s="15"/>
      <c r="M1021" s="15"/>
      <c r="N1021" s="15"/>
      <c r="O1021" s="15"/>
      <c r="P1021" s="15"/>
      <c r="Q1021" s="15"/>
      <c r="R1021" s="15"/>
      <c r="S1021" s="15"/>
      <c r="T1021" s="15"/>
      <c r="U1021" s="15"/>
      <c r="V1021" s="15"/>
      <c r="W1021" s="15"/>
      <c r="X1021" s="15"/>
      <c r="Y1021" s="15"/>
      <c r="Z1021" s="15"/>
      <c r="AA1021" s="15"/>
      <c r="AB1021" s="15"/>
      <c r="AC1021" s="15"/>
      <c r="AD1021" s="15"/>
      <c r="AE1021" s="15"/>
      <c r="AF1021" s="15"/>
      <c r="AG1021" s="15"/>
      <c r="AH1021" s="15"/>
      <c r="AI1021" s="15"/>
      <c r="AJ1021" s="15"/>
      <c r="AK1021" s="15"/>
      <c r="AL1021" s="15"/>
    </row>
    <row r="1022" spans="3:38" x14ac:dyDescent="0.2">
      <c r="C1022" s="18" t="str">
        <f t="shared" si="34"/>
        <v/>
      </c>
      <c r="D1022" s="18" t="str">
        <f t="shared" si="35"/>
        <v/>
      </c>
      <c r="E1022" s="19"/>
      <c r="H1022" s="15"/>
      <c r="I1022" s="15"/>
      <c r="J1022" s="15"/>
      <c r="K1022" s="15"/>
      <c r="L1022" s="15"/>
      <c r="M1022" s="15"/>
      <c r="N1022" s="15"/>
      <c r="O1022" s="15"/>
      <c r="P1022" s="15"/>
      <c r="Q1022" s="15"/>
      <c r="R1022" s="15"/>
      <c r="S1022" s="15"/>
      <c r="T1022" s="15"/>
      <c r="U1022" s="15"/>
      <c r="V1022" s="15"/>
      <c r="W1022" s="15"/>
      <c r="X1022" s="15"/>
      <c r="Y1022" s="15"/>
      <c r="Z1022" s="15"/>
      <c r="AA1022" s="15"/>
      <c r="AB1022" s="15"/>
      <c r="AC1022" s="15"/>
      <c r="AD1022" s="15"/>
      <c r="AE1022" s="15"/>
      <c r="AF1022" s="15"/>
      <c r="AG1022" s="15"/>
      <c r="AH1022" s="15"/>
      <c r="AI1022" s="15"/>
      <c r="AJ1022" s="15"/>
      <c r="AK1022" s="15"/>
      <c r="AL1022" s="15"/>
    </row>
    <row r="1023" spans="3:38" x14ac:dyDescent="0.2">
      <c r="C1023" s="18" t="str">
        <f t="shared" si="34"/>
        <v/>
      </c>
      <c r="D1023" s="18" t="str">
        <f t="shared" si="35"/>
        <v/>
      </c>
      <c r="E1023" s="19"/>
      <c r="H1023" s="15"/>
      <c r="I1023" s="15"/>
      <c r="J1023" s="15"/>
      <c r="K1023" s="15"/>
      <c r="L1023" s="15"/>
      <c r="M1023" s="15"/>
      <c r="N1023" s="15"/>
      <c r="O1023" s="15"/>
      <c r="P1023" s="15"/>
      <c r="Q1023" s="15"/>
      <c r="R1023" s="15"/>
      <c r="S1023" s="15"/>
      <c r="T1023" s="15"/>
      <c r="U1023" s="15"/>
      <c r="V1023" s="15"/>
      <c r="W1023" s="15"/>
      <c r="X1023" s="15"/>
      <c r="Y1023" s="15"/>
      <c r="Z1023" s="15"/>
      <c r="AA1023" s="15"/>
      <c r="AB1023" s="15"/>
      <c r="AC1023" s="15"/>
      <c r="AD1023" s="15"/>
      <c r="AE1023" s="15"/>
      <c r="AF1023" s="15"/>
      <c r="AG1023" s="15"/>
      <c r="AH1023" s="15"/>
      <c r="AI1023" s="15"/>
      <c r="AJ1023" s="15"/>
      <c r="AK1023" s="15"/>
      <c r="AL1023" s="15"/>
    </row>
    <row r="1024" spans="3:38" x14ac:dyDescent="0.2">
      <c r="C1024" s="18" t="str">
        <f t="shared" si="34"/>
        <v/>
      </c>
      <c r="D1024" s="18" t="str">
        <f t="shared" si="35"/>
        <v/>
      </c>
      <c r="E1024" s="19"/>
      <c r="H1024" s="15"/>
      <c r="I1024" s="15"/>
      <c r="J1024" s="15"/>
      <c r="K1024" s="15"/>
      <c r="L1024" s="15"/>
      <c r="M1024" s="15"/>
      <c r="N1024" s="15"/>
      <c r="O1024" s="15"/>
      <c r="P1024" s="15"/>
      <c r="Q1024" s="15"/>
      <c r="R1024" s="15"/>
      <c r="S1024" s="15"/>
      <c r="T1024" s="15"/>
      <c r="U1024" s="15"/>
      <c r="V1024" s="15"/>
      <c r="W1024" s="15"/>
      <c r="X1024" s="15"/>
      <c r="Y1024" s="15"/>
      <c r="Z1024" s="15"/>
      <c r="AA1024" s="15"/>
      <c r="AB1024" s="15"/>
      <c r="AC1024" s="15"/>
      <c r="AD1024" s="15"/>
      <c r="AE1024" s="15"/>
      <c r="AF1024" s="15"/>
      <c r="AG1024" s="15"/>
      <c r="AH1024" s="15"/>
      <c r="AI1024" s="15"/>
      <c r="AJ1024" s="15"/>
      <c r="AK1024" s="15"/>
      <c r="AL1024" s="15"/>
    </row>
    <row r="1025" spans="3:38" x14ac:dyDescent="0.2">
      <c r="C1025" s="18" t="str">
        <f t="shared" si="34"/>
        <v/>
      </c>
      <c r="D1025" s="18" t="str">
        <f t="shared" si="35"/>
        <v/>
      </c>
      <c r="E1025" s="19"/>
      <c r="H1025" s="15"/>
      <c r="I1025" s="15"/>
      <c r="J1025" s="15"/>
      <c r="K1025" s="15"/>
      <c r="L1025" s="15"/>
      <c r="M1025" s="15"/>
      <c r="N1025" s="15"/>
      <c r="O1025" s="15"/>
      <c r="P1025" s="15"/>
      <c r="Q1025" s="15"/>
      <c r="R1025" s="15"/>
      <c r="S1025" s="15"/>
      <c r="T1025" s="15"/>
      <c r="U1025" s="15"/>
      <c r="V1025" s="15"/>
      <c r="W1025" s="15"/>
      <c r="X1025" s="15"/>
      <c r="Y1025" s="15"/>
      <c r="Z1025" s="15"/>
      <c r="AA1025" s="15"/>
      <c r="AB1025" s="15"/>
      <c r="AC1025" s="15"/>
      <c r="AD1025" s="15"/>
      <c r="AE1025" s="15"/>
      <c r="AF1025" s="15"/>
      <c r="AG1025" s="15"/>
      <c r="AH1025" s="15"/>
      <c r="AI1025" s="15"/>
      <c r="AJ1025" s="15"/>
      <c r="AK1025" s="15"/>
      <c r="AL1025" s="15"/>
    </row>
    <row r="1026" spans="3:38" x14ac:dyDescent="0.2">
      <c r="C1026" s="18" t="str">
        <f t="shared" si="34"/>
        <v/>
      </c>
      <c r="D1026" s="18" t="str">
        <f t="shared" si="35"/>
        <v/>
      </c>
      <c r="E1026" s="19"/>
      <c r="H1026" s="15"/>
      <c r="I1026" s="15"/>
      <c r="J1026" s="15"/>
      <c r="K1026" s="15"/>
      <c r="L1026" s="15"/>
      <c r="M1026" s="15"/>
      <c r="N1026" s="15"/>
      <c r="O1026" s="15"/>
      <c r="P1026" s="15"/>
      <c r="Q1026" s="15"/>
      <c r="R1026" s="15"/>
      <c r="S1026" s="15"/>
      <c r="T1026" s="15"/>
      <c r="U1026" s="15"/>
      <c r="V1026" s="15"/>
      <c r="W1026" s="15"/>
      <c r="X1026" s="15"/>
      <c r="Y1026" s="15"/>
      <c r="Z1026" s="15"/>
      <c r="AA1026" s="15"/>
      <c r="AB1026" s="15"/>
      <c r="AC1026" s="15"/>
      <c r="AD1026" s="15"/>
      <c r="AE1026" s="15"/>
      <c r="AF1026" s="15"/>
      <c r="AG1026" s="15"/>
      <c r="AH1026" s="15"/>
      <c r="AI1026" s="15"/>
      <c r="AJ1026" s="15"/>
      <c r="AK1026" s="15"/>
      <c r="AL1026" s="15"/>
    </row>
    <row r="1027" spans="3:38" x14ac:dyDescent="0.2">
      <c r="C1027" s="18" t="str">
        <f t="shared" si="34"/>
        <v/>
      </c>
      <c r="D1027" s="18" t="str">
        <f t="shared" si="35"/>
        <v/>
      </c>
      <c r="E1027" s="19"/>
      <c r="H1027" s="15"/>
      <c r="I1027" s="15"/>
      <c r="J1027" s="15"/>
      <c r="K1027" s="15"/>
      <c r="L1027" s="15"/>
      <c r="M1027" s="15"/>
      <c r="N1027" s="15"/>
      <c r="O1027" s="15"/>
      <c r="P1027" s="15"/>
      <c r="Q1027" s="15"/>
      <c r="R1027" s="15"/>
      <c r="S1027" s="15"/>
      <c r="T1027" s="15"/>
      <c r="U1027" s="15"/>
      <c r="V1027" s="15"/>
      <c r="W1027" s="15"/>
      <c r="X1027" s="15"/>
      <c r="Y1027" s="15"/>
      <c r="Z1027" s="15"/>
      <c r="AA1027" s="15"/>
      <c r="AB1027" s="15"/>
      <c r="AC1027" s="15"/>
      <c r="AD1027" s="15"/>
      <c r="AE1027" s="15"/>
      <c r="AF1027" s="15"/>
      <c r="AG1027" s="15"/>
      <c r="AH1027" s="15"/>
      <c r="AI1027" s="15"/>
      <c r="AJ1027" s="15"/>
      <c r="AK1027" s="15"/>
      <c r="AL1027" s="15"/>
    </row>
    <row r="1028" spans="3:38" x14ac:dyDescent="0.2">
      <c r="C1028" s="18" t="str">
        <f t="shared" si="34"/>
        <v/>
      </c>
      <c r="D1028" s="18" t="str">
        <f t="shared" si="35"/>
        <v/>
      </c>
      <c r="E1028" s="19"/>
      <c r="H1028" s="15"/>
      <c r="I1028" s="15"/>
      <c r="J1028" s="15"/>
      <c r="K1028" s="15"/>
      <c r="L1028" s="15"/>
      <c r="M1028" s="15"/>
      <c r="N1028" s="15"/>
      <c r="O1028" s="15"/>
      <c r="P1028" s="15"/>
      <c r="Q1028" s="15"/>
      <c r="R1028" s="15"/>
      <c r="S1028" s="15"/>
      <c r="T1028" s="15"/>
      <c r="U1028" s="15"/>
      <c r="V1028" s="15"/>
      <c r="W1028" s="15"/>
      <c r="X1028" s="15"/>
      <c r="Y1028" s="15"/>
      <c r="Z1028" s="15"/>
      <c r="AA1028" s="15"/>
      <c r="AB1028" s="15"/>
      <c r="AC1028" s="15"/>
      <c r="AD1028" s="15"/>
      <c r="AE1028" s="15"/>
      <c r="AF1028" s="15"/>
      <c r="AG1028" s="15"/>
      <c r="AH1028" s="15"/>
      <c r="AI1028" s="15"/>
      <c r="AJ1028" s="15"/>
      <c r="AK1028" s="15"/>
      <c r="AL1028" s="15"/>
    </row>
    <row r="1029" spans="3:38" x14ac:dyDescent="0.2">
      <c r="C1029" s="18" t="str">
        <f t="shared" si="34"/>
        <v/>
      </c>
      <c r="D1029" s="18" t="str">
        <f t="shared" si="35"/>
        <v/>
      </c>
      <c r="E1029" s="19"/>
      <c r="H1029" s="15"/>
      <c r="I1029" s="15"/>
      <c r="J1029" s="15"/>
      <c r="K1029" s="15"/>
      <c r="L1029" s="15"/>
      <c r="M1029" s="15"/>
      <c r="N1029" s="15"/>
      <c r="O1029" s="15"/>
      <c r="P1029" s="15"/>
      <c r="Q1029" s="15"/>
      <c r="R1029" s="15"/>
      <c r="S1029" s="15"/>
      <c r="T1029" s="15"/>
      <c r="U1029" s="15"/>
      <c r="V1029" s="15"/>
      <c r="W1029" s="15"/>
      <c r="X1029" s="15"/>
      <c r="Y1029" s="15"/>
      <c r="Z1029" s="15"/>
      <c r="AA1029" s="15"/>
      <c r="AB1029" s="15"/>
      <c r="AC1029" s="15"/>
      <c r="AD1029" s="15"/>
      <c r="AE1029" s="15"/>
      <c r="AF1029" s="15"/>
      <c r="AG1029" s="15"/>
      <c r="AH1029" s="15"/>
      <c r="AI1029" s="15"/>
      <c r="AJ1029" s="15"/>
      <c r="AK1029" s="15"/>
      <c r="AL1029" s="15"/>
    </row>
    <row r="1030" spans="3:38" x14ac:dyDescent="0.2">
      <c r="C1030" s="18" t="str">
        <f t="shared" si="34"/>
        <v/>
      </c>
      <c r="D1030" s="18" t="str">
        <f t="shared" si="35"/>
        <v/>
      </c>
      <c r="E1030" s="19"/>
      <c r="H1030" s="15"/>
      <c r="I1030" s="15"/>
      <c r="J1030" s="15"/>
      <c r="K1030" s="15"/>
      <c r="L1030" s="15"/>
      <c r="M1030" s="15"/>
      <c r="N1030" s="15"/>
      <c r="O1030" s="15"/>
      <c r="P1030" s="15"/>
      <c r="Q1030" s="15"/>
      <c r="R1030" s="15"/>
      <c r="S1030" s="15"/>
      <c r="T1030" s="15"/>
      <c r="U1030" s="15"/>
      <c r="V1030" s="15"/>
      <c r="W1030" s="15"/>
      <c r="X1030" s="15"/>
      <c r="Y1030" s="15"/>
      <c r="Z1030" s="15"/>
      <c r="AA1030" s="15"/>
      <c r="AB1030" s="15"/>
      <c r="AC1030" s="15"/>
      <c r="AD1030" s="15"/>
      <c r="AE1030" s="15"/>
      <c r="AF1030" s="15"/>
      <c r="AG1030" s="15"/>
      <c r="AH1030" s="15"/>
      <c r="AI1030" s="15"/>
      <c r="AJ1030" s="15"/>
      <c r="AK1030" s="15"/>
      <c r="AL1030" s="15"/>
    </row>
    <row r="1031" spans="3:38" x14ac:dyDescent="0.2">
      <c r="C1031" s="18" t="str">
        <f t="shared" si="34"/>
        <v/>
      </c>
      <c r="D1031" s="18" t="str">
        <f t="shared" si="35"/>
        <v/>
      </c>
      <c r="E1031" s="19"/>
      <c r="H1031" s="15"/>
      <c r="I1031" s="15"/>
      <c r="J1031" s="15"/>
      <c r="K1031" s="15"/>
      <c r="L1031" s="15"/>
      <c r="M1031" s="15"/>
      <c r="N1031" s="15"/>
      <c r="O1031" s="15"/>
      <c r="P1031" s="15"/>
      <c r="Q1031" s="15"/>
      <c r="R1031" s="15"/>
      <c r="S1031" s="15"/>
      <c r="T1031" s="15"/>
      <c r="U1031" s="15"/>
      <c r="V1031" s="15"/>
      <c r="W1031" s="15"/>
      <c r="X1031" s="15"/>
      <c r="Y1031" s="15"/>
      <c r="Z1031" s="15"/>
      <c r="AA1031" s="15"/>
      <c r="AB1031" s="15"/>
      <c r="AC1031" s="15"/>
      <c r="AD1031" s="15"/>
      <c r="AE1031" s="15"/>
      <c r="AF1031" s="15"/>
      <c r="AG1031" s="15"/>
      <c r="AH1031" s="15"/>
      <c r="AI1031" s="15"/>
      <c r="AJ1031" s="15"/>
      <c r="AK1031" s="15"/>
      <c r="AL1031" s="15"/>
    </row>
    <row r="1032" spans="3:38" x14ac:dyDescent="0.2">
      <c r="C1032" s="18" t="str">
        <f t="shared" ref="C1032:C1095" si="36">IF(A1032&lt;&gt;"",COUNTIF(H1032:AL1032,$C$3),"")</f>
        <v/>
      </c>
      <c r="D1032" s="18" t="str">
        <f t="shared" ref="D1032:D1095" si="37">IF(A1032&lt;&gt;"",COUNTIF(H1032:AL1032,$D$3),"")</f>
        <v/>
      </c>
      <c r="E1032" s="19"/>
      <c r="H1032" s="15"/>
      <c r="I1032" s="15"/>
      <c r="J1032" s="15"/>
      <c r="K1032" s="15"/>
      <c r="L1032" s="15"/>
      <c r="M1032" s="15"/>
      <c r="N1032" s="15"/>
      <c r="O1032" s="15"/>
      <c r="P1032" s="15"/>
      <c r="Q1032" s="15"/>
      <c r="R1032" s="15"/>
      <c r="S1032" s="15"/>
      <c r="T1032" s="15"/>
      <c r="U1032" s="15"/>
      <c r="V1032" s="15"/>
      <c r="W1032" s="15"/>
      <c r="X1032" s="15"/>
      <c r="Y1032" s="15"/>
      <c r="Z1032" s="15"/>
      <c r="AA1032" s="15"/>
      <c r="AB1032" s="15"/>
      <c r="AC1032" s="15"/>
      <c r="AD1032" s="15"/>
      <c r="AE1032" s="15"/>
      <c r="AF1032" s="15"/>
      <c r="AG1032" s="15"/>
      <c r="AH1032" s="15"/>
      <c r="AI1032" s="15"/>
      <c r="AJ1032" s="15"/>
      <c r="AK1032" s="15"/>
      <c r="AL1032" s="15"/>
    </row>
    <row r="1033" spans="3:38" x14ac:dyDescent="0.2">
      <c r="C1033" s="18" t="str">
        <f t="shared" si="36"/>
        <v/>
      </c>
      <c r="D1033" s="18" t="str">
        <f t="shared" si="37"/>
        <v/>
      </c>
      <c r="E1033" s="19"/>
      <c r="H1033" s="15"/>
      <c r="I1033" s="15"/>
      <c r="J1033" s="15"/>
      <c r="K1033" s="15"/>
      <c r="L1033" s="15"/>
      <c r="M1033" s="15"/>
      <c r="N1033" s="15"/>
      <c r="O1033" s="15"/>
      <c r="P1033" s="15"/>
      <c r="Q1033" s="15"/>
      <c r="R1033" s="15"/>
      <c r="S1033" s="15"/>
      <c r="T1033" s="15"/>
      <c r="U1033" s="15"/>
      <c r="V1033" s="15"/>
      <c r="W1033" s="15"/>
      <c r="X1033" s="15"/>
      <c r="Y1033" s="15"/>
      <c r="Z1033" s="15"/>
      <c r="AA1033" s="15"/>
      <c r="AB1033" s="15"/>
      <c r="AC1033" s="15"/>
      <c r="AD1033" s="15"/>
      <c r="AE1033" s="15"/>
      <c r="AF1033" s="15"/>
      <c r="AG1033" s="15"/>
      <c r="AH1033" s="15"/>
      <c r="AI1033" s="15"/>
      <c r="AJ1033" s="15"/>
      <c r="AK1033" s="15"/>
      <c r="AL1033" s="15"/>
    </row>
    <row r="1034" spans="3:38" x14ac:dyDescent="0.2">
      <c r="C1034" s="18" t="str">
        <f t="shared" si="36"/>
        <v/>
      </c>
      <c r="D1034" s="18" t="str">
        <f t="shared" si="37"/>
        <v/>
      </c>
      <c r="E1034" s="19"/>
      <c r="H1034" s="15"/>
      <c r="I1034" s="15"/>
      <c r="J1034" s="15"/>
      <c r="K1034" s="15"/>
      <c r="L1034" s="15"/>
      <c r="M1034" s="15"/>
      <c r="N1034" s="15"/>
      <c r="O1034" s="15"/>
      <c r="P1034" s="15"/>
      <c r="Q1034" s="15"/>
      <c r="R1034" s="15"/>
      <c r="S1034" s="15"/>
      <c r="T1034" s="15"/>
      <c r="U1034" s="15"/>
      <c r="V1034" s="15"/>
      <c r="W1034" s="15"/>
      <c r="X1034" s="15"/>
      <c r="Y1034" s="15"/>
      <c r="Z1034" s="15"/>
      <c r="AA1034" s="15"/>
      <c r="AB1034" s="15"/>
      <c r="AC1034" s="15"/>
      <c r="AD1034" s="15"/>
      <c r="AE1034" s="15"/>
      <c r="AF1034" s="15"/>
      <c r="AG1034" s="15"/>
      <c r="AH1034" s="15"/>
      <c r="AI1034" s="15"/>
      <c r="AJ1034" s="15"/>
      <c r="AK1034" s="15"/>
      <c r="AL1034" s="15"/>
    </row>
    <row r="1035" spans="3:38" x14ac:dyDescent="0.2">
      <c r="C1035" s="18" t="str">
        <f t="shared" si="36"/>
        <v/>
      </c>
      <c r="D1035" s="18" t="str">
        <f t="shared" si="37"/>
        <v/>
      </c>
      <c r="E1035" s="19"/>
      <c r="H1035" s="15"/>
      <c r="I1035" s="15"/>
      <c r="J1035" s="15"/>
      <c r="K1035" s="15"/>
      <c r="L1035" s="15"/>
      <c r="M1035" s="15"/>
      <c r="N1035" s="15"/>
      <c r="O1035" s="15"/>
      <c r="P1035" s="15"/>
      <c r="Q1035" s="15"/>
      <c r="R1035" s="15"/>
      <c r="S1035" s="15"/>
      <c r="T1035" s="15"/>
      <c r="U1035" s="15"/>
      <c r="V1035" s="15"/>
      <c r="W1035" s="15"/>
      <c r="X1035" s="15"/>
      <c r="Y1035" s="15"/>
      <c r="Z1035" s="15"/>
      <c r="AA1035" s="15"/>
      <c r="AB1035" s="15"/>
      <c r="AC1035" s="15"/>
      <c r="AD1035" s="15"/>
      <c r="AE1035" s="15"/>
      <c r="AF1035" s="15"/>
      <c r="AG1035" s="15"/>
      <c r="AH1035" s="15"/>
      <c r="AI1035" s="15"/>
      <c r="AJ1035" s="15"/>
      <c r="AK1035" s="15"/>
      <c r="AL1035" s="15"/>
    </row>
    <row r="1036" spans="3:38" x14ac:dyDescent="0.2">
      <c r="C1036" s="18" t="str">
        <f t="shared" si="36"/>
        <v/>
      </c>
      <c r="D1036" s="18" t="str">
        <f t="shared" si="37"/>
        <v/>
      </c>
      <c r="E1036" s="19"/>
      <c r="H1036" s="15"/>
      <c r="I1036" s="15"/>
      <c r="J1036" s="15"/>
      <c r="K1036" s="15"/>
      <c r="L1036" s="15"/>
      <c r="M1036" s="15"/>
      <c r="N1036" s="15"/>
      <c r="O1036" s="15"/>
      <c r="P1036" s="15"/>
      <c r="Q1036" s="15"/>
      <c r="R1036" s="15"/>
      <c r="S1036" s="15"/>
      <c r="T1036" s="15"/>
      <c r="U1036" s="15"/>
      <c r="V1036" s="15"/>
      <c r="W1036" s="15"/>
      <c r="X1036" s="15"/>
      <c r="Y1036" s="15"/>
      <c r="Z1036" s="15"/>
      <c r="AA1036" s="15"/>
      <c r="AB1036" s="15"/>
      <c r="AC1036" s="15"/>
      <c r="AD1036" s="15"/>
      <c r="AE1036" s="15"/>
      <c r="AF1036" s="15"/>
      <c r="AG1036" s="15"/>
      <c r="AH1036" s="15"/>
      <c r="AI1036" s="15"/>
      <c r="AJ1036" s="15"/>
      <c r="AK1036" s="15"/>
      <c r="AL1036" s="15"/>
    </row>
    <row r="1037" spans="3:38" x14ac:dyDescent="0.2">
      <c r="C1037" s="18" t="str">
        <f t="shared" si="36"/>
        <v/>
      </c>
      <c r="D1037" s="18" t="str">
        <f t="shared" si="37"/>
        <v/>
      </c>
      <c r="E1037" s="19"/>
      <c r="H1037" s="15"/>
      <c r="I1037" s="15"/>
      <c r="J1037" s="15"/>
      <c r="K1037" s="15"/>
      <c r="L1037" s="15"/>
      <c r="M1037" s="15"/>
      <c r="N1037" s="15"/>
      <c r="O1037" s="15"/>
      <c r="P1037" s="15"/>
      <c r="Q1037" s="15"/>
      <c r="R1037" s="15"/>
      <c r="S1037" s="15"/>
      <c r="T1037" s="15"/>
      <c r="U1037" s="15"/>
      <c r="V1037" s="15"/>
      <c r="W1037" s="15"/>
      <c r="X1037" s="15"/>
      <c r="Y1037" s="15"/>
      <c r="Z1037" s="15"/>
      <c r="AA1037" s="15"/>
      <c r="AB1037" s="15"/>
      <c r="AC1037" s="15"/>
      <c r="AD1037" s="15"/>
      <c r="AE1037" s="15"/>
      <c r="AF1037" s="15"/>
      <c r="AG1037" s="15"/>
      <c r="AH1037" s="15"/>
      <c r="AI1037" s="15"/>
      <c r="AJ1037" s="15"/>
      <c r="AK1037" s="15"/>
      <c r="AL1037" s="15"/>
    </row>
    <row r="1038" spans="3:38" x14ac:dyDescent="0.2">
      <c r="C1038" s="18" t="str">
        <f t="shared" si="36"/>
        <v/>
      </c>
      <c r="D1038" s="18" t="str">
        <f t="shared" si="37"/>
        <v/>
      </c>
      <c r="E1038" s="19"/>
      <c r="H1038" s="15"/>
      <c r="I1038" s="15"/>
      <c r="J1038" s="15"/>
      <c r="K1038" s="15"/>
      <c r="L1038" s="15"/>
      <c r="M1038" s="15"/>
      <c r="N1038" s="15"/>
      <c r="O1038" s="15"/>
      <c r="P1038" s="15"/>
      <c r="Q1038" s="15"/>
      <c r="R1038" s="15"/>
      <c r="S1038" s="15"/>
      <c r="T1038" s="15"/>
      <c r="U1038" s="15"/>
      <c r="V1038" s="15"/>
      <c r="W1038" s="15"/>
      <c r="X1038" s="15"/>
      <c r="Y1038" s="15"/>
      <c r="Z1038" s="15"/>
      <c r="AA1038" s="15"/>
      <c r="AB1038" s="15"/>
      <c r="AC1038" s="15"/>
      <c r="AD1038" s="15"/>
      <c r="AE1038" s="15"/>
      <c r="AF1038" s="15"/>
      <c r="AG1038" s="15"/>
      <c r="AH1038" s="15"/>
      <c r="AI1038" s="15"/>
      <c r="AJ1038" s="15"/>
      <c r="AK1038" s="15"/>
      <c r="AL1038" s="15"/>
    </row>
    <row r="1039" spans="3:38" x14ac:dyDescent="0.2">
      <c r="C1039" s="18" t="str">
        <f t="shared" si="36"/>
        <v/>
      </c>
      <c r="D1039" s="18" t="str">
        <f t="shared" si="37"/>
        <v/>
      </c>
      <c r="E1039" s="19"/>
      <c r="H1039" s="15"/>
      <c r="I1039" s="15"/>
      <c r="J1039" s="15"/>
      <c r="K1039" s="15"/>
      <c r="L1039" s="15"/>
      <c r="M1039" s="15"/>
      <c r="N1039" s="15"/>
      <c r="O1039" s="15"/>
      <c r="P1039" s="15"/>
      <c r="Q1039" s="15"/>
      <c r="R1039" s="15"/>
      <c r="S1039" s="15"/>
      <c r="T1039" s="15"/>
      <c r="U1039" s="15"/>
      <c r="V1039" s="15"/>
      <c r="W1039" s="15"/>
      <c r="X1039" s="15"/>
      <c r="Y1039" s="15"/>
      <c r="Z1039" s="15"/>
      <c r="AA1039" s="15"/>
      <c r="AB1039" s="15"/>
      <c r="AC1039" s="15"/>
      <c r="AD1039" s="15"/>
      <c r="AE1039" s="15"/>
      <c r="AF1039" s="15"/>
      <c r="AG1039" s="15"/>
      <c r="AH1039" s="15"/>
      <c r="AI1039" s="15"/>
      <c r="AJ1039" s="15"/>
      <c r="AK1039" s="15"/>
      <c r="AL1039" s="15"/>
    </row>
    <row r="1040" spans="3:38" x14ac:dyDescent="0.2">
      <c r="C1040" s="18" t="str">
        <f t="shared" si="36"/>
        <v/>
      </c>
      <c r="D1040" s="18" t="str">
        <f t="shared" si="37"/>
        <v/>
      </c>
      <c r="E1040" s="19"/>
      <c r="H1040" s="15"/>
      <c r="I1040" s="15"/>
      <c r="J1040" s="15"/>
      <c r="K1040" s="15"/>
      <c r="L1040" s="15"/>
      <c r="M1040" s="15"/>
      <c r="N1040" s="15"/>
      <c r="O1040" s="15"/>
      <c r="P1040" s="15"/>
      <c r="Q1040" s="15"/>
      <c r="R1040" s="15"/>
      <c r="S1040" s="15"/>
      <c r="T1040" s="15"/>
      <c r="U1040" s="15"/>
      <c r="V1040" s="15"/>
      <c r="W1040" s="15"/>
      <c r="X1040" s="15"/>
      <c r="Y1040" s="15"/>
      <c r="Z1040" s="15"/>
      <c r="AA1040" s="15"/>
      <c r="AB1040" s="15"/>
      <c r="AC1040" s="15"/>
      <c r="AD1040" s="15"/>
      <c r="AE1040" s="15"/>
      <c r="AF1040" s="15"/>
      <c r="AG1040" s="15"/>
      <c r="AH1040" s="15"/>
      <c r="AI1040" s="15"/>
      <c r="AJ1040" s="15"/>
      <c r="AK1040" s="15"/>
      <c r="AL1040" s="15"/>
    </row>
    <row r="1041" spans="3:38" x14ac:dyDescent="0.2">
      <c r="C1041" s="18" t="str">
        <f t="shared" si="36"/>
        <v/>
      </c>
      <c r="D1041" s="18" t="str">
        <f t="shared" si="37"/>
        <v/>
      </c>
      <c r="E1041" s="19"/>
      <c r="H1041" s="15"/>
      <c r="I1041" s="15"/>
      <c r="J1041" s="15"/>
      <c r="K1041" s="15"/>
      <c r="L1041" s="15"/>
      <c r="M1041" s="15"/>
      <c r="N1041" s="15"/>
      <c r="O1041" s="15"/>
      <c r="P1041" s="15"/>
      <c r="Q1041" s="15"/>
      <c r="R1041" s="15"/>
      <c r="S1041" s="15"/>
      <c r="T1041" s="15"/>
      <c r="U1041" s="15"/>
      <c r="V1041" s="15"/>
      <c r="W1041" s="15"/>
      <c r="X1041" s="15"/>
      <c r="Y1041" s="15"/>
      <c r="Z1041" s="15"/>
      <c r="AA1041" s="15"/>
      <c r="AB1041" s="15"/>
      <c r="AC1041" s="15"/>
      <c r="AD1041" s="15"/>
      <c r="AE1041" s="15"/>
      <c r="AF1041" s="15"/>
      <c r="AG1041" s="15"/>
      <c r="AH1041" s="15"/>
      <c r="AI1041" s="15"/>
      <c r="AJ1041" s="15"/>
      <c r="AK1041" s="15"/>
      <c r="AL1041" s="15"/>
    </row>
    <row r="1042" spans="3:38" x14ac:dyDescent="0.2">
      <c r="C1042" s="18" t="str">
        <f t="shared" si="36"/>
        <v/>
      </c>
      <c r="D1042" s="18" t="str">
        <f t="shared" si="37"/>
        <v/>
      </c>
      <c r="E1042" s="19"/>
      <c r="H1042" s="15"/>
      <c r="I1042" s="15"/>
      <c r="J1042" s="15"/>
      <c r="K1042" s="15"/>
      <c r="L1042" s="15"/>
      <c r="M1042" s="15"/>
      <c r="N1042" s="15"/>
      <c r="O1042" s="15"/>
      <c r="P1042" s="15"/>
      <c r="Q1042" s="15"/>
      <c r="R1042" s="15"/>
      <c r="S1042" s="15"/>
      <c r="T1042" s="15"/>
      <c r="U1042" s="15"/>
      <c r="V1042" s="15"/>
      <c r="W1042" s="15"/>
      <c r="X1042" s="15"/>
      <c r="Y1042" s="15"/>
      <c r="Z1042" s="15"/>
      <c r="AA1042" s="15"/>
      <c r="AB1042" s="15"/>
      <c r="AC1042" s="15"/>
      <c r="AD1042" s="15"/>
      <c r="AE1042" s="15"/>
      <c r="AF1042" s="15"/>
      <c r="AG1042" s="15"/>
      <c r="AH1042" s="15"/>
      <c r="AI1042" s="15"/>
      <c r="AJ1042" s="15"/>
      <c r="AK1042" s="15"/>
      <c r="AL1042" s="15"/>
    </row>
    <row r="1043" spans="3:38" x14ac:dyDescent="0.2">
      <c r="C1043" s="18" t="str">
        <f t="shared" si="36"/>
        <v/>
      </c>
      <c r="D1043" s="18" t="str">
        <f t="shared" si="37"/>
        <v/>
      </c>
      <c r="E1043" s="19"/>
      <c r="H1043" s="15"/>
      <c r="I1043" s="15"/>
      <c r="J1043" s="15"/>
      <c r="K1043" s="15"/>
      <c r="L1043" s="15"/>
      <c r="M1043" s="15"/>
      <c r="N1043" s="15"/>
      <c r="O1043" s="15"/>
      <c r="P1043" s="15"/>
      <c r="Q1043" s="15"/>
      <c r="R1043" s="15"/>
      <c r="S1043" s="15"/>
      <c r="T1043" s="15"/>
      <c r="U1043" s="15"/>
      <c r="V1043" s="15"/>
      <c r="W1043" s="15"/>
      <c r="X1043" s="15"/>
      <c r="Y1043" s="15"/>
      <c r="Z1043" s="15"/>
      <c r="AA1043" s="15"/>
      <c r="AB1043" s="15"/>
      <c r="AC1043" s="15"/>
      <c r="AD1043" s="15"/>
      <c r="AE1043" s="15"/>
      <c r="AF1043" s="15"/>
      <c r="AG1043" s="15"/>
      <c r="AH1043" s="15"/>
      <c r="AI1043" s="15"/>
      <c r="AJ1043" s="15"/>
      <c r="AK1043" s="15"/>
      <c r="AL1043" s="15"/>
    </row>
    <row r="1044" spans="3:38" x14ac:dyDescent="0.2">
      <c r="C1044" s="18" t="str">
        <f t="shared" si="36"/>
        <v/>
      </c>
      <c r="D1044" s="18" t="str">
        <f t="shared" si="37"/>
        <v/>
      </c>
      <c r="E1044" s="19"/>
      <c r="H1044" s="15"/>
      <c r="I1044" s="15"/>
      <c r="J1044" s="15"/>
      <c r="K1044" s="15"/>
      <c r="L1044" s="15"/>
      <c r="M1044" s="15"/>
      <c r="N1044" s="15"/>
      <c r="O1044" s="15"/>
      <c r="P1044" s="15"/>
      <c r="Q1044" s="15"/>
      <c r="R1044" s="15"/>
      <c r="S1044" s="15"/>
      <c r="T1044" s="15"/>
      <c r="U1044" s="15"/>
      <c r="V1044" s="15"/>
      <c r="W1044" s="15"/>
      <c r="X1044" s="15"/>
      <c r="Y1044" s="15"/>
      <c r="Z1044" s="15"/>
      <c r="AA1044" s="15"/>
      <c r="AB1044" s="15"/>
      <c r="AC1044" s="15"/>
      <c r="AD1044" s="15"/>
      <c r="AE1044" s="15"/>
      <c r="AF1044" s="15"/>
      <c r="AG1044" s="15"/>
      <c r="AH1044" s="15"/>
      <c r="AI1044" s="15"/>
      <c r="AJ1044" s="15"/>
      <c r="AK1044" s="15"/>
      <c r="AL1044" s="15"/>
    </row>
    <row r="1045" spans="3:38" x14ac:dyDescent="0.2">
      <c r="C1045" s="18" t="str">
        <f t="shared" si="36"/>
        <v/>
      </c>
      <c r="D1045" s="18" t="str">
        <f t="shared" si="37"/>
        <v/>
      </c>
      <c r="E1045" s="19"/>
      <c r="H1045" s="15"/>
      <c r="I1045" s="15"/>
      <c r="J1045" s="15"/>
      <c r="K1045" s="15"/>
      <c r="L1045" s="15"/>
      <c r="M1045" s="15"/>
      <c r="N1045" s="15"/>
      <c r="O1045" s="15"/>
      <c r="P1045" s="15"/>
      <c r="Q1045" s="15"/>
      <c r="R1045" s="15"/>
      <c r="S1045" s="15"/>
      <c r="T1045" s="15"/>
      <c r="U1045" s="15"/>
      <c r="V1045" s="15"/>
      <c r="W1045" s="15"/>
      <c r="X1045" s="15"/>
      <c r="Y1045" s="15"/>
      <c r="Z1045" s="15"/>
      <c r="AA1045" s="15"/>
      <c r="AB1045" s="15"/>
      <c r="AC1045" s="15"/>
      <c r="AD1045" s="15"/>
      <c r="AE1045" s="15"/>
      <c r="AF1045" s="15"/>
      <c r="AG1045" s="15"/>
      <c r="AH1045" s="15"/>
      <c r="AI1045" s="15"/>
      <c r="AJ1045" s="15"/>
      <c r="AK1045" s="15"/>
      <c r="AL1045" s="15"/>
    </row>
    <row r="1046" spans="3:38" x14ac:dyDescent="0.2">
      <c r="C1046" s="18" t="str">
        <f t="shared" si="36"/>
        <v/>
      </c>
      <c r="D1046" s="18" t="str">
        <f t="shared" si="37"/>
        <v/>
      </c>
      <c r="E1046" s="19"/>
      <c r="H1046" s="15"/>
      <c r="I1046" s="15"/>
      <c r="J1046" s="15"/>
      <c r="K1046" s="15"/>
      <c r="L1046" s="15"/>
      <c r="M1046" s="15"/>
      <c r="N1046" s="15"/>
      <c r="O1046" s="15"/>
      <c r="P1046" s="15"/>
      <c r="Q1046" s="15"/>
      <c r="R1046" s="15"/>
      <c r="S1046" s="15"/>
      <c r="T1046" s="15"/>
      <c r="U1046" s="15"/>
      <c r="V1046" s="15"/>
      <c r="W1046" s="15"/>
      <c r="X1046" s="15"/>
      <c r="Y1046" s="15"/>
      <c r="Z1046" s="15"/>
      <c r="AA1046" s="15"/>
      <c r="AB1046" s="15"/>
      <c r="AC1046" s="15"/>
      <c r="AD1046" s="15"/>
      <c r="AE1046" s="15"/>
      <c r="AF1046" s="15"/>
      <c r="AG1046" s="15"/>
      <c r="AH1046" s="15"/>
      <c r="AI1046" s="15"/>
      <c r="AJ1046" s="15"/>
      <c r="AK1046" s="15"/>
      <c r="AL1046" s="15"/>
    </row>
    <row r="1047" spans="3:38" x14ac:dyDescent="0.2">
      <c r="C1047" s="18" t="str">
        <f t="shared" si="36"/>
        <v/>
      </c>
      <c r="D1047" s="18" t="str">
        <f t="shared" si="37"/>
        <v/>
      </c>
      <c r="E1047" s="19"/>
      <c r="H1047" s="15"/>
      <c r="I1047" s="15"/>
      <c r="J1047" s="15"/>
      <c r="K1047" s="15"/>
      <c r="L1047" s="15"/>
      <c r="M1047" s="15"/>
      <c r="N1047" s="15"/>
      <c r="O1047" s="15"/>
      <c r="P1047" s="15"/>
      <c r="Q1047" s="15"/>
      <c r="R1047" s="15"/>
      <c r="S1047" s="15"/>
      <c r="T1047" s="15"/>
      <c r="U1047" s="15"/>
      <c r="V1047" s="15"/>
      <c r="W1047" s="15"/>
      <c r="X1047" s="15"/>
      <c r="Y1047" s="15"/>
      <c r="Z1047" s="15"/>
      <c r="AA1047" s="15"/>
      <c r="AB1047" s="15"/>
      <c r="AC1047" s="15"/>
      <c r="AD1047" s="15"/>
      <c r="AE1047" s="15"/>
      <c r="AF1047" s="15"/>
      <c r="AG1047" s="15"/>
      <c r="AH1047" s="15"/>
      <c r="AI1047" s="15"/>
      <c r="AJ1047" s="15"/>
      <c r="AK1047" s="15"/>
      <c r="AL1047" s="15"/>
    </row>
    <row r="1048" spans="3:38" x14ac:dyDescent="0.2">
      <c r="C1048" s="18" t="str">
        <f t="shared" si="36"/>
        <v/>
      </c>
      <c r="D1048" s="18" t="str">
        <f t="shared" si="37"/>
        <v/>
      </c>
      <c r="E1048" s="19"/>
      <c r="H1048" s="15"/>
      <c r="I1048" s="15"/>
      <c r="J1048" s="15"/>
      <c r="K1048" s="15"/>
      <c r="L1048" s="15"/>
      <c r="M1048" s="15"/>
      <c r="N1048" s="15"/>
      <c r="O1048" s="15"/>
      <c r="P1048" s="15"/>
      <c r="Q1048" s="15"/>
      <c r="R1048" s="15"/>
      <c r="S1048" s="15"/>
      <c r="T1048" s="15"/>
      <c r="U1048" s="15"/>
      <c r="V1048" s="15"/>
      <c r="W1048" s="15"/>
      <c r="X1048" s="15"/>
      <c r="Y1048" s="15"/>
      <c r="Z1048" s="15"/>
      <c r="AA1048" s="15"/>
      <c r="AB1048" s="15"/>
      <c r="AC1048" s="15"/>
      <c r="AD1048" s="15"/>
      <c r="AE1048" s="15"/>
      <c r="AF1048" s="15"/>
      <c r="AG1048" s="15"/>
      <c r="AH1048" s="15"/>
      <c r="AI1048" s="15"/>
      <c r="AJ1048" s="15"/>
      <c r="AK1048" s="15"/>
      <c r="AL1048" s="15"/>
    </row>
    <row r="1049" spans="3:38" x14ac:dyDescent="0.2">
      <c r="C1049" s="18" t="str">
        <f t="shared" si="36"/>
        <v/>
      </c>
      <c r="D1049" s="18" t="str">
        <f t="shared" si="37"/>
        <v/>
      </c>
      <c r="E1049" s="19"/>
      <c r="H1049" s="15"/>
      <c r="I1049" s="15"/>
      <c r="J1049" s="15"/>
      <c r="K1049" s="15"/>
      <c r="L1049" s="15"/>
      <c r="M1049" s="15"/>
      <c r="N1049" s="15"/>
      <c r="O1049" s="15"/>
      <c r="P1049" s="15"/>
      <c r="Q1049" s="15"/>
      <c r="R1049" s="15"/>
      <c r="S1049" s="15"/>
      <c r="T1049" s="15"/>
      <c r="U1049" s="15"/>
      <c r="V1049" s="15"/>
      <c r="W1049" s="15"/>
      <c r="X1049" s="15"/>
      <c r="Y1049" s="15"/>
      <c r="Z1049" s="15"/>
      <c r="AA1049" s="15"/>
      <c r="AB1049" s="15"/>
      <c r="AC1049" s="15"/>
      <c r="AD1049" s="15"/>
      <c r="AE1049" s="15"/>
      <c r="AF1049" s="15"/>
      <c r="AG1049" s="15"/>
      <c r="AH1049" s="15"/>
      <c r="AI1049" s="15"/>
      <c r="AJ1049" s="15"/>
      <c r="AK1049" s="15"/>
      <c r="AL1049" s="15"/>
    </row>
    <row r="1050" spans="3:38" x14ac:dyDescent="0.2">
      <c r="C1050" s="18" t="str">
        <f t="shared" si="36"/>
        <v/>
      </c>
      <c r="D1050" s="18" t="str">
        <f t="shared" si="37"/>
        <v/>
      </c>
      <c r="E1050" s="19"/>
      <c r="H1050" s="15"/>
      <c r="I1050" s="15"/>
      <c r="J1050" s="15"/>
      <c r="K1050" s="15"/>
      <c r="L1050" s="15"/>
      <c r="M1050" s="15"/>
      <c r="N1050" s="15"/>
      <c r="O1050" s="15"/>
      <c r="P1050" s="15"/>
      <c r="Q1050" s="15"/>
      <c r="R1050" s="15"/>
      <c r="S1050" s="15"/>
      <c r="T1050" s="15"/>
      <c r="U1050" s="15"/>
      <c r="V1050" s="15"/>
      <c r="W1050" s="15"/>
      <c r="X1050" s="15"/>
      <c r="Y1050" s="15"/>
      <c r="Z1050" s="15"/>
      <c r="AA1050" s="15"/>
      <c r="AB1050" s="15"/>
      <c r="AC1050" s="15"/>
      <c r="AD1050" s="15"/>
      <c r="AE1050" s="15"/>
      <c r="AF1050" s="15"/>
      <c r="AG1050" s="15"/>
      <c r="AH1050" s="15"/>
      <c r="AI1050" s="15"/>
      <c r="AJ1050" s="15"/>
      <c r="AK1050" s="15"/>
      <c r="AL1050" s="15"/>
    </row>
    <row r="1051" spans="3:38" x14ac:dyDescent="0.2">
      <c r="C1051" s="18" t="str">
        <f t="shared" si="36"/>
        <v/>
      </c>
      <c r="D1051" s="18" t="str">
        <f t="shared" si="37"/>
        <v/>
      </c>
      <c r="E1051" s="19"/>
      <c r="H1051" s="15"/>
      <c r="I1051" s="15"/>
      <c r="J1051" s="15"/>
      <c r="K1051" s="15"/>
      <c r="L1051" s="15"/>
      <c r="M1051" s="15"/>
      <c r="N1051" s="15"/>
      <c r="O1051" s="15"/>
      <c r="P1051" s="15"/>
      <c r="Q1051" s="15"/>
      <c r="R1051" s="15"/>
      <c r="S1051" s="15"/>
      <c r="T1051" s="15"/>
      <c r="U1051" s="15"/>
      <c r="V1051" s="15"/>
      <c r="W1051" s="15"/>
      <c r="X1051" s="15"/>
      <c r="Y1051" s="15"/>
      <c r="Z1051" s="15"/>
      <c r="AA1051" s="15"/>
      <c r="AB1051" s="15"/>
      <c r="AC1051" s="15"/>
      <c r="AD1051" s="15"/>
      <c r="AE1051" s="15"/>
      <c r="AF1051" s="15"/>
      <c r="AG1051" s="15"/>
      <c r="AH1051" s="15"/>
      <c r="AI1051" s="15"/>
      <c r="AJ1051" s="15"/>
      <c r="AK1051" s="15"/>
      <c r="AL1051" s="15"/>
    </row>
    <row r="1052" spans="3:38" x14ac:dyDescent="0.2">
      <c r="C1052" s="18" t="str">
        <f t="shared" si="36"/>
        <v/>
      </c>
      <c r="D1052" s="18" t="str">
        <f t="shared" si="37"/>
        <v/>
      </c>
      <c r="E1052" s="19"/>
      <c r="H1052" s="15"/>
      <c r="I1052" s="15"/>
      <c r="J1052" s="15"/>
      <c r="K1052" s="15"/>
      <c r="L1052" s="15"/>
      <c r="M1052" s="15"/>
      <c r="N1052" s="15"/>
      <c r="O1052" s="15"/>
      <c r="P1052" s="15"/>
      <c r="Q1052" s="15"/>
      <c r="R1052" s="15"/>
      <c r="S1052" s="15"/>
      <c r="T1052" s="15"/>
      <c r="U1052" s="15"/>
      <c r="V1052" s="15"/>
      <c r="W1052" s="15"/>
      <c r="X1052" s="15"/>
      <c r="Y1052" s="15"/>
      <c r="Z1052" s="15"/>
      <c r="AA1052" s="15"/>
      <c r="AB1052" s="15"/>
      <c r="AC1052" s="15"/>
      <c r="AD1052" s="15"/>
      <c r="AE1052" s="15"/>
      <c r="AF1052" s="15"/>
      <c r="AG1052" s="15"/>
      <c r="AH1052" s="15"/>
      <c r="AI1052" s="15"/>
      <c r="AJ1052" s="15"/>
      <c r="AK1052" s="15"/>
      <c r="AL1052" s="15"/>
    </row>
    <row r="1053" spans="3:38" x14ac:dyDescent="0.2">
      <c r="C1053" s="18" t="str">
        <f t="shared" si="36"/>
        <v/>
      </c>
      <c r="D1053" s="18" t="str">
        <f t="shared" si="37"/>
        <v/>
      </c>
      <c r="E1053" s="19"/>
      <c r="H1053" s="15"/>
      <c r="I1053" s="15"/>
      <c r="J1053" s="15"/>
      <c r="K1053" s="15"/>
      <c r="L1053" s="15"/>
      <c r="M1053" s="15"/>
      <c r="N1053" s="15"/>
      <c r="O1053" s="15"/>
      <c r="P1053" s="15"/>
      <c r="Q1053" s="15"/>
      <c r="R1053" s="15"/>
      <c r="S1053" s="15"/>
      <c r="T1053" s="15"/>
      <c r="U1053" s="15"/>
      <c r="V1053" s="15"/>
      <c r="W1053" s="15"/>
      <c r="X1053" s="15"/>
      <c r="Y1053" s="15"/>
      <c r="Z1053" s="15"/>
      <c r="AA1053" s="15"/>
      <c r="AB1053" s="15"/>
      <c r="AC1053" s="15"/>
      <c r="AD1053" s="15"/>
      <c r="AE1053" s="15"/>
      <c r="AF1053" s="15"/>
      <c r="AG1053" s="15"/>
      <c r="AH1053" s="15"/>
      <c r="AI1053" s="15"/>
      <c r="AJ1053" s="15"/>
      <c r="AK1053" s="15"/>
      <c r="AL1053" s="15"/>
    </row>
    <row r="1054" spans="3:38" x14ac:dyDescent="0.2">
      <c r="C1054" s="18" t="str">
        <f t="shared" si="36"/>
        <v/>
      </c>
      <c r="D1054" s="18" t="str">
        <f t="shared" si="37"/>
        <v/>
      </c>
      <c r="E1054" s="19"/>
      <c r="H1054" s="15"/>
      <c r="I1054" s="15"/>
      <c r="J1054" s="15"/>
      <c r="K1054" s="15"/>
      <c r="L1054" s="15"/>
      <c r="M1054" s="15"/>
      <c r="N1054" s="15"/>
      <c r="O1054" s="15"/>
      <c r="P1054" s="15"/>
      <c r="Q1054" s="15"/>
      <c r="R1054" s="15"/>
      <c r="S1054" s="15"/>
      <c r="T1054" s="15"/>
      <c r="U1054" s="15"/>
      <c r="V1054" s="15"/>
      <c r="W1054" s="15"/>
      <c r="X1054" s="15"/>
      <c r="Y1054" s="15"/>
      <c r="Z1054" s="15"/>
      <c r="AA1054" s="15"/>
      <c r="AB1054" s="15"/>
      <c r="AC1054" s="15"/>
      <c r="AD1054" s="15"/>
      <c r="AE1054" s="15"/>
      <c r="AF1054" s="15"/>
      <c r="AG1054" s="15"/>
      <c r="AH1054" s="15"/>
      <c r="AI1054" s="15"/>
      <c r="AJ1054" s="15"/>
      <c r="AK1054" s="15"/>
      <c r="AL1054" s="15"/>
    </row>
    <row r="1055" spans="3:38" x14ac:dyDescent="0.2">
      <c r="C1055" s="18" t="str">
        <f t="shared" si="36"/>
        <v/>
      </c>
      <c r="D1055" s="18" t="str">
        <f t="shared" si="37"/>
        <v/>
      </c>
      <c r="E1055" s="19"/>
      <c r="H1055" s="15"/>
      <c r="I1055" s="15"/>
      <c r="J1055" s="15"/>
      <c r="K1055" s="15"/>
      <c r="L1055" s="15"/>
      <c r="M1055" s="15"/>
      <c r="N1055" s="15"/>
      <c r="O1055" s="15"/>
      <c r="P1055" s="15"/>
      <c r="Q1055" s="15"/>
      <c r="R1055" s="15"/>
      <c r="S1055" s="15"/>
      <c r="T1055" s="15"/>
      <c r="U1055" s="15"/>
      <c r="V1055" s="15"/>
      <c r="W1055" s="15"/>
      <c r="X1055" s="15"/>
      <c r="Y1055" s="15"/>
      <c r="Z1055" s="15"/>
      <c r="AA1055" s="15"/>
      <c r="AB1055" s="15"/>
      <c r="AC1055" s="15"/>
      <c r="AD1055" s="15"/>
      <c r="AE1055" s="15"/>
      <c r="AF1055" s="15"/>
      <c r="AG1055" s="15"/>
      <c r="AH1055" s="15"/>
      <c r="AI1055" s="15"/>
      <c r="AJ1055" s="15"/>
      <c r="AK1055" s="15"/>
      <c r="AL1055" s="15"/>
    </row>
    <row r="1056" spans="3:38" x14ac:dyDescent="0.2">
      <c r="C1056" s="18" t="str">
        <f t="shared" si="36"/>
        <v/>
      </c>
      <c r="D1056" s="18" t="str">
        <f t="shared" si="37"/>
        <v/>
      </c>
      <c r="E1056" s="19"/>
      <c r="H1056" s="15"/>
      <c r="I1056" s="15"/>
      <c r="J1056" s="15"/>
      <c r="K1056" s="15"/>
      <c r="L1056" s="15"/>
      <c r="M1056" s="15"/>
      <c r="N1056" s="15"/>
      <c r="O1056" s="15"/>
      <c r="P1056" s="15"/>
      <c r="Q1056" s="15"/>
      <c r="R1056" s="15"/>
      <c r="S1056" s="15"/>
      <c r="T1056" s="15"/>
      <c r="U1056" s="15"/>
      <c r="V1056" s="15"/>
      <c r="W1056" s="15"/>
      <c r="X1056" s="15"/>
      <c r="Y1056" s="15"/>
      <c r="Z1056" s="15"/>
      <c r="AA1056" s="15"/>
      <c r="AB1056" s="15"/>
      <c r="AC1056" s="15"/>
      <c r="AD1056" s="15"/>
      <c r="AE1056" s="15"/>
      <c r="AF1056" s="15"/>
      <c r="AG1056" s="15"/>
      <c r="AH1056" s="15"/>
      <c r="AI1056" s="15"/>
      <c r="AJ1056" s="15"/>
      <c r="AK1056" s="15"/>
      <c r="AL1056" s="15"/>
    </row>
    <row r="1057" spans="3:38" x14ac:dyDescent="0.2">
      <c r="C1057" s="18" t="str">
        <f t="shared" si="36"/>
        <v/>
      </c>
      <c r="D1057" s="18" t="str">
        <f t="shared" si="37"/>
        <v/>
      </c>
      <c r="E1057" s="19"/>
      <c r="H1057" s="15"/>
      <c r="I1057" s="15"/>
      <c r="J1057" s="15"/>
      <c r="K1057" s="15"/>
      <c r="L1057" s="15"/>
      <c r="M1057" s="15"/>
      <c r="N1057" s="15"/>
      <c r="O1057" s="15"/>
      <c r="P1057" s="15"/>
      <c r="Q1057" s="15"/>
      <c r="R1057" s="15"/>
      <c r="S1057" s="15"/>
      <c r="T1057" s="15"/>
      <c r="U1057" s="15"/>
      <c r="V1057" s="15"/>
      <c r="W1057" s="15"/>
      <c r="X1057" s="15"/>
      <c r="Y1057" s="15"/>
      <c r="Z1057" s="15"/>
      <c r="AA1057" s="15"/>
      <c r="AB1057" s="15"/>
      <c r="AC1057" s="15"/>
      <c r="AD1057" s="15"/>
      <c r="AE1057" s="15"/>
      <c r="AF1057" s="15"/>
      <c r="AG1057" s="15"/>
      <c r="AH1057" s="15"/>
      <c r="AI1057" s="15"/>
      <c r="AJ1057" s="15"/>
      <c r="AK1057" s="15"/>
      <c r="AL1057" s="15"/>
    </row>
    <row r="1058" spans="3:38" x14ac:dyDescent="0.2">
      <c r="C1058" s="18" t="str">
        <f t="shared" si="36"/>
        <v/>
      </c>
      <c r="D1058" s="18" t="str">
        <f t="shared" si="37"/>
        <v/>
      </c>
      <c r="E1058" s="19"/>
      <c r="H1058" s="15"/>
      <c r="I1058" s="15"/>
      <c r="J1058" s="15"/>
      <c r="K1058" s="15"/>
      <c r="L1058" s="15"/>
      <c r="M1058" s="15"/>
      <c r="N1058" s="15"/>
      <c r="O1058" s="15"/>
      <c r="P1058" s="15"/>
      <c r="Q1058" s="15"/>
      <c r="R1058" s="15"/>
      <c r="S1058" s="15"/>
      <c r="T1058" s="15"/>
      <c r="U1058" s="15"/>
      <c r="V1058" s="15"/>
      <c r="W1058" s="15"/>
      <c r="X1058" s="15"/>
      <c r="Y1058" s="15"/>
      <c r="Z1058" s="15"/>
      <c r="AA1058" s="15"/>
      <c r="AB1058" s="15"/>
      <c r="AC1058" s="15"/>
      <c r="AD1058" s="15"/>
      <c r="AE1058" s="15"/>
      <c r="AF1058" s="15"/>
      <c r="AG1058" s="15"/>
      <c r="AH1058" s="15"/>
      <c r="AI1058" s="15"/>
      <c r="AJ1058" s="15"/>
      <c r="AK1058" s="15"/>
      <c r="AL1058" s="15"/>
    </row>
    <row r="1059" spans="3:38" x14ac:dyDescent="0.2">
      <c r="C1059" s="18" t="str">
        <f t="shared" si="36"/>
        <v/>
      </c>
      <c r="D1059" s="18" t="str">
        <f t="shared" si="37"/>
        <v/>
      </c>
      <c r="E1059" s="19"/>
      <c r="H1059" s="15"/>
      <c r="I1059" s="15"/>
      <c r="J1059" s="15"/>
      <c r="K1059" s="15"/>
      <c r="L1059" s="15"/>
      <c r="M1059" s="15"/>
      <c r="N1059" s="15"/>
      <c r="O1059" s="15"/>
      <c r="P1059" s="15"/>
      <c r="Q1059" s="15"/>
      <c r="R1059" s="15"/>
      <c r="S1059" s="15"/>
      <c r="T1059" s="15"/>
      <c r="U1059" s="15"/>
      <c r="V1059" s="15"/>
      <c r="W1059" s="15"/>
      <c r="X1059" s="15"/>
      <c r="Y1059" s="15"/>
      <c r="Z1059" s="15"/>
      <c r="AA1059" s="15"/>
      <c r="AB1059" s="15"/>
      <c r="AC1059" s="15"/>
      <c r="AD1059" s="15"/>
      <c r="AE1059" s="15"/>
      <c r="AF1059" s="15"/>
      <c r="AG1059" s="15"/>
      <c r="AH1059" s="15"/>
      <c r="AI1059" s="15"/>
      <c r="AJ1059" s="15"/>
      <c r="AK1059" s="15"/>
      <c r="AL1059" s="15"/>
    </row>
    <row r="1060" spans="3:38" x14ac:dyDescent="0.2">
      <c r="C1060" s="18" t="str">
        <f t="shared" si="36"/>
        <v/>
      </c>
      <c r="D1060" s="18" t="str">
        <f t="shared" si="37"/>
        <v/>
      </c>
      <c r="E1060" s="19"/>
      <c r="H1060" s="15"/>
      <c r="I1060" s="15"/>
      <c r="J1060" s="15"/>
      <c r="K1060" s="15"/>
      <c r="L1060" s="15"/>
      <c r="M1060" s="15"/>
      <c r="N1060" s="15"/>
      <c r="O1060" s="15"/>
      <c r="P1060" s="15"/>
      <c r="Q1060" s="15"/>
      <c r="R1060" s="15"/>
      <c r="S1060" s="15"/>
      <c r="T1060" s="15"/>
      <c r="U1060" s="15"/>
      <c r="V1060" s="15"/>
      <c r="W1060" s="15"/>
      <c r="X1060" s="15"/>
      <c r="Y1060" s="15"/>
      <c r="Z1060" s="15"/>
      <c r="AA1060" s="15"/>
      <c r="AB1060" s="15"/>
      <c r="AC1060" s="15"/>
      <c r="AD1060" s="15"/>
      <c r="AE1060" s="15"/>
      <c r="AF1060" s="15"/>
      <c r="AG1060" s="15"/>
      <c r="AH1060" s="15"/>
      <c r="AI1060" s="15"/>
      <c r="AJ1060" s="15"/>
      <c r="AK1060" s="15"/>
      <c r="AL1060" s="15"/>
    </row>
    <row r="1061" spans="3:38" x14ac:dyDescent="0.2">
      <c r="C1061" s="18" t="str">
        <f t="shared" si="36"/>
        <v/>
      </c>
      <c r="D1061" s="18" t="str">
        <f t="shared" si="37"/>
        <v/>
      </c>
      <c r="E1061" s="19"/>
      <c r="H1061" s="15"/>
      <c r="I1061" s="15"/>
      <c r="J1061" s="15"/>
      <c r="K1061" s="15"/>
      <c r="L1061" s="15"/>
      <c r="M1061" s="15"/>
      <c r="N1061" s="15"/>
      <c r="O1061" s="15"/>
      <c r="P1061" s="15"/>
      <c r="Q1061" s="15"/>
      <c r="R1061" s="15"/>
      <c r="S1061" s="15"/>
      <c r="T1061" s="15"/>
      <c r="U1061" s="15"/>
      <c r="V1061" s="15"/>
      <c r="W1061" s="15"/>
      <c r="X1061" s="15"/>
      <c r="Y1061" s="15"/>
      <c r="Z1061" s="15"/>
      <c r="AA1061" s="15"/>
      <c r="AB1061" s="15"/>
      <c r="AC1061" s="15"/>
      <c r="AD1061" s="15"/>
      <c r="AE1061" s="15"/>
      <c r="AF1061" s="15"/>
      <c r="AG1061" s="15"/>
      <c r="AH1061" s="15"/>
      <c r="AI1061" s="15"/>
      <c r="AJ1061" s="15"/>
      <c r="AK1061" s="15"/>
      <c r="AL1061" s="15"/>
    </row>
    <row r="1062" spans="3:38" x14ac:dyDescent="0.2">
      <c r="C1062" s="18" t="str">
        <f t="shared" si="36"/>
        <v/>
      </c>
      <c r="D1062" s="18" t="str">
        <f t="shared" si="37"/>
        <v/>
      </c>
      <c r="E1062" s="19"/>
      <c r="H1062" s="15"/>
      <c r="I1062" s="15"/>
      <c r="J1062" s="15"/>
      <c r="K1062" s="15"/>
      <c r="L1062" s="15"/>
      <c r="M1062" s="15"/>
      <c r="N1062" s="15"/>
      <c r="O1062" s="15"/>
      <c r="P1062" s="15"/>
      <c r="Q1062" s="15"/>
      <c r="R1062" s="15"/>
      <c r="S1062" s="15"/>
      <c r="T1062" s="15"/>
      <c r="U1062" s="15"/>
      <c r="V1062" s="15"/>
      <c r="W1062" s="15"/>
      <c r="X1062" s="15"/>
      <c r="Y1062" s="15"/>
      <c r="Z1062" s="15"/>
      <c r="AA1062" s="15"/>
      <c r="AB1062" s="15"/>
      <c r="AC1062" s="15"/>
      <c r="AD1062" s="15"/>
      <c r="AE1062" s="15"/>
      <c r="AF1062" s="15"/>
      <c r="AG1062" s="15"/>
      <c r="AH1062" s="15"/>
      <c r="AI1062" s="15"/>
      <c r="AJ1062" s="15"/>
      <c r="AK1062" s="15"/>
      <c r="AL1062" s="15"/>
    </row>
    <row r="1063" spans="3:38" x14ac:dyDescent="0.2">
      <c r="C1063" s="18" t="str">
        <f t="shared" si="36"/>
        <v/>
      </c>
      <c r="D1063" s="18" t="str">
        <f t="shared" si="37"/>
        <v/>
      </c>
      <c r="E1063" s="19"/>
      <c r="H1063" s="15"/>
      <c r="I1063" s="15"/>
      <c r="J1063" s="15"/>
      <c r="K1063" s="15"/>
      <c r="L1063" s="15"/>
      <c r="M1063" s="15"/>
      <c r="N1063" s="15"/>
      <c r="O1063" s="15"/>
      <c r="P1063" s="15"/>
      <c r="Q1063" s="15"/>
      <c r="R1063" s="15"/>
      <c r="S1063" s="15"/>
      <c r="T1063" s="15"/>
      <c r="U1063" s="15"/>
      <c r="V1063" s="15"/>
      <c r="W1063" s="15"/>
      <c r="X1063" s="15"/>
      <c r="Y1063" s="15"/>
      <c r="Z1063" s="15"/>
      <c r="AA1063" s="15"/>
      <c r="AB1063" s="15"/>
      <c r="AC1063" s="15"/>
      <c r="AD1063" s="15"/>
      <c r="AE1063" s="15"/>
      <c r="AF1063" s="15"/>
      <c r="AG1063" s="15"/>
      <c r="AH1063" s="15"/>
      <c r="AI1063" s="15"/>
      <c r="AJ1063" s="15"/>
      <c r="AK1063" s="15"/>
      <c r="AL1063" s="15"/>
    </row>
    <row r="1064" spans="3:38" x14ac:dyDescent="0.2">
      <c r="C1064" s="18" t="str">
        <f t="shared" si="36"/>
        <v/>
      </c>
      <c r="D1064" s="18" t="str">
        <f t="shared" si="37"/>
        <v/>
      </c>
      <c r="E1064" s="19"/>
      <c r="H1064" s="15"/>
      <c r="I1064" s="15"/>
      <c r="J1064" s="15"/>
      <c r="K1064" s="15"/>
      <c r="L1064" s="15"/>
      <c r="M1064" s="15"/>
      <c r="N1064" s="15"/>
      <c r="O1064" s="15"/>
      <c r="P1064" s="15"/>
      <c r="Q1064" s="15"/>
      <c r="R1064" s="15"/>
      <c r="S1064" s="15"/>
      <c r="T1064" s="15"/>
      <c r="U1064" s="15"/>
      <c r="V1064" s="15"/>
      <c r="W1064" s="15"/>
      <c r="X1064" s="15"/>
      <c r="Y1064" s="15"/>
      <c r="Z1064" s="15"/>
      <c r="AA1064" s="15"/>
      <c r="AB1064" s="15"/>
      <c r="AC1064" s="15"/>
      <c r="AD1064" s="15"/>
      <c r="AE1064" s="15"/>
      <c r="AF1064" s="15"/>
      <c r="AG1064" s="15"/>
      <c r="AH1064" s="15"/>
      <c r="AI1064" s="15"/>
      <c r="AJ1064" s="15"/>
      <c r="AK1064" s="15"/>
      <c r="AL1064" s="15"/>
    </row>
    <row r="1065" spans="3:38" x14ac:dyDescent="0.2">
      <c r="C1065" s="18" t="str">
        <f t="shared" si="36"/>
        <v/>
      </c>
      <c r="D1065" s="18" t="str">
        <f t="shared" si="37"/>
        <v/>
      </c>
      <c r="E1065" s="19"/>
      <c r="H1065" s="15"/>
      <c r="I1065" s="15"/>
      <c r="J1065" s="15"/>
      <c r="K1065" s="15"/>
      <c r="L1065" s="15"/>
      <c r="M1065" s="15"/>
      <c r="N1065" s="15"/>
      <c r="O1065" s="15"/>
      <c r="P1065" s="15"/>
      <c r="Q1065" s="15"/>
      <c r="R1065" s="15"/>
      <c r="S1065" s="15"/>
      <c r="T1065" s="15"/>
      <c r="U1065" s="15"/>
      <c r="V1065" s="15"/>
      <c r="W1065" s="15"/>
      <c r="X1065" s="15"/>
      <c r="Y1065" s="15"/>
      <c r="Z1065" s="15"/>
      <c r="AA1065" s="15"/>
      <c r="AB1065" s="15"/>
      <c r="AC1065" s="15"/>
      <c r="AD1065" s="15"/>
      <c r="AE1065" s="15"/>
      <c r="AF1065" s="15"/>
      <c r="AG1065" s="15"/>
      <c r="AH1065" s="15"/>
      <c r="AI1065" s="15"/>
      <c r="AJ1065" s="15"/>
      <c r="AK1065" s="15"/>
      <c r="AL1065" s="15"/>
    </row>
    <row r="1066" spans="3:38" x14ac:dyDescent="0.2">
      <c r="C1066" s="18" t="str">
        <f t="shared" si="36"/>
        <v/>
      </c>
      <c r="D1066" s="18" t="str">
        <f t="shared" si="37"/>
        <v/>
      </c>
      <c r="E1066" s="19"/>
      <c r="H1066" s="15"/>
      <c r="I1066" s="15"/>
      <c r="J1066" s="15"/>
      <c r="K1066" s="15"/>
      <c r="L1066" s="15"/>
      <c r="M1066" s="15"/>
      <c r="N1066" s="15"/>
      <c r="O1066" s="15"/>
      <c r="P1066" s="15"/>
      <c r="Q1066" s="15"/>
      <c r="R1066" s="15"/>
      <c r="S1066" s="15"/>
      <c r="T1066" s="15"/>
      <c r="U1066" s="15"/>
      <c r="V1066" s="15"/>
      <c r="W1066" s="15"/>
      <c r="X1066" s="15"/>
      <c r="Y1066" s="15"/>
      <c r="Z1066" s="15"/>
      <c r="AA1066" s="15"/>
      <c r="AB1066" s="15"/>
      <c r="AC1066" s="15"/>
      <c r="AD1066" s="15"/>
      <c r="AE1066" s="15"/>
      <c r="AF1066" s="15"/>
      <c r="AG1066" s="15"/>
      <c r="AH1066" s="15"/>
      <c r="AI1066" s="15"/>
      <c r="AJ1066" s="15"/>
      <c r="AK1066" s="15"/>
      <c r="AL1066" s="15"/>
    </row>
    <row r="1067" spans="3:38" x14ac:dyDescent="0.2">
      <c r="C1067" s="18" t="str">
        <f t="shared" si="36"/>
        <v/>
      </c>
      <c r="D1067" s="18" t="str">
        <f t="shared" si="37"/>
        <v/>
      </c>
      <c r="E1067" s="19"/>
      <c r="H1067" s="15"/>
      <c r="I1067" s="15"/>
      <c r="J1067" s="15"/>
      <c r="K1067" s="15"/>
      <c r="L1067" s="15"/>
      <c r="M1067" s="15"/>
      <c r="N1067" s="15"/>
      <c r="O1067" s="15"/>
      <c r="P1067" s="15"/>
      <c r="Q1067" s="15"/>
      <c r="R1067" s="15"/>
      <c r="S1067" s="15"/>
      <c r="T1067" s="15"/>
      <c r="U1067" s="15"/>
      <c r="V1067" s="15"/>
      <c r="W1067" s="15"/>
      <c r="X1067" s="15"/>
      <c r="Y1067" s="15"/>
      <c r="Z1067" s="15"/>
      <c r="AA1067" s="15"/>
      <c r="AB1067" s="15"/>
      <c r="AC1067" s="15"/>
      <c r="AD1067" s="15"/>
      <c r="AE1067" s="15"/>
      <c r="AF1067" s="15"/>
      <c r="AG1067" s="15"/>
      <c r="AH1067" s="15"/>
      <c r="AI1067" s="15"/>
      <c r="AJ1067" s="15"/>
      <c r="AK1067" s="15"/>
      <c r="AL1067" s="15"/>
    </row>
    <row r="1068" spans="3:38" x14ac:dyDescent="0.2">
      <c r="C1068" s="18" t="str">
        <f t="shared" si="36"/>
        <v/>
      </c>
      <c r="D1068" s="18" t="str">
        <f t="shared" si="37"/>
        <v/>
      </c>
      <c r="E1068" s="19"/>
      <c r="H1068" s="15"/>
      <c r="I1068" s="15"/>
      <c r="J1068" s="15"/>
      <c r="K1068" s="15"/>
      <c r="L1068" s="15"/>
      <c r="M1068" s="15"/>
      <c r="N1068" s="15"/>
      <c r="O1068" s="15"/>
      <c r="P1068" s="15"/>
      <c r="Q1068" s="15"/>
      <c r="R1068" s="15"/>
      <c r="S1068" s="15"/>
      <c r="T1068" s="15"/>
      <c r="U1068" s="15"/>
      <c r="V1068" s="15"/>
      <c r="W1068" s="15"/>
      <c r="X1068" s="15"/>
      <c r="Y1068" s="15"/>
      <c r="Z1068" s="15"/>
      <c r="AA1068" s="15"/>
      <c r="AB1068" s="15"/>
      <c r="AC1068" s="15"/>
      <c r="AD1068" s="15"/>
      <c r="AE1068" s="15"/>
      <c r="AF1068" s="15"/>
      <c r="AG1068" s="15"/>
      <c r="AH1068" s="15"/>
      <c r="AI1068" s="15"/>
      <c r="AJ1068" s="15"/>
      <c r="AK1068" s="15"/>
      <c r="AL1068" s="15"/>
    </row>
    <row r="1069" spans="3:38" x14ac:dyDescent="0.2">
      <c r="C1069" s="18" t="str">
        <f t="shared" si="36"/>
        <v/>
      </c>
      <c r="D1069" s="18" t="str">
        <f t="shared" si="37"/>
        <v/>
      </c>
      <c r="E1069" s="19"/>
      <c r="H1069" s="15"/>
      <c r="I1069" s="15"/>
      <c r="J1069" s="15"/>
      <c r="K1069" s="15"/>
      <c r="L1069" s="15"/>
      <c r="M1069" s="15"/>
      <c r="N1069" s="15"/>
      <c r="O1069" s="15"/>
      <c r="P1069" s="15"/>
      <c r="Q1069" s="15"/>
      <c r="R1069" s="15"/>
      <c r="S1069" s="15"/>
      <c r="T1069" s="15"/>
      <c r="U1069" s="15"/>
      <c r="V1069" s="15"/>
      <c r="W1069" s="15"/>
      <c r="X1069" s="15"/>
      <c r="Y1069" s="15"/>
      <c r="Z1069" s="15"/>
      <c r="AA1069" s="15"/>
      <c r="AB1069" s="15"/>
      <c r="AC1069" s="15"/>
      <c r="AD1069" s="15"/>
      <c r="AE1069" s="15"/>
      <c r="AF1069" s="15"/>
      <c r="AG1069" s="15"/>
      <c r="AH1069" s="15"/>
      <c r="AI1069" s="15"/>
      <c r="AJ1069" s="15"/>
      <c r="AK1069" s="15"/>
      <c r="AL1069" s="15"/>
    </row>
    <row r="1070" spans="3:38" x14ac:dyDescent="0.2">
      <c r="C1070" s="18" t="str">
        <f t="shared" si="36"/>
        <v/>
      </c>
      <c r="D1070" s="18" t="str">
        <f t="shared" si="37"/>
        <v/>
      </c>
      <c r="E1070" s="19"/>
      <c r="H1070" s="15"/>
      <c r="I1070" s="15"/>
      <c r="J1070" s="15"/>
      <c r="K1070" s="15"/>
      <c r="L1070" s="15"/>
      <c r="M1070" s="15"/>
      <c r="N1070" s="15"/>
      <c r="O1070" s="15"/>
      <c r="P1070" s="15"/>
      <c r="Q1070" s="15"/>
      <c r="R1070" s="15"/>
      <c r="S1070" s="15"/>
      <c r="T1070" s="15"/>
      <c r="U1070" s="15"/>
      <c r="V1070" s="15"/>
      <c r="W1070" s="15"/>
      <c r="X1070" s="15"/>
      <c r="Y1070" s="15"/>
      <c r="Z1070" s="15"/>
      <c r="AA1070" s="15"/>
      <c r="AB1070" s="15"/>
      <c r="AC1070" s="15"/>
      <c r="AD1070" s="15"/>
      <c r="AE1070" s="15"/>
      <c r="AF1070" s="15"/>
      <c r="AG1070" s="15"/>
      <c r="AH1070" s="15"/>
      <c r="AI1070" s="15"/>
      <c r="AJ1070" s="15"/>
      <c r="AK1070" s="15"/>
      <c r="AL1070" s="15"/>
    </row>
    <row r="1071" spans="3:38" x14ac:dyDescent="0.2">
      <c r="C1071" s="18" t="str">
        <f t="shared" si="36"/>
        <v/>
      </c>
      <c r="D1071" s="18" t="str">
        <f t="shared" si="37"/>
        <v/>
      </c>
      <c r="E1071" s="19"/>
      <c r="H1071" s="15"/>
      <c r="I1071" s="15"/>
      <c r="J1071" s="15"/>
      <c r="K1071" s="15"/>
      <c r="L1071" s="15"/>
      <c r="M1071" s="15"/>
      <c r="N1071" s="15"/>
      <c r="O1071" s="15"/>
      <c r="P1071" s="15"/>
      <c r="Q1071" s="15"/>
      <c r="R1071" s="15"/>
      <c r="S1071" s="15"/>
      <c r="T1071" s="15"/>
      <c r="U1071" s="15"/>
      <c r="V1071" s="15"/>
      <c r="W1071" s="15"/>
      <c r="X1071" s="15"/>
      <c r="Y1071" s="15"/>
      <c r="Z1071" s="15"/>
      <c r="AA1071" s="15"/>
      <c r="AB1071" s="15"/>
      <c r="AC1071" s="15"/>
      <c r="AD1071" s="15"/>
      <c r="AE1071" s="15"/>
      <c r="AF1071" s="15"/>
      <c r="AG1071" s="15"/>
      <c r="AH1071" s="15"/>
      <c r="AI1071" s="15"/>
      <c r="AJ1071" s="15"/>
      <c r="AK1071" s="15"/>
      <c r="AL1071" s="15"/>
    </row>
    <row r="1072" spans="3:38" x14ac:dyDescent="0.2">
      <c r="C1072" s="18" t="str">
        <f t="shared" si="36"/>
        <v/>
      </c>
      <c r="D1072" s="18" t="str">
        <f t="shared" si="37"/>
        <v/>
      </c>
      <c r="E1072" s="19"/>
      <c r="H1072" s="15"/>
      <c r="I1072" s="15"/>
      <c r="J1072" s="15"/>
      <c r="K1072" s="15"/>
      <c r="L1072" s="15"/>
      <c r="M1072" s="15"/>
      <c r="N1072" s="15"/>
      <c r="O1072" s="15"/>
      <c r="P1072" s="15"/>
      <c r="Q1072" s="15"/>
      <c r="R1072" s="15"/>
      <c r="S1072" s="15"/>
      <c r="T1072" s="15"/>
      <c r="U1072" s="15"/>
      <c r="V1072" s="15"/>
      <c r="W1072" s="15"/>
      <c r="X1072" s="15"/>
      <c r="Y1072" s="15"/>
      <c r="Z1072" s="15"/>
      <c r="AA1072" s="15"/>
      <c r="AB1072" s="15"/>
      <c r="AC1072" s="15"/>
      <c r="AD1072" s="15"/>
      <c r="AE1072" s="15"/>
      <c r="AF1072" s="15"/>
      <c r="AG1072" s="15"/>
      <c r="AH1072" s="15"/>
      <c r="AI1072" s="15"/>
      <c r="AJ1072" s="15"/>
      <c r="AK1072" s="15"/>
      <c r="AL1072" s="15"/>
    </row>
    <row r="1073" spans="3:38" x14ac:dyDescent="0.2">
      <c r="C1073" s="18" t="str">
        <f t="shared" si="36"/>
        <v/>
      </c>
      <c r="D1073" s="18" t="str">
        <f t="shared" si="37"/>
        <v/>
      </c>
      <c r="E1073" s="19"/>
      <c r="H1073" s="15"/>
      <c r="I1073" s="15"/>
      <c r="J1073" s="15"/>
      <c r="K1073" s="15"/>
      <c r="L1073" s="15"/>
      <c r="M1073" s="15"/>
      <c r="N1073" s="15"/>
      <c r="O1073" s="15"/>
      <c r="P1073" s="15"/>
      <c r="Q1073" s="15"/>
      <c r="R1073" s="15"/>
      <c r="S1073" s="15"/>
      <c r="T1073" s="15"/>
      <c r="U1073" s="15"/>
      <c r="V1073" s="15"/>
      <c r="W1073" s="15"/>
      <c r="X1073" s="15"/>
      <c r="Y1073" s="15"/>
      <c r="Z1073" s="15"/>
      <c r="AA1073" s="15"/>
      <c r="AB1073" s="15"/>
      <c r="AC1073" s="15"/>
      <c r="AD1073" s="15"/>
      <c r="AE1073" s="15"/>
      <c r="AF1073" s="15"/>
      <c r="AG1073" s="15"/>
      <c r="AH1073" s="15"/>
      <c r="AI1073" s="15"/>
      <c r="AJ1073" s="15"/>
      <c r="AK1073" s="15"/>
      <c r="AL1073" s="15"/>
    </row>
    <row r="1074" spans="3:38" x14ac:dyDescent="0.2">
      <c r="C1074" s="18" t="str">
        <f t="shared" si="36"/>
        <v/>
      </c>
      <c r="D1074" s="18" t="str">
        <f t="shared" si="37"/>
        <v/>
      </c>
      <c r="E1074" s="19"/>
      <c r="H1074" s="15"/>
      <c r="I1074" s="15"/>
      <c r="J1074" s="15"/>
      <c r="K1074" s="15"/>
      <c r="L1074" s="15"/>
      <c r="M1074" s="15"/>
      <c r="N1074" s="15"/>
      <c r="O1074" s="15"/>
      <c r="P1074" s="15"/>
      <c r="Q1074" s="15"/>
      <c r="R1074" s="15"/>
      <c r="S1074" s="15"/>
      <c r="T1074" s="15"/>
      <c r="U1074" s="15"/>
      <c r="V1074" s="15"/>
      <c r="W1074" s="15"/>
      <c r="X1074" s="15"/>
      <c r="Y1074" s="15"/>
      <c r="Z1074" s="15"/>
      <c r="AA1074" s="15"/>
      <c r="AB1074" s="15"/>
      <c r="AC1074" s="15"/>
      <c r="AD1074" s="15"/>
      <c r="AE1074" s="15"/>
      <c r="AF1074" s="15"/>
      <c r="AG1074" s="15"/>
      <c r="AH1074" s="15"/>
      <c r="AI1074" s="15"/>
      <c r="AJ1074" s="15"/>
      <c r="AK1074" s="15"/>
      <c r="AL1074" s="15"/>
    </row>
    <row r="1075" spans="3:38" x14ac:dyDescent="0.2">
      <c r="C1075" s="18" t="str">
        <f t="shared" si="36"/>
        <v/>
      </c>
      <c r="D1075" s="18" t="str">
        <f t="shared" si="37"/>
        <v/>
      </c>
      <c r="E1075" s="19"/>
      <c r="H1075" s="15"/>
      <c r="I1075" s="15"/>
      <c r="J1075" s="15"/>
      <c r="K1075" s="15"/>
      <c r="L1075" s="15"/>
      <c r="M1075" s="15"/>
      <c r="N1075" s="15"/>
      <c r="O1075" s="15"/>
      <c r="P1075" s="15"/>
      <c r="Q1075" s="15"/>
      <c r="R1075" s="15"/>
      <c r="S1075" s="15"/>
      <c r="T1075" s="15"/>
      <c r="U1075" s="15"/>
      <c r="V1075" s="15"/>
      <c r="W1075" s="15"/>
      <c r="X1075" s="15"/>
      <c r="Y1075" s="15"/>
      <c r="Z1075" s="15"/>
      <c r="AA1075" s="15"/>
      <c r="AB1075" s="15"/>
      <c r="AC1075" s="15"/>
      <c r="AD1075" s="15"/>
      <c r="AE1075" s="15"/>
      <c r="AF1075" s="15"/>
      <c r="AG1075" s="15"/>
      <c r="AH1075" s="15"/>
      <c r="AI1075" s="15"/>
      <c r="AJ1075" s="15"/>
      <c r="AK1075" s="15"/>
      <c r="AL1075" s="15"/>
    </row>
    <row r="1076" spans="3:38" x14ac:dyDescent="0.2">
      <c r="C1076" s="18" t="str">
        <f t="shared" si="36"/>
        <v/>
      </c>
      <c r="D1076" s="18" t="str">
        <f t="shared" si="37"/>
        <v/>
      </c>
      <c r="E1076" s="19"/>
      <c r="H1076" s="15"/>
      <c r="I1076" s="15"/>
      <c r="J1076" s="15"/>
      <c r="K1076" s="15"/>
      <c r="L1076" s="15"/>
      <c r="M1076" s="15"/>
      <c r="N1076" s="15"/>
      <c r="O1076" s="15"/>
      <c r="P1076" s="15"/>
      <c r="Q1076" s="15"/>
      <c r="R1076" s="15"/>
      <c r="S1076" s="15"/>
      <c r="T1076" s="15"/>
      <c r="U1076" s="15"/>
      <c r="V1076" s="15"/>
      <c r="W1076" s="15"/>
      <c r="X1076" s="15"/>
      <c r="Y1076" s="15"/>
      <c r="Z1076" s="15"/>
      <c r="AA1076" s="15"/>
      <c r="AB1076" s="15"/>
      <c r="AC1076" s="15"/>
      <c r="AD1076" s="15"/>
      <c r="AE1076" s="15"/>
      <c r="AF1076" s="15"/>
      <c r="AG1076" s="15"/>
      <c r="AH1076" s="15"/>
      <c r="AI1076" s="15"/>
      <c r="AJ1076" s="15"/>
      <c r="AK1076" s="15"/>
      <c r="AL1076" s="15"/>
    </row>
    <row r="1077" spans="3:38" x14ac:dyDescent="0.2">
      <c r="C1077" s="18" t="str">
        <f t="shared" si="36"/>
        <v/>
      </c>
      <c r="D1077" s="18" t="str">
        <f t="shared" si="37"/>
        <v/>
      </c>
      <c r="E1077" s="19"/>
      <c r="H1077" s="15"/>
      <c r="I1077" s="15"/>
      <c r="J1077" s="15"/>
      <c r="K1077" s="15"/>
      <c r="L1077" s="15"/>
      <c r="M1077" s="15"/>
      <c r="N1077" s="15"/>
      <c r="O1077" s="15"/>
      <c r="P1077" s="15"/>
      <c r="Q1077" s="15"/>
      <c r="R1077" s="15"/>
      <c r="S1077" s="15"/>
      <c r="T1077" s="15"/>
      <c r="U1077" s="15"/>
      <c r="V1077" s="15"/>
      <c r="W1077" s="15"/>
      <c r="X1077" s="15"/>
      <c r="Y1077" s="15"/>
      <c r="Z1077" s="15"/>
      <c r="AA1077" s="15"/>
      <c r="AB1077" s="15"/>
      <c r="AC1077" s="15"/>
      <c r="AD1077" s="15"/>
      <c r="AE1077" s="15"/>
      <c r="AF1077" s="15"/>
      <c r="AG1077" s="15"/>
      <c r="AH1077" s="15"/>
      <c r="AI1077" s="15"/>
      <c r="AJ1077" s="15"/>
      <c r="AK1077" s="15"/>
      <c r="AL1077" s="15"/>
    </row>
    <row r="1078" spans="3:38" x14ac:dyDescent="0.2">
      <c r="C1078" s="18" t="str">
        <f t="shared" si="36"/>
        <v/>
      </c>
      <c r="D1078" s="18" t="str">
        <f t="shared" si="37"/>
        <v/>
      </c>
      <c r="E1078" s="19"/>
      <c r="H1078" s="15"/>
      <c r="I1078" s="15"/>
      <c r="J1078" s="15"/>
      <c r="K1078" s="15"/>
      <c r="L1078" s="15"/>
      <c r="M1078" s="15"/>
      <c r="N1078" s="15"/>
      <c r="O1078" s="15"/>
      <c r="P1078" s="15"/>
      <c r="Q1078" s="15"/>
      <c r="R1078" s="15"/>
      <c r="S1078" s="15"/>
      <c r="T1078" s="15"/>
      <c r="U1078" s="15"/>
      <c r="V1078" s="15"/>
      <c r="W1078" s="15"/>
      <c r="X1078" s="15"/>
      <c r="Y1078" s="15"/>
      <c r="Z1078" s="15"/>
      <c r="AA1078" s="15"/>
      <c r="AB1078" s="15"/>
      <c r="AC1078" s="15"/>
      <c r="AD1078" s="15"/>
      <c r="AE1078" s="15"/>
      <c r="AF1078" s="15"/>
      <c r="AG1078" s="15"/>
      <c r="AH1078" s="15"/>
      <c r="AI1078" s="15"/>
      <c r="AJ1078" s="15"/>
      <c r="AK1078" s="15"/>
      <c r="AL1078" s="15"/>
    </row>
    <row r="1079" spans="3:38" x14ac:dyDescent="0.2">
      <c r="C1079" s="18" t="str">
        <f t="shared" si="36"/>
        <v/>
      </c>
      <c r="D1079" s="18" t="str">
        <f t="shared" si="37"/>
        <v/>
      </c>
      <c r="E1079" s="19"/>
      <c r="H1079" s="15"/>
      <c r="I1079" s="15"/>
      <c r="J1079" s="15"/>
      <c r="K1079" s="15"/>
      <c r="L1079" s="15"/>
      <c r="M1079" s="15"/>
      <c r="N1079" s="15"/>
      <c r="O1079" s="15"/>
      <c r="P1079" s="15"/>
      <c r="Q1079" s="15"/>
      <c r="R1079" s="15"/>
      <c r="S1079" s="15"/>
      <c r="T1079" s="15"/>
      <c r="U1079" s="15"/>
      <c r="V1079" s="15"/>
      <c r="W1079" s="15"/>
      <c r="X1079" s="15"/>
      <c r="Y1079" s="15"/>
      <c r="Z1079" s="15"/>
      <c r="AA1079" s="15"/>
      <c r="AB1079" s="15"/>
      <c r="AC1079" s="15"/>
      <c r="AD1079" s="15"/>
      <c r="AE1079" s="15"/>
      <c r="AF1079" s="15"/>
      <c r="AG1079" s="15"/>
      <c r="AH1079" s="15"/>
      <c r="AI1079" s="15"/>
      <c r="AJ1079" s="15"/>
      <c r="AK1079" s="15"/>
      <c r="AL1079" s="15"/>
    </row>
    <row r="1080" spans="3:38" x14ac:dyDescent="0.2">
      <c r="C1080" s="18" t="str">
        <f t="shared" si="36"/>
        <v/>
      </c>
      <c r="D1080" s="18" t="str">
        <f t="shared" si="37"/>
        <v/>
      </c>
      <c r="E1080" s="19"/>
      <c r="H1080" s="15"/>
      <c r="I1080" s="15"/>
      <c r="J1080" s="15"/>
      <c r="K1080" s="15"/>
      <c r="L1080" s="15"/>
      <c r="M1080" s="15"/>
      <c r="N1080" s="15"/>
      <c r="O1080" s="15"/>
      <c r="P1080" s="15"/>
      <c r="Q1080" s="15"/>
      <c r="R1080" s="15"/>
      <c r="S1080" s="15"/>
      <c r="T1080" s="15"/>
      <c r="U1080" s="15"/>
      <c r="V1080" s="15"/>
      <c r="W1080" s="15"/>
      <c r="X1080" s="15"/>
      <c r="Y1080" s="15"/>
      <c r="Z1080" s="15"/>
      <c r="AA1080" s="15"/>
      <c r="AB1080" s="15"/>
      <c r="AC1080" s="15"/>
      <c r="AD1080" s="15"/>
      <c r="AE1080" s="15"/>
      <c r="AF1080" s="15"/>
      <c r="AG1080" s="15"/>
      <c r="AH1080" s="15"/>
      <c r="AI1080" s="15"/>
      <c r="AJ1080" s="15"/>
      <c r="AK1080" s="15"/>
      <c r="AL1080" s="15"/>
    </row>
    <row r="1081" spans="3:38" x14ac:dyDescent="0.2">
      <c r="C1081" s="18" t="str">
        <f t="shared" si="36"/>
        <v/>
      </c>
      <c r="D1081" s="18" t="str">
        <f t="shared" si="37"/>
        <v/>
      </c>
      <c r="E1081" s="19"/>
      <c r="H1081" s="15"/>
      <c r="I1081" s="15"/>
      <c r="J1081" s="15"/>
      <c r="K1081" s="15"/>
      <c r="L1081" s="15"/>
      <c r="M1081" s="15"/>
      <c r="N1081" s="15"/>
      <c r="O1081" s="15"/>
      <c r="P1081" s="15"/>
      <c r="Q1081" s="15"/>
      <c r="R1081" s="15"/>
      <c r="S1081" s="15"/>
      <c r="T1081" s="15"/>
      <c r="U1081" s="15"/>
      <c r="V1081" s="15"/>
      <c r="W1081" s="15"/>
      <c r="X1081" s="15"/>
      <c r="Y1081" s="15"/>
      <c r="Z1081" s="15"/>
      <c r="AA1081" s="15"/>
      <c r="AB1081" s="15"/>
      <c r="AC1081" s="15"/>
      <c r="AD1081" s="15"/>
      <c r="AE1081" s="15"/>
      <c r="AF1081" s="15"/>
      <c r="AG1081" s="15"/>
      <c r="AH1081" s="15"/>
      <c r="AI1081" s="15"/>
      <c r="AJ1081" s="15"/>
      <c r="AK1081" s="15"/>
      <c r="AL1081" s="15"/>
    </row>
    <row r="1082" spans="3:38" x14ac:dyDescent="0.2">
      <c r="C1082" s="18" t="str">
        <f t="shared" si="36"/>
        <v/>
      </c>
      <c r="D1082" s="18" t="str">
        <f t="shared" si="37"/>
        <v/>
      </c>
      <c r="E1082" s="19"/>
      <c r="H1082" s="15"/>
      <c r="I1082" s="15"/>
      <c r="J1082" s="15"/>
      <c r="K1082" s="15"/>
      <c r="L1082" s="15"/>
      <c r="M1082" s="15"/>
      <c r="N1082" s="15"/>
      <c r="O1082" s="15"/>
      <c r="P1082" s="15"/>
      <c r="Q1082" s="15"/>
      <c r="R1082" s="15"/>
      <c r="S1082" s="15"/>
      <c r="T1082" s="15"/>
      <c r="U1082" s="15"/>
      <c r="V1082" s="15"/>
      <c r="W1082" s="15"/>
      <c r="X1082" s="15"/>
      <c r="Y1082" s="15"/>
      <c r="Z1082" s="15"/>
      <c r="AA1082" s="15"/>
      <c r="AB1082" s="15"/>
      <c r="AC1082" s="15"/>
      <c r="AD1082" s="15"/>
      <c r="AE1082" s="15"/>
      <c r="AF1082" s="15"/>
      <c r="AG1082" s="15"/>
      <c r="AH1082" s="15"/>
      <c r="AI1082" s="15"/>
      <c r="AJ1082" s="15"/>
      <c r="AK1082" s="15"/>
      <c r="AL1082" s="15"/>
    </row>
    <row r="1083" spans="3:38" x14ac:dyDescent="0.2">
      <c r="C1083" s="18" t="str">
        <f t="shared" si="36"/>
        <v/>
      </c>
      <c r="D1083" s="18" t="str">
        <f t="shared" si="37"/>
        <v/>
      </c>
      <c r="E1083" s="19"/>
      <c r="H1083" s="15"/>
      <c r="I1083" s="15"/>
      <c r="J1083" s="15"/>
      <c r="K1083" s="15"/>
      <c r="L1083" s="15"/>
      <c r="M1083" s="15"/>
      <c r="N1083" s="15"/>
      <c r="O1083" s="15"/>
      <c r="P1083" s="15"/>
      <c r="Q1083" s="15"/>
      <c r="R1083" s="15"/>
      <c r="S1083" s="15"/>
      <c r="T1083" s="15"/>
      <c r="U1083" s="15"/>
      <c r="V1083" s="15"/>
      <c r="W1083" s="15"/>
      <c r="X1083" s="15"/>
      <c r="Y1083" s="15"/>
      <c r="Z1083" s="15"/>
      <c r="AA1083" s="15"/>
      <c r="AB1083" s="15"/>
      <c r="AC1083" s="15"/>
      <c r="AD1083" s="15"/>
      <c r="AE1083" s="15"/>
      <c r="AF1083" s="15"/>
      <c r="AG1083" s="15"/>
      <c r="AH1083" s="15"/>
      <c r="AI1083" s="15"/>
      <c r="AJ1083" s="15"/>
      <c r="AK1083" s="15"/>
      <c r="AL1083" s="15"/>
    </row>
    <row r="1084" spans="3:38" x14ac:dyDescent="0.2">
      <c r="C1084" s="18" t="str">
        <f t="shared" si="36"/>
        <v/>
      </c>
      <c r="D1084" s="18" t="str">
        <f t="shared" si="37"/>
        <v/>
      </c>
      <c r="E1084" s="19"/>
      <c r="H1084" s="15"/>
      <c r="I1084" s="15"/>
      <c r="J1084" s="15"/>
      <c r="K1084" s="15"/>
      <c r="L1084" s="15"/>
      <c r="M1084" s="15"/>
      <c r="N1084" s="15"/>
      <c r="O1084" s="15"/>
      <c r="P1084" s="15"/>
      <c r="Q1084" s="15"/>
      <c r="R1084" s="15"/>
      <c r="S1084" s="15"/>
      <c r="T1084" s="15"/>
      <c r="U1084" s="15"/>
      <c r="V1084" s="15"/>
      <c r="W1084" s="15"/>
      <c r="X1084" s="15"/>
      <c r="Y1084" s="15"/>
      <c r="Z1084" s="15"/>
      <c r="AA1084" s="15"/>
      <c r="AB1084" s="15"/>
      <c r="AC1084" s="15"/>
      <c r="AD1084" s="15"/>
      <c r="AE1084" s="15"/>
      <c r="AF1084" s="15"/>
      <c r="AG1084" s="15"/>
      <c r="AH1084" s="15"/>
      <c r="AI1084" s="15"/>
      <c r="AJ1084" s="15"/>
      <c r="AK1084" s="15"/>
      <c r="AL1084" s="15"/>
    </row>
    <row r="1085" spans="3:38" x14ac:dyDescent="0.2">
      <c r="C1085" s="18" t="str">
        <f t="shared" si="36"/>
        <v/>
      </c>
      <c r="D1085" s="18" t="str">
        <f t="shared" si="37"/>
        <v/>
      </c>
      <c r="E1085" s="19"/>
      <c r="H1085" s="15"/>
      <c r="I1085" s="15"/>
      <c r="J1085" s="15"/>
      <c r="K1085" s="15"/>
      <c r="L1085" s="15"/>
      <c r="M1085" s="15"/>
      <c r="N1085" s="15"/>
      <c r="O1085" s="15"/>
      <c r="P1085" s="15"/>
      <c r="Q1085" s="15"/>
      <c r="R1085" s="15"/>
      <c r="S1085" s="15"/>
      <c r="T1085" s="15"/>
      <c r="U1085" s="15"/>
      <c r="V1085" s="15"/>
      <c r="W1085" s="15"/>
      <c r="X1085" s="15"/>
      <c r="Y1085" s="15"/>
      <c r="Z1085" s="15"/>
      <c r="AA1085" s="15"/>
      <c r="AB1085" s="15"/>
      <c r="AC1085" s="15"/>
      <c r="AD1085" s="15"/>
      <c r="AE1085" s="15"/>
      <c r="AF1085" s="15"/>
      <c r="AG1085" s="15"/>
      <c r="AH1085" s="15"/>
      <c r="AI1085" s="15"/>
      <c r="AJ1085" s="15"/>
      <c r="AK1085" s="15"/>
      <c r="AL1085" s="15"/>
    </row>
    <row r="1086" spans="3:38" x14ac:dyDescent="0.2">
      <c r="C1086" s="18" t="str">
        <f t="shared" si="36"/>
        <v/>
      </c>
      <c r="D1086" s="18" t="str">
        <f t="shared" si="37"/>
        <v/>
      </c>
      <c r="E1086" s="19"/>
      <c r="H1086" s="15"/>
      <c r="I1086" s="15"/>
      <c r="J1086" s="15"/>
      <c r="K1086" s="15"/>
      <c r="L1086" s="15"/>
      <c r="M1086" s="15"/>
      <c r="N1086" s="15"/>
      <c r="O1086" s="15"/>
      <c r="P1086" s="15"/>
      <c r="Q1086" s="15"/>
      <c r="R1086" s="15"/>
      <c r="S1086" s="15"/>
      <c r="T1086" s="15"/>
      <c r="U1086" s="15"/>
      <c r="V1086" s="15"/>
      <c r="W1086" s="15"/>
      <c r="X1086" s="15"/>
      <c r="Y1086" s="15"/>
      <c r="Z1086" s="15"/>
      <c r="AA1086" s="15"/>
      <c r="AB1086" s="15"/>
      <c r="AC1086" s="15"/>
      <c r="AD1086" s="15"/>
      <c r="AE1086" s="15"/>
      <c r="AF1086" s="15"/>
      <c r="AG1086" s="15"/>
      <c r="AH1086" s="15"/>
      <c r="AI1086" s="15"/>
      <c r="AJ1086" s="15"/>
      <c r="AK1086" s="15"/>
      <c r="AL1086" s="15"/>
    </row>
    <row r="1087" spans="3:38" x14ac:dyDescent="0.2">
      <c r="C1087" s="18" t="str">
        <f t="shared" si="36"/>
        <v/>
      </c>
      <c r="D1087" s="18" t="str">
        <f t="shared" si="37"/>
        <v/>
      </c>
      <c r="E1087" s="19"/>
      <c r="H1087" s="15"/>
      <c r="I1087" s="15"/>
      <c r="J1087" s="15"/>
      <c r="K1087" s="15"/>
      <c r="L1087" s="15"/>
      <c r="M1087" s="15"/>
      <c r="N1087" s="15"/>
      <c r="O1087" s="15"/>
      <c r="P1087" s="15"/>
      <c r="Q1087" s="15"/>
      <c r="R1087" s="15"/>
      <c r="S1087" s="15"/>
      <c r="T1087" s="15"/>
      <c r="U1087" s="15"/>
      <c r="V1087" s="15"/>
      <c r="W1087" s="15"/>
      <c r="X1087" s="15"/>
      <c r="Y1087" s="15"/>
      <c r="Z1087" s="15"/>
      <c r="AA1087" s="15"/>
      <c r="AB1087" s="15"/>
      <c r="AC1087" s="15"/>
      <c r="AD1087" s="15"/>
      <c r="AE1087" s="15"/>
      <c r="AF1087" s="15"/>
      <c r="AG1087" s="15"/>
      <c r="AH1087" s="15"/>
      <c r="AI1087" s="15"/>
      <c r="AJ1087" s="15"/>
      <c r="AK1087" s="15"/>
      <c r="AL1087" s="15"/>
    </row>
    <row r="1088" spans="3:38" x14ac:dyDescent="0.2">
      <c r="C1088" s="18" t="str">
        <f t="shared" si="36"/>
        <v/>
      </c>
      <c r="D1088" s="18" t="str">
        <f t="shared" si="37"/>
        <v/>
      </c>
      <c r="E1088" s="19"/>
      <c r="H1088" s="15"/>
      <c r="I1088" s="15"/>
      <c r="J1088" s="15"/>
      <c r="K1088" s="15"/>
      <c r="L1088" s="15"/>
      <c r="M1088" s="15"/>
      <c r="N1088" s="15"/>
      <c r="O1088" s="15"/>
      <c r="P1088" s="15"/>
      <c r="Q1088" s="15"/>
      <c r="R1088" s="15"/>
      <c r="S1088" s="15"/>
      <c r="T1088" s="15"/>
      <c r="U1088" s="15"/>
      <c r="V1088" s="15"/>
      <c r="W1088" s="15"/>
      <c r="X1088" s="15"/>
      <c r="Y1088" s="15"/>
      <c r="Z1088" s="15"/>
      <c r="AA1088" s="15"/>
      <c r="AB1088" s="15"/>
      <c r="AC1088" s="15"/>
      <c r="AD1088" s="15"/>
      <c r="AE1088" s="15"/>
      <c r="AF1088" s="15"/>
      <c r="AG1088" s="15"/>
      <c r="AH1088" s="15"/>
      <c r="AI1088" s="15"/>
      <c r="AJ1088" s="15"/>
      <c r="AK1088" s="15"/>
      <c r="AL1088" s="15"/>
    </row>
    <row r="1089" spans="3:38" x14ac:dyDescent="0.2">
      <c r="C1089" s="18" t="str">
        <f t="shared" si="36"/>
        <v/>
      </c>
      <c r="D1089" s="18" t="str">
        <f t="shared" si="37"/>
        <v/>
      </c>
      <c r="E1089" s="19"/>
      <c r="H1089" s="15"/>
      <c r="I1089" s="15"/>
      <c r="J1089" s="15"/>
      <c r="K1089" s="15"/>
      <c r="L1089" s="15"/>
      <c r="M1089" s="15"/>
      <c r="N1089" s="15"/>
      <c r="O1089" s="15"/>
      <c r="P1089" s="15"/>
      <c r="Q1089" s="15"/>
      <c r="R1089" s="15"/>
      <c r="S1089" s="15"/>
      <c r="T1089" s="15"/>
      <c r="U1089" s="15"/>
      <c r="V1089" s="15"/>
      <c r="W1089" s="15"/>
      <c r="X1089" s="15"/>
      <c r="Y1089" s="15"/>
      <c r="Z1089" s="15"/>
      <c r="AA1089" s="15"/>
      <c r="AB1089" s="15"/>
      <c r="AC1089" s="15"/>
      <c r="AD1089" s="15"/>
      <c r="AE1089" s="15"/>
      <c r="AF1089" s="15"/>
      <c r="AG1089" s="15"/>
      <c r="AH1089" s="15"/>
      <c r="AI1089" s="15"/>
      <c r="AJ1089" s="15"/>
      <c r="AK1089" s="15"/>
      <c r="AL1089" s="15"/>
    </row>
    <row r="1090" spans="3:38" x14ac:dyDescent="0.2">
      <c r="C1090" s="18" t="str">
        <f t="shared" si="36"/>
        <v/>
      </c>
      <c r="D1090" s="18" t="str">
        <f t="shared" si="37"/>
        <v/>
      </c>
      <c r="E1090" s="19"/>
      <c r="H1090" s="15"/>
      <c r="I1090" s="15"/>
      <c r="J1090" s="15"/>
      <c r="K1090" s="15"/>
      <c r="L1090" s="15"/>
      <c r="M1090" s="15"/>
      <c r="N1090" s="15"/>
      <c r="O1090" s="15"/>
      <c r="P1090" s="15"/>
      <c r="Q1090" s="15"/>
      <c r="R1090" s="15"/>
      <c r="S1090" s="15"/>
      <c r="T1090" s="15"/>
      <c r="U1090" s="15"/>
      <c r="V1090" s="15"/>
      <c r="W1090" s="15"/>
      <c r="X1090" s="15"/>
      <c r="Y1090" s="15"/>
      <c r="Z1090" s="15"/>
      <c r="AA1090" s="15"/>
      <c r="AB1090" s="15"/>
      <c r="AC1090" s="15"/>
      <c r="AD1090" s="15"/>
      <c r="AE1090" s="15"/>
      <c r="AF1090" s="15"/>
      <c r="AG1090" s="15"/>
      <c r="AH1090" s="15"/>
      <c r="AI1090" s="15"/>
      <c r="AJ1090" s="15"/>
      <c r="AK1090" s="15"/>
      <c r="AL1090" s="15"/>
    </row>
    <row r="1091" spans="3:38" x14ac:dyDescent="0.2">
      <c r="C1091" s="18" t="str">
        <f t="shared" si="36"/>
        <v/>
      </c>
      <c r="D1091" s="18" t="str">
        <f t="shared" si="37"/>
        <v/>
      </c>
      <c r="E1091" s="19"/>
      <c r="H1091" s="15"/>
      <c r="I1091" s="15"/>
      <c r="J1091" s="15"/>
      <c r="K1091" s="15"/>
      <c r="L1091" s="15"/>
      <c r="M1091" s="15"/>
      <c r="N1091" s="15"/>
      <c r="O1091" s="15"/>
      <c r="P1091" s="15"/>
      <c r="Q1091" s="15"/>
      <c r="R1091" s="15"/>
      <c r="S1091" s="15"/>
      <c r="T1091" s="15"/>
      <c r="U1091" s="15"/>
      <c r="V1091" s="15"/>
      <c r="W1091" s="15"/>
      <c r="X1091" s="15"/>
      <c r="Y1091" s="15"/>
      <c r="Z1091" s="15"/>
      <c r="AA1091" s="15"/>
      <c r="AB1091" s="15"/>
      <c r="AC1091" s="15"/>
      <c r="AD1091" s="15"/>
      <c r="AE1091" s="15"/>
      <c r="AF1091" s="15"/>
      <c r="AG1091" s="15"/>
      <c r="AH1091" s="15"/>
      <c r="AI1091" s="15"/>
      <c r="AJ1091" s="15"/>
      <c r="AK1091" s="15"/>
      <c r="AL1091" s="15"/>
    </row>
    <row r="1092" spans="3:38" x14ac:dyDescent="0.2">
      <c r="C1092" s="18" t="str">
        <f t="shared" si="36"/>
        <v/>
      </c>
      <c r="D1092" s="18" t="str">
        <f t="shared" si="37"/>
        <v/>
      </c>
      <c r="E1092" s="19"/>
      <c r="H1092" s="15"/>
      <c r="I1092" s="15"/>
      <c r="J1092" s="15"/>
      <c r="K1092" s="15"/>
      <c r="L1092" s="15"/>
      <c r="M1092" s="15"/>
      <c r="N1092" s="15"/>
      <c r="O1092" s="15"/>
      <c r="P1092" s="15"/>
      <c r="Q1092" s="15"/>
      <c r="R1092" s="15"/>
      <c r="S1092" s="15"/>
      <c r="T1092" s="15"/>
      <c r="U1092" s="15"/>
      <c r="V1092" s="15"/>
      <c r="W1092" s="15"/>
      <c r="X1092" s="15"/>
      <c r="Y1092" s="15"/>
      <c r="Z1092" s="15"/>
      <c r="AA1092" s="15"/>
      <c r="AB1092" s="15"/>
      <c r="AC1092" s="15"/>
      <c r="AD1092" s="15"/>
      <c r="AE1092" s="15"/>
      <c r="AF1092" s="15"/>
      <c r="AG1092" s="15"/>
      <c r="AH1092" s="15"/>
      <c r="AI1092" s="15"/>
      <c r="AJ1092" s="15"/>
      <c r="AK1092" s="15"/>
      <c r="AL1092" s="15"/>
    </row>
    <row r="1093" spans="3:38" x14ac:dyDescent="0.2">
      <c r="C1093" s="18" t="str">
        <f t="shared" si="36"/>
        <v/>
      </c>
      <c r="D1093" s="18" t="str">
        <f t="shared" si="37"/>
        <v/>
      </c>
      <c r="E1093" s="19"/>
      <c r="H1093" s="15"/>
      <c r="I1093" s="15"/>
      <c r="J1093" s="15"/>
      <c r="K1093" s="15"/>
      <c r="L1093" s="15"/>
      <c r="M1093" s="15"/>
      <c r="N1093" s="15"/>
      <c r="O1093" s="15"/>
      <c r="P1093" s="15"/>
      <c r="Q1093" s="15"/>
      <c r="R1093" s="15"/>
      <c r="S1093" s="15"/>
      <c r="T1093" s="15"/>
      <c r="U1093" s="15"/>
      <c r="V1093" s="15"/>
      <c r="W1093" s="15"/>
      <c r="X1093" s="15"/>
      <c r="Y1093" s="15"/>
      <c r="Z1093" s="15"/>
      <c r="AA1093" s="15"/>
      <c r="AB1093" s="15"/>
      <c r="AC1093" s="15"/>
      <c r="AD1093" s="15"/>
      <c r="AE1093" s="15"/>
      <c r="AF1093" s="15"/>
      <c r="AG1093" s="15"/>
      <c r="AH1093" s="15"/>
      <c r="AI1093" s="15"/>
      <c r="AJ1093" s="15"/>
      <c r="AK1093" s="15"/>
      <c r="AL1093" s="15"/>
    </row>
    <row r="1094" spans="3:38" x14ac:dyDescent="0.2">
      <c r="C1094" s="18" t="str">
        <f t="shared" si="36"/>
        <v/>
      </c>
      <c r="D1094" s="18" t="str">
        <f t="shared" si="37"/>
        <v/>
      </c>
      <c r="E1094" s="19"/>
      <c r="H1094" s="15"/>
      <c r="I1094" s="15"/>
      <c r="J1094" s="15"/>
      <c r="K1094" s="15"/>
      <c r="L1094" s="15"/>
      <c r="M1094" s="15"/>
      <c r="N1094" s="15"/>
      <c r="O1094" s="15"/>
      <c r="P1094" s="15"/>
      <c r="Q1094" s="15"/>
      <c r="R1094" s="15"/>
      <c r="S1094" s="15"/>
      <c r="T1094" s="15"/>
      <c r="U1094" s="15"/>
      <c r="V1094" s="15"/>
      <c r="W1094" s="15"/>
      <c r="X1094" s="15"/>
      <c r="Y1094" s="15"/>
      <c r="Z1094" s="15"/>
      <c r="AA1094" s="15"/>
      <c r="AB1094" s="15"/>
      <c r="AC1094" s="15"/>
      <c r="AD1094" s="15"/>
      <c r="AE1094" s="15"/>
      <c r="AF1094" s="15"/>
      <c r="AG1094" s="15"/>
      <c r="AH1094" s="15"/>
      <c r="AI1094" s="15"/>
      <c r="AJ1094" s="15"/>
      <c r="AK1094" s="15"/>
      <c r="AL1094" s="15"/>
    </row>
    <row r="1095" spans="3:38" x14ac:dyDescent="0.2">
      <c r="C1095" s="18" t="str">
        <f t="shared" si="36"/>
        <v/>
      </c>
      <c r="D1095" s="18" t="str">
        <f t="shared" si="37"/>
        <v/>
      </c>
      <c r="E1095" s="19"/>
      <c r="H1095" s="15"/>
      <c r="I1095" s="15"/>
      <c r="J1095" s="15"/>
      <c r="K1095" s="15"/>
      <c r="L1095" s="15"/>
      <c r="M1095" s="15"/>
      <c r="N1095" s="15"/>
      <c r="O1095" s="15"/>
      <c r="P1095" s="15"/>
      <c r="Q1095" s="15"/>
      <c r="R1095" s="15"/>
      <c r="S1095" s="15"/>
      <c r="T1095" s="15"/>
      <c r="U1095" s="15"/>
      <c r="V1095" s="15"/>
      <c r="W1095" s="15"/>
      <c r="X1095" s="15"/>
      <c r="Y1095" s="15"/>
      <c r="Z1095" s="15"/>
      <c r="AA1095" s="15"/>
      <c r="AB1095" s="15"/>
      <c r="AC1095" s="15"/>
      <c r="AD1095" s="15"/>
      <c r="AE1095" s="15"/>
      <c r="AF1095" s="15"/>
      <c r="AG1095" s="15"/>
      <c r="AH1095" s="15"/>
      <c r="AI1095" s="15"/>
      <c r="AJ1095" s="15"/>
      <c r="AK1095" s="15"/>
      <c r="AL1095" s="15"/>
    </row>
    <row r="1096" spans="3:38" x14ac:dyDescent="0.2">
      <c r="C1096" s="18" t="str">
        <f t="shared" ref="C1096:C1159" si="38">IF(A1096&lt;&gt;"",COUNTIF(H1096:AL1096,$C$3),"")</f>
        <v/>
      </c>
      <c r="D1096" s="18" t="str">
        <f t="shared" ref="D1096:D1159" si="39">IF(A1096&lt;&gt;"",COUNTIF(H1096:AL1096,$D$3),"")</f>
        <v/>
      </c>
      <c r="E1096" s="19"/>
      <c r="H1096" s="15"/>
      <c r="I1096" s="15"/>
      <c r="J1096" s="15"/>
      <c r="K1096" s="15"/>
      <c r="L1096" s="15"/>
      <c r="M1096" s="15"/>
      <c r="N1096" s="15"/>
      <c r="O1096" s="15"/>
      <c r="P1096" s="15"/>
      <c r="Q1096" s="15"/>
      <c r="R1096" s="15"/>
      <c r="S1096" s="15"/>
      <c r="T1096" s="15"/>
      <c r="U1096" s="15"/>
      <c r="V1096" s="15"/>
      <c r="W1096" s="15"/>
      <c r="X1096" s="15"/>
      <c r="Y1096" s="15"/>
      <c r="Z1096" s="15"/>
      <c r="AA1096" s="15"/>
      <c r="AB1096" s="15"/>
      <c r="AC1096" s="15"/>
      <c r="AD1096" s="15"/>
      <c r="AE1096" s="15"/>
      <c r="AF1096" s="15"/>
      <c r="AG1096" s="15"/>
      <c r="AH1096" s="15"/>
      <c r="AI1096" s="15"/>
      <c r="AJ1096" s="15"/>
      <c r="AK1096" s="15"/>
      <c r="AL1096" s="15"/>
    </row>
    <row r="1097" spans="3:38" x14ac:dyDescent="0.2">
      <c r="C1097" s="18" t="str">
        <f t="shared" si="38"/>
        <v/>
      </c>
      <c r="D1097" s="18" t="str">
        <f t="shared" si="39"/>
        <v/>
      </c>
      <c r="E1097" s="19"/>
      <c r="H1097" s="15"/>
      <c r="I1097" s="15"/>
      <c r="J1097" s="15"/>
      <c r="K1097" s="15"/>
      <c r="L1097" s="15"/>
      <c r="M1097" s="15"/>
      <c r="N1097" s="15"/>
      <c r="O1097" s="15"/>
      <c r="P1097" s="15"/>
      <c r="Q1097" s="15"/>
      <c r="R1097" s="15"/>
      <c r="S1097" s="15"/>
      <c r="T1097" s="15"/>
      <c r="U1097" s="15"/>
      <c r="V1097" s="15"/>
      <c r="W1097" s="15"/>
      <c r="X1097" s="15"/>
      <c r="Y1097" s="15"/>
      <c r="Z1097" s="15"/>
      <c r="AA1097" s="15"/>
      <c r="AB1097" s="15"/>
      <c r="AC1097" s="15"/>
      <c r="AD1097" s="15"/>
      <c r="AE1097" s="15"/>
      <c r="AF1097" s="15"/>
      <c r="AG1097" s="15"/>
      <c r="AH1097" s="15"/>
      <c r="AI1097" s="15"/>
      <c r="AJ1097" s="15"/>
      <c r="AK1097" s="15"/>
      <c r="AL1097" s="15"/>
    </row>
    <row r="1098" spans="3:38" x14ac:dyDescent="0.2">
      <c r="C1098" s="18" t="str">
        <f t="shared" si="38"/>
        <v/>
      </c>
      <c r="D1098" s="18" t="str">
        <f t="shared" si="39"/>
        <v/>
      </c>
      <c r="E1098" s="19"/>
      <c r="H1098" s="15"/>
      <c r="I1098" s="15"/>
      <c r="J1098" s="15"/>
      <c r="K1098" s="15"/>
      <c r="L1098" s="15"/>
      <c r="M1098" s="15"/>
      <c r="N1098" s="15"/>
      <c r="O1098" s="15"/>
      <c r="P1098" s="15"/>
      <c r="Q1098" s="15"/>
      <c r="R1098" s="15"/>
      <c r="S1098" s="15"/>
      <c r="T1098" s="15"/>
      <c r="U1098" s="15"/>
      <c r="V1098" s="15"/>
      <c r="W1098" s="15"/>
      <c r="X1098" s="15"/>
      <c r="Y1098" s="15"/>
      <c r="Z1098" s="15"/>
      <c r="AA1098" s="15"/>
      <c r="AB1098" s="15"/>
      <c r="AC1098" s="15"/>
      <c r="AD1098" s="15"/>
      <c r="AE1098" s="15"/>
      <c r="AF1098" s="15"/>
      <c r="AG1098" s="15"/>
      <c r="AH1098" s="15"/>
      <c r="AI1098" s="15"/>
      <c r="AJ1098" s="15"/>
      <c r="AK1098" s="15"/>
      <c r="AL1098" s="15"/>
    </row>
    <row r="1099" spans="3:38" x14ac:dyDescent="0.2">
      <c r="C1099" s="18" t="str">
        <f t="shared" si="38"/>
        <v/>
      </c>
      <c r="D1099" s="18" t="str">
        <f t="shared" si="39"/>
        <v/>
      </c>
      <c r="E1099" s="19"/>
      <c r="H1099" s="15"/>
      <c r="I1099" s="15"/>
      <c r="J1099" s="15"/>
      <c r="K1099" s="15"/>
      <c r="L1099" s="15"/>
      <c r="M1099" s="15"/>
      <c r="N1099" s="15"/>
      <c r="O1099" s="15"/>
      <c r="P1099" s="15"/>
      <c r="Q1099" s="15"/>
      <c r="R1099" s="15"/>
      <c r="S1099" s="15"/>
      <c r="T1099" s="15"/>
      <c r="U1099" s="15"/>
      <c r="V1099" s="15"/>
      <c r="W1099" s="15"/>
      <c r="X1099" s="15"/>
      <c r="Y1099" s="15"/>
      <c r="Z1099" s="15"/>
      <c r="AA1099" s="15"/>
      <c r="AB1099" s="15"/>
      <c r="AC1099" s="15"/>
      <c r="AD1099" s="15"/>
      <c r="AE1099" s="15"/>
      <c r="AF1099" s="15"/>
      <c r="AG1099" s="15"/>
      <c r="AH1099" s="15"/>
      <c r="AI1099" s="15"/>
      <c r="AJ1099" s="15"/>
      <c r="AK1099" s="15"/>
      <c r="AL1099" s="15"/>
    </row>
    <row r="1100" spans="3:38" x14ac:dyDescent="0.2">
      <c r="C1100" s="18" t="str">
        <f t="shared" si="38"/>
        <v/>
      </c>
      <c r="D1100" s="18" t="str">
        <f t="shared" si="39"/>
        <v/>
      </c>
      <c r="E1100" s="19"/>
      <c r="H1100" s="15"/>
      <c r="I1100" s="15"/>
      <c r="J1100" s="15"/>
      <c r="K1100" s="15"/>
      <c r="L1100" s="15"/>
      <c r="M1100" s="15"/>
      <c r="N1100" s="15"/>
      <c r="O1100" s="15"/>
      <c r="P1100" s="15"/>
      <c r="Q1100" s="15"/>
      <c r="R1100" s="15"/>
      <c r="S1100" s="15"/>
      <c r="T1100" s="15"/>
      <c r="U1100" s="15"/>
      <c r="V1100" s="15"/>
      <c r="W1100" s="15"/>
      <c r="X1100" s="15"/>
      <c r="Y1100" s="15"/>
      <c r="Z1100" s="15"/>
      <c r="AA1100" s="15"/>
      <c r="AB1100" s="15"/>
      <c r="AC1100" s="15"/>
      <c r="AD1100" s="15"/>
      <c r="AE1100" s="15"/>
      <c r="AF1100" s="15"/>
      <c r="AG1100" s="15"/>
      <c r="AH1100" s="15"/>
      <c r="AI1100" s="15"/>
      <c r="AJ1100" s="15"/>
      <c r="AK1100" s="15"/>
      <c r="AL1100" s="15"/>
    </row>
    <row r="1101" spans="3:38" x14ac:dyDescent="0.2">
      <c r="C1101" s="18" t="str">
        <f t="shared" si="38"/>
        <v/>
      </c>
      <c r="D1101" s="18" t="str">
        <f t="shared" si="39"/>
        <v/>
      </c>
      <c r="E1101" s="19"/>
      <c r="H1101" s="15"/>
      <c r="I1101" s="15"/>
      <c r="J1101" s="15"/>
      <c r="K1101" s="15"/>
      <c r="L1101" s="15"/>
      <c r="M1101" s="15"/>
      <c r="N1101" s="15"/>
      <c r="O1101" s="15"/>
      <c r="P1101" s="15"/>
      <c r="Q1101" s="15"/>
      <c r="R1101" s="15"/>
      <c r="S1101" s="15"/>
      <c r="T1101" s="15"/>
      <c r="U1101" s="15"/>
      <c r="V1101" s="15"/>
      <c r="W1101" s="15"/>
      <c r="X1101" s="15"/>
      <c r="Y1101" s="15"/>
      <c r="Z1101" s="15"/>
      <c r="AA1101" s="15"/>
      <c r="AB1101" s="15"/>
      <c r="AC1101" s="15"/>
      <c r="AD1101" s="15"/>
      <c r="AE1101" s="15"/>
      <c r="AF1101" s="15"/>
      <c r="AG1101" s="15"/>
      <c r="AH1101" s="15"/>
      <c r="AI1101" s="15"/>
      <c r="AJ1101" s="15"/>
      <c r="AK1101" s="15"/>
      <c r="AL1101" s="15"/>
    </row>
    <row r="1102" spans="3:38" x14ac:dyDescent="0.2">
      <c r="C1102" s="18" t="str">
        <f t="shared" si="38"/>
        <v/>
      </c>
      <c r="D1102" s="18" t="str">
        <f t="shared" si="39"/>
        <v/>
      </c>
      <c r="E1102" s="19"/>
      <c r="H1102" s="15"/>
      <c r="I1102" s="15"/>
      <c r="J1102" s="15"/>
      <c r="K1102" s="15"/>
      <c r="L1102" s="15"/>
      <c r="M1102" s="15"/>
      <c r="N1102" s="15"/>
      <c r="O1102" s="15"/>
      <c r="P1102" s="15"/>
      <c r="Q1102" s="15"/>
      <c r="R1102" s="15"/>
      <c r="S1102" s="15"/>
      <c r="T1102" s="15"/>
      <c r="U1102" s="15"/>
      <c r="V1102" s="15"/>
      <c r="W1102" s="15"/>
      <c r="X1102" s="15"/>
      <c r="Y1102" s="15"/>
      <c r="Z1102" s="15"/>
      <c r="AA1102" s="15"/>
      <c r="AB1102" s="15"/>
      <c r="AC1102" s="15"/>
      <c r="AD1102" s="15"/>
      <c r="AE1102" s="15"/>
      <c r="AF1102" s="15"/>
      <c r="AG1102" s="15"/>
      <c r="AH1102" s="15"/>
      <c r="AI1102" s="15"/>
      <c r="AJ1102" s="15"/>
      <c r="AK1102" s="15"/>
      <c r="AL1102" s="15"/>
    </row>
    <row r="1103" spans="3:38" x14ac:dyDescent="0.2">
      <c r="C1103" s="18" t="str">
        <f t="shared" si="38"/>
        <v/>
      </c>
      <c r="D1103" s="18" t="str">
        <f t="shared" si="39"/>
        <v/>
      </c>
      <c r="E1103" s="19"/>
      <c r="H1103" s="15"/>
      <c r="I1103" s="15"/>
      <c r="J1103" s="15"/>
      <c r="K1103" s="15"/>
      <c r="L1103" s="15"/>
      <c r="M1103" s="15"/>
      <c r="N1103" s="15"/>
      <c r="O1103" s="15"/>
      <c r="P1103" s="15"/>
      <c r="Q1103" s="15"/>
      <c r="R1103" s="15"/>
      <c r="S1103" s="15"/>
      <c r="T1103" s="15"/>
      <c r="U1103" s="15"/>
      <c r="V1103" s="15"/>
      <c r="W1103" s="15"/>
      <c r="X1103" s="15"/>
      <c r="Y1103" s="15"/>
      <c r="Z1103" s="15"/>
      <c r="AA1103" s="15"/>
      <c r="AB1103" s="15"/>
      <c r="AC1103" s="15"/>
      <c r="AD1103" s="15"/>
      <c r="AE1103" s="15"/>
      <c r="AF1103" s="15"/>
      <c r="AG1103" s="15"/>
      <c r="AH1103" s="15"/>
      <c r="AI1103" s="15"/>
      <c r="AJ1103" s="15"/>
      <c r="AK1103" s="15"/>
      <c r="AL1103" s="15"/>
    </row>
    <row r="1104" spans="3:38" x14ac:dyDescent="0.2">
      <c r="C1104" s="18" t="str">
        <f t="shared" si="38"/>
        <v/>
      </c>
      <c r="D1104" s="18" t="str">
        <f t="shared" si="39"/>
        <v/>
      </c>
      <c r="E1104" s="19"/>
      <c r="H1104" s="15"/>
      <c r="I1104" s="15"/>
      <c r="J1104" s="15"/>
      <c r="K1104" s="15"/>
      <c r="L1104" s="15"/>
      <c r="M1104" s="15"/>
      <c r="N1104" s="15"/>
      <c r="O1104" s="15"/>
      <c r="P1104" s="15"/>
      <c r="Q1104" s="15"/>
      <c r="R1104" s="15"/>
      <c r="S1104" s="15"/>
      <c r="T1104" s="15"/>
      <c r="U1104" s="15"/>
      <c r="V1104" s="15"/>
      <c r="W1104" s="15"/>
      <c r="X1104" s="15"/>
      <c r="Y1104" s="15"/>
      <c r="Z1104" s="15"/>
      <c r="AA1104" s="15"/>
      <c r="AB1104" s="15"/>
      <c r="AC1104" s="15"/>
      <c r="AD1104" s="15"/>
      <c r="AE1104" s="15"/>
      <c r="AF1104" s="15"/>
      <c r="AG1104" s="15"/>
      <c r="AH1104" s="15"/>
      <c r="AI1104" s="15"/>
      <c r="AJ1104" s="15"/>
      <c r="AK1104" s="15"/>
      <c r="AL1104" s="15"/>
    </row>
    <row r="1105" spans="3:38" x14ac:dyDescent="0.2">
      <c r="C1105" s="18" t="str">
        <f t="shared" si="38"/>
        <v/>
      </c>
      <c r="D1105" s="18" t="str">
        <f t="shared" si="39"/>
        <v/>
      </c>
      <c r="E1105" s="19"/>
      <c r="H1105" s="15"/>
      <c r="I1105" s="15"/>
      <c r="J1105" s="15"/>
      <c r="K1105" s="15"/>
      <c r="L1105" s="15"/>
      <c r="M1105" s="15"/>
      <c r="N1105" s="15"/>
      <c r="O1105" s="15"/>
      <c r="P1105" s="15"/>
      <c r="Q1105" s="15"/>
      <c r="R1105" s="15"/>
      <c r="S1105" s="15"/>
      <c r="T1105" s="15"/>
      <c r="U1105" s="15"/>
      <c r="V1105" s="15"/>
      <c r="W1105" s="15"/>
      <c r="X1105" s="15"/>
      <c r="Y1105" s="15"/>
      <c r="Z1105" s="15"/>
      <c r="AA1105" s="15"/>
      <c r="AB1105" s="15"/>
      <c r="AC1105" s="15"/>
      <c r="AD1105" s="15"/>
      <c r="AE1105" s="15"/>
      <c r="AF1105" s="15"/>
      <c r="AG1105" s="15"/>
      <c r="AH1105" s="15"/>
      <c r="AI1105" s="15"/>
      <c r="AJ1105" s="15"/>
      <c r="AK1105" s="15"/>
      <c r="AL1105" s="15"/>
    </row>
    <row r="1106" spans="3:38" x14ac:dyDescent="0.2">
      <c r="C1106" s="18" t="str">
        <f t="shared" si="38"/>
        <v/>
      </c>
      <c r="D1106" s="18" t="str">
        <f t="shared" si="39"/>
        <v/>
      </c>
      <c r="E1106" s="19"/>
      <c r="H1106" s="15"/>
      <c r="I1106" s="15"/>
      <c r="J1106" s="15"/>
      <c r="K1106" s="15"/>
      <c r="L1106" s="15"/>
      <c r="M1106" s="15"/>
      <c r="N1106" s="15"/>
      <c r="O1106" s="15"/>
      <c r="P1106" s="15"/>
      <c r="Q1106" s="15"/>
      <c r="R1106" s="15"/>
      <c r="S1106" s="15"/>
      <c r="T1106" s="15"/>
      <c r="U1106" s="15"/>
      <c r="V1106" s="15"/>
      <c r="W1106" s="15"/>
      <c r="X1106" s="15"/>
      <c r="Y1106" s="15"/>
      <c r="Z1106" s="15"/>
      <c r="AA1106" s="15"/>
      <c r="AB1106" s="15"/>
      <c r="AC1106" s="15"/>
      <c r="AD1106" s="15"/>
      <c r="AE1106" s="15"/>
      <c r="AF1106" s="15"/>
      <c r="AG1106" s="15"/>
      <c r="AH1106" s="15"/>
      <c r="AI1106" s="15"/>
      <c r="AJ1106" s="15"/>
      <c r="AK1106" s="15"/>
      <c r="AL1106" s="15"/>
    </row>
    <row r="1107" spans="3:38" x14ac:dyDescent="0.2">
      <c r="C1107" s="18" t="str">
        <f t="shared" si="38"/>
        <v/>
      </c>
      <c r="D1107" s="18" t="str">
        <f t="shared" si="39"/>
        <v/>
      </c>
      <c r="E1107" s="19"/>
      <c r="H1107" s="15"/>
      <c r="I1107" s="15"/>
      <c r="J1107" s="15"/>
      <c r="K1107" s="15"/>
      <c r="L1107" s="15"/>
      <c r="M1107" s="15"/>
      <c r="N1107" s="15"/>
      <c r="O1107" s="15"/>
      <c r="P1107" s="15"/>
      <c r="Q1107" s="15"/>
      <c r="R1107" s="15"/>
      <c r="S1107" s="15"/>
      <c r="T1107" s="15"/>
      <c r="U1107" s="15"/>
      <c r="V1107" s="15"/>
      <c r="W1107" s="15"/>
      <c r="X1107" s="15"/>
      <c r="Y1107" s="15"/>
      <c r="Z1107" s="15"/>
      <c r="AA1107" s="15"/>
      <c r="AB1107" s="15"/>
      <c r="AC1107" s="15"/>
      <c r="AD1107" s="15"/>
      <c r="AE1107" s="15"/>
      <c r="AF1107" s="15"/>
      <c r="AG1107" s="15"/>
      <c r="AH1107" s="15"/>
      <c r="AI1107" s="15"/>
      <c r="AJ1107" s="15"/>
      <c r="AK1107" s="15"/>
      <c r="AL1107" s="15"/>
    </row>
    <row r="1108" spans="3:38" x14ac:dyDescent="0.2">
      <c r="C1108" s="18" t="str">
        <f t="shared" si="38"/>
        <v/>
      </c>
      <c r="D1108" s="18" t="str">
        <f t="shared" si="39"/>
        <v/>
      </c>
      <c r="E1108" s="19"/>
      <c r="H1108" s="15"/>
      <c r="I1108" s="15"/>
      <c r="J1108" s="15"/>
      <c r="K1108" s="15"/>
      <c r="L1108" s="15"/>
      <c r="M1108" s="15"/>
      <c r="N1108" s="15"/>
      <c r="O1108" s="15"/>
      <c r="P1108" s="15"/>
      <c r="Q1108" s="15"/>
      <c r="R1108" s="15"/>
      <c r="S1108" s="15"/>
      <c r="T1108" s="15"/>
      <c r="U1108" s="15"/>
      <c r="V1108" s="15"/>
      <c r="W1108" s="15"/>
      <c r="X1108" s="15"/>
      <c r="Y1108" s="15"/>
      <c r="Z1108" s="15"/>
      <c r="AA1108" s="15"/>
      <c r="AB1108" s="15"/>
      <c r="AC1108" s="15"/>
      <c r="AD1108" s="15"/>
      <c r="AE1108" s="15"/>
      <c r="AF1108" s="15"/>
      <c r="AG1108" s="15"/>
      <c r="AH1108" s="15"/>
      <c r="AI1108" s="15"/>
      <c r="AJ1108" s="15"/>
      <c r="AK1108" s="15"/>
      <c r="AL1108" s="15"/>
    </row>
    <row r="1109" spans="3:38" x14ac:dyDescent="0.2">
      <c r="C1109" s="18" t="str">
        <f t="shared" si="38"/>
        <v/>
      </c>
      <c r="D1109" s="18" t="str">
        <f t="shared" si="39"/>
        <v/>
      </c>
      <c r="E1109" s="19"/>
      <c r="H1109" s="15"/>
      <c r="I1109" s="15"/>
      <c r="J1109" s="15"/>
      <c r="K1109" s="15"/>
      <c r="L1109" s="15"/>
      <c r="M1109" s="15"/>
      <c r="N1109" s="15"/>
      <c r="O1109" s="15"/>
      <c r="P1109" s="15"/>
      <c r="Q1109" s="15"/>
      <c r="R1109" s="15"/>
      <c r="S1109" s="15"/>
      <c r="T1109" s="15"/>
      <c r="U1109" s="15"/>
      <c r="V1109" s="15"/>
      <c r="W1109" s="15"/>
      <c r="X1109" s="15"/>
      <c r="Y1109" s="15"/>
      <c r="Z1109" s="15"/>
      <c r="AA1109" s="15"/>
      <c r="AB1109" s="15"/>
      <c r="AC1109" s="15"/>
      <c r="AD1109" s="15"/>
      <c r="AE1109" s="15"/>
      <c r="AF1109" s="15"/>
      <c r="AG1109" s="15"/>
      <c r="AH1109" s="15"/>
      <c r="AI1109" s="15"/>
      <c r="AJ1109" s="15"/>
      <c r="AK1109" s="15"/>
      <c r="AL1109" s="15"/>
    </row>
    <row r="1110" spans="3:38" x14ac:dyDescent="0.2">
      <c r="C1110" s="18" t="str">
        <f t="shared" si="38"/>
        <v/>
      </c>
      <c r="D1110" s="18" t="str">
        <f t="shared" si="39"/>
        <v/>
      </c>
      <c r="E1110" s="19"/>
      <c r="H1110" s="15"/>
      <c r="I1110" s="15"/>
      <c r="J1110" s="15"/>
      <c r="K1110" s="15"/>
      <c r="L1110" s="15"/>
      <c r="M1110" s="15"/>
      <c r="N1110" s="15"/>
      <c r="O1110" s="15"/>
      <c r="P1110" s="15"/>
      <c r="Q1110" s="15"/>
      <c r="R1110" s="15"/>
      <c r="S1110" s="15"/>
      <c r="T1110" s="15"/>
      <c r="U1110" s="15"/>
      <c r="V1110" s="15"/>
      <c r="W1110" s="15"/>
      <c r="X1110" s="15"/>
      <c r="Y1110" s="15"/>
      <c r="Z1110" s="15"/>
      <c r="AA1110" s="15"/>
      <c r="AB1110" s="15"/>
      <c r="AC1110" s="15"/>
      <c r="AD1110" s="15"/>
      <c r="AE1110" s="15"/>
      <c r="AF1110" s="15"/>
      <c r="AG1110" s="15"/>
      <c r="AH1110" s="15"/>
      <c r="AI1110" s="15"/>
      <c r="AJ1110" s="15"/>
      <c r="AK1110" s="15"/>
      <c r="AL1110" s="15"/>
    </row>
    <row r="1111" spans="3:38" x14ac:dyDescent="0.2">
      <c r="C1111" s="18" t="str">
        <f t="shared" si="38"/>
        <v/>
      </c>
      <c r="D1111" s="18" t="str">
        <f t="shared" si="39"/>
        <v/>
      </c>
      <c r="E1111" s="19"/>
      <c r="H1111" s="15"/>
      <c r="I1111" s="15"/>
      <c r="J1111" s="15"/>
      <c r="K1111" s="15"/>
      <c r="L1111" s="15"/>
      <c r="M1111" s="15"/>
      <c r="N1111" s="15"/>
      <c r="O1111" s="15"/>
      <c r="P1111" s="15"/>
      <c r="Q1111" s="15"/>
      <c r="R1111" s="15"/>
      <c r="S1111" s="15"/>
      <c r="T1111" s="15"/>
      <c r="U1111" s="15"/>
      <c r="V1111" s="15"/>
      <c r="W1111" s="15"/>
      <c r="X1111" s="15"/>
      <c r="Y1111" s="15"/>
      <c r="Z1111" s="15"/>
      <c r="AA1111" s="15"/>
      <c r="AB1111" s="15"/>
      <c r="AC1111" s="15"/>
      <c r="AD1111" s="15"/>
      <c r="AE1111" s="15"/>
      <c r="AF1111" s="15"/>
      <c r="AG1111" s="15"/>
      <c r="AH1111" s="15"/>
      <c r="AI1111" s="15"/>
      <c r="AJ1111" s="15"/>
      <c r="AK1111" s="15"/>
      <c r="AL1111" s="15"/>
    </row>
    <row r="1112" spans="3:38" x14ac:dyDescent="0.2">
      <c r="C1112" s="18" t="str">
        <f t="shared" si="38"/>
        <v/>
      </c>
      <c r="D1112" s="18" t="str">
        <f t="shared" si="39"/>
        <v/>
      </c>
      <c r="E1112" s="19"/>
      <c r="H1112" s="15"/>
      <c r="I1112" s="15"/>
      <c r="J1112" s="15"/>
      <c r="K1112" s="15"/>
      <c r="L1112" s="15"/>
      <c r="M1112" s="15"/>
      <c r="N1112" s="15"/>
      <c r="O1112" s="15"/>
      <c r="P1112" s="15"/>
      <c r="Q1112" s="15"/>
      <c r="R1112" s="15"/>
      <c r="S1112" s="15"/>
      <c r="T1112" s="15"/>
      <c r="U1112" s="15"/>
      <c r="V1112" s="15"/>
      <c r="W1112" s="15"/>
      <c r="X1112" s="15"/>
      <c r="Y1112" s="15"/>
      <c r="Z1112" s="15"/>
      <c r="AA1112" s="15"/>
      <c r="AB1112" s="15"/>
      <c r="AC1112" s="15"/>
      <c r="AD1112" s="15"/>
      <c r="AE1112" s="15"/>
      <c r="AF1112" s="15"/>
      <c r="AG1112" s="15"/>
      <c r="AH1112" s="15"/>
      <c r="AI1112" s="15"/>
      <c r="AJ1112" s="15"/>
      <c r="AK1112" s="15"/>
      <c r="AL1112" s="15"/>
    </row>
    <row r="1113" spans="3:38" x14ac:dyDescent="0.2">
      <c r="C1113" s="18" t="str">
        <f t="shared" si="38"/>
        <v/>
      </c>
      <c r="D1113" s="18" t="str">
        <f t="shared" si="39"/>
        <v/>
      </c>
      <c r="E1113" s="19"/>
      <c r="H1113" s="15"/>
      <c r="I1113" s="15"/>
      <c r="J1113" s="15"/>
      <c r="K1113" s="15"/>
      <c r="L1113" s="15"/>
      <c r="M1113" s="15"/>
      <c r="N1113" s="15"/>
      <c r="O1113" s="15"/>
      <c r="P1113" s="15"/>
      <c r="Q1113" s="15"/>
      <c r="R1113" s="15"/>
      <c r="S1113" s="15"/>
      <c r="T1113" s="15"/>
      <c r="U1113" s="15"/>
      <c r="V1113" s="15"/>
      <c r="W1113" s="15"/>
      <c r="X1113" s="15"/>
      <c r="Y1113" s="15"/>
      <c r="Z1113" s="15"/>
      <c r="AA1113" s="15"/>
      <c r="AB1113" s="15"/>
      <c r="AC1113" s="15"/>
      <c r="AD1113" s="15"/>
      <c r="AE1113" s="15"/>
      <c r="AF1113" s="15"/>
      <c r="AG1113" s="15"/>
      <c r="AH1113" s="15"/>
      <c r="AI1113" s="15"/>
      <c r="AJ1113" s="15"/>
      <c r="AK1113" s="15"/>
      <c r="AL1113" s="15"/>
    </row>
    <row r="1114" spans="3:38" x14ac:dyDescent="0.2">
      <c r="C1114" s="18" t="str">
        <f t="shared" si="38"/>
        <v/>
      </c>
      <c r="D1114" s="18" t="str">
        <f t="shared" si="39"/>
        <v/>
      </c>
      <c r="E1114" s="19"/>
      <c r="H1114" s="15"/>
      <c r="I1114" s="15"/>
      <c r="J1114" s="15"/>
      <c r="K1114" s="15"/>
      <c r="L1114" s="15"/>
      <c r="M1114" s="15"/>
      <c r="N1114" s="15"/>
      <c r="O1114" s="15"/>
      <c r="P1114" s="15"/>
      <c r="Q1114" s="15"/>
      <c r="R1114" s="15"/>
      <c r="S1114" s="15"/>
      <c r="T1114" s="15"/>
      <c r="U1114" s="15"/>
      <c r="V1114" s="15"/>
      <c r="W1114" s="15"/>
      <c r="X1114" s="15"/>
      <c r="Y1114" s="15"/>
      <c r="Z1114" s="15"/>
      <c r="AA1114" s="15"/>
      <c r="AB1114" s="15"/>
      <c r="AC1114" s="15"/>
      <c r="AD1114" s="15"/>
      <c r="AE1114" s="15"/>
      <c r="AF1114" s="15"/>
      <c r="AG1114" s="15"/>
      <c r="AH1114" s="15"/>
      <c r="AI1114" s="15"/>
      <c r="AJ1114" s="15"/>
      <c r="AK1114" s="15"/>
      <c r="AL1114" s="15"/>
    </row>
    <row r="1115" spans="3:38" x14ac:dyDescent="0.2">
      <c r="C1115" s="18" t="str">
        <f t="shared" si="38"/>
        <v/>
      </c>
      <c r="D1115" s="18" t="str">
        <f t="shared" si="39"/>
        <v/>
      </c>
      <c r="E1115" s="19"/>
      <c r="H1115" s="15"/>
      <c r="I1115" s="15"/>
      <c r="J1115" s="15"/>
      <c r="K1115" s="15"/>
      <c r="L1115" s="15"/>
      <c r="M1115" s="15"/>
      <c r="N1115" s="15"/>
      <c r="O1115" s="15"/>
      <c r="P1115" s="15"/>
      <c r="Q1115" s="15"/>
      <c r="R1115" s="15"/>
      <c r="S1115" s="15"/>
      <c r="T1115" s="15"/>
      <c r="U1115" s="15"/>
      <c r="V1115" s="15"/>
      <c r="W1115" s="15"/>
      <c r="X1115" s="15"/>
      <c r="Y1115" s="15"/>
      <c r="Z1115" s="15"/>
      <c r="AA1115" s="15"/>
      <c r="AB1115" s="15"/>
      <c r="AC1115" s="15"/>
      <c r="AD1115" s="15"/>
      <c r="AE1115" s="15"/>
      <c r="AF1115" s="15"/>
      <c r="AG1115" s="15"/>
      <c r="AH1115" s="15"/>
      <c r="AI1115" s="15"/>
      <c r="AJ1115" s="15"/>
      <c r="AK1115" s="15"/>
      <c r="AL1115" s="15"/>
    </row>
    <row r="1116" spans="3:38" x14ac:dyDescent="0.2">
      <c r="C1116" s="18" t="str">
        <f t="shared" si="38"/>
        <v/>
      </c>
      <c r="D1116" s="18" t="str">
        <f t="shared" si="39"/>
        <v/>
      </c>
      <c r="E1116" s="19"/>
      <c r="H1116" s="15"/>
      <c r="I1116" s="15"/>
      <c r="J1116" s="15"/>
      <c r="K1116" s="15"/>
      <c r="L1116" s="15"/>
      <c r="M1116" s="15"/>
      <c r="N1116" s="15"/>
      <c r="O1116" s="15"/>
      <c r="P1116" s="15"/>
      <c r="Q1116" s="15"/>
      <c r="R1116" s="15"/>
      <c r="S1116" s="15"/>
      <c r="T1116" s="15"/>
      <c r="U1116" s="15"/>
      <c r="V1116" s="15"/>
      <c r="W1116" s="15"/>
      <c r="X1116" s="15"/>
      <c r="Y1116" s="15"/>
      <c r="Z1116" s="15"/>
      <c r="AA1116" s="15"/>
      <c r="AB1116" s="15"/>
      <c r="AC1116" s="15"/>
      <c r="AD1116" s="15"/>
      <c r="AE1116" s="15"/>
      <c r="AF1116" s="15"/>
      <c r="AG1116" s="15"/>
      <c r="AH1116" s="15"/>
      <c r="AI1116" s="15"/>
      <c r="AJ1116" s="15"/>
      <c r="AK1116" s="15"/>
      <c r="AL1116" s="15"/>
    </row>
    <row r="1117" spans="3:38" x14ac:dyDescent="0.2">
      <c r="C1117" s="18" t="str">
        <f t="shared" si="38"/>
        <v/>
      </c>
      <c r="D1117" s="18" t="str">
        <f t="shared" si="39"/>
        <v/>
      </c>
      <c r="E1117" s="19"/>
      <c r="H1117" s="15"/>
      <c r="I1117" s="15"/>
      <c r="J1117" s="15"/>
      <c r="K1117" s="15"/>
      <c r="L1117" s="15"/>
      <c r="M1117" s="15"/>
      <c r="N1117" s="15"/>
      <c r="O1117" s="15"/>
      <c r="P1117" s="15"/>
      <c r="Q1117" s="15"/>
      <c r="R1117" s="15"/>
      <c r="S1117" s="15"/>
      <c r="T1117" s="15"/>
      <c r="U1117" s="15"/>
      <c r="V1117" s="15"/>
      <c r="W1117" s="15"/>
      <c r="X1117" s="15"/>
      <c r="Y1117" s="15"/>
      <c r="Z1117" s="15"/>
      <c r="AA1117" s="15"/>
      <c r="AB1117" s="15"/>
      <c r="AC1117" s="15"/>
      <c r="AD1117" s="15"/>
      <c r="AE1117" s="15"/>
      <c r="AF1117" s="15"/>
      <c r="AG1117" s="15"/>
      <c r="AH1117" s="15"/>
      <c r="AI1117" s="15"/>
      <c r="AJ1117" s="15"/>
      <c r="AK1117" s="15"/>
      <c r="AL1117" s="15"/>
    </row>
    <row r="1118" spans="3:38" x14ac:dyDescent="0.2">
      <c r="C1118" s="18" t="str">
        <f t="shared" si="38"/>
        <v/>
      </c>
      <c r="D1118" s="18" t="str">
        <f t="shared" si="39"/>
        <v/>
      </c>
      <c r="E1118" s="19"/>
      <c r="H1118" s="15"/>
      <c r="I1118" s="15"/>
      <c r="J1118" s="15"/>
      <c r="K1118" s="15"/>
      <c r="L1118" s="15"/>
      <c r="M1118" s="15"/>
      <c r="N1118" s="15"/>
      <c r="O1118" s="15"/>
      <c r="P1118" s="15"/>
      <c r="Q1118" s="15"/>
      <c r="R1118" s="15"/>
      <c r="S1118" s="15"/>
      <c r="T1118" s="15"/>
      <c r="U1118" s="15"/>
      <c r="V1118" s="15"/>
      <c r="W1118" s="15"/>
      <c r="X1118" s="15"/>
      <c r="Y1118" s="15"/>
      <c r="Z1118" s="15"/>
      <c r="AA1118" s="15"/>
      <c r="AB1118" s="15"/>
      <c r="AC1118" s="15"/>
      <c r="AD1118" s="15"/>
      <c r="AE1118" s="15"/>
      <c r="AF1118" s="15"/>
      <c r="AG1118" s="15"/>
      <c r="AH1118" s="15"/>
      <c r="AI1118" s="15"/>
      <c r="AJ1118" s="15"/>
      <c r="AK1118" s="15"/>
      <c r="AL1118" s="15"/>
    </row>
    <row r="1119" spans="3:38" x14ac:dyDescent="0.2">
      <c r="C1119" s="18" t="str">
        <f t="shared" si="38"/>
        <v/>
      </c>
      <c r="D1119" s="18" t="str">
        <f t="shared" si="39"/>
        <v/>
      </c>
      <c r="E1119" s="19"/>
      <c r="H1119" s="15"/>
      <c r="I1119" s="15"/>
      <c r="J1119" s="15"/>
      <c r="K1119" s="15"/>
      <c r="L1119" s="15"/>
      <c r="M1119" s="15"/>
      <c r="N1119" s="15"/>
      <c r="O1119" s="15"/>
      <c r="P1119" s="15"/>
      <c r="Q1119" s="15"/>
      <c r="R1119" s="15"/>
      <c r="S1119" s="15"/>
      <c r="T1119" s="15"/>
      <c r="U1119" s="15"/>
      <c r="V1119" s="15"/>
      <c r="W1119" s="15"/>
      <c r="X1119" s="15"/>
      <c r="Y1119" s="15"/>
      <c r="Z1119" s="15"/>
      <c r="AA1119" s="15"/>
      <c r="AB1119" s="15"/>
      <c r="AC1119" s="15"/>
      <c r="AD1119" s="15"/>
      <c r="AE1119" s="15"/>
      <c r="AF1119" s="15"/>
      <c r="AG1119" s="15"/>
      <c r="AH1119" s="15"/>
      <c r="AI1119" s="15"/>
      <c r="AJ1119" s="15"/>
      <c r="AK1119" s="15"/>
      <c r="AL1119" s="15"/>
    </row>
    <row r="1120" spans="3:38" x14ac:dyDescent="0.2">
      <c r="C1120" s="18" t="str">
        <f t="shared" si="38"/>
        <v/>
      </c>
      <c r="D1120" s="18" t="str">
        <f t="shared" si="39"/>
        <v/>
      </c>
      <c r="E1120" s="19"/>
      <c r="H1120" s="15"/>
      <c r="I1120" s="15"/>
      <c r="J1120" s="15"/>
      <c r="K1120" s="15"/>
      <c r="L1120" s="15"/>
      <c r="M1120" s="15"/>
      <c r="N1120" s="15"/>
      <c r="O1120" s="15"/>
      <c r="P1120" s="15"/>
      <c r="Q1120" s="15"/>
      <c r="R1120" s="15"/>
      <c r="S1120" s="15"/>
      <c r="T1120" s="15"/>
      <c r="U1120" s="15"/>
      <c r="V1120" s="15"/>
      <c r="W1120" s="15"/>
      <c r="X1120" s="15"/>
      <c r="Y1120" s="15"/>
      <c r="Z1120" s="15"/>
      <c r="AA1120" s="15"/>
      <c r="AB1120" s="15"/>
      <c r="AC1120" s="15"/>
      <c r="AD1120" s="15"/>
      <c r="AE1120" s="15"/>
      <c r="AF1120" s="15"/>
      <c r="AG1120" s="15"/>
      <c r="AH1120" s="15"/>
      <c r="AI1120" s="15"/>
      <c r="AJ1120" s="15"/>
      <c r="AK1120" s="15"/>
      <c r="AL1120" s="15"/>
    </row>
    <row r="1121" spans="3:38" x14ac:dyDescent="0.2">
      <c r="C1121" s="18" t="str">
        <f t="shared" si="38"/>
        <v/>
      </c>
      <c r="D1121" s="18" t="str">
        <f t="shared" si="39"/>
        <v/>
      </c>
      <c r="E1121" s="19"/>
      <c r="H1121" s="15"/>
      <c r="I1121" s="15"/>
      <c r="J1121" s="15"/>
      <c r="K1121" s="15"/>
      <c r="L1121" s="15"/>
      <c r="M1121" s="15"/>
      <c r="N1121" s="15"/>
      <c r="O1121" s="15"/>
      <c r="P1121" s="15"/>
      <c r="Q1121" s="15"/>
      <c r="R1121" s="15"/>
      <c r="S1121" s="15"/>
      <c r="T1121" s="15"/>
      <c r="U1121" s="15"/>
      <c r="V1121" s="15"/>
      <c r="W1121" s="15"/>
      <c r="X1121" s="15"/>
      <c r="Y1121" s="15"/>
      <c r="Z1121" s="15"/>
      <c r="AA1121" s="15"/>
      <c r="AB1121" s="15"/>
      <c r="AC1121" s="15"/>
      <c r="AD1121" s="15"/>
      <c r="AE1121" s="15"/>
      <c r="AF1121" s="15"/>
      <c r="AG1121" s="15"/>
      <c r="AH1121" s="15"/>
      <c r="AI1121" s="15"/>
      <c r="AJ1121" s="15"/>
      <c r="AK1121" s="15"/>
      <c r="AL1121" s="15"/>
    </row>
    <row r="1122" spans="3:38" x14ac:dyDescent="0.2">
      <c r="C1122" s="18" t="str">
        <f t="shared" si="38"/>
        <v/>
      </c>
      <c r="D1122" s="18" t="str">
        <f t="shared" si="39"/>
        <v/>
      </c>
      <c r="E1122" s="19"/>
      <c r="H1122" s="15"/>
      <c r="I1122" s="15"/>
      <c r="J1122" s="15"/>
      <c r="K1122" s="15"/>
      <c r="L1122" s="15"/>
      <c r="M1122" s="15"/>
      <c r="N1122" s="15"/>
      <c r="O1122" s="15"/>
      <c r="P1122" s="15"/>
      <c r="Q1122" s="15"/>
      <c r="R1122" s="15"/>
      <c r="S1122" s="15"/>
      <c r="T1122" s="15"/>
      <c r="U1122" s="15"/>
      <c r="V1122" s="15"/>
      <c r="W1122" s="15"/>
      <c r="X1122" s="15"/>
      <c r="Y1122" s="15"/>
      <c r="Z1122" s="15"/>
      <c r="AA1122" s="15"/>
      <c r="AB1122" s="15"/>
      <c r="AC1122" s="15"/>
      <c r="AD1122" s="15"/>
      <c r="AE1122" s="15"/>
      <c r="AF1122" s="15"/>
      <c r="AG1122" s="15"/>
      <c r="AH1122" s="15"/>
      <c r="AI1122" s="15"/>
      <c r="AJ1122" s="15"/>
      <c r="AK1122" s="15"/>
      <c r="AL1122" s="15"/>
    </row>
    <row r="1123" spans="3:38" x14ac:dyDescent="0.2">
      <c r="C1123" s="18" t="str">
        <f t="shared" si="38"/>
        <v/>
      </c>
      <c r="D1123" s="18" t="str">
        <f t="shared" si="39"/>
        <v/>
      </c>
      <c r="E1123" s="19"/>
      <c r="H1123" s="15"/>
      <c r="I1123" s="15"/>
      <c r="J1123" s="15"/>
      <c r="K1123" s="15"/>
      <c r="L1123" s="15"/>
      <c r="M1123" s="15"/>
      <c r="N1123" s="15"/>
      <c r="O1123" s="15"/>
      <c r="P1123" s="15"/>
      <c r="Q1123" s="15"/>
      <c r="R1123" s="15"/>
      <c r="S1123" s="15"/>
      <c r="T1123" s="15"/>
      <c r="U1123" s="15"/>
      <c r="V1123" s="15"/>
      <c r="W1123" s="15"/>
      <c r="X1123" s="15"/>
      <c r="Y1123" s="15"/>
      <c r="Z1123" s="15"/>
      <c r="AA1123" s="15"/>
      <c r="AB1123" s="15"/>
      <c r="AC1123" s="15"/>
      <c r="AD1123" s="15"/>
      <c r="AE1123" s="15"/>
      <c r="AF1123" s="15"/>
      <c r="AG1123" s="15"/>
      <c r="AH1123" s="15"/>
      <c r="AI1123" s="15"/>
      <c r="AJ1123" s="15"/>
      <c r="AK1123" s="15"/>
      <c r="AL1123" s="15"/>
    </row>
    <row r="1124" spans="3:38" x14ac:dyDescent="0.2">
      <c r="C1124" s="18" t="str">
        <f t="shared" si="38"/>
        <v/>
      </c>
      <c r="D1124" s="18" t="str">
        <f t="shared" si="39"/>
        <v/>
      </c>
      <c r="E1124" s="19"/>
      <c r="H1124" s="15"/>
      <c r="I1124" s="15"/>
      <c r="J1124" s="15"/>
      <c r="K1124" s="15"/>
      <c r="L1124" s="15"/>
      <c r="M1124" s="15"/>
      <c r="N1124" s="15"/>
      <c r="O1124" s="15"/>
      <c r="P1124" s="15"/>
      <c r="Q1124" s="15"/>
      <c r="R1124" s="15"/>
      <c r="S1124" s="15"/>
      <c r="T1124" s="15"/>
      <c r="U1124" s="15"/>
      <c r="V1124" s="15"/>
      <c r="W1124" s="15"/>
      <c r="X1124" s="15"/>
      <c r="Y1124" s="15"/>
      <c r="Z1124" s="15"/>
      <c r="AA1124" s="15"/>
      <c r="AB1124" s="15"/>
      <c r="AC1124" s="15"/>
      <c r="AD1124" s="15"/>
      <c r="AE1124" s="15"/>
      <c r="AF1124" s="15"/>
      <c r="AG1124" s="15"/>
      <c r="AH1124" s="15"/>
      <c r="AI1124" s="15"/>
      <c r="AJ1124" s="15"/>
      <c r="AK1124" s="15"/>
      <c r="AL1124" s="15"/>
    </row>
    <row r="1125" spans="3:38" x14ac:dyDescent="0.2">
      <c r="C1125" s="18" t="str">
        <f t="shared" si="38"/>
        <v/>
      </c>
      <c r="D1125" s="18" t="str">
        <f t="shared" si="39"/>
        <v/>
      </c>
      <c r="E1125" s="19"/>
      <c r="H1125" s="15"/>
      <c r="I1125" s="15"/>
      <c r="J1125" s="15"/>
      <c r="K1125" s="15"/>
      <c r="L1125" s="15"/>
      <c r="M1125" s="15"/>
      <c r="N1125" s="15"/>
      <c r="O1125" s="15"/>
      <c r="P1125" s="15"/>
      <c r="Q1125" s="15"/>
      <c r="R1125" s="15"/>
      <c r="S1125" s="15"/>
      <c r="T1125" s="15"/>
      <c r="U1125" s="15"/>
      <c r="V1125" s="15"/>
      <c r="W1125" s="15"/>
      <c r="X1125" s="15"/>
      <c r="Y1125" s="15"/>
      <c r="Z1125" s="15"/>
      <c r="AA1125" s="15"/>
      <c r="AB1125" s="15"/>
      <c r="AC1125" s="15"/>
      <c r="AD1125" s="15"/>
      <c r="AE1125" s="15"/>
      <c r="AF1125" s="15"/>
      <c r="AG1125" s="15"/>
      <c r="AH1125" s="15"/>
      <c r="AI1125" s="15"/>
      <c r="AJ1125" s="15"/>
      <c r="AK1125" s="15"/>
      <c r="AL1125" s="15"/>
    </row>
    <row r="1126" spans="3:38" x14ac:dyDescent="0.2">
      <c r="C1126" s="18" t="str">
        <f t="shared" si="38"/>
        <v/>
      </c>
      <c r="D1126" s="18" t="str">
        <f t="shared" si="39"/>
        <v/>
      </c>
      <c r="E1126" s="19"/>
      <c r="H1126" s="15"/>
      <c r="I1126" s="15"/>
      <c r="J1126" s="15"/>
      <c r="K1126" s="15"/>
      <c r="L1126" s="15"/>
      <c r="M1126" s="15"/>
      <c r="N1126" s="15"/>
      <c r="O1126" s="15"/>
      <c r="P1126" s="15"/>
      <c r="Q1126" s="15"/>
      <c r="R1126" s="15"/>
      <c r="S1126" s="15"/>
      <c r="T1126" s="15"/>
      <c r="U1126" s="15"/>
      <c r="V1126" s="15"/>
      <c r="W1126" s="15"/>
      <c r="X1126" s="15"/>
      <c r="Y1126" s="15"/>
      <c r="Z1126" s="15"/>
      <c r="AA1126" s="15"/>
      <c r="AB1126" s="15"/>
      <c r="AC1126" s="15"/>
      <c r="AD1126" s="15"/>
      <c r="AE1126" s="15"/>
      <c r="AF1126" s="15"/>
      <c r="AG1126" s="15"/>
      <c r="AH1126" s="15"/>
      <c r="AI1126" s="15"/>
      <c r="AJ1126" s="15"/>
      <c r="AK1126" s="15"/>
      <c r="AL1126" s="15"/>
    </row>
    <row r="1127" spans="3:38" x14ac:dyDescent="0.2">
      <c r="C1127" s="18" t="str">
        <f t="shared" si="38"/>
        <v/>
      </c>
      <c r="D1127" s="18" t="str">
        <f t="shared" si="39"/>
        <v/>
      </c>
      <c r="E1127" s="19"/>
      <c r="H1127" s="15"/>
      <c r="I1127" s="15"/>
      <c r="J1127" s="15"/>
      <c r="K1127" s="15"/>
      <c r="L1127" s="15"/>
      <c r="M1127" s="15"/>
      <c r="N1127" s="15"/>
      <c r="O1127" s="15"/>
      <c r="P1127" s="15"/>
      <c r="Q1127" s="15"/>
      <c r="R1127" s="15"/>
      <c r="S1127" s="15"/>
      <c r="T1127" s="15"/>
      <c r="U1127" s="15"/>
      <c r="V1127" s="15"/>
      <c r="W1127" s="15"/>
      <c r="X1127" s="15"/>
      <c r="Y1127" s="15"/>
      <c r="Z1127" s="15"/>
      <c r="AA1127" s="15"/>
      <c r="AB1127" s="15"/>
      <c r="AC1127" s="15"/>
      <c r="AD1127" s="15"/>
      <c r="AE1127" s="15"/>
      <c r="AF1127" s="15"/>
      <c r="AG1127" s="15"/>
      <c r="AH1127" s="15"/>
      <c r="AI1127" s="15"/>
      <c r="AJ1127" s="15"/>
      <c r="AK1127" s="15"/>
      <c r="AL1127" s="15"/>
    </row>
    <row r="1128" spans="3:38" x14ac:dyDescent="0.2">
      <c r="C1128" s="18" t="str">
        <f t="shared" si="38"/>
        <v/>
      </c>
      <c r="D1128" s="18" t="str">
        <f t="shared" si="39"/>
        <v/>
      </c>
      <c r="E1128" s="19"/>
      <c r="H1128" s="15"/>
      <c r="I1128" s="15"/>
      <c r="J1128" s="15"/>
      <c r="K1128" s="15"/>
      <c r="L1128" s="15"/>
      <c r="M1128" s="15"/>
      <c r="N1128" s="15"/>
      <c r="O1128" s="15"/>
      <c r="P1128" s="15"/>
      <c r="Q1128" s="15"/>
      <c r="R1128" s="15"/>
      <c r="S1128" s="15"/>
      <c r="T1128" s="15"/>
      <c r="U1128" s="15"/>
      <c r="V1128" s="15"/>
      <c r="W1128" s="15"/>
      <c r="X1128" s="15"/>
      <c r="Y1128" s="15"/>
      <c r="Z1128" s="15"/>
      <c r="AA1128" s="15"/>
      <c r="AB1128" s="15"/>
      <c r="AC1128" s="15"/>
      <c r="AD1128" s="15"/>
      <c r="AE1128" s="15"/>
      <c r="AF1128" s="15"/>
      <c r="AG1128" s="15"/>
      <c r="AH1128" s="15"/>
      <c r="AI1128" s="15"/>
      <c r="AJ1128" s="15"/>
      <c r="AK1128" s="15"/>
      <c r="AL1128" s="15"/>
    </row>
    <row r="1129" spans="3:38" x14ac:dyDescent="0.2">
      <c r="C1129" s="18" t="str">
        <f t="shared" si="38"/>
        <v/>
      </c>
      <c r="D1129" s="18" t="str">
        <f t="shared" si="39"/>
        <v/>
      </c>
      <c r="E1129" s="19"/>
      <c r="H1129" s="15"/>
      <c r="I1129" s="15"/>
      <c r="J1129" s="15"/>
      <c r="K1129" s="15"/>
      <c r="L1129" s="15"/>
      <c r="M1129" s="15"/>
      <c r="N1129" s="15"/>
      <c r="O1129" s="15"/>
      <c r="P1129" s="15"/>
      <c r="Q1129" s="15"/>
      <c r="R1129" s="15"/>
      <c r="S1129" s="15"/>
      <c r="T1129" s="15"/>
      <c r="U1129" s="15"/>
      <c r="V1129" s="15"/>
      <c r="W1129" s="15"/>
      <c r="X1129" s="15"/>
      <c r="Y1129" s="15"/>
      <c r="Z1129" s="15"/>
      <c r="AA1129" s="15"/>
      <c r="AB1129" s="15"/>
      <c r="AC1129" s="15"/>
      <c r="AD1129" s="15"/>
      <c r="AE1129" s="15"/>
      <c r="AF1129" s="15"/>
      <c r="AG1129" s="15"/>
      <c r="AH1129" s="15"/>
      <c r="AI1129" s="15"/>
      <c r="AJ1129" s="15"/>
      <c r="AK1129" s="15"/>
      <c r="AL1129" s="15"/>
    </row>
    <row r="1130" spans="3:38" x14ac:dyDescent="0.2">
      <c r="C1130" s="18" t="str">
        <f t="shared" si="38"/>
        <v/>
      </c>
      <c r="D1130" s="18" t="str">
        <f t="shared" si="39"/>
        <v/>
      </c>
      <c r="E1130" s="19"/>
      <c r="H1130" s="15"/>
      <c r="I1130" s="15"/>
      <c r="J1130" s="15"/>
      <c r="K1130" s="15"/>
      <c r="L1130" s="15"/>
      <c r="M1130" s="15"/>
      <c r="N1130" s="15"/>
      <c r="O1130" s="15"/>
      <c r="P1130" s="15"/>
      <c r="Q1130" s="15"/>
      <c r="R1130" s="15"/>
      <c r="S1130" s="15"/>
      <c r="T1130" s="15"/>
      <c r="U1130" s="15"/>
      <c r="V1130" s="15"/>
      <c r="W1130" s="15"/>
      <c r="X1130" s="15"/>
      <c r="Y1130" s="15"/>
      <c r="Z1130" s="15"/>
      <c r="AA1130" s="15"/>
      <c r="AB1130" s="15"/>
      <c r="AC1130" s="15"/>
      <c r="AD1130" s="15"/>
      <c r="AE1130" s="15"/>
      <c r="AF1130" s="15"/>
      <c r="AG1130" s="15"/>
      <c r="AH1130" s="15"/>
      <c r="AI1130" s="15"/>
      <c r="AJ1130" s="15"/>
      <c r="AK1130" s="15"/>
      <c r="AL1130" s="15"/>
    </row>
    <row r="1131" spans="3:38" x14ac:dyDescent="0.2">
      <c r="C1131" s="18" t="str">
        <f t="shared" si="38"/>
        <v/>
      </c>
      <c r="D1131" s="18" t="str">
        <f t="shared" si="39"/>
        <v/>
      </c>
      <c r="E1131" s="19"/>
      <c r="H1131" s="15"/>
      <c r="I1131" s="15"/>
      <c r="J1131" s="15"/>
      <c r="K1131" s="15"/>
      <c r="L1131" s="15"/>
      <c r="M1131" s="15"/>
      <c r="N1131" s="15"/>
      <c r="O1131" s="15"/>
      <c r="P1131" s="15"/>
      <c r="Q1131" s="15"/>
      <c r="R1131" s="15"/>
      <c r="S1131" s="15"/>
      <c r="T1131" s="15"/>
      <c r="U1131" s="15"/>
      <c r="V1131" s="15"/>
      <c r="W1131" s="15"/>
      <c r="X1131" s="15"/>
      <c r="Y1131" s="15"/>
      <c r="Z1131" s="15"/>
      <c r="AA1131" s="15"/>
      <c r="AB1131" s="15"/>
      <c r="AC1131" s="15"/>
      <c r="AD1131" s="15"/>
      <c r="AE1131" s="15"/>
      <c r="AF1131" s="15"/>
      <c r="AG1131" s="15"/>
      <c r="AH1131" s="15"/>
      <c r="AI1131" s="15"/>
      <c r="AJ1131" s="15"/>
      <c r="AK1131" s="15"/>
      <c r="AL1131" s="15"/>
    </row>
    <row r="1132" spans="3:38" x14ac:dyDescent="0.2">
      <c r="C1132" s="18" t="str">
        <f t="shared" si="38"/>
        <v/>
      </c>
      <c r="D1132" s="18" t="str">
        <f t="shared" si="39"/>
        <v/>
      </c>
      <c r="E1132" s="19"/>
      <c r="H1132" s="15"/>
      <c r="I1132" s="15"/>
      <c r="J1132" s="15"/>
      <c r="K1132" s="15"/>
      <c r="L1132" s="15"/>
      <c r="M1132" s="15"/>
      <c r="N1132" s="15"/>
      <c r="O1132" s="15"/>
      <c r="P1132" s="15"/>
      <c r="Q1132" s="15"/>
      <c r="R1132" s="15"/>
      <c r="S1132" s="15"/>
      <c r="T1132" s="15"/>
      <c r="U1132" s="15"/>
      <c r="V1132" s="15"/>
      <c r="W1132" s="15"/>
      <c r="X1132" s="15"/>
      <c r="Y1132" s="15"/>
      <c r="Z1132" s="15"/>
      <c r="AA1132" s="15"/>
      <c r="AB1132" s="15"/>
      <c r="AC1132" s="15"/>
      <c r="AD1132" s="15"/>
      <c r="AE1132" s="15"/>
      <c r="AF1132" s="15"/>
      <c r="AG1132" s="15"/>
      <c r="AH1132" s="15"/>
      <c r="AI1132" s="15"/>
      <c r="AJ1132" s="15"/>
      <c r="AK1132" s="15"/>
      <c r="AL1132" s="15"/>
    </row>
    <row r="1133" spans="3:38" x14ac:dyDescent="0.2">
      <c r="C1133" s="18" t="str">
        <f t="shared" si="38"/>
        <v/>
      </c>
      <c r="D1133" s="18" t="str">
        <f t="shared" si="39"/>
        <v/>
      </c>
      <c r="E1133" s="19"/>
      <c r="H1133" s="15"/>
      <c r="I1133" s="15"/>
      <c r="J1133" s="15"/>
      <c r="K1133" s="15"/>
      <c r="L1133" s="15"/>
      <c r="M1133" s="15"/>
      <c r="N1133" s="15"/>
      <c r="O1133" s="15"/>
      <c r="P1133" s="15"/>
      <c r="Q1133" s="15"/>
      <c r="R1133" s="15"/>
      <c r="S1133" s="15"/>
      <c r="T1133" s="15"/>
      <c r="U1133" s="15"/>
      <c r="V1133" s="15"/>
      <c r="W1133" s="15"/>
      <c r="X1133" s="15"/>
      <c r="Y1133" s="15"/>
      <c r="Z1133" s="15"/>
      <c r="AA1133" s="15"/>
      <c r="AB1133" s="15"/>
      <c r="AC1133" s="15"/>
      <c r="AD1133" s="15"/>
      <c r="AE1133" s="15"/>
      <c r="AF1133" s="15"/>
      <c r="AG1133" s="15"/>
      <c r="AH1133" s="15"/>
      <c r="AI1133" s="15"/>
      <c r="AJ1133" s="15"/>
      <c r="AK1133" s="15"/>
      <c r="AL1133" s="15"/>
    </row>
    <row r="1134" spans="3:38" x14ac:dyDescent="0.2">
      <c r="C1134" s="18" t="str">
        <f t="shared" si="38"/>
        <v/>
      </c>
      <c r="D1134" s="18" t="str">
        <f t="shared" si="39"/>
        <v/>
      </c>
      <c r="E1134" s="19"/>
      <c r="H1134" s="15"/>
      <c r="I1134" s="15"/>
      <c r="J1134" s="15"/>
      <c r="K1134" s="15"/>
      <c r="L1134" s="15"/>
      <c r="M1134" s="15"/>
      <c r="N1134" s="15"/>
      <c r="O1134" s="15"/>
      <c r="P1134" s="15"/>
      <c r="Q1134" s="15"/>
      <c r="R1134" s="15"/>
      <c r="S1134" s="15"/>
      <c r="T1134" s="15"/>
      <c r="U1134" s="15"/>
      <c r="V1134" s="15"/>
      <c r="W1134" s="15"/>
      <c r="X1134" s="15"/>
      <c r="Y1134" s="15"/>
      <c r="Z1134" s="15"/>
      <c r="AA1134" s="15"/>
      <c r="AB1134" s="15"/>
      <c r="AC1134" s="15"/>
      <c r="AD1134" s="15"/>
      <c r="AE1134" s="15"/>
      <c r="AF1134" s="15"/>
      <c r="AG1134" s="15"/>
      <c r="AH1134" s="15"/>
      <c r="AI1134" s="15"/>
      <c r="AJ1134" s="15"/>
      <c r="AK1134" s="15"/>
      <c r="AL1134" s="15"/>
    </row>
    <row r="1135" spans="3:38" x14ac:dyDescent="0.2">
      <c r="C1135" s="18" t="str">
        <f t="shared" si="38"/>
        <v/>
      </c>
      <c r="D1135" s="18" t="str">
        <f t="shared" si="39"/>
        <v/>
      </c>
      <c r="E1135" s="19"/>
      <c r="H1135" s="15"/>
      <c r="I1135" s="15"/>
      <c r="J1135" s="15"/>
      <c r="K1135" s="15"/>
      <c r="L1135" s="15"/>
      <c r="M1135" s="15"/>
      <c r="N1135" s="15"/>
      <c r="O1135" s="15"/>
      <c r="P1135" s="15"/>
      <c r="Q1135" s="15"/>
      <c r="R1135" s="15"/>
      <c r="S1135" s="15"/>
      <c r="T1135" s="15"/>
      <c r="U1135" s="15"/>
      <c r="V1135" s="15"/>
      <c r="W1135" s="15"/>
      <c r="X1135" s="15"/>
      <c r="Y1135" s="15"/>
      <c r="Z1135" s="15"/>
      <c r="AA1135" s="15"/>
      <c r="AB1135" s="15"/>
      <c r="AC1135" s="15"/>
      <c r="AD1135" s="15"/>
      <c r="AE1135" s="15"/>
      <c r="AF1135" s="15"/>
      <c r="AG1135" s="15"/>
      <c r="AH1135" s="15"/>
      <c r="AI1135" s="15"/>
      <c r="AJ1135" s="15"/>
      <c r="AK1135" s="15"/>
      <c r="AL1135" s="15"/>
    </row>
    <row r="1136" spans="3:38" x14ac:dyDescent="0.2">
      <c r="C1136" s="18" t="str">
        <f t="shared" si="38"/>
        <v/>
      </c>
      <c r="D1136" s="18" t="str">
        <f t="shared" si="39"/>
        <v/>
      </c>
      <c r="E1136" s="19"/>
      <c r="H1136" s="15"/>
      <c r="I1136" s="15"/>
      <c r="J1136" s="15"/>
      <c r="K1136" s="15"/>
      <c r="L1136" s="15"/>
      <c r="M1136" s="15"/>
      <c r="N1136" s="15"/>
      <c r="O1136" s="15"/>
      <c r="P1136" s="15"/>
      <c r="Q1136" s="15"/>
      <c r="R1136" s="15"/>
      <c r="S1136" s="15"/>
      <c r="T1136" s="15"/>
      <c r="U1136" s="15"/>
      <c r="V1136" s="15"/>
      <c r="W1136" s="15"/>
      <c r="X1136" s="15"/>
      <c r="Y1136" s="15"/>
      <c r="Z1136" s="15"/>
      <c r="AA1136" s="15"/>
      <c r="AB1136" s="15"/>
      <c r="AC1136" s="15"/>
      <c r="AD1136" s="15"/>
      <c r="AE1136" s="15"/>
      <c r="AF1136" s="15"/>
      <c r="AG1136" s="15"/>
      <c r="AH1136" s="15"/>
      <c r="AI1136" s="15"/>
      <c r="AJ1136" s="15"/>
      <c r="AK1136" s="15"/>
      <c r="AL1136" s="15"/>
    </row>
    <row r="1137" spans="3:38" x14ac:dyDescent="0.2">
      <c r="C1137" s="18" t="str">
        <f t="shared" si="38"/>
        <v/>
      </c>
      <c r="D1137" s="18" t="str">
        <f t="shared" si="39"/>
        <v/>
      </c>
      <c r="E1137" s="19"/>
      <c r="H1137" s="15"/>
      <c r="I1137" s="15"/>
      <c r="J1137" s="15"/>
      <c r="K1137" s="15"/>
      <c r="L1137" s="15"/>
      <c r="M1137" s="15"/>
      <c r="N1137" s="15"/>
      <c r="O1137" s="15"/>
      <c r="P1137" s="15"/>
      <c r="Q1137" s="15"/>
      <c r="R1137" s="15"/>
      <c r="S1137" s="15"/>
      <c r="T1137" s="15"/>
      <c r="U1137" s="15"/>
      <c r="V1137" s="15"/>
      <c r="W1137" s="15"/>
      <c r="X1137" s="15"/>
      <c r="Y1137" s="15"/>
      <c r="Z1137" s="15"/>
      <c r="AA1137" s="15"/>
      <c r="AB1137" s="15"/>
      <c r="AC1137" s="15"/>
      <c r="AD1137" s="15"/>
      <c r="AE1137" s="15"/>
      <c r="AF1137" s="15"/>
      <c r="AG1137" s="15"/>
      <c r="AH1137" s="15"/>
      <c r="AI1137" s="15"/>
      <c r="AJ1137" s="15"/>
      <c r="AK1137" s="15"/>
      <c r="AL1137" s="15"/>
    </row>
    <row r="1138" spans="3:38" x14ac:dyDescent="0.2">
      <c r="C1138" s="18" t="str">
        <f t="shared" si="38"/>
        <v/>
      </c>
      <c r="D1138" s="18" t="str">
        <f t="shared" si="39"/>
        <v/>
      </c>
      <c r="E1138" s="19"/>
      <c r="H1138" s="15"/>
      <c r="I1138" s="15"/>
      <c r="J1138" s="15"/>
      <c r="K1138" s="15"/>
      <c r="L1138" s="15"/>
      <c r="M1138" s="15"/>
      <c r="N1138" s="15"/>
      <c r="O1138" s="15"/>
      <c r="P1138" s="15"/>
      <c r="Q1138" s="15"/>
      <c r="R1138" s="15"/>
      <c r="S1138" s="15"/>
      <c r="T1138" s="15"/>
      <c r="U1138" s="15"/>
      <c r="V1138" s="15"/>
      <c r="W1138" s="15"/>
      <c r="X1138" s="15"/>
      <c r="Y1138" s="15"/>
      <c r="Z1138" s="15"/>
      <c r="AA1138" s="15"/>
      <c r="AB1138" s="15"/>
      <c r="AC1138" s="15"/>
      <c r="AD1138" s="15"/>
      <c r="AE1138" s="15"/>
      <c r="AF1138" s="15"/>
      <c r="AG1138" s="15"/>
      <c r="AH1138" s="15"/>
      <c r="AI1138" s="15"/>
      <c r="AJ1138" s="15"/>
      <c r="AK1138" s="15"/>
      <c r="AL1138" s="15"/>
    </row>
    <row r="1139" spans="3:38" x14ac:dyDescent="0.2">
      <c r="C1139" s="18" t="str">
        <f t="shared" si="38"/>
        <v/>
      </c>
      <c r="D1139" s="18" t="str">
        <f t="shared" si="39"/>
        <v/>
      </c>
      <c r="E1139" s="19"/>
      <c r="H1139" s="15"/>
      <c r="I1139" s="15"/>
      <c r="J1139" s="15"/>
      <c r="K1139" s="15"/>
      <c r="L1139" s="15"/>
      <c r="M1139" s="15"/>
      <c r="N1139" s="15"/>
      <c r="O1139" s="15"/>
      <c r="P1139" s="15"/>
      <c r="Q1139" s="15"/>
      <c r="R1139" s="15"/>
      <c r="S1139" s="15"/>
      <c r="T1139" s="15"/>
      <c r="U1139" s="15"/>
      <c r="V1139" s="15"/>
      <c r="W1139" s="15"/>
      <c r="X1139" s="15"/>
      <c r="Y1139" s="15"/>
      <c r="Z1139" s="15"/>
      <c r="AA1139" s="15"/>
      <c r="AB1139" s="15"/>
      <c r="AC1139" s="15"/>
      <c r="AD1139" s="15"/>
      <c r="AE1139" s="15"/>
      <c r="AF1139" s="15"/>
      <c r="AG1139" s="15"/>
      <c r="AH1139" s="15"/>
      <c r="AI1139" s="15"/>
      <c r="AJ1139" s="15"/>
      <c r="AK1139" s="15"/>
      <c r="AL1139" s="15"/>
    </row>
    <row r="1140" spans="3:38" x14ac:dyDescent="0.2">
      <c r="C1140" s="18" t="str">
        <f t="shared" si="38"/>
        <v/>
      </c>
      <c r="D1140" s="18" t="str">
        <f t="shared" si="39"/>
        <v/>
      </c>
      <c r="E1140" s="19"/>
      <c r="H1140" s="15"/>
      <c r="I1140" s="15"/>
      <c r="J1140" s="15"/>
      <c r="K1140" s="15"/>
      <c r="L1140" s="15"/>
      <c r="M1140" s="15"/>
      <c r="N1140" s="15"/>
      <c r="O1140" s="15"/>
      <c r="P1140" s="15"/>
      <c r="Q1140" s="15"/>
      <c r="R1140" s="15"/>
      <c r="S1140" s="15"/>
      <c r="T1140" s="15"/>
      <c r="U1140" s="15"/>
      <c r="V1140" s="15"/>
      <c r="W1140" s="15"/>
      <c r="X1140" s="15"/>
      <c r="Y1140" s="15"/>
      <c r="Z1140" s="15"/>
      <c r="AA1140" s="15"/>
      <c r="AB1140" s="15"/>
      <c r="AC1140" s="15"/>
      <c r="AD1140" s="15"/>
      <c r="AE1140" s="15"/>
      <c r="AF1140" s="15"/>
      <c r="AG1140" s="15"/>
      <c r="AH1140" s="15"/>
      <c r="AI1140" s="15"/>
      <c r="AJ1140" s="15"/>
      <c r="AK1140" s="15"/>
      <c r="AL1140" s="15"/>
    </row>
    <row r="1141" spans="3:38" x14ac:dyDescent="0.2">
      <c r="C1141" s="18" t="str">
        <f t="shared" si="38"/>
        <v/>
      </c>
      <c r="D1141" s="18" t="str">
        <f t="shared" si="39"/>
        <v/>
      </c>
      <c r="E1141" s="19"/>
      <c r="H1141" s="15"/>
      <c r="I1141" s="15"/>
      <c r="J1141" s="15"/>
      <c r="K1141" s="15"/>
      <c r="L1141" s="15"/>
      <c r="M1141" s="15"/>
      <c r="N1141" s="15"/>
      <c r="O1141" s="15"/>
      <c r="P1141" s="15"/>
      <c r="Q1141" s="15"/>
      <c r="R1141" s="15"/>
      <c r="S1141" s="15"/>
      <c r="T1141" s="15"/>
      <c r="U1141" s="15"/>
      <c r="V1141" s="15"/>
      <c r="W1141" s="15"/>
      <c r="X1141" s="15"/>
      <c r="Y1141" s="15"/>
      <c r="Z1141" s="15"/>
      <c r="AA1141" s="15"/>
      <c r="AB1141" s="15"/>
      <c r="AC1141" s="15"/>
      <c r="AD1141" s="15"/>
      <c r="AE1141" s="15"/>
      <c r="AF1141" s="15"/>
      <c r="AG1141" s="15"/>
      <c r="AH1141" s="15"/>
      <c r="AI1141" s="15"/>
      <c r="AJ1141" s="15"/>
      <c r="AK1141" s="15"/>
      <c r="AL1141" s="15"/>
    </row>
    <row r="1142" spans="3:38" x14ac:dyDescent="0.2">
      <c r="C1142" s="18" t="str">
        <f t="shared" si="38"/>
        <v/>
      </c>
      <c r="D1142" s="18" t="str">
        <f t="shared" si="39"/>
        <v/>
      </c>
      <c r="E1142" s="19"/>
      <c r="H1142" s="15"/>
      <c r="I1142" s="15"/>
      <c r="J1142" s="15"/>
      <c r="K1142" s="15"/>
      <c r="L1142" s="15"/>
      <c r="M1142" s="15"/>
      <c r="N1142" s="15"/>
      <c r="O1142" s="15"/>
      <c r="P1142" s="15"/>
      <c r="Q1142" s="15"/>
      <c r="R1142" s="15"/>
      <c r="S1142" s="15"/>
      <c r="T1142" s="15"/>
      <c r="U1142" s="15"/>
      <c r="V1142" s="15"/>
      <c r="W1142" s="15"/>
      <c r="X1142" s="15"/>
      <c r="Y1142" s="15"/>
      <c r="Z1142" s="15"/>
      <c r="AA1142" s="15"/>
      <c r="AB1142" s="15"/>
      <c r="AC1142" s="15"/>
      <c r="AD1142" s="15"/>
      <c r="AE1142" s="15"/>
      <c r="AF1142" s="15"/>
      <c r="AG1142" s="15"/>
      <c r="AH1142" s="15"/>
      <c r="AI1142" s="15"/>
      <c r="AJ1142" s="15"/>
      <c r="AK1142" s="15"/>
      <c r="AL1142" s="15"/>
    </row>
    <row r="1143" spans="3:38" x14ac:dyDescent="0.2">
      <c r="C1143" s="18" t="str">
        <f t="shared" si="38"/>
        <v/>
      </c>
      <c r="D1143" s="18" t="str">
        <f t="shared" si="39"/>
        <v/>
      </c>
      <c r="E1143" s="19"/>
      <c r="H1143" s="15"/>
      <c r="I1143" s="15"/>
      <c r="J1143" s="15"/>
      <c r="K1143" s="15"/>
      <c r="L1143" s="15"/>
      <c r="M1143" s="15"/>
      <c r="N1143" s="15"/>
      <c r="O1143" s="15"/>
      <c r="P1143" s="15"/>
      <c r="Q1143" s="15"/>
      <c r="R1143" s="15"/>
      <c r="S1143" s="15"/>
      <c r="T1143" s="15"/>
      <c r="U1143" s="15"/>
      <c r="V1143" s="15"/>
      <c r="W1143" s="15"/>
      <c r="X1143" s="15"/>
      <c r="Y1143" s="15"/>
      <c r="Z1143" s="15"/>
      <c r="AA1143" s="15"/>
      <c r="AB1143" s="15"/>
      <c r="AC1143" s="15"/>
      <c r="AD1143" s="15"/>
      <c r="AE1143" s="15"/>
      <c r="AF1143" s="15"/>
      <c r="AG1143" s="15"/>
      <c r="AH1143" s="15"/>
      <c r="AI1143" s="15"/>
      <c r="AJ1143" s="15"/>
      <c r="AK1143" s="15"/>
      <c r="AL1143" s="15"/>
    </row>
    <row r="1144" spans="3:38" x14ac:dyDescent="0.2">
      <c r="C1144" s="18" t="str">
        <f t="shared" si="38"/>
        <v/>
      </c>
      <c r="D1144" s="18" t="str">
        <f t="shared" si="39"/>
        <v/>
      </c>
      <c r="E1144" s="19"/>
      <c r="H1144" s="15"/>
      <c r="I1144" s="15"/>
      <c r="J1144" s="15"/>
      <c r="K1144" s="15"/>
      <c r="L1144" s="15"/>
      <c r="M1144" s="15"/>
      <c r="N1144" s="15"/>
      <c r="O1144" s="15"/>
      <c r="P1144" s="15"/>
      <c r="Q1144" s="15"/>
      <c r="R1144" s="15"/>
      <c r="S1144" s="15"/>
      <c r="T1144" s="15"/>
      <c r="U1144" s="15"/>
      <c r="V1144" s="15"/>
      <c r="W1144" s="15"/>
      <c r="X1144" s="15"/>
      <c r="Y1144" s="15"/>
      <c r="Z1144" s="15"/>
      <c r="AA1144" s="15"/>
      <c r="AB1144" s="15"/>
      <c r="AC1144" s="15"/>
      <c r="AD1144" s="15"/>
      <c r="AE1144" s="15"/>
      <c r="AF1144" s="15"/>
      <c r="AG1144" s="15"/>
      <c r="AH1144" s="15"/>
      <c r="AI1144" s="15"/>
      <c r="AJ1144" s="15"/>
      <c r="AK1144" s="15"/>
      <c r="AL1144" s="15"/>
    </row>
    <row r="1145" spans="3:38" x14ac:dyDescent="0.2">
      <c r="C1145" s="18" t="str">
        <f t="shared" si="38"/>
        <v/>
      </c>
      <c r="D1145" s="18" t="str">
        <f t="shared" si="39"/>
        <v/>
      </c>
      <c r="E1145" s="19"/>
      <c r="H1145" s="15"/>
      <c r="I1145" s="15"/>
      <c r="J1145" s="15"/>
      <c r="K1145" s="15"/>
      <c r="L1145" s="15"/>
      <c r="M1145" s="15"/>
      <c r="N1145" s="15"/>
      <c r="O1145" s="15"/>
      <c r="P1145" s="15"/>
      <c r="Q1145" s="15"/>
      <c r="R1145" s="15"/>
      <c r="S1145" s="15"/>
      <c r="T1145" s="15"/>
      <c r="U1145" s="15"/>
      <c r="V1145" s="15"/>
      <c r="W1145" s="15"/>
      <c r="X1145" s="15"/>
      <c r="Y1145" s="15"/>
      <c r="Z1145" s="15"/>
      <c r="AA1145" s="15"/>
      <c r="AB1145" s="15"/>
      <c r="AC1145" s="15"/>
      <c r="AD1145" s="15"/>
      <c r="AE1145" s="15"/>
      <c r="AF1145" s="15"/>
      <c r="AG1145" s="15"/>
      <c r="AH1145" s="15"/>
      <c r="AI1145" s="15"/>
      <c r="AJ1145" s="15"/>
      <c r="AK1145" s="15"/>
      <c r="AL1145" s="15"/>
    </row>
    <row r="1146" spans="3:38" x14ac:dyDescent="0.2">
      <c r="C1146" s="18" t="str">
        <f t="shared" si="38"/>
        <v/>
      </c>
      <c r="D1146" s="18" t="str">
        <f t="shared" si="39"/>
        <v/>
      </c>
      <c r="E1146" s="19"/>
      <c r="H1146" s="15"/>
      <c r="I1146" s="15"/>
      <c r="J1146" s="15"/>
      <c r="K1146" s="15"/>
      <c r="L1146" s="15"/>
      <c r="M1146" s="15"/>
      <c r="N1146" s="15"/>
      <c r="O1146" s="15"/>
      <c r="P1146" s="15"/>
      <c r="Q1146" s="15"/>
      <c r="R1146" s="15"/>
      <c r="S1146" s="15"/>
      <c r="T1146" s="15"/>
      <c r="U1146" s="15"/>
      <c r="V1146" s="15"/>
      <c r="W1146" s="15"/>
      <c r="X1146" s="15"/>
      <c r="Y1146" s="15"/>
      <c r="Z1146" s="15"/>
      <c r="AA1146" s="15"/>
      <c r="AB1146" s="15"/>
      <c r="AC1146" s="15"/>
      <c r="AD1146" s="15"/>
      <c r="AE1146" s="15"/>
      <c r="AF1146" s="15"/>
      <c r="AG1146" s="15"/>
      <c r="AH1146" s="15"/>
      <c r="AI1146" s="15"/>
      <c r="AJ1146" s="15"/>
      <c r="AK1146" s="15"/>
      <c r="AL1146" s="15"/>
    </row>
    <row r="1147" spans="3:38" x14ac:dyDescent="0.2">
      <c r="C1147" s="18" t="str">
        <f t="shared" si="38"/>
        <v/>
      </c>
      <c r="D1147" s="18" t="str">
        <f t="shared" si="39"/>
        <v/>
      </c>
      <c r="E1147" s="19"/>
      <c r="H1147" s="15"/>
      <c r="I1147" s="15"/>
      <c r="J1147" s="15"/>
      <c r="K1147" s="15"/>
      <c r="L1147" s="15"/>
      <c r="M1147" s="15"/>
      <c r="N1147" s="15"/>
      <c r="O1147" s="15"/>
      <c r="P1147" s="15"/>
      <c r="Q1147" s="15"/>
      <c r="R1147" s="15"/>
      <c r="S1147" s="15"/>
      <c r="T1147" s="15"/>
      <c r="U1147" s="15"/>
      <c r="V1147" s="15"/>
      <c r="W1147" s="15"/>
      <c r="X1147" s="15"/>
      <c r="Y1147" s="15"/>
      <c r="Z1147" s="15"/>
      <c r="AA1147" s="15"/>
      <c r="AB1147" s="15"/>
      <c r="AC1147" s="15"/>
      <c r="AD1147" s="15"/>
      <c r="AE1147" s="15"/>
      <c r="AF1147" s="15"/>
      <c r="AG1147" s="15"/>
      <c r="AH1147" s="15"/>
      <c r="AI1147" s="15"/>
      <c r="AJ1147" s="15"/>
      <c r="AK1147" s="15"/>
      <c r="AL1147" s="15"/>
    </row>
    <row r="1148" spans="3:38" x14ac:dyDescent="0.2">
      <c r="C1148" s="18" t="str">
        <f t="shared" si="38"/>
        <v/>
      </c>
      <c r="D1148" s="18" t="str">
        <f t="shared" si="39"/>
        <v/>
      </c>
      <c r="E1148" s="19"/>
      <c r="H1148" s="15"/>
      <c r="I1148" s="15"/>
      <c r="J1148" s="15"/>
      <c r="K1148" s="15"/>
      <c r="L1148" s="15"/>
      <c r="M1148" s="15"/>
      <c r="N1148" s="15"/>
      <c r="O1148" s="15"/>
      <c r="P1148" s="15"/>
      <c r="Q1148" s="15"/>
      <c r="R1148" s="15"/>
      <c r="S1148" s="15"/>
      <c r="T1148" s="15"/>
      <c r="U1148" s="15"/>
      <c r="V1148" s="15"/>
      <c r="W1148" s="15"/>
      <c r="X1148" s="15"/>
      <c r="Y1148" s="15"/>
      <c r="Z1148" s="15"/>
      <c r="AA1148" s="15"/>
      <c r="AB1148" s="15"/>
      <c r="AC1148" s="15"/>
      <c r="AD1148" s="15"/>
      <c r="AE1148" s="15"/>
      <c r="AF1148" s="15"/>
      <c r="AG1148" s="15"/>
      <c r="AH1148" s="15"/>
      <c r="AI1148" s="15"/>
      <c r="AJ1148" s="15"/>
      <c r="AK1148" s="15"/>
      <c r="AL1148" s="15"/>
    </row>
    <row r="1149" spans="3:38" x14ac:dyDescent="0.2">
      <c r="C1149" s="18" t="str">
        <f t="shared" si="38"/>
        <v/>
      </c>
      <c r="D1149" s="18" t="str">
        <f t="shared" si="39"/>
        <v/>
      </c>
      <c r="E1149" s="19"/>
      <c r="H1149" s="15"/>
      <c r="I1149" s="15"/>
      <c r="J1149" s="15"/>
      <c r="K1149" s="15"/>
      <c r="L1149" s="15"/>
      <c r="M1149" s="15"/>
      <c r="N1149" s="15"/>
      <c r="O1149" s="15"/>
      <c r="P1149" s="15"/>
      <c r="Q1149" s="15"/>
      <c r="R1149" s="15"/>
      <c r="S1149" s="15"/>
      <c r="T1149" s="15"/>
      <c r="U1149" s="15"/>
      <c r="V1149" s="15"/>
      <c r="W1149" s="15"/>
      <c r="X1149" s="15"/>
      <c r="Y1149" s="15"/>
      <c r="Z1149" s="15"/>
      <c r="AA1149" s="15"/>
      <c r="AB1149" s="15"/>
      <c r="AC1149" s="15"/>
      <c r="AD1149" s="15"/>
      <c r="AE1149" s="15"/>
      <c r="AF1149" s="15"/>
      <c r="AG1149" s="15"/>
      <c r="AH1149" s="15"/>
      <c r="AI1149" s="15"/>
      <c r="AJ1149" s="15"/>
      <c r="AK1149" s="15"/>
      <c r="AL1149" s="15"/>
    </row>
    <row r="1150" spans="3:38" x14ac:dyDescent="0.2">
      <c r="C1150" s="18" t="str">
        <f t="shared" si="38"/>
        <v/>
      </c>
      <c r="D1150" s="18" t="str">
        <f t="shared" si="39"/>
        <v/>
      </c>
      <c r="E1150" s="19"/>
      <c r="H1150" s="15"/>
      <c r="I1150" s="15"/>
      <c r="J1150" s="15"/>
      <c r="K1150" s="15"/>
      <c r="L1150" s="15"/>
      <c r="M1150" s="15"/>
      <c r="N1150" s="15"/>
      <c r="O1150" s="15"/>
      <c r="P1150" s="15"/>
      <c r="Q1150" s="15"/>
      <c r="R1150" s="15"/>
      <c r="S1150" s="15"/>
      <c r="T1150" s="15"/>
      <c r="U1150" s="15"/>
      <c r="V1150" s="15"/>
      <c r="W1150" s="15"/>
      <c r="X1150" s="15"/>
      <c r="Y1150" s="15"/>
      <c r="Z1150" s="15"/>
      <c r="AA1150" s="15"/>
      <c r="AB1150" s="15"/>
      <c r="AC1150" s="15"/>
      <c r="AD1150" s="15"/>
      <c r="AE1150" s="15"/>
      <c r="AF1150" s="15"/>
      <c r="AG1150" s="15"/>
      <c r="AH1150" s="15"/>
      <c r="AI1150" s="15"/>
      <c r="AJ1150" s="15"/>
      <c r="AK1150" s="15"/>
      <c r="AL1150" s="15"/>
    </row>
    <row r="1151" spans="3:38" x14ac:dyDescent="0.2">
      <c r="C1151" s="18" t="str">
        <f t="shared" si="38"/>
        <v/>
      </c>
      <c r="D1151" s="18" t="str">
        <f t="shared" si="39"/>
        <v/>
      </c>
      <c r="E1151" s="19"/>
      <c r="H1151" s="15"/>
      <c r="I1151" s="15"/>
      <c r="J1151" s="15"/>
      <c r="K1151" s="15"/>
      <c r="L1151" s="15"/>
      <c r="M1151" s="15"/>
      <c r="N1151" s="15"/>
      <c r="O1151" s="15"/>
      <c r="P1151" s="15"/>
      <c r="Q1151" s="15"/>
      <c r="R1151" s="15"/>
      <c r="S1151" s="15"/>
      <c r="T1151" s="15"/>
      <c r="U1151" s="15"/>
      <c r="V1151" s="15"/>
      <c r="W1151" s="15"/>
      <c r="X1151" s="15"/>
      <c r="Y1151" s="15"/>
      <c r="Z1151" s="15"/>
      <c r="AA1151" s="15"/>
      <c r="AB1151" s="15"/>
      <c r="AC1151" s="15"/>
      <c r="AD1151" s="15"/>
      <c r="AE1151" s="15"/>
      <c r="AF1151" s="15"/>
      <c r="AG1151" s="15"/>
      <c r="AH1151" s="15"/>
      <c r="AI1151" s="15"/>
      <c r="AJ1151" s="15"/>
      <c r="AK1151" s="15"/>
      <c r="AL1151" s="15"/>
    </row>
    <row r="1152" spans="3:38" x14ac:dyDescent="0.2">
      <c r="C1152" s="18" t="str">
        <f t="shared" si="38"/>
        <v/>
      </c>
      <c r="D1152" s="18" t="str">
        <f t="shared" si="39"/>
        <v/>
      </c>
      <c r="E1152" s="19"/>
      <c r="H1152" s="15"/>
      <c r="I1152" s="15"/>
      <c r="J1152" s="15"/>
      <c r="K1152" s="15"/>
      <c r="L1152" s="15"/>
      <c r="M1152" s="15"/>
      <c r="N1152" s="15"/>
      <c r="O1152" s="15"/>
      <c r="P1152" s="15"/>
      <c r="Q1152" s="15"/>
      <c r="R1152" s="15"/>
      <c r="S1152" s="15"/>
      <c r="T1152" s="15"/>
      <c r="U1152" s="15"/>
      <c r="V1152" s="15"/>
      <c r="W1152" s="15"/>
      <c r="X1152" s="15"/>
      <c r="Y1152" s="15"/>
      <c r="Z1152" s="15"/>
      <c r="AA1152" s="15"/>
      <c r="AB1152" s="15"/>
      <c r="AC1152" s="15"/>
      <c r="AD1152" s="15"/>
      <c r="AE1152" s="15"/>
      <c r="AF1152" s="15"/>
      <c r="AG1152" s="15"/>
      <c r="AH1152" s="15"/>
      <c r="AI1152" s="15"/>
      <c r="AJ1152" s="15"/>
      <c r="AK1152" s="15"/>
      <c r="AL1152" s="15"/>
    </row>
    <row r="1153" spans="3:38" x14ac:dyDescent="0.2">
      <c r="C1153" s="18" t="str">
        <f t="shared" si="38"/>
        <v/>
      </c>
      <c r="D1153" s="18" t="str">
        <f t="shared" si="39"/>
        <v/>
      </c>
      <c r="E1153" s="19"/>
      <c r="H1153" s="15"/>
      <c r="I1153" s="15"/>
      <c r="J1153" s="15"/>
      <c r="K1153" s="15"/>
      <c r="L1153" s="15"/>
      <c r="M1153" s="15"/>
      <c r="N1153" s="15"/>
      <c r="O1153" s="15"/>
      <c r="P1153" s="15"/>
      <c r="Q1153" s="15"/>
      <c r="R1153" s="15"/>
      <c r="S1153" s="15"/>
      <c r="T1153" s="15"/>
      <c r="U1153" s="15"/>
      <c r="V1153" s="15"/>
      <c r="W1153" s="15"/>
      <c r="X1153" s="15"/>
      <c r="Y1153" s="15"/>
      <c r="Z1153" s="15"/>
      <c r="AA1153" s="15"/>
      <c r="AB1153" s="15"/>
      <c r="AC1153" s="15"/>
      <c r="AD1153" s="15"/>
      <c r="AE1153" s="15"/>
      <c r="AF1153" s="15"/>
      <c r="AG1153" s="15"/>
      <c r="AH1153" s="15"/>
      <c r="AI1153" s="15"/>
      <c r="AJ1153" s="15"/>
      <c r="AK1153" s="15"/>
      <c r="AL1153" s="15"/>
    </row>
    <row r="1154" spans="3:38" x14ac:dyDescent="0.2">
      <c r="C1154" s="18" t="str">
        <f t="shared" si="38"/>
        <v/>
      </c>
      <c r="D1154" s="18" t="str">
        <f t="shared" si="39"/>
        <v/>
      </c>
      <c r="E1154" s="19"/>
      <c r="H1154" s="15"/>
      <c r="I1154" s="15"/>
      <c r="J1154" s="15"/>
      <c r="K1154" s="15"/>
      <c r="L1154" s="15"/>
      <c r="M1154" s="15"/>
      <c r="N1154" s="15"/>
      <c r="O1154" s="15"/>
      <c r="P1154" s="15"/>
      <c r="Q1154" s="15"/>
      <c r="R1154" s="15"/>
      <c r="S1154" s="15"/>
      <c r="T1154" s="15"/>
      <c r="U1154" s="15"/>
      <c r="V1154" s="15"/>
      <c r="W1154" s="15"/>
      <c r="X1154" s="15"/>
      <c r="Y1154" s="15"/>
      <c r="Z1154" s="15"/>
      <c r="AA1154" s="15"/>
      <c r="AB1154" s="15"/>
      <c r="AC1154" s="15"/>
      <c r="AD1154" s="15"/>
      <c r="AE1154" s="15"/>
      <c r="AF1154" s="15"/>
      <c r="AG1154" s="15"/>
      <c r="AH1154" s="15"/>
      <c r="AI1154" s="15"/>
      <c r="AJ1154" s="15"/>
      <c r="AK1154" s="15"/>
      <c r="AL1154" s="15"/>
    </row>
    <row r="1155" spans="3:38" x14ac:dyDescent="0.2">
      <c r="C1155" s="18" t="str">
        <f t="shared" si="38"/>
        <v/>
      </c>
      <c r="D1155" s="18" t="str">
        <f t="shared" si="39"/>
        <v/>
      </c>
      <c r="E1155" s="19"/>
      <c r="H1155" s="15"/>
      <c r="I1155" s="15"/>
      <c r="J1155" s="15"/>
      <c r="K1155" s="15"/>
      <c r="L1155" s="15"/>
      <c r="M1155" s="15"/>
      <c r="N1155" s="15"/>
      <c r="O1155" s="15"/>
      <c r="P1155" s="15"/>
      <c r="Q1155" s="15"/>
      <c r="R1155" s="15"/>
      <c r="S1155" s="15"/>
      <c r="T1155" s="15"/>
      <c r="U1155" s="15"/>
      <c r="V1155" s="15"/>
      <c r="W1155" s="15"/>
      <c r="X1155" s="15"/>
      <c r="Y1155" s="15"/>
      <c r="Z1155" s="15"/>
      <c r="AA1155" s="15"/>
      <c r="AB1155" s="15"/>
      <c r="AC1155" s="15"/>
      <c r="AD1155" s="15"/>
      <c r="AE1155" s="15"/>
      <c r="AF1155" s="15"/>
      <c r="AG1155" s="15"/>
      <c r="AH1155" s="15"/>
      <c r="AI1155" s="15"/>
      <c r="AJ1155" s="15"/>
      <c r="AK1155" s="15"/>
      <c r="AL1155" s="15"/>
    </row>
    <row r="1156" spans="3:38" x14ac:dyDescent="0.2">
      <c r="C1156" s="18" t="str">
        <f t="shared" si="38"/>
        <v/>
      </c>
      <c r="D1156" s="18" t="str">
        <f t="shared" si="39"/>
        <v/>
      </c>
      <c r="E1156" s="19"/>
      <c r="H1156" s="15"/>
      <c r="I1156" s="15"/>
      <c r="J1156" s="15"/>
      <c r="K1156" s="15"/>
      <c r="L1156" s="15"/>
      <c r="M1156" s="15"/>
      <c r="N1156" s="15"/>
      <c r="O1156" s="15"/>
      <c r="P1156" s="15"/>
      <c r="Q1156" s="15"/>
      <c r="R1156" s="15"/>
      <c r="S1156" s="15"/>
      <c r="T1156" s="15"/>
      <c r="U1156" s="15"/>
      <c r="V1156" s="15"/>
      <c r="W1156" s="15"/>
      <c r="X1156" s="15"/>
      <c r="Y1156" s="15"/>
      <c r="Z1156" s="15"/>
      <c r="AA1156" s="15"/>
      <c r="AB1156" s="15"/>
      <c r="AC1156" s="15"/>
      <c r="AD1156" s="15"/>
      <c r="AE1156" s="15"/>
      <c r="AF1156" s="15"/>
      <c r="AG1156" s="15"/>
      <c r="AH1156" s="15"/>
      <c r="AI1156" s="15"/>
      <c r="AJ1156" s="15"/>
      <c r="AK1156" s="15"/>
      <c r="AL1156" s="15"/>
    </row>
    <row r="1157" spans="3:38" x14ac:dyDescent="0.2">
      <c r="C1157" s="18" t="str">
        <f t="shared" si="38"/>
        <v/>
      </c>
      <c r="D1157" s="18" t="str">
        <f t="shared" si="39"/>
        <v/>
      </c>
      <c r="E1157" s="19"/>
      <c r="H1157" s="15"/>
      <c r="I1157" s="15"/>
      <c r="J1157" s="15"/>
      <c r="K1157" s="15"/>
      <c r="L1157" s="15"/>
      <c r="M1157" s="15"/>
      <c r="N1157" s="15"/>
      <c r="O1157" s="15"/>
      <c r="P1157" s="15"/>
      <c r="Q1157" s="15"/>
      <c r="R1157" s="15"/>
      <c r="S1157" s="15"/>
      <c r="T1157" s="15"/>
      <c r="U1157" s="15"/>
      <c r="V1157" s="15"/>
      <c r="W1157" s="15"/>
      <c r="X1157" s="15"/>
      <c r="Y1157" s="15"/>
      <c r="Z1157" s="15"/>
      <c r="AA1157" s="15"/>
      <c r="AB1157" s="15"/>
      <c r="AC1157" s="15"/>
      <c r="AD1157" s="15"/>
      <c r="AE1157" s="15"/>
      <c r="AF1157" s="15"/>
      <c r="AG1157" s="15"/>
      <c r="AH1157" s="15"/>
      <c r="AI1157" s="15"/>
      <c r="AJ1157" s="15"/>
      <c r="AK1157" s="15"/>
      <c r="AL1157" s="15"/>
    </row>
    <row r="1158" spans="3:38" x14ac:dyDescent="0.2">
      <c r="C1158" s="18" t="str">
        <f t="shared" si="38"/>
        <v/>
      </c>
      <c r="D1158" s="18" t="str">
        <f t="shared" si="39"/>
        <v/>
      </c>
      <c r="E1158" s="19"/>
      <c r="H1158" s="15"/>
      <c r="I1158" s="15"/>
      <c r="J1158" s="15"/>
      <c r="K1158" s="15"/>
      <c r="L1158" s="15"/>
      <c r="M1158" s="15"/>
      <c r="N1158" s="15"/>
      <c r="O1158" s="15"/>
      <c r="P1158" s="15"/>
      <c r="Q1158" s="15"/>
      <c r="R1158" s="15"/>
      <c r="S1158" s="15"/>
      <c r="T1158" s="15"/>
      <c r="U1158" s="15"/>
      <c r="V1158" s="15"/>
      <c r="W1158" s="15"/>
      <c r="X1158" s="15"/>
      <c r="Y1158" s="15"/>
      <c r="Z1158" s="15"/>
      <c r="AA1158" s="15"/>
      <c r="AB1158" s="15"/>
      <c r="AC1158" s="15"/>
      <c r="AD1158" s="15"/>
      <c r="AE1158" s="15"/>
      <c r="AF1158" s="15"/>
      <c r="AG1158" s="15"/>
      <c r="AH1158" s="15"/>
      <c r="AI1158" s="15"/>
      <c r="AJ1158" s="15"/>
      <c r="AK1158" s="15"/>
      <c r="AL1158" s="15"/>
    </row>
    <row r="1159" spans="3:38" x14ac:dyDescent="0.2">
      <c r="C1159" s="18" t="str">
        <f t="shared" si="38"/>
        <v/>
      </c>
      <c r="D1159" s="18" t="str">
        <f t="shared" si="39"/>
        <v/>
      </c>
      <c r="E1159" s="19"/>
      <c r="H1159" s="15"/>
      <c r="I1159" s="15"/>
      <c r="J1159" s="15"/>
      <c r="K1159" s="15"/>
      <c r="L1159" s="15"/>
      <c r="M1159" s="15"/>
      <c r="N1159" s="15"/>
      <c r="O1159" s="15"/>
      <c r="P1159" s="15"/>
      <c r="Q1159" s="15"/>
      <c r="R1159" s="15"/>
      <c r="S1159" s="15"/>
      <c r="T1159" s="15"/>
      <c r="U1159" s="15"/>
      <c r="V1159" s="15"/>
      <c r="W1159" s="15"/>
      <c r="X1159" s="15"/>
      <c r="Y1159" s="15"/>
      <c r="Z1159" s="15"/>
      <c r="AA1159" s="15"/>
      <c r="AB1159" s="15"/>
      <c r="AC1159" s="15"/>
      <c r="AD1159" s="15"/>
      <c r="AE1159" s="15"/>
      <c r="AF1159" s="15"/>
      <c r="AG1159" s="15"/>
      <c r="AH1159" s="15"/>
      <c r="AI1159" s="15"/>
      <c r="AJ1159" s="15"/>
      <c r="AK1159" s="15"/>
      <c r="AL1159" s="15"/>
    </row>
    <row r="1160" spans="3:38" x14ac:dyDescent="0.2">
      <c r="C1160" s="18" t="str">
        <f t="shared" ref="C1160:C1223" si="40">IF(A1160&lt;&gt;"",COUNTIF(H1160:AL1160,$C$3),"")</f>
        <v/>
      </c>
      <c r="D1160" s="18" t="str">
        <f t="shared" ref="D1160:D1223" si="41">IF(A1160&lt;&gt;"",COUNTIF(H1160:AL1160,$D$3),"")</f>
        <v/>
      </c>
      <c r="E1160" s="19"/>
      <c r="H1160" s="15"/>
      <c r="I1160" s="15"/>
      <c r="J1160" s="15"/>
      <c r="K1160" s="15"/>
      <c r="L1160" s="15"/>
      <c r="M1160" s="15"/>
      <c r="N1160" s="15"/>
      <c r="O1160" s="15"/>
      <c r="P1160" s="15"/>
      <c r="Q1160" s="15"/>
      <c r="R1160" s="15"/>
      <c r="S1160" s="15"/>
      <c r="T1160" s="15"/>
      <c r="U1160" s="15"/>
      <c r="V1160" s="15"/>
      <c r="W1160" s="15"/>
      <c r="X1160" s="15"/>
      <c r="Y1160" s="15"/>
      <c r="Z1160" s="15"/>
      <c r="AA1160" s="15"/>
      <c r="AB1160" s="15"/>
      <c r="AC1160" s="15"/>
      <c r="AD1160" s="15"/>
      <c r="AE1160" s="15"/>
      <c r="AF1160" s="15"/>
      <c r="AG1160" s="15"/>
      <c r="AH1160" s="15"/>
      <c r="AI1160" s="15"/>
      <c r="AJ1160" s="15"/>
      <c r="AK1160" s="15"/>
      <c r="AL1160" s="15"/>
    </row>
    <row r="1161" spans="3:38" x14ac:dyDescent="0.2">
      <c r="C1161" s="18" t="str">
        <f t="shared" si="40"/>
        <v/>
      </c>
      <c r="D1161" s="18" t="str">
        <f t="shared" si="41"/>
        <v/>
      </c>
      <c r="E1161" s="19"/>
      <c r="H1161" s="15"/>
      <c r="I1161" s="15"/>
      <c r="J1161" s="15"/>
      <c r="K1161" s="15"/>
      <c r="L1161" s="15"/>
      <c r="M1161" s="15"/>
      <c r="N1161" s="15"/>
      <c r="O1161" s="15"/>
      <c r="P1161" s="15"/>
      <c r="Q1161" s="15"/>
      <c r="R1161" s="15"/>
      <c r="S1161" s="15"/>
      <c r="T1161" s="15"/>
      <c r="U1161" s="15"/>
      <c r="V1161" s="15"/>
      <c r="W1161" s="15"/>
      <c r="X1161" s="15"/>
      <c r="Y1161" s="15"/>
      <c r="Z1161" s="15"/>
      <c r="AA1161" s="15"/>
      <c r="AB1161" s="15"/>
      <c r="AC1161" s="15"/>
      <c r="AD1161" s="15"/>
      <c r="AE1161" s="15"/>
      <c r="AF1161" s="15"/>
      <c r="AG1161" s="15"/>
      <c r="AH1161" s="15"/>
      <c r="AI1161" s="15"/>
      <c r="AJ1161" s="15"/>
      <c r="AK1161" s="15"/>
      <c r="AL1161" s="15"/>
    </row>
    <row r="1162" spans="3:38" x14ac:dyDescent="0.2">
      <c r="C1162" s="18" t="str">
        <f t="shared" si="40"/>
        <v/>
      </c>
      <c r="D1162" s="18" t="str">
        <f t="shared" si="41"/>
        <v/>
      </c>
      <c r="E1162" s="19"/>
      <c r="H1162" s="15"/>
      <c r="I1162" s="15"/>
      <c r="J1162" s="15"/>
      <c r="K1162" s="15"/>
      <c r="L1162" s="15"/>
      <c r="M1162" s="15"/>
      <c r="N1162" s="15"/>
      <c r="O1162" s="15"/>
      <c r="P1162" s="15"/>
      <c r="Q1162" s="15"/>
      <c r="R1162" s="15"/>
      <c r="S1162" s="15"/>
      <c r="T1162" s="15"/>
      <c r="U1162" s="15"/>
      <c r="V1162" s="15"/>
      <c r="W1162" s="15"/>
      <c r="X1162" s="15"/>
      <c r="Y1162" s="15"/>
      <c r="Z1162" s="15"/>
      <c r="AA1162" s="15"/>
      <c r="AB1162" s="15"/>
      <c r="AC1162" s="15"/>
      <c r="AD1162" s="15"/>
      <c r="AE1162" s="15"/>
      <c r="AF1162" s="15"/>
      <c r="AG1162" s="15"/>
      <c r="AH1162" s="15"/>
      <c r="AI1162" s="15"/>
      <c r="AJ1162" s="15"/>
      <c r="AK1162" s="15"/>
      <c r="AL1162" s="15"/>
    </row>
    <row r="1163" spans="3:38" x14ac:dyDescent="0.2">
      <c r="C1163" s="18" t="str">
        <f t="shared" si="40"/>
        <v/>
      </c>
      <c r="D1163" s="18" t="str">
        <f t="shared" si="41"/>
        <v/>
      </c>
      <c r="E1163" s="19"/>
      <c r="H1163" s="15"/>
      <c r="I1163" s="15"/>
      <c r="J1163" s="15"/>
      <c r="K1163" s="15"/>
      <c r="L1163" s="15"/>
      <c r="M1163" s="15"/>
      <c r="N1163" s="15"/>
      <c r="O1163" s="15"/>
      <c r="P1163" s="15"/>
      <c r="Q1163" s="15"/>
      <c r="R1163" s="15"/>
      <c r="S1163" s="15"/>
      <c r="T1163" s="15"/>
      <c r="U1163" s="15"/>
      <c r="V1163" s="15"/>
      <c r="W1163" s="15"/>
      <c r="X1163" s="15"/>
      <c r="Y1163" s="15"/>
      <c r="Z1163" s="15"/>
      <c r="AA1163" s="15"/>
      <c r="AB1163" s="15"/>
      <c r="AC1163" s="15"/>
      <c r="AD1163" s="15"/>
      <c r="AE1163" s="15"/>
      <c r="AF1163" s="15"/>
      <c r="AG1163" s="15"/>
      <c r="AH1163" s="15"/>
      <c r="AI1163" s="15"/>
      <c r="AJ1163" s="15"/>
      <c r="AK1163" s="15"/>
      <c r="AL1163" s="15"/>
    </row>
    <row r="1164" spans="3:38" x14ac:dyDescent="0.2">
      <c r="C1164" s="18" t="str">
        <f t="shared" si="40"/>
        <v/>
      </c>
      <c r="D1164" s="18" t="str">
        <f t="shared" si="41"/>
        <v/>
      </c>
      <c r="E1164" s="19"/>
      <c r="H1164" s="15"/>
      <c r="I1164" s="15"/>
      <c r="J1164" s="15"/>
      <c r="K1164" s="15"/>
      <c r="L1164" s="15"/>
      <c r="M1164" s="15"/>
      <c r="N1164" s="15"/>
      <c r="O1164" s="15"/>
      <c r="P1164" s="15"/>
      <c r="Q1164" s="15"/>
      <c r="R1164" s="15"/>
      <c r="S1164" s="15"/>
      <c r="T1164" s="15"/>
      <c r="U1164" s="15"/>
      <c r="V1164" s="15"/>
      <c r="W1164" s="15"/>
      <c r="X1164" s="15"/>
      <c r="Y1164" s="15"/>
      <c r="Z1164" s="15"/>
      <c r="AA1164" s="15"/>
      <c r="AB1164" s="15"/>
      <c r="AC1164" s="15"/>
      <c r="AD1164" s="15"/>
      <c r="AE1164" s="15"/>
      <c r="AF1164" s="15"/>
      <c r="AG1164" s="15"/>
      <c r="AH1164" s="15"/>
      <c r="AI1164" s="15"/>
      <c r="AJ1164" s="15"/>
      <c r="AK1164" s="15"/>
      <c r="AL1164" s="15"/>
    </row>
    <row r="1165" spans="3:38" x14ac:dyDescent="0.2">
      <c r="C1165" s="18" t="str">
        <f t="shared" si="40"/>
        <v/>
      </c>
      <c r="D1165" s="18" t="str">
        <f t="shared" si="41"/>
        <v/>
      </c>
      <c r="E1165" s="19"/>
      <c r="H1165" s="15"/>
      <c r="I1165" s="15"/>
      <c r="J1165" s="15"/>
      <c r="K1165" s="15"/>
      <c r="L1165" s="15"/>
      <c r="M1165" s="15"/>
      <c r="N1165" s="15"/>
      <c r="O1165" s="15"/>
      <c r="P1165" s="15"/>
      <c r="Q1165" s="15"/>
      <c r="R1165" s="15"/>
      <c r="S1165" s="15"/>
      <c r="T1165" s="15"/>
      <c r="U1165" s="15"/>
      <c r="V1165" s="15"/>
      <c r="W1165" s="15"/>
      <c r="X1165" s="15"/>
      <c r="Y1165" s="15"/>
      <c r="Z1165" s="15"/>
      <c r="AA1165" s="15"/>
      <c r="AB1165" s="15"/>
      <c r="AC1165" s="15"/>
      <c r="AD1165" s="15"/>
      <c r="AE1165" s="15"/>
      <c r="AF1165" s="15"/>
      <c r="AG1165" s="15"/>
      <c r="AH1165" s="15"/>
      <c r="AI1165" s="15"/>
      <c r="AJ1165" s="15"/>
      <c r="AK1165" s="15"/>
      <c r="AL1165" s="15"/>
    </row>
    <row r="1166" spans="3:38" x14ac:dyDescent="0.2">
      <c r="C1166" s="18" t="str">
        <f t="shared" si="40"/>
        <v/>
      </c>
      <c r="D1166" s="18" t="str">
        <f t="shared" si="41"/>
        <v/>
      </c>
      <c r="E1166" s="19"/>
      <c r="H1166" s="15"/>
      <c r="I1166" s="15"/>
      <c r="J1166" s="15"/>
      <c r="K1166" s="15"/>
      <c r="L1166" s="15"/>
      <c r="M1166" s="15"/>
      <c r="N1166" s="15"/>
      <c r="O1166" s="15"/>
      <c r="P1166" s="15"/>
      <c r="Q1166" s="15"/>
      <c r="R1166" s="15"/>
      <c r="S1166" s="15"/>
      <c r="T1166" s="15"/>
      <c r="U1166" s="15"/>
      <c r="V1166" s="15"/>
      <c r="W1166" s="15"/>
      <c r="X1166" s="15"/>
      <c r="Y1166" s="15"/>
      <c r="Z1166" s="15"/>
      <c r="AA1166" s="15"/>
      <c r="AB1166" s="15"/>
      <c r="AC1166" s="15"/>
      <c r="AD1166" s="15"/>
      <c r="AE1166" s="15"/>
      <c r="AF1166" s="15"/>
      <c r="AG1166" s="15"/>
      <c r="AH1166" s="15"/>
      <c r="AI1166" s="15"/>
      <c r="AJ1166" s="15"/>
      <c r="AK1166" s="15"/>
      <c r="AL1166" s="15"/>
    </row>
    <row r="1167" spans="3:38" x14ac:dyDescent="0.2">
      <c r="C1167" s="18" t="str">
        <f t="shared" si="40"/>
        <v/>
      </c>
      <c r="D1167" s="18" t="str">
        <f t="shared" si="41"/>
        <v/>
      </c>
      <c r="E1167" s="19"/>
      <c r="H1167" s="15"/>
      <c r="I1167" s="15"/>
      <c r="J1167" s="15"/>
      <c r="K1167" s="15"/>
      <c r="L1167" s="15"/>
      <c r="M1167" s="15"/>
      <c r="N1167" s="15"/>
      <c r="O1167" s="15"/>
      <c r="P1167" s="15"/>
      <c r="Q1167" s="15"/>
      <c r="R1167" s="15"/>
      <c r="S1167" s="15"/>
      <c r="T1167" s="15"/>
      <c r="U1167" s="15"/>
      <c r="V1167" s="15"/>
      <c r="W1167" s="15"/>
      <c r="X1167" s="15"/>
      <c r="Y1167" s="15"/>
      <c r="Z1167" s="15"/>
      <c r="AA1167" s="15"/>
      <c r="AB1167" s="15"/>
      <c r="AC1167" s="15"/>
      <c r="AD1167" s="15"/>
      <c r="AE1167" s="15"/>
      <c r="AF1167" s="15"/>
      <c r="AG1167" s="15"/>
      <c r="AH1167" s="15"/>
      <c r="AI1167" s="15"/>
      <c r="AJ1167" s="15"/>
      <c r="AK1167" s="15"/>
      <c r="AL1167" s="15"/>
    </row>
    <row r="1168" spans="3:38" x14ac:dyDescent="0.2">
      <c r="C1168" s="18" t="str">
        <f t="shared" si="40"/>
        <v/>
      </c>
      <c r="D1168" s="18" t="str">
        <f t="shared" si="41"/>
        <v/>
      </c>
      <c r="E1168" s="19"/>
      <c r="H1168" s="15"/>
      <c r="I1168" s="15"/>
      <c r="J1168" s="15"/>
      <c r="K1168" s="15"/>
      <c r="L1168" s="15"/>
      <c r="M1168" s="15"/>
      <c r="N1168" s="15"/>
      <c r="O1168" s="15"/>
      <c r="P1168" s="15"/>
      <c r="Q1168" s="15"/>
      <c r="R1168" s="15"/>
      <c r="S1168" s="15"/>
      <c r="T1168" s="15"/>
      <c r="U1168" s="15"/>
      <c r="V1168" s="15"/>
      <c r="W1168" s="15"/>
      <c r="X1168" s="15"/>
      <c r="Y1168" s="15"/>
      <c r="Z1168" s="15"/>
      <c r="AA1168" s="15"/>
      <c r="AB1168" s="15"/>
      <c r="AC1168" s="15"/>
      <c r="AD1168" s="15"/>
      <c r="AE1168" s="15"/>
      <c r="AF1168" s="15"/>
      <c r="AG1168" s="15"/>
      <c r="AH1168" s="15"/>
      <c r="AI1168" s="15"/>
      <c r="AJ1168" s="15"/>
      <c r="AK1168" s="15"/>
      <c r="AL1168" s="15"/>
    </row>
    <row r="1169" spans="3:38" x14ac:dyDescent="0.2">
      <c r="C1169" s="18" t="str">
        <f t="shared" si="40"/>
        <v/>
      </c>
      <c r="D1169" s="18" t="str">
        <f t="shared" si="41"/>
        <v/>
      </c>
      <c r="E1169" s="19"/>
      <c r="H1169" s="15"/>
      <c r="I1169" s="15"/>
      <c r="J1169" s="15"/>
      <c r="K1169" s="15"/>
      <c r="L1169" s="15"/>
      <c r="M1169" s="15"/>
      <c r="N1169" s="15"/>
      <c r="O1169" s="15"/>
      <c r="P1169" s="15"/>
      <c r="Q1169" s="15"/>
      <c r="R1169" s="15"/>
      <c r="S1169" s="15"/>
      <c r="T1169" s="15"/>
      <c r="U1169" s="15"/>
      <c r="V1169" s="15"/>
      <c r="W1169" s="15"/>
      <c r="X1169" s="15"/>
      <c r="Y1169" s="15"/>
      <c r="Z1169" s="15"/>
      <c r="AA1169" s="15"/>
      <c r="AB1169" s="15"/>
      <c r="AC1169" s="15"/>
      <c r="AD1169" s="15"/>
      <c r="AE1169" s="15"/>
      <c r="AF1169" s="15"/>
      <c r="AG1169" s="15"/>
      <c r="AH1169" s="15"/>
      <c r="AI1169" s="15"/>
      <c r="AJ1169" s="15"/>
      <c r="AK1169" s="15"/>
      <c r="AL1169" s="15"/>
    </row>
    <row r="1170" spans="3:38" x14ac:dyDescent="0.2">
      <c r="C1170" s="18" t="str">
        <f t="shared" si="40"/>
        <v/>
      </c>
      <c r="D1170" s="18" t="str">
        <f t="shared" si="41"/>
        <v/>
      </c>
      <c r="E1170" s="19"/>
      <c r="H1170" s="15"/>
      <c r="I1170" s="15"/>
      <c r="J1170" s="15"/>
      <c r="K1170" s="15"/>
      <c r="L1170" s="15"/>
      <c r="M1170" s="15"/>
      <c r="N1170" s="15"/>
      <c r="O1170" s="15"/>
      <c r="P1170" s="15"/>
      <c r="Q1170" s="15"/>
      <c r="R1170" s="15"/>
      <c r="S1170" s="15"/>
      <c r="T1170" s="15"/>
      <c r="U1170" s="15"/>
      <c r="V1170" s="15"/>
      <c r="W1170" s="15"/>
      <c r="X1170" s="15"/>
      <c r="Y1170" s="15"/>
      <c r="Z1170" s="15"/>
      <c r="AA1170" s="15"/>
      <c r="AB1170" s="15"/>
      <c r="AC1170" s="15"/>
      <c r="AD1170" s="15"/>
      <c r="AE1170" s="15"/>
      <c r="AF1170" s="15"/>
      <c r="AG1170" s="15"/>
      <c r="AH1170" s="15"/>
      <c r="AI1170" s="15"/>
      <c r="AJ1170" s="15"/>
      <c r="AK1170" s="15"/>
      <c r="AL1170" s="15"/>
    </row>
    <row r="1171" spans="3:38" x14ac:dyDescent="0.2">
      <c r="C1171" s="18" t="str">
        <f t="shared" si="40"/>
        <v/>
      </c>
      <c r="D1171" s="18" t="str">
        <f t="shared" si="41"/>
        <v/>
      </c>
      <c r="E1171" s="19"/>
      <c r="H1171" s="15"/>
      <c r="I1171" s="15"/>
      <c r="J1171" s="15"/>
      <c r="K1171" s="15"/>
      <c r="L1171" s="15"/>
      <c r="M1171" s="15"/>
      <c r="N1171" s="15"/>
      <c r="O1171" s="15"/>
      <c r="P1171" s="15"/>
      <c r="Q1171" s="15"/>
      <c r="R1171" s="15"/>
      <c r="S1171" s="15"/>
      <c r="T1171" s="15"/>
      <c r="U1171" s="15"/>
      <c r="V1171" s="15"/>
      <c r="W1171" s="15"/>
      <c r="X1171" s="15"/>
      <c r="Y1171" s="15"/>
      <c r="Z1171" s="15"/>
      <c r="AA1171" s="15"/>
      <c r="AB1171" s="15"/>
      <c r="AC1171" s="15"/>
      <c r="AD1171" s="15"/>
      <c r="AE1171" s="15"/>
      <c r="AF1171" s="15"/>
      <c r="AG1171" s="15"/>
      <c r="AH1171" s="15"/>
      <c r="AI1171" s="15"/>
      <c r="AJ1171" s="15"/>
      <c r="AK1171" s="15"/>
      <c r="AL1171" s="15"/>
    </row>
    <row r="1172" spans="3:38" x14ac:dyDescent="0.2">
      <c r="C1172" s="18" t="str">
        <f t="shared" si="40"/>
        <v/>
      </c>
      <c r="D1172" s="18" t="str">
        <f t="shared" si="41"/>
        <v/>
      </c>
      <c r="E1172" s="19"/>
      <c r="H1172" s="15"/>
      <c r="I1172" s="15"/>
      <c r="J1172" s="15"/>
      <c r="K1172" s="15"/>
      <c r="L1172" s="15"/>
      <c r="M1172" s="15"/>
      <c r="N1172" s="15"/>
      <c r="O1172" s="15"/>
      <c r="P1172" s="15"/>
      <c r="Q1172" s="15"/>
      <c r="R1172" s="15"/>
      <c r="S1172" s="15"/>
      <c r="T1172" s="15"/>
      <c r="U1172" s="15"/>
      <c r="V1172" s="15"/>
      <c r="W1172" s="15"/>
      <c r="X1172" s="15"/>
      <c r="Y1172" s="15"/>
      <c r="Z1172" s="15"/>
      <c r="AA1172" s="15"/>
      <c r="AB1172" s="15"/>
      <c r="AC1172" s="15"/>
      <c r="AD1172" s="15"/>
      <c r="AE1172" s="15"/>
      <c r="AF1172" s="15"/>
      <c r="AG1172" s="15"/>
      <c r="AH1172" s="15"/>
      <c r="AI1172" s="15"/>
      <c r="AJ1172" s="15"/>
      <c r="AK1172" s="15"/>
      <c r="AL1172" s="15"/>
    </row>
    <row r="1173" spans="3:38" x14ac:dyDescent="0.2">
      <c r="C1173" s="18" t="str">
        <f t="shared" si="40"/>
        <v/>
      </c>
      <c r="D1173" s="18" t="str">
        <f t="shared" si="41"/>
        <v/>
      </c>
      <c r="E1173" s="19"/>
      <c r="H1173" s="15"/>
      <c r="I1173" s="15"/>
      <c r="J1173" s="15"/>
      <c r="K1173" s="15"/>
      <c r="L1173" s="15"/>
      <c r="M1173" s="15"/>
      <c r="N1173" s="15"/>
      <c r="O1173" s="15"/>
      <c r="P1173" s="15"/>
      <c r="Q1173" s="15"/>
      <c r="R1173" s="15"/>
      <c r="S1173" s="15"/>
      <c r="T1173" s="15"/>
      <c r="U1173" s="15"/>
      <c r="V1173" s="15"/>
      <c r="W1173" s="15"/>
      <c r="X1173" s="15"/>
      <c r="Y1173" s="15"/>
      <c r="Z1173" s="15"/>
      <c r="AA1173" s="15"/>
      <c r="AB1173" s="15"/>
      <c r="AC1173" s="15"/>
      <c r="AD1173" s="15"/>
      <c r="AE1173" s="15"/>
      <c r="AF1173" s="15"/>
      <c r="AG1173" s="15"/>
      <c r="AH1173" s="15"/>
      <c r="AI1173" s="15"/>
      <c r="AJ1173" s="15"/>
      <c r="AK1173" s="15"/>
      <c r="AL1173" s="15"/>
    </row>
    <row r="1174" spans="3:38" x14ac:dyDescent="0.2">
      <c r="C1174" s="18" t="str">
        <f t="shared" si="40"/>
        <v/>
      </c>
      <c r="D1174" s="18" t="str">
        <f t="shared" si="41"/>
        <v/>
      </c>
      <c r="E1174" s="19"/>
      <c r="H1174" s="15"/>
      <c r="I1174" s="15"/>
      <c r="J1174" s="15"/>
      <c r="K1174" s="15"/>
      <c r="L1174" s="15"/>
      <c r="M1174" s="15"/>
      <c r="N1174" s="15"/>
      <c r="O1174" s="15"/>
      <c r="P1174" s="15"/>
      <c r="Q1174" s="15"/>
      <c r="R1174" s="15"/>
      <c r="S1174" s="15"/>
      <c r="T1174" s="15"/>
      <c r="U1174" s="15"/>
      <c r="V1174" s="15"/>
      <c r="W1174" s="15"/>
      <c r="X1174" s="15"/>
      <c r="Y1174" s="15"/>
      <c r="Z1174" s="15"/>
      <c r="AA1174" s="15"/>
      <c r="AB1174" s="15"/>
      <c r="AC1174" s="15"/>
      <c r="AD1174" s="15"/>
      <c r="AE1174" s="15"/>
      <c r="AF1174" s="15"/>
      <c r="AG1174" s="15"/>
      <c r="AH1174" s="15"/>
      <c r="AI1174" s="15"/>
      <c r="AJ1174" s="15"/>
      <c r="AK1174" s="15"/>
      <c r="AL1174" s="15"/>
    </row>
    <row r="1175" spans="3:38" x14ac:dyDescent="0.2">
      <c r="C1175" s="18" t="str">
        <f t="shared" si="40"/>
        <v/>
      </c>
      <c r="D1175" s="18" t="str">
        <f t="shared" si="41"/>
        <v/>
      </c>
      <c r="E1175" s="19"/>
      <c r="H1175" s="15"/>
      <c r="I1175" s="15"/>
      <c r="J1175" s="15"/>
      <c r="K1175" s="15"/>
      <c r="L1175" s="15"/>
      <c r="M1175" s="15"/>
      <c r="N1175" s="15"/>
      <c r="O1175" s="15"/>
      <c r="P1175" s="15"/>
      <c r="Q1175" s="15"/>
      <c r="R1175" s="15"/>
      <c r="S1175" s="15"/>
      <c r="T1175" s="15"/>
      <c r="U1175" s="15"/>
      <c r="V1175" s="15"/>
      <c r="W1175" s="15"/>
      <c r="X1175" s="15"/>
      <c r="Y1175" s="15"/>
      <c r="Z1175" s="15"/>
      <c r="AA1175" s="15"/>
      <c r="AB1175" s="15"/>
      <c r="AC1175" s="15"/>
      <c r="AD1175" s="15"/>
      <c r="AE1175" s="15"/>
      <c r="AF1175" s="15"/>
      <c r="AG1175" s="15"/>
      <c r="AH1175" s="15"/>
      <c r="AI1175" s="15"/>
      <c r="AJ1175" s="15"/>
      <c r="AK1175" s="15"/>
      <c r="AL1175" s="15"/>
    </row>
    <row r="1176" spans="3:38" x14ac:dyDescent="0.2">
      <c r="C1176" s="18" t="str">
        <f t="shared" si="40"/>
        <v/>
      </c>
      <c r="D1176" s="18" t="str">
        <f t="shared" si="41"/>
        <v/>
      </c>
      <c r="E1176" s="19"/>
      <c r="H1176" s="15"/>
      <c r="I1176" s="15"/>
      <c r="J1176" s="15"/>
      <c r="K1176" s="15"/>
      <c r="L1176" s="15"/>
      <c r="M1176" s="15"/>
      <c r="N1176" s="15"/>
      <c r="O1176" s="15"/>
      <c r="P1176" s="15"/>
      <c r="Q1176" s="15"/>
      <c r="R1176" s="15"/>
      <c r="S1176" s="15"/>
      <c r="T1176" s="15"/>
      <c r="U1176" s="15"/>
      <c r="V1176" s="15"/>
      <c r="W1176" s="15"/>
      <c r="X1176" s="15"/>
      <c r="Y1176" s="15"/>
      <c r="Z1176" s="15"/>
      <c r="AA1176" s="15"/>
      <c r="AB1176" s="15"/>
      <c r="AC1176" s="15"/>
      <c r="AD1176" s="15"/>
      <c r="AE1176" s="15"/>
      <c r="AF1176" s="15"/>
      <c r="AG1176" s="15"/>
      <c r="AH1176" s="15"/>
      <c r="AI1176" s="15"/>
      <c r="AJ1176" s="15"/>
      <c r="AK1176" s="15"/>
      <c r="AL1176" s="15"/>
    </row>
    <row r="1177" spans="3:38" x14ac:dyDescent="0.2">
      <c r="C1177" s="18" t="str">
        <f t="shared" si="40"/>
        <v/>
      </c>
      <c r="D1177" s="18" t="str">
        <f t="shared" si="41"/>
        <v/>
      </c>
      <c r="E1177" s="19"/>
      <c r="H1177" s="15"/>
      <c r="I1177" s="15"/>
      <c r="J1177" s="15"/>
      <c r="K1177" s="15"/>
      <c r="L1177" s="15"/>
      <c r="M1177" s="15"/>
      <c r="N1177" s="15"/>
      <c r="O1177" s="15"/>
      <c r="P1177" s="15"/>
      <c r="Q1177" s="15"/>
      <c r="R1177" s="15"/>
      <c r="S1177" s="15"/>
      <c r="T1177" s="15"/>
      <c r="U1177" s="15"/>
      <c r="V1177" s="15"/>
      <c r="W1177" s="15"/>
      <c r="X1177" s="15"/>
      <c r="Y1177" s="15"/>
      <c r="Z1177" s="15"/>
      <c r="AA1177" s="15"/>
      <c r="AB1177" s="15"/>
      <c r="AC1177" s="15"/>
      <c r="AD1177" s="15"/>
      <c r="AE1177" s="15"/>
      <c r="AF1177" s="15"/>
      <c r="AG1177" s="15"/>
      <c r="AH1177" s="15"/>
      <c r="AI1177" s="15"/>
      <c r="AJ1177" s="15"/>
      <c r="AK1177" s="15"/>
      <c r="AL1177" s="15"/>
    </row>
    <row r="1178" spans="3:38" x14ac:dyDescent="0.2">
      <c r="C1178" s="18" t="str">
        <f t="shared" si="40"/>
        <v/>
      </c>
      <c r="D1178" s="18" t="str">
        <f t="shared" si="41"/>
        <v/>
      </c>
      <c r="E1178" s="19"/>
      <c r="H1178" s="15"/>
      <c r="I1178" s="15"/>
      <c r="J1178" s="15"/>
      <c r="K1178" s="15"/>
      <c r="L1178" s="15"/>
      <c r="M1178" s="15"/>
      <c r="N1178" s="15"/>
      <c r="O1178" s="15"/>
      <c r="P1178" s="15"/>
      <c r="Q1178" s="15"/>
      <c r="R1178" s="15"/>
      <c r="S1178" s="15"/>
      <c r="T1178" s="15"/>
      <c r="U1178" s="15"/>
      <c r="V1178" s="15"/>
      <c r="W1178" s="15"/>
      <c r="X1178" s="15"/>
      <c r="Y1178" s="15"/>
      <c r="Z1178" s="15"/>
      <c r="AA1178" s="15"/>
      <c r="AB1178" s="15"/>
      <c r="AC1178" s="15"/>
      <c r="AD1178" s="15"/>
      <c r="AE1178" s="15"/>
      <c r="AF1178" s="15"/>
      <c r="AG1178" s="15"/>
      <c r="AH1178" s="15"/>
      <c r="AI1178" s="15"/>
      <c r="AJ1178" s="15"/>
      <c r="AK1178" s="15"/>
      <c r="AL1178" s="15"/>
    </row>
    <row r="1179" spans="3:38" x14ac:dyDescent="0.2">
      <c r="C1179" s="18" t="str">
        <f t="shared" si="40"/>
        <v/>
      </c>
      <c r="D1179" s="18" t="str">
        <f t="shared" si="41"/>
        <v/>
      </c>
      <c r="E1179" s="19"/>
      <c r="H1179" s="15"/>
      <c r="I1179" s="15"/>
      <c r="J1179" s="15"/>
      <c r="K1179" s="15"/>
      <c r="L1179" s="15"/>
      <c r="M1179" s="15"/>
      <c r="N1179" s="15"/>
      <c r="O1179" s="15"/>
      <c r="P1179" s="15"/>
      <c r="Q1179" s="15"/>
      <c r="R1179" s="15"/>
      <c r="S1179" s="15"/>
      <c r="T1179" s="15"/>
      <c r="U1179" s="15"/>
      <c r="V1179" s="15"/>
      <c r="W1179" s="15"/>
      <c r="X1179" s="15"/>
      <c r="Y1179" s="15"/>
      <c r="Z1179" s="15"/>
      <c r="AA1179" s="15"/>
      <c r="AB1179" s="15"/>
      <c r="AC1179" s="15"/>
      <c r="AD1179" s="15"/>
      <c r="AE1179" s="15"/>
      <c r="AF1179" s="15"/>
      <c r="AG1179" s="15"/>
      <c r="AH1179" s="15"/>
      <c r="AI1179" s="15"/>
      <c r="AJ1179" s="15"/>
      <c r="AK1179" s="15"/>
      <c r="AL1179" s="15"/>
    </row>
    <row r="1180" spans="3:38" x14ac:dyDescent="0.2">
      <c r="C1180" s="18" t="str">
        <f t="shared" si="40"/>
        <v/>
      </c>
      <c r="D1180" s="18" t="str">
        <f t="shared" si="41"/>
        <v/>
      </c>
      <c r="E1180" s="19"/>
      <c r="H1180" s="15"/>
      <c r="I1180" s="15"/>
      <c r="J1180" s="15"/>
      <c r="K1180" s="15"/>
      <c r="L1180" s="15"/>
      <c r="M1180" s="15"/>
      <c r="N1180" s="15"/>
      <c r="O1180" s="15"/>
      <c r="P1180" s="15"/>
      <c r="Q1180" s="15"/>
      <c r="R1180" s="15"/>
      <c r="S1180" s="15"/>
      <c r="T1180" s="15"/>
      <c r="U1180" s="15"/>
      <c r="V1180" s="15"/>
      <c r="W1180" s="15"/>
      <c r="X1180" s="15"/>
      <c r="Y1180" s="15"/>
      <c r="Z1180" s="15"/>
      <c r="AA1180" s="15"/>
      <c r="AB1180" s="15"/>
      <c r="AC1180" s="15"/>
      <c r="AD1180" s="15"/>
      <c r="AE1180" s="15"/>
      <c r="AF1180" s="15"/>
      <c r="AG1180" s="15"/>
      <c r="AH1180" s="15"/>
      <c r="AI1180" s="15"/>
      <c r="AJ1180" s="15"/>
      <c r="AK1180" s="15"/>
      <c r="AL1180" s="15"/>
    </row>
    <row r="1181" spans="3:38" x14ac:dyDescent="0.2">
      <c r="C1181" s="18" t="str">
        <f t="shared" si="40"/>
        <v/>
      </c>
      <c r="D1181" s="18" t="str">
        <f t="shared" si="41"/>
        <v/>
      </c>
      <c r="E1181" s="19"/>
      <c r="H1181" s="15"/>
      <c r="I1181" s="15"/>
      <c r="J1181" s="15"/>
      <c r="K1181" s="15"/>
      <c r="L1181" s="15"/>
      <c r="M1181" s="15"/>
      <c r="N1181" s="15"/>
      <c r="O1181" s="15"/>
      <c r="P1181" s="15"/>
      <c r="Q1181" s="15"/>
      <c r="R1181" s="15"/>
      <c r="S1181" s="15"/>
      <c r="T1181" s="15"/>
      <c r="U1181" s="15"/>
      <c r="V1181" s="15"/>
      <c r="W1181" s="15"/>
      <c r="X1181" s="15"/>
      <c r="Y1181" s="15"/>
      <c r="Z1181" s="15"/>
      <c r="AA1181" s="15"/>
      <c r="AB1181" s="15"/>
      <c r="AC1181" s="15"/>
      <c r="AD1181" s="15"/>
      <c r="AE1181" s="15"/>
      <c r="AF1181" s="15"/>
      <c r="AG1181" s="15"/>
      <c r="AH1181" s="15"/>
      <c r="AI1181" s="15"/>
      <c r="AJ1181" s="15"/>
      <c r="AK1181" s="15"/>
      <c r="AL1181" s="15"/>
    </row>
    <row r="1182" spans="3:38" x14ac:dyDescent="0.2">
      <c r="C1182" s="18" t="str">
        <f t="shared" si="40"/>
        <v/>
      </c>
      <c r="D1182" s="18" t="str">
        <f t="shared" si="41"/>
        <v/>
      </c>
      <c r="E1182" s="19"/>
      <c r="H1182" s="15"/>
      <c r="I1182" s="15"/>
      <c r="J1182" s="15"/>
      <c r="K1182" s="15"/>
      <c r="L1182" s="15"/>
      <c r="M1182" s="15"/>
      <c r="N1182" s="15"/>
      <c r="O1182" s="15"/>
      <c r="P1182" s="15"/>
      <c r="Q1182" s="15"/>
      <c r="R1182" s="15"/>
      <c r="S1182" s="15"/>
      <c r="T1182" s="15"/>
      <c r="U1182" s="15"/>
      <c r="V1182" s="15"/>
      <c r="W1182" s="15"/>
      <c r="X1182" s="15"/>
      <c r="Y1182" s="15"/>
      <c r="Z1182" s="15"/>
      <c r="AA1182" s="15"/>
      <c r="AB1182" s="15"/>
      <c r="AC1182" s="15"/>
      <c r="AD1182" s="15"/>
      <c r="AE1182" s="15"/>
      <c r="AF1182" s="15"/>
      <c r="AG1182" s="15"/>
      <c r="AH1182" s="15"/>
      <c r="AI1182" s="15"/>
      <c r="AJ1182" s="15"/>
      <c r="AK1182" s="15"/>
      <c r="AL1182" s="15"/>
    </row>
    <row r="1183" spans="3:38" x14ac:dyDescent="0.2">
      <c r="C1183" s="18" t="str">
        <f t="shared" si="40"/>
        <v/>
      </c>
      <c r="D1183" s="18" t="str">
        <f t="shared" si="41"/>
        <v/>
      </c>
      <c r="E1183" s="19"/>
      <c r="H1183" s="15"/>
      <c r="I1183" s="15"/>
      <c r="J1183" s="15"/>
      <c r="K1183" s="15"/>
      <c r="L1183" s="15"/>
      <c r="M1183" s="15"/>
      <c r="N1183" s="15"/>
      <c r="O1183" s="15"/>
      <c r="P1183" s="15"/>
      <c r="Q1183" s="15"/>
      <c r="R1183" s="15"/>
      <c r="S1183" s="15"/>
      <c r="T1183" s="15"/>
      <c r="U1183" s="15"/>
      <c r="V1183" s="15"/>
      <c r="W1183" s="15"/>
      <c r="X1183" s="15"/>
      <c r="Y1183" s="15"/>
      <c r="Z1183" s="15"/>
      <c r="AA1183" s="15"/>
      <c r="AB1183" s="15"/>
      <c r="AC1183" s="15"/>
      <c r="AD1183" s="15"/>
      <c r="AE1183" s="15"/>
      <c r="AF1183" s="15"/>
      <c r="AG1183" s="15"/>
      <c r="AH1183" s="15"/>
      <c r="AI1183" s="15"/>
      <c r="AJ1183" s="15"/>
      <c r="AK1183" s="15"/>
      <c r="AL1183" s="15"/>
    </row>
    <row r="1184" spans="3:38" x14ac:dyDescent="0.2">
      <c r="C1184" s="18" t="str">
        <f t="shared" si="40"/>
        <v/>
      </c>
      <c r="D1184" s="18" t="str">
        <f t="shared" si="41"/>
        <v/>
      </c>
      <c r="E1184" s="19"/>
      <c r="H1184" s="15"/>
      <c r="I1184" s="15"/>
      <c r="J1184" s="15"/>
      <c r="K1184" s="15"/>
      <c r="L1184" s="15"/>
      <c r="M1184" s="15"/>
      <c r="N1184" s="15"/>
      <c r="O1184" s="15"/>
      <c r="P1184" s="15"/>
      <c r="Q1184" s="15"/>
      <c r="R1184" s="15"/>
      <c r="S1184" s="15"/>
      <c r="T1184" s="15"/>
      <c r="U1184" s="15"/>
      <c r="V1184" s="15"/>
      <c r="W1184" s="15"/>
      <c r="X1184" s="15"/>
      <c r="Y1184" s="15"/>
      <c r="Z1184" s="15"/>
      <c r="AA1184" s="15"/>
      <c r="AB1184" s="15"/>
      <c r="AC1184" s="15"/>
      <c r="AD1184" s="15"/>
      <c r="AE1184" s="15"/>
      <c r="AF1184" s="15"/>
      <c r="AG1184" s="15"/>
      <c r="AH1184" s="15"/>
      <c r="AI1184" s="15"/>
      <c r="AJ1184" s="15"/>
      <c r="AK1184" s="15"/>
      <c r="AL1184" s="15"/>
    </row>
    <row r="1185" spans="3:38" x14ac:dyDescent="0.2">
      <c r="C1185" s="18" t="str">
        <f t="shared" si="40"/>
        <v/>
      </c>
      <c r="D1185" s="18" t="str">
        <f t="shared" si="41"/>
        <v/>
      </c>
      <c r="E1185" s="19"/>
      <c r="H1185" s="15"/>
      <c r="I1185" s="15"/>
      <c r="J1185" s="15"/>
      <c r="K1185" s="15"/>
      <c r="L1185" s="15"/>
      <c r="M1185" s="15"/>
      <c r="N1185" s="15"/>
      <c r="O1185" s="15"/>
      <c r="P1185" s="15"/>
      <c r="Q1185" s="15"/>
      <c r="R1185" s="15"/>
      <c r="S1185" s="15"/>
      <c r="T1185" s="15"/>
      <c r="U1185" s="15"/>
      <c r="V1185" s="15"/>
      <c r="W1185" s="15"/>
      <c r="X1185" s="15"/>
      <c r="Y1185" s="15"/>
      <c r="Z1185" s="15"/>
      <c r="AA1185" s="15"/>
      <c r="AB1185" s="15"/>
      <c r="AC1185" s="15"/>
      <c r="AD1185" s="15"/>
      <c r="AE1185" s="15"/>
      <c r="AF1185" s="15"/>
      <c r="AG1185" s="15"/>
      <c r="AH1185" s="15"/>
      <c r="AI1185" s="15"/>
      <c r="AJ1185" s="15"/>
      <c r="AK1185" s="15"/>
      <c r="AL1185" s="15"/>
    </row>
    <row r="1186" spans="3:38" x14ac:dyDescent="0.2">
      <c r="C1186" s="18" t="str">
        <f t="shared" si="40"/>
        <v/>
      </c>
      <c r="D1186" s="18" t="str">
        <f t="shared" si="41"/>
        <v/>
      </c>
      <c r="E1186" s="19"/>
      <c r="H1186" s="15"/>
      <c r="I1186" s="15"/>
      <c r="J1186" s="15"/>
      <c r="K1186" s="15"/>
      <c r="L1186" s="15"/>
      <c r="M1186" s="15"/>
      <c r="N1186" s="15"/>
      <c r="O1186" s="15"/>
      <c r="P1186" s="15"/>
      <c r="Q1186" s="15"/>
      <c r="R1186" s="15"/>
      <c r="S1186" s="15"/>
      <c r="T1186" s="15"/>
      <c r="U1186" s="15"/>
      <c r="V1186" s="15"/>
      <c r="W1186" s="15"/>
      <c r="X1186" s="15"/>
      <c r="Y1186" s="15"/>
      <c r="Z1186" s="15"/>
      <c r="AA1186" s="15"/>
      <c r="AB1186" s="15"/>
      <c r="AC1186" s="15"/>
      <c r="AD1186" s="15"/>
      <c r="AE1186" s="15"/>
      <c r="AF1186" s="15"/>
      <c r="AG1186" s="15"/>
      <c r="AH1186" s="15"/>
      <c r="AI1186" s="15"/>
      <c r="AJ1186" s="15"/>
      <c r="AK1186" s="15"/>
      <c r="AL1186" s="15"/>
    </row>
    <row r="1187" spans="3:38" x14ac:dyDescent="0.2">
      <c r="C1187" s="18" t="str">
        <f t="shared" si="40"/>
        <v/>
      </c>
      <c r="D1187" s="18" t="str">
        <f t="shared" si="41"/>
        <v/>
      </c>
      <c r="E1187" s="19"/>
      <c r="H1187" s="15"/>
      <c r="I1187" s="15"/>
      <c r="J1187" s="15"/>
      <c r="K1187" s="15"/>
      <c r="L1187" s="15"/>
      <c r="M1187" s="15"/>
      <c r="N1187" s="15"/>
      <c r="O1187" s="15"/>
      <c r="P1187" s="15"/>
      <c r="Q1187" s="15"/>
      <c r="R1187" s="15"/>
      <c r="S1187" s="15"/>
      <c r="T1187" s="15"/>
      <c r="U1187" s="15"/>
      <c r="V1187" s="15"/>
      <c r="W1187" s="15"/>
      <c r="X1187" s="15"/>
      <c r="Y1187" s="15"/>
      <c r="Z1187" s="15"/>
      <c r="AA1187" s="15"/>
      <c r="AB1187" s="15"/>
      <c r="AC1187" s="15"/>
      <c r="AD1187" s="15"/>
      <c r="AE1187" s="15"/>
      <c r="AF1187" s="15"/>
      <c r="AG1187" s="15"/>
      <c r="AH1187" s="15"/>
      <c r="AI1187" s="15"/>
      <c r="AJ1187" s="15"/>
      <c r="AK1187" s="15"/>
      <c r="AL1187" s="15"/>
    </row>
    <row r="1188" spans="3:38" x14ac:dyDescent="0.2">
      <c r="C1188" s="18" t="str">
        <f t="shared" si="40"/>
        <v/>
      </c>
      <c r="D1188" s="18" t="str">
        <f t="shared" si="41"/>
        <v/>
      </c>
      <c r="E1188" s="19"/>
      <c r="H1188" s="15"/>
      <c r="I1188" s="15"/>
      <c r="J1188" s="15"/>
      <c r="K1188" s="15"/>
      <c r="L1188" s="15"/>
      <c r="M1188" s="15"/>
      <c r="N1188" s="15"/>
      <c r="O1188" s="15"/>
      <c r="P1188" s="15"/>
      <c r="Q1188" s="15"/>
      <c r="R1188" s="15"/>
      <c r="S1188" s="15"/>
      <c r="T1188" s="15"/>
      <c r="U1188" s="15"/>
      <c r="V1188" s="15"/>
      <c r="W1188" s="15"/>
      <c r="X1188" s="15"/>
      <c r="Y1188" s="15"/>
      <c r="Z1188" s="15"/>
      <c r="AA1188" s="15"/>
      <c r="AB1188" s="15"/>
      <c r="AC1188" s="15"/>
      <c r="AD1188" s="15"/>
      <c r="AE1188" s="15"/>
      <c r="AF1188" s="15"/>
      <c r="AG1188" s="15"/>
      <c r="AH1188" s="15"/>
      <c r="AI1188" s="15"/>
      <c r="AJ1188" s="15"/>
      <c r="AK1188" s="15"/>
      <c r="AL1188" s="15"/>
    </row>
    <row r="1189" spans="3:38" x14ac:dyDescent="0.2">
      <c r="C1189" s="18" t="str">
        <f t="shared" si="40"/>
        <v/>
      </c>
      <c r="D1189" s="18" t="str">
        <f t="shared" si="41"/>
        <v/>
      </c>
      <c r="E1189" s="19"/>
      <c r="H1189" s="15"/>
      <c r="I1189" s="15"/>
      <c r="J1189" s="15"/>
      <c r="K1189" s="15"/>
      <c r="L1189" s="15"/>
      <c r="M1189" s="15"/>
      <c r="N1189" s="15"/>
      <c r="O1189" s="15"/>
      <c r="P1189" s="15"/>
      <c r="Q1189" s="15"/>
      <c r="R1189" s="15"/>
      <c r="S1189" s="15"/>
      <c r="T1189" s="15"/>
      <c r="U1189" s="15"/>
      <c r="V1189" s="15"/>
      <c r="W1189" s="15"/>
      <c r="X1189" s="15"/>
      <c r="Y1189" s="15"/>
      <c r="Z1189" s="15"/>
      <c r="AA1189" s="15"/>
      <c r="AB1189" s="15"/>
      <c r="AC1189" s="15"/>
      <c r="AD1189" s="15"/>
      <c r="AE1189" s="15"/>
      <c r="AF1189" s="15"/>
      <c r="AG1189" s="15"/>
      <c r="AH1189" s="15"/>
      <c r="AI1189" s="15"/>
      <c r="AJ1189" s="15"/>
      <c r="AK1189" s="15"/>
      <c r="AL1189" s="15"/>
    </row>
    <row r="1190" spans="3:38" x14ac:dyDescent="0.2">
      <c r="C1190" s="18" t="str">
        <f t="shared" si="40"/>
        <v/>
      </c>
      <c r="D1190" s="18" t="str">
        <f t="shared" si="41"/>
        <v/>
      </c>
      <c r="E1190" s="19"/>
      <c r="H1190" s="15"/>
      <c r="I1190" s="15"/>
      <c r="J1190" s="15"/>
      <c r="K1190" s="15"/>
      <c r="L1190" s="15"/>
      <c r="M1190" s="15"/>
      <c r="N1190" s="15"/>
      <c r="O1190" s="15"/>
      <c r="P1190" s="15"/>
      <c r="Q1190" s="15"/>
      <c r="R1190" s="15"/>
      <c r="S1190" s="15"/>
      <c r="T1190" s="15"/>
      <c r="U1190" s="15"/>
      <c r="V1190" s="15"/>
      <c r="W1190" s="15"/>
      <c r="X1190" s="15"/>
      <c r="Y1190" s="15"/>
      <c r="Z1190" s="15"/>
      <c r="AA1190" s="15"/>
      <c r="AB1190" s="15"/>
      <c r="AC1190" s="15"/>
      <c r="AD1190" s="15"/>
      <c r="AE1190" s="15"/>
      <c r="AF1190" s="15"/>
      <c r="AG1190" s="15"/>
      <c r="AH1190" s="15"/>
      <c r="AI1190" s="15"/>
      <c r="AJ1190" s="15"/>
      <c r="AK1190" s="15"/>
      <c r="AL1190" s="15"/>
    </row>
    <row r="1191" spans="3:38" x14ac:dyDescent="0.2">
      <c r="C1191" s="18" t="str">
        <f t="shared" si="40"/>
        <v/>
      </c>
      <c r="D1191" s="18" t="str">
        <f t="shared" si="41"/>
        <v/>
      </c>
      <c r="E1191" s="19"/>
      <c r="H1191" s="15"/>
      <c r="I1191" s="15"/>
      <c r="J1191" s="15"/>
      <c r="K1191" s="15"/>
      <c r="L1191" s="15"/>
      <c r="M1191" s="15"/>
      <c r="N1191" s="15"/>
      <c r="O1191" s="15"/>
      <c r="P1191" s="15"/>
      <c r="Q1191" s="15"/>
      <c r="R1191" s="15"/>
      <c r="S1191" s="15"/>
      <c r="T1191" s="15"/>
      <c r="U1191" s="15"/>
      <c r="V1191" s="15"/>
      <c r="W1191" s="15"/>
      <c r="X1191" s="15"/>
      <c r="Y1191" s="15"/>
      <c r="Z1191" s="15"/>
      <c r="AA1191" s="15"/>
      <c r="AB1191" s="15"/>
      <c r="AC1191" s="15"/>
      <c r="AD1191" s="15"/>
      <c r="AE1191" s="15"/>
      <c r="AF1191" s="15"/>
      <c r="AG1191" s="15"/>
      <c r="AH1191" s="15"/>
      <c r="AI1191" s="15"/>
      <c r="AJ1191" s="15"/>
      <c r="AK1191" s="15"/>
      <c r="AL1191" s="15"/>
    </row>
    <row r="1192" spans="3:38" x14ac:dyDescent="0.2">
      <c r="C1192" s="18" t="str">
        <f t="shared" si="40"/>
        <v/>
      </c>
      <c r="D1192" s="18" t="str">
        <f t="shared" si="41"/>
        <v/>
      </c>
      <c r="E1192" s="19"/>
      <c r="H1192" s="15"/>
      <c r="I1192" s="15"/>
      <c r="J1192" s="15"/>
      <c r="K1192" s="15"/>
      <c r="L1192" s="15"/>
      <c r="M1192" s="15"/>
      <c r="N1192" s="15"/>
      <c r="O1192" s="15"/>
      <c r="P1192" s="15"/>
      <c r="Q1192" s="15"/>
      <c r="R1192" s="15"/>
      <c r="S1192" s="15"/>
      <c r="T1192" s="15"/>
      <c r="U1192" s="15"/>
      <c r="V1192" s="15"/>
      <c r="W1192" s="15"/>
      <c r="X1192" s="15"/>
      <c r="Y1192" s="15"/>
      <c r="Z1192" s="15"/>
      <c r="AA1192" s="15"/>
      <c r="AB1192" s="15"/>
      <c r="AC1192" s="15"/>
      <c r="AD1192" s="15"/>
      <c r="AE1192" s="15"/>
      <c r="AF1192" s="15"/>
      <c r="AG1192" s="15"/>
      <c r="AH1192" s="15"/>
      <c r="AI1192" s="15"/>
      <c r="AJ1192" s="15"/>
      <c r="AK1192" s="15"/>
      <c r="AL1192" s="15"/>
    </row>
    <row r="1193" spans="3:38" x14ac:dyDescent="0.2">
      <c r="C1193" s="18" t="str">
        <f t="shared" si="40"/>
        <v/>
      </c>
      <c r="D1193" s="18" t="str">
        <f t="shared" si="41"/>
        <v/>
      </c>
      <c r="E1193" s="19"/>
      <c r="H1193" s="15"/>
      <c r="I1193" s="15"/>
      <c r="J1193" s="15"/>
      <c r="K1193" s="15"/>
      <c r="L1193" s="15"/>
      <c r="M1193" s="15"/>
      <c r="N1193" s="15"/>
      <c r="O1193" s="15"/>
      <c r="P1193" s="15"/>
      <c r="Q1193" s="15"/>
      <c r="R1193" s="15"/>
      <c r="S1193" s="15"/>
      <c r="T1193" s="15"/>
      <c r="U1193" s="15"/>
      <c r="V1193" s="15"/>
      <c r="W1193" s="15"/>
      <c r="X1193" s="15"/>
      <c r="Y1193" s="15"/>
      <c r="Z1193" s="15"/>
      <c r="AA1193" s="15"/>
      <c r="AB1193" s="15"/>
      <c r="AC1193" s="15"/>
      <c r="AD1193" s="15"/>
      <c r="AE1193" s="15"/>
      <c r="AF1193" s="15"/>
      <c r="AG1193" s="15"/>
      <c r="AH1193" s="15"/>
      <c r="AI1193" s="15"/>
      <c r="AJ1193" s="15"/>
      <c r="AK1193" s="15"/>
      <c r="AL1193" s="15"/>
    </row>
    <row r="1194" spans="3:38" x14ac:dyDescent="0.2">
      <c r="C1194" s="18" t="str">
        <f t="shared" si="40"/>
        <v/>
      </c>
      <c r="D1194" s="18" t="str">
        <f t="shared" si="41"/>
        <v/>
      </c>
      <c r="E1194" s="19"/>
      <c r="H1194" s="15"/>
      <c r="I1194" s="15"/>
      <c r="J1194" s="15"/>
      <c r="K1194" s="15"/>
      <c r="L1194" s="15"/>
      <c r="M1194" s="15"/>
      <c r="N1194" s="15"/>
      <c r="O1194" s="15"/>
      <c r="P1194" s="15"/>
      <c r="Q1194" s="15"/>
      <c r="R1194" s="15"/>
      <c r="S1194" s="15"/>
      <c r="T1194" s="15"/>
      <c r="U1194" s="15"/>
      <c r="V1194" s="15"/>
      <c r="W1194" s="15"/>
      <c r="X1194" s="15"/>
      <c r="Y1194" s="15"/>
      <c r="Z1194" s="15"/>
      <c r="AA1194" s="15"/>
      <c r="AB1194" s="15"/>
      <c r="AC1194" s="15"/>
      <c r="AD1194" s="15"/>
      <c r="AE1194" s="15"/>
      <c r="AF1194" s="15"/>
      <c r="AG1194" s="15"/>
      <c r="AH1194" s="15"/>
      <c r="AI1194" s="15"/>
      <c r="AJ1194" s="15"/>
      <c r="AK1194" s="15"/>
      <c r="AL1194" s="15"/>
    </row>
    <row r="1195" spans="3:38" x14ac:dyDescent="0.2">
      <c r="C1195" s="18" t="str">
        <f t="shared" si="40"/>
        <v/>
      </c>
      <c r="D1195" s="18" t="str">
        <f t="shared" si="41"/>
        <v/>
      </c>
      <c r="E1195" s="19"/>
      <c r="H1195" s="15"/>
      <c r="I1195" s="15"/>
      <c r="J1195" s="15"/>
      <c r="K1195" s="15"/>
      <c r="L1195" s="15"/>
      <c r="M1195" s="15"/>
      <c r="N1195" s="15"/>
      <c r="O1195" s="15"/>
      <c r="P1195" s="15"/>
      <c r="Q1195" s="15"/>
      <c r="R1195" s="15"/>
      <c r="S1195" s="15"/>
      <c r="T1195" s="15"/>
      <c r="U1195" s="15"/>
      <c r="V1195" s="15"/>
      <c r="W1195" s="15"/>
      <c r="X1195" s="15"/>
      <c r="Y1195" s="15"/>
      <c r="Z1195" s="15"/>
      <c r="AA1195" s="15"/>
      <c r="AB1195" s="15"/>
      <c r="AC1195" s="15"/>
      <c r="AD1195" s="15"/>
      <c r="AE1195" s="15"/>
      <c r="AF1195" s="15"/>
      <c r="AG1195" s="15"/>
      <c r="AH1195" s="15"/>
      <c r="AI1195" s="15"/>
      <c r="AJ1195" s="15"/>
      <c r="AK1195" s="15"/>
      <c r="AL1195" s="15"/>
    </row>
    <row r="1196" spans="3:38" x14ac:dyDescent="0.2">
      <c r="C1196" s="18" t="str">
        <f t="shared" si="40"/>
        <v/>
      </c>
      <c r="D1196" s="18" t="str">
        <f t="shared" si="41"/>
        <v/>
      </c>
      <c r="E1196" s="19"/>
      <c r="H1196" s="15"/>
      <c r="I1196" s="15"/>
      <c r="J1196" s="15"/>
      <c r="K1196" s="15"/>
      <c r="L1196" s="15"/>
      <c r="M1196" s="15"/>
      <c r="N1196" s="15"/>
      <c r="O1196" s="15"/>
      <c r="P1196" s="15"/>
      <c r="Q1196" s="15"/>
      <c r="R1196" s="15"/>
      <c r="S1196" s="15"/>
      <c r="T1196" s="15"/>
      <c r="U1196" s="15"/>
      <c r="V1196" s="15"/>
      <c r="W1196" s="15"/>
      <c r="X1196" s="15"/>
      <c r="Y1196" s="15"/>
      <c r="Z1196" s="15"/>
      <c r="AA1196" s="15"/>
      <c r="AB1196" s="15"/>
      <c r="AC1196" s="15"/>
      <c r="AD1196" s="15"/>
      <c r="AE1196" s="15"/>
      <c r="AF1196" s="15"/>
      <c r="AG1196" s="15"/>
      <c r="AH1196" s="15"/>
      <c r="AI1196" s="15"/>
      <c r="AJ1196" s="15"/>
      <c r="AK1196" s="15"/>
      <c r="AL1196" s="15"/>
    </row>
    <row r="1197" spans="3:38" x14ac:dyDescent="0.2">
      <c r="C1197" s="18" t="str">
        <f t="shared" si="40"/>
        <v/>
      </c>
      <c r="D1197" s="18" t="str">
        <f t="shared" si="41"/>
        <v/>
      </c>
      <c r="E1197" s="19"/>
      <c r="H1197" s="15"/>
      <c r="I1197" s="15"/>
      <c r="J1197" s="15"/>
      <c r="K1197" s="15"/>
      <c r="L1197" s="15"/>
      <c r="M1197" s="15"/>
      <c r="N1197" s="15"/>
      <c r="O1197" s="15"/>
      <c r="P1197" s="15"/>
      <c r="Q1197" s="15"/>
      <c r="R1197" s="15"/>
      <c r="S1197" s="15"/>
      <c r="T1197" s="15"/>
      <c r="U1197" s="15"/>
      <c r="V1197" s="15"/>
      <c r="W1197" s="15"/>
      <c r="X1197" s="15"/>
      <c r="Y1197" s="15"/>
      <c r="Z1197" s="15"/>
      <c r="AA1197" s="15"/>
      <c r="AB1197" s="15"/>
      <c r="AC1197" s="15"/>
      <c r="AD1197" s="15"/>
      <c r="AE1197" s="15"/>
      <c r="AF1197" s="15"/>
      <c r="AG1197" s="15"/>
      <c r="AH1197" s="15"/>
      <c r="AI1197" s="15"/>
      <c r="AJ1197" s="15"/>
      <c r="AK1197" s="15"/>
      <c r="AL1197" s="15"/>
    </row>
    <row r="1198" spans="3:38" x14ac:dyDescent="0.2">
      <c r="C1198" s="18" t="str">
        <f t="shared" si="40"/>
        <v/>
      </c>
      <c r="D1198" s="18" t="str">
        <f t="shared" si="41"/>
        <v/>
      </c>
      <c r="E1198" s="19"/>
      <c r="H1198" s="15"/>
      <c r="I1198" s="15"/>
      <c r="J1198" s="15"/>
      <c r="K1198" s="15"/>
      <c r="L1198" s="15"/>
      <c r="M1198" s="15"/>
      <c r="N1198" s="15"/>
      <c r="O1198" s="15"/>
      <c r="P1198" s="15"/>
      <c r="Q1198" s="15"/>
      <c r="R1198" s="15"/>
      <c r="S1198" s="15"/>
      <c r="T1198" s="15"/>
      <c r="U1198" s="15"/>
      <c r="V1198" s="15"/>
      <c r="W1198" s="15"/>
      <c r="X1198" s="15"/>
      <c r="Y1198" s="15"/>
      <c r="Z1198" s="15"/>
      <c r="AA1198" s="15"/>
      <c r="AB1198" s="15"/>
      <c r="AC1198" s="15"/>
      <c r="AD1198" s="15"/>
      <c r="AE1198" s="15"/>
      <c r="AF1198" s="15"/>
      <c r="AG1198" s="15"/>
      <c r="AH1198" s="15"/>
      <c r="AI1198" s="15"/>
      <c r="AJ1198" s="15"/>
      <c r="AK1198" s="15"/>
      <c r="AL1198" s="15"/>
    </row>
    <row r="1199" spans="3:38" x14ac:dyDescent="0.2">
      <c r="C1199" s="18" t="str">
        <f t="shared" si="40"/>
        <v/>
      </c>
      <c r="D1199" s="18" t="str">
        <f t="shared" si="41"/>
        <v/>
      </c>
      <c r="E1199" s="19"/>
      <c r="H1199" s="15"/>
      <c r="I1199" s="15"/>
      <c r="J1199" s="15"/>
      <c r="K1199" s="15"/>
      <c r="L1199" s="15"/>
      <c r="M1199" s="15"/>
      <c r="N1199" s="15"/>
      <c r="O1199" s="15"/>
      <c r="P1199" s="15"/>
      <c r="Q1199" s="15"/>
      <c r="R1199" s="15"/>
      <c r="S1199" s="15"/>
      <c r="T1199" s="15"/>
      <c r="U1199" s="15"/>
      <c r="V1199" s="15"/>
      <c r="W1199" s="15"/>
      <c r="X1199" s="15"/>
      <c r="Y1199" s="15"/>
      <c r="Z1199" s="15"/>
      <c r="AA1199" s="15"/>
      <c r="AB1199" s="15"/>
      <c r="AC1199" s="15"/>
      <c r="AD1199" s="15"/>
      <c r="AE1199" s="15"/>
      <c r="AF1199" s="15"/>
      <c r="AG1199" s="15"/>
      <c r="AH1199" s="15"/>
      <c r="AI1199" s="15"/>
      <c r="AJ1199" s="15"/>
      <c r="AK1199" s="15"/>
      <c r="AL1199" s="15"/>
    </row>
    <row r="1200" spans="3:38" x14ac:dyDescent="0.2">
      <c r="C1200" s="18" t="str">
        <f t="shared" si="40"/>
        <v/>
      </c>
      <c r="D1200" s="18" t="str">
        <f t="shared" si="41"/>
        <v/>
      </c>
      <c r="E1200" s="19"/>
      <c r="H1200" s="15"/>
      <c r="I1200" s="15"/>
      <c r="J1200" s="15"/>
      <c r="K1200" s="15"/>
      <c r="L1200" s="15"/>
      <c r="M1200" s="15"/>
      <c r="N1200" s="15"/>
      <c r="O1200" s="15"/>
      <c r="P1200" s="15"/>
      <c r="Q1200" s="15"/>
      <c r="R1200" s="15"/>
      <c r="S1200" s="15"/>
      <c r="T1200" s="15"/>
      <c r="U1200" s="15"/>
      <c r="V1200" s="15"/>
      <c r="W1200" s="15"/>
      <c r="X1200" s="15"/>
      <c r="Y1200" s="15"/>
      <c r="Z1200" s="15"/>
      <c r="AA1200" s="15"/>
      <c r="AB1200" s="15"/>
      <c r="AC1200" s="15"/>
      <c r="AD1200" s="15"/>
      <c r="AE1200" s="15"/>
      <c r="AF1200" s="15"/>
      <c r="AG1200" s="15"/>
      <c r="AH1200" s="15"/>
      <c r="AI1200" s="15"/>
      <c r="AJ1200" s="15"/>
      <c r="AK1200" s="15"/>
      <c r="AL1200" s="15"/>
    </row>
    <row r="1201" spans="3:38" x14ac:dyDescent="0.2">
      <c r="C1201" s="18" t="str">
        <f t="shared" si="40"/>
        <v/>
      </c>
      <c r="D1201" s="18" t="str">
        <f t="shared" si="41"/>
        <v/>
      </c>
      <c r="E1201" s="19"/>
      <c r="H1201" s="15"/>
      <c r="I1201" s="15"/>
      <c r="J1201" s="15"/>
      <c r="K1201" s="15"/>
      <c r="L1201" s="15"/>
      <c r="M1201" s="15"/>
      <c r="N1201" s="15"/>
      <c r="O1201" s="15"/>
      <c r="P1201" s="15"/>
      <c r="Q1201" s="15"/>
      <c r="R1201" s="15"/>
      <c r="S1201" s="15"/>
      <c r="T1201" s="15"/>
      <c r="U1201" s="15"/>
      <c r="V1201" s="15"/>
      <c r="W1201" s="15"/>
      <c r="X1201" s="15"/>
      <c r="Y1201" s="15"/>
      <c r="Z1201" s="15"/>
      <c r="AA1201" s="15"/>
      <c r="AB1201" s="15"/>
      <c r="AC1201" s="15"/>
      <c r="AD1201" s="15"/>
      <c r="AE1201" s="15"/>
      <c r="AF1201" s="15"/>
      <c r="AG1201" s="15"/>
      <c r="AH1201" s="15"/>
      <c r="AI1201" s="15"/>
      <c r="AJ1201" s="15"/>
      <c r="AK1201" s="15"/>
      <c r="AL1201" s="15"/>
    </row>
    <row r="1202" spans="3:38" x14ac:dyDescent="0.2">
      <c r="C1202" s="18" t="str">
        <f t="shared" si="40"/>
        <v/>
      </c>
      <c r="D1202" s="18" t="str">
        <f t="shared" si="41"/>
        <v/>
      </c>
      <c r="E1202" s="19"/>
      <c r="H1202" s="15"/>
      <c r="I1202" s="15"/>
      <c r="J1202" s="15"/>
      <c r="K1202" s="15"/>
      <c r="L1202" s="15"/>
      <c r="M1202" s="15"/>
      <c r="N1202" s="15"/>
      <c r="O1202" s="15"/>
      <c r="P1202" s="15"/>
      <c r="Q1202" s="15"/>
      <c r="R1202" s="15"/>
      <c r="S1202" s="15"/>
      <c r="T1202" s="15"/>
      <c r="U1202" s="15"/>
      <c r="V1202" s="15"/>
      <c r="W1202" s="15"/>
      <c r="X1202" s="15"/>
      <c r="Y1202" s="15"/>
      <c r="Z1202" s="15"/>
      <c r="AA1202" s="15"/>
      <c r="AB1202" s="15"/>
      <c r="AC1202" s="15"/>
      <c r="AD1202" s="15"/>
      <c r="AE1202" s="15"/>
      <c r="AF1202" s="15"/>
      <c r="AG1202" s="15"/>
      <c r="AH1202" s="15"/>
      <c r="AI1202" s="15"/>
      <c r="AJ1202" s="15"/>
      <c r="AK1202" s="15"/>
      <c r="AL1202" s="15"/>
    </row>
    <row r="1203" spans="3:38" x14ac:dyDescent="0.2">
      <c r="C1203" s="18" t="str">
        <f t="shared" si="40"/>
        <v/>
      </c>
      <c r="D1203" s="18" t="str">
        <f t="shared" si="41"/>
        <v/>
      </c>
      <c r="E1203" s="19"/>
      <c r="H1203" s="15"/>
      <c r="I1203" s="15"/>
      <c r="J1203" s="15"/>
      <c r="K1203" s="15"/>
      <c r="L1203" s="15"/>
      <c r="M1203" s="15"/>
      <c r="N1203" s="15"/>
      <c r="O1203" s="15"/>
      <c r="P1203" s="15"/>
      <c r="Q1203" s="15"/>
      <c r="R1203" s="15"/>
      <c r="S1203" s="15"/>
      <c r="T1203" s="15"/>
      <c r="U1203" s="15"/>
      <c r="V1203" s="15"/>
      <c r="W1203" s="15"/>
      <c r="X1203" s="15"/>
      <c r="Y1203" s="15"/>
      <c r="Z1203" s="15"/>
      <c r="AA1203" s="15"/>
      <c r="AB1203" s="15"/>
      <c r="AC1203" s="15"/>
      <c r="AD1203" s="15"/>
      <c r="AE1203" s="15"/>
      <c r="AF1203" s="15"/>
      <c r="AG1203" s="15"/>
      <c r="AH1203" s="15"/>
      <c r="AI1203" s="15"/>
      <c r="AJ1203" s="15"/>
      <c r="AK1203" s="15"/>
      <c r="AL1203" s="15"/>
    </row>
    <row r="1204" spans="3:38" x14ac:dyDescent="0.2">
      <c r="C1204" s="18" t="str">
        <f t="shared" si="40"/>
        <v/>
      </c>
      <c r="D1204" s="18" t="str">
        <f t="shared" si="41"/>
        <v/>
      </c>
      <c r="E1204" s="19"/>
      <c r="H1204" s="15"/>
      <c r="I1204" s="15"/>
      <c r="J1204" s="15"/>
      <c r="K1204" s="15"/>
      <c r="L1204" s="15"/>
      <c r="M1204" s="15"/>
      <c r="N1204" s="15"/>
      <c r="O1204" s="15"/>
      <c r="P1204" s="15"/>
      <c r="Q1204" s="15"/>
      <c r="R1204" s="15"/>
      <c r="S1204" s="15"/>
      <c r="T1204" s="15"/>
      <c r="U1204" s="15"/>
      <c r="V1204" s="15"/>
      <c r="W1204" s="15"/>
      <c r="X1204" s="15"/>
      <c r="Y1204" s="15"/>
      <c r="Z1204" s="15"/>
      <c r="AA1204" s="15"/>
      <c r="AB1204" s="15"/>
      <c r="AC1204" s="15"/>
      <c r="AD1204" s="15"/>
      <c r="AE1204" s="15"/>
      <c r="AF1204" s="15"/>
      <c r="AG1204" s="15"/>
      <c r="AH1204" s="15"/>
      <c r="AI1204" s="15"/>
      <c r="AJ1204" s="15"/>
      <c r="AK1204" s="15"/>
      <c r="AL1204" s="15"/>
    </row>
    <row r="1205" spans="3:38" x14ac:dyDescent="0.2">
      <c r="C1205" s="18" t="str">
        <f t="shared" si="40"/>
        <v/>
      </c>
      <c r="D1205" s="18" t="str">
        <f t="shared" si="41"/>
        <v/>
      </c>
      <c r="E1205" s="19"/>
      <c r="H1205" s="15"/>
      <c r="I1205" s="15"/>
      <c r="J1205" s="15"/>
      <c r="K1205" s="15"/>
      <c r="L1205" s="15"/>
      <c r="M1205" s="15"/>
      <c r="N1205" s="15"/>
      <c r="O1205" s="15"/>
      <c r="P1205" s="15"/>
      <c r="Q1205" s="15"/>
      <c r="R1205" s="15"/>
      <c r="S1205" s="15"/>
      <c r="T1205" s="15"/>
      <c r="U1205" s="15"/>
      <c r="V1205" s="15"/>
      <c r="W1205" s="15"/>
      <c r="X1205" s="15"/>
      <c r="Y1205" s="15"/>
      <c r="Z1205" s="15"/>
      <c r="AA1205" s="15"/>
      <c r="AB1205" s="15"/>
      <c r="AC1205" s="15"/>
      <c r="AD1205" s="15"/>
      <c r="AE1205" s="15"/>
      <c r="AF1205" s="15"/>
      <c r="AG1205" s="15"/>
      <c r="AH1205" s="15"/>
      <c r="AI1205" s="15"/>
      <c r="AJ1205" s="15"/>
      <c r="AK1205" s="15"/>
      <c r="AL1205" s="15"/>
    </row>
    <row r="1206" spans="3:38" x14ac:dyDescent="0.2">
      <c r="C1206" s="18" t="str">
        <f t="shared" si="40"/>
        <v/>
      </c>
      <c r="D1206" s="18" t="str">
        <f t="shared" si="41"/>
        <v/>
      </c>
      <c r="E1206" s="19"/>
      <c r="H1206" s="15"/>
      <c r="I1206" s="15"/>
      <c r="J1206" s="15"/>
      <c r="K1206" s="15"/>
      <c r="L1206" s="15"/>
      <c r="M1206" s="15"/>
      <c r="N1206" s="15"/>
      <c r="O1206" s="15"/>
      <c r="P1206" s="15"/>
      <c r="Q1206" s="15"/>
      <c r="R1206" s="15"/>
      <c r="S1206" s="15"/>
      <c r="T1206" s="15"/>
      <c r="U1206" s="15"/>
      <c r="V1206" s="15"/>
      <c r="W1206" s="15"/>
      <c r="X1206" s="15"/>
      <c r="Y1206" s="15"/>
      <c r="Z1206" s="15"/>
      <c r="AA1206" s="15"/>
      <c r="AB1206" s="15"/>
      <c r="AC1206" s="15"/>
      <c r="AD1206" s="15"/>
      <c r="AE1206" s="15"/>
      <c r="AF1206" s="15"/>
      <c r="AG1206" s="15"/>
      <c r="AH1206" s="15"/>
      <c r="AI1206" s="15"/>
      <c r="AJ1206" s="15"/>
      <c r="AK1206" s="15"/>
      <c r="AL1206" s="15"/>
    </row>
    <row r="1207" spans="3:38" x14ac:dyDescent="0.2">
      <c r="C1207" s="18" t="str">
        <f t="shared" si="40"/>
        <v/>
      </c>
      <c r="D1207" s="18" t="str">
        <f t="shared" si="41"/>
        <v/>
      </c>
      <c r="E1207" s="19"/>
      <c r="H1207" s="15"/>
      <c r="I1207" s="15"/>
      <c r="J1207" s="15"/>
      <c r="K1207" s="15"/>
      <c r="L1207" s="15"/>
      <c r="M1207" s="15"/>
      <c r="N1207" s="15"/>
      <c r="O1207" s="15"/>
      <c r="P1207" s="15"/>
      <c r="Q1207" s="15"/>
      <c r="R1207" s="15"/>
      <c r="S1207" s="15"/>
      <c r="T1207" s="15"/>
      <c r="U1207" s="15"/>
      <c r="V1207" s="15"/>
      <c r="W1207" s="15"/>
      <c r="X1207" s="15"/>
      <c r="Y1207" s="15"/>
      <c r="Z1207" s="15"/>
      <c r="AA1207" s="15"/>
      <c r="AB1207" s="15"/>
      <c r="AC1207" s="15"/>
      <c r="AD1207" s="15"/>
      <c r="AE1207" s="15"/>
      <c r="AF1207" s="15"/>
      <c r="AG1207" s="15"/>
      <c r="AH1207" s="15"/>
      <c r="AI1207" s="15"/>
      <c r="AJ1207" s="15"/>
      <c r="AK1207" s="15"/>
      <c r="AL1207" s="15"/>
    </row>
    <row r="1208" spans="3:38" x14ac:dyDescent="0.2">
      <c r="C1208" s="18" t="str">
        <f t="shared" si="40"/>
        <v/>
      </c>
      <c r="D1208" s="18" t="str">
        <f t="shared" si="41"/>
        <v/>
      </c>
      <c r="E1208" s="19"/>
      <c r="H1208" s="15"/>
      <c r="I1208" s="15"/>
      <c r="J1208" s="15"/>
      <c r="K1208" s="15"/>
      <c r="L1208" s="15"/>
      <c r="M1208" s="15"/>
      <c r="N1208" s="15"/>
      <c r="O1208" s="15"/>
      <c r="P1208" s="15"/>
      <c r="Q1208" s="15"/>
      <c r="R1208" s="15"/>
      <c r="S1208" s="15"/>
      <c r="T1208" s="15"/>
      <c r="U1208" s="15"/>
      <c r="V1208" s="15"/>
      <c r="W1208" s="15"/>
      <c r="X1208" s="15"/>
      <c r="Y1208" s="15"/>
      <c r="Z1208" s="15"/>
      <c r="AA1208" s="15"/>
      <c r="AB1208" s="15"/>
      <c r="AC1208" s="15"/>
      <c r="AD1208" s="15"/>
      <c r="AE1208" s="15"/>
      <c r="AF1208" s="15"/>
      <c r="AG1208" s="15"/>
      <c r="AH1208" s="15"/>
      <c r="AI1208" s="15"/>
      <c r="AJ1208" s="15"/>
      <c r="AK1208" s="15"/>
      <c r="AL1208" s="15"/>
    </row>
    <row r="1209" spans="3:38" x14ac:dyDescent="0.2">
      <c r="C1209" s="18" t="str">
        <f t="shared" si="40"/>
        <v/>
      </c>
      <c r="D1209" s="18" t="str">
        <f t="shared" si="41"/>
        <v/>
      </c>
      <c r="E1209" s="19"/>
      <c r="H1209" s="15"/>
      <c r="I1209" s="15"/>
      <c r="J1209" s="15"/>
      <c r="K1209" s="15"/>
      <c r="L1209" s="15"/>
      <c r="M1209" s="15"/>
      <c r="N1209" s="15"/>
      <c r="O1209" s="15"/>
      <c r="P1209" s="15"/>
      <c r="Q1209" s="15"/>
      <c r="R1209" s="15"/>
      <c r="S1209" s="15"/>
      <c r="T1209" s="15"/>
      <c r="U1209" s="15"/>
      <c r="V1209" s="15"/>
      <c r="W1209" s="15"/>
      <c r="X1209" s="15"/>
      <c r="Y1209" s="15"/>
      <c r="Z1209" s="15"/>
      <c r="AA1209" s="15"/>
      <c r="AB1209" s="15"/>
      <c r="AC1209" s="15"/>
      <c r="AD1209" s="15"/>
      <c r="AE1209" s="15"/>
      <c r="AF1209" s="15"/>
      <c r="AG1209" s="15"/>
      <c r="AH1209" s="15"/>
      <c r="AI1209" s="15"/>
      <c r="AJ1209" s="15"/>
      <c r="AK1209" s="15"/>
      <c r="AL1209" s="15"/>
    </row>
    <row r="1210" spans="3:38" x14ac:dyDescent="0.2">
      <c r="C1210" s="18" t="str">
        <f t="shared" si="40"/>
        <v/>
      </c>
      <c r="D1210" s="18" t="str">
        <f t="shared" si="41"/>
        <v/>
      </c>
      <c r="E1210" s="19"/>
      <c r="H1210" s="15"/>
      <c r="I1210" s="15"/>
      <c r="J1210" s="15"/>
      <c r="K1210" s="15"/>
      <c r="L1210" s="15"/>
      <c r="M1210" s="15"/>
      <c r="N1210" s="15"/>
      <c r="O1210" s="15"/>
      <c r="P1210" s="15"/>
      <c r="Q1210" s="15"/>
      <c r="R1210" s="15"/>
      <c r="S1210" s="15"/>
      <c r="T1210" s="15"/>
      <c r="U1210" s="15"/>
      <c r="V1210" s="15"/>
      <c r="W1210" s="15"/>
      <c r="X1210" s="15"/>
      <c r="Y1210" s="15"/>
      <c r="Z1210" s="15"/>
      <c r="AA1210" s="15"/>
      <c r="AB1210" s="15"/>
      <c r="AC1210" s="15"/>
      <c r="AD1210" s="15"/>
      <c r="AE1210" s="15"/>
      <c r="AF1210" s="15"/>
      <c r="AG1210" s="15"/>
      <c r="AH1210" s="15"/>
      <c r="AI1210" s="15"/>
      <c r="AJ1210" s="15"/>
      <c r="AK1210" s="15"/>
      <c r="AL1210" s="15"/>
    </row>
    <row r="1211" spans="3:38" x14ac:dyDescent="0.2">
      <c r="C1211" s="18" t="str">
        <f t="shared" si="40"/>
        <v/>
      </c>
      <c r="D1211" s="18" t="str">
        <f t="shared" si="41"/>
        <v/>
      </c>
      <c r="E1211" s="19"/>
      <c r="H1211" s="15"/>
      <c r="I1211" s="15"/>
      <c r="J1211" s="15"/>
      <c r="K1211" s="15"/>
      <c r="L1211" s="15"/>
      <c r="M1211" s="15"/>
      <c r="N1211" s="15"/>
      <c r="O1211" s="15"/>
      <c r="P1211" s="15"/>
      <c r="Q1211" s="15"/>
      <c r="R1211" s="15"/>
      <c r="S1211" s="15"/>
      <c r="T1211" s="15"/>
      <c r="U1211" s="15"/>
      <c r="V1211" s="15"/>
      <c r="W1211" s="15"/>
      <c r="X1211" s="15"/>
      <c r="Y1211" s="15"/>
      <c r="Z1211" s="15"/>
      <c r="AA1211" s="15"/>
      <c r="AB1211" s="15"/>
      <c r="AC1211" s="15"/>
      <c r="AD1211" s="15"/>
      <c r="AE1211" s="15"/>
      <c r="AF1211" s="15"/>
      <c r="AG1211" s="15"/>
      <c r="AH1211" s="15"/>
      <c r="AI1211" s="15"/>
      <c r="AJ1211" s="15"/>
      <c r="AK1211" s="15"/>
      <c r="AL1211" s="15"/>
    </row>
    <row r="1212" spans="3:38" x14ac:dyDescent="0.2">
      <c r="C1212" s="18" t="str">
        <f t="shared" si="40"/>
        <v/>
      </c>
      <c r="D1212" s="18" t="str">
        <f t="shared" si="41"/>
        <v/>
      </c>
      <c r="E1212" s="19"/>
      <c r="H1212" s="15"/>
      <c r="I1212" s="15"/>
      <c r="J1212" s="15"/>
      <c r="K1212" s="15"/>
      <c r="L1212" s="15"/>
      <c r="M1212" s="15"/>
      <c r="N1212" s="15"/>
      <c r="O1212" s="15"/>
      <c r="P1212" s="15"/>
      <c r="Q1212" s="15"/>
      <c r="R1212" s="15"/>
      <c r="S1212" s="15"/>
      <c r="T1212" s="15"/>
      <c r="U1212" s="15"/>
      <c r="V1212" s="15"/>
      <c r="W1212" s="15"/>
      <c r="X1212" s="15"/>
      <c r="Y1212" s="15"/>
      <c r="Z1212" s="15"/>
      <c r="AA1212" s="15"/>
      <c r="AB1212" s="15"/>
      <c r="AC1212" s="15"/>
      <c r="AD1212" s="15"/>
      <c r="AE1212" s="15"/>
      <c r="AF1212" s="15"/>
      <c r="AG1212" s="15"/>
      <c r="AH1212" s="15"/>
      <c r="AI1212" s="15"/>
      <c r="AJ1212" s="15"/>
      <c r="AK1212" s="15"/>
      <c r="AL1212" s="15"/>
    </row>
    <row r="1213" spans="3:38" x14ac:dyDescent="0.2">
      <c r="C1213" s="18" t="str">
        <f t="shared" si="40"/>
        <v/>
      </c>
      <c r="D1213" s="18" t="str">
        <f t="shared" si="41"/>
        <v/>
      </c>
      <c r="E1213" s="19"/>
      <c r="H1213" s="15"/>
      <c r="I1213" s="15"/>
      <c r="J1213" s="15"/>
      <c r="K1213" s="15"/>
      <c r="L1213" s="15"/>
      <c r="M1213" s="15"/>
      <c r="N1213" s="15"/>
      <c r="O1213" s="15"/>
      <c r="P1213" s="15"/>
      <c r="Q1213" s="15"/>
      <c r="R1213" s="15"/>
      <c r="S1213" s="15"/>
      <c r="T1213" s="15"/>
      <c r="U1213" s="15"/>
      <c r="V1213" s="15"/>
      <c r="W1213" s="15"/>
      <c r="X1213" s="15"/>
      <c r="Y1213" s="15"/>
      <c r="Z1213" s="15"/>
      <c r="AA1213" s="15"/>
      <c r="AB1213" s="15"/>
      <c r="AC1213" s="15"/>
      <c r="AD1213" s="15"/>
      <c r="AE1213" s="15"/>
      <c r="AF1213" s="15"/>
      <c r="AG1213" s="15"/>
      <c r="AH1213" s="15"/>
      <c r="AI1213" s="15"/>
      <c r="AJ1213" s="15"/>
      <c r="AK1213" s="15"/>
      <c r="AL1213" s="15"/>
    </row>
    <row r="1214" spans="3:38" x14ac:dyDescent="0.2">
      <c r="C1214" s="18" t="str">
        <f t="shared" si="40"/>
        <v/>
      </c>
      <c r="D1214" s="18" t="str">
        <f t="shared" si="41"/>
        <v/>
      </c>
      <c r="E1214" s="19"/>
      <c r="H1214" s="15"/>
      <c r="I1214" s="15"/>
      <c r="J1214" s="15"/>
      <c r="K1214" s="15"/>
      <c r="L1214" s="15"/>
      <c r="M1214" s="15"/>
      <c r="N1214" s="15"/>
      <c r="O1214" s="15"/>
      <c r="P1214" s="15"/>
      <c r="Q1214" s="15"/>
      <c r="R1214" s="15"/>
      <c r="S1214" s="15"/>
      <c r="T1214" s="15"/>
      <c r="U1214" s="15"/>
      <c r="V1214" s="15"/>
      <c r="W1214" s="15"/>
      <c r="X1214" s="15"/>
      <c r="Y1214" s="15"/>
      <c r="Z1214" s="15"/>
      <c r="AA1214" s="15"/>
      <c r="AB1214" s="15"/>
      <c r="AC1214" s="15"/>
      <c r="AD1214" s="15"/>
      <c r="AE1214" s="15"/>
      <c r="AF1214" s="15"/>
      <c r="AG1214" s="15"/>
      <c r="AH1214" s="15"/>
      <c r="AI1214" s="15"/>
      <c r="AJ1214" s="15"/>
      <c r="AK1214" s="15"/>
      <c r="AL1214" s="15"/>
    </row>
    <row r="1215" spans="3:38" x14ac:dyDescent="0.2">
      <c r="C1215" s="18" t="str">
        <f t="shared" si="40"/>
        <v/>
      </c>
      <c r="D1215" s="18" t="str">
        <f t="shared" si="41"/>
        <v/>
      </c>
      <c r="E1215" s="19"/>
      <c r="H1215" s="15"/>
      <c r="I1215" s="15"/>
      <c r="J1215" s="15"/>
      <c r="K1215" s="15"/>
      <c r="L1215" s="15"/>
      <c r="M1215" s="15"/>
      <c r="N1215" s="15"/>
      <c r="O1215" s="15"/>
      <c r="P1215" s="15"/>
      <c r="Q1215" s="15"/>
      <c r="R1215" s="15"/>
      <c r="S1215" s="15"/>
      <c r="T1215" s="15"/>
      <c r="U1215" s="15"/>
      <c r="V1215" s="15"/>
      <c r="W1215" s="15"/>
      <c r="X1215" s="15"/>
      <c r="Y1215" s="15"/>
      <c r="Z1215" s="15"/>
      <c r="AA1215" s="15"/>
      <c r="AB1215" s="15"/>
      <c r="AC1215" s="15"/>
      <c r="AD1215" s="15"/>
      <c r="AE1215" s="15"/>
      <c r="AF1215" s="15"/>
      <c r="AG1215" s="15"/>
      <c r="AH1215" s="15"/>
      <c r="AI1215" s="15"/>
      <c r="AJ1215" s="15"/>
      <c r="AK1215" s="15"/>
      <c r="AL1215" s="15"/>
    </row>
    <row r="1216" spans="3:38" x14ac:dyDescent="0.2">
      <c r="C1216" s="18" t="str">
        <f t="shared" si="40"/>
        <v/>
      </c>
      <c r="D1216" s="18" t="str">
        <f t="shared" si="41"/>
        <v/>
      </c>
      <c r="E1216" s="19"/>
      <c r="H1216" s="15"/>
      <c r="I1216" s="15"/>
      <c r="J1216" s="15"/>
      <c r="K1216" s="15"/>
      <c r="L1216" s="15"/>
      <c r="M1216" s="15"/>
      <c r="N1216" s="15"/>
      <c r="O1216" s="15"/>
      <c r="P1216" s="15"/>
      <c r="Q1216" s="15"/>
      <c r="R1216" s="15"/>
      <c r="S1216" s="15"/>
      <c r="T1216" s="15"/>
      <c r="U1216" s="15"/>
      <c r="V1216" s="15"/>
      <c r="W1216" s="15"/>
      <c r="X1216" s="15"/>
      <c r="Y1216" s="15"/>
      <c r="Z1216" s="15"/>
      <c r="AA1216" s="15"/>
      <c r="AB1216" s="15"/>
      <c r="AC1216" s="15"/>
      <c r="AD1216" s="15"/>
      <c r="AE1216" s="15"/>
      <c r="AF1216" s="15"/>
      <c r="AG1216" s="15"/>
      <c r="AH1216" s="15"/>
      <c r="AI1216" s="15"/>
      <c r="AJ1216" s="15"/>
      <c r="AK1216" s="15"/>
      <c r="AL1216" s="15"/>
    </row>
    <row r="1217" spans="3:38" x14ac:dyDescent="0.2">
      <c r="C1217" s="18" t="str">
        <f t="shared" si="40"/>
        <v/>
      </c>
      <c r="D1217" s="18" t="str">
        <f t="shared" si="41"/>
        <v/>
      </c>
      <c r="E1217" s="19"/>
      <c r="H1217" s="15"/>
      <c r="I1217" s="15"/>
      <c r="J1217" s="15"/>
      <c r="K1217" s="15"/>
      <c r="L1217" s="15"/>
      <c r="M1217" s="15"/>
      <c r="N1217" s="15"/>
      <c r="O1217" s="15"/>
      <c r="P1217" s="15"/>
      <c r="Q1217" s="15"/>
      <c r="R1217" s="15"/>
      <c r="S1217" s="15"/>
      <c r="T1217" s="15"/>
      <c r="U1217" s="15"/>
      <c r="V1217" s="15"/>
      <c r="W1217" s="15"/>
      <c r="X1217" s="15"/>
      <c r="Y1217" s="15"/>
      <c r="Z1217" s="15"/>
      <c r="AA1217" s="15"/>
      <c r="AB1217" s="15"/>
      <c r="AC1217" s="15"/>
      <c r="AD1217" s="15"/>
      <c r="AE1217" s="15"/>
      <c r="AF1217" s="15"/>
      <c r="AG1217" s="15"/>
      <c r="AH1217" s="15"/>
      <c r="AI1217" s="15"/>
      <c r="AJ1217" s="15"/>
      <c r="AK1217" s="15"/>
      <c r="AL1217" s="15"/>
    </row>
    <row r="1218" spans="3:38" x14ac:dyDescent="0.2">
      <c r="C1218" s="18" t="str">
        <f t="shared" si="40"/>
        <v/>
      </c>
      <c r="D1218" s="18" t="str">
        <f t="shared" si="41"/>
        <v/>
      </c>
      <c r="E1218" s="19"/>
      <c r="H1218" s="15"/>
      <c r="I1218" s="15"/>
      <c r="J1218" s="15"/>
      <c r="K1218" s="15"/>
      <c r="L1218" s="15"/>
      <c r="M1218" s="15"/>
      <c r="N1218" s="15"/>
      <c r="O1218" s="15"/>
      <c r="P1218" s="15"/>
      <c r="Q1218" s="15"/>
      <c r="R1218" s="15"/>
      <c r="S1218" s="15"/>
      <c r="T1218" s="15"/>
      <c r="U1218" s="15"/>
      <c r="V1218" s="15"/>
      <c r="W1218" s="15"/>
      <c r="X1218" s="15"/>
      <c r="Y1218" s="15"/>
      <c r="Z1218" s="15"/>
      <c r="AA1218" s="15"/>
      <c r="AB1218" s="15"/>
      <c r="AC1218" s="15"/>
      <c r="AD1218" s="15"/>
      <c r="AE1218" s="15"/>
      <c r="AF1218" s="15"/>
      <c r="AG1218" s="15"/>
      <c r="AH1218" s="15"/>
      <c r="AI1218" s="15"/>
      <c r="AJ1218" s="15"/>
      <c r="AK1218" s="15"/>
      <c r="AL1218" s="15"/>
    </row>
    <row r="1219" spans="3:38" x14ac:dyDescent="0.2">
      <c r="C1219" s="18" t="str">
        <f t="shared" si="40"/>
        <v/>
      </c>
      <c r="D1219" s="18" t="str">
        <f t="shared" si="41"/>
        <v/>
      </c>
      <c r="E1219" s="19"/>
      <c r="H1219" s="15"/>
      <c r="I1219" s="15"/>
      <c r="J1219" s="15"/>
      <c r="K1219" s="15"/>
      <c r="L1219" s="15"/>
      <c r="M1219" s="15"/>
      <c r="N1219" s="15"/>
      <c r="O1219" s="15"/>
      <c r="P1219" s="15"/>
      <c r="Q1219" s="15"/>
      <c r="R1219" s="15"/>
      <c r="S1219" s="15"/>
      <c r="T1219" s="15"/>
      <c r="U1219" s="15"/>
      <c r="V1219" s="15"/>
      <c r="W1219" s="15"/>
      <c r="X1219" s="15"/>
      <c r="Y1219" s="15"/>
      <c r="Z1219" s="15"/>
      <c r="AA1219" s="15"/>
      <c r="AB1219" s="15"/>
      <c r="AC1219" s="15"/>
      <c r="AD1219" s="15"/>
      <c r="AE1219" s="15"/>
      <c r="AF1219" s="15"/>
      <c r="AG1219" s="15"/>
      <c r="AH1219" s="15"/>
      <c r="AI1219" s="15"/>
      <c r="AJ1219" s="15"/>
      <c r="AK1219" s="15"/>
      <c r="AL1219" s="15"/>
    </row>
    <row r="1220" spans="3:38" x14ac:dyDescent="0.2">
      <c r="C1220" s="18" t="str">
        <f t="shared" si="40"/>
        <v/>
      </c>
      <c r="D1220" s="18" t="str">
        <f t="shared" si="41"/>
        <v/>
      </c>
      <c r="E1220" s="19"/>
      <c r="H1220" s="15"/>
      <c r="I1220" s="15"/>
      <c r="J1220" s="15"/>
      <c r="K1220" s="15"/>
      <c r="L1220" s="15"/>
      <c r="M1220" s="15"/>
      <c r="N1220" s="15"/>
      <c r="O1220" s="15"/>
      <c r="P1220" s="15"/>
      <c r="Q1220" s="15"/>
      <c r="R1220" s="15"/>
      <c r="S1220" s="15"/>
      <c r="T1220" s="15"/>
      <c r="U1220" s="15"/>
      <c r="V1220" s="15"/>
      <c r="W1220" s="15"/>
      <c r="X1220" s="15"/>
      <c r="Y1220" s="15"/>
      <c r="Z1220" s="15"/>
      <c r="AA1220" s="15"/>
      <c r="AB1220" s="15"/>
      <c r="AC1220" s="15"/>
      <c r="AD1220" s="15"/>
      <c r="AE1220" s="15"/>
      <c r="AF1220" s="15"/>
      <c r="AG1220" s="15"/>
      <c r="AH1220" s="15"/>
      <c r="AI1220" s="15"/>
      <c r="AJ1220" s="15"/>
      <c r="AK1220" s="15"/>
      <c r="AL1220" s="15"/>
    </row>
    <row r="1221" spans="3:38" x14ac:dyDescent="0.2">
      <c r="C1221" s="18" t="str">
        <f t="shared" si="40"/>
        <v/>
      </c>
      <c r="D1221" s="18" t="str">
        <f t="shared" si="41"/>
        <v/>
      </c>
      <c r="E1221" s="19"/>
      <c r="H1221" s="15"/>
      <c r="I1221" s="15"/>
      <c r="J1221" s="15"/>
      <c r="K1221" s="15"/>
      <c r="L1221" s="15"/>
      <c r="M1221" s="15"/>
      <c r="N1221" s="15"/>
      <c r="O1221" s="15"/>
      <c r="P1221" s="15"/>
      <c r="Q1221" s="15"/>
      <c r="R1221" s="15"/>
      <c r="S1221" s="15"/>
      <c r="T1221" s="15"/>
      <c r="U1221" s="15"/>
      <c r="V1221" s="15"/>
      <c r="W1221" s="15"/>
      <c r="X1221" s="15"/>
      <c r="Y1221" s="15"/>
      <c r="Z1221" s="15"/>
      <c r="AA1221" s="15"/>
      <c r="AB1221" s="15"/>
      <c r="AC1221" s="15"/>
      <c r="AD1221" s="15"/>
      <c r="AE1221" s="15"/>
      <c r="AF1221" s="15"/>
      <c r="AG1221" s="15"/>
      <c r="AH1221" s="15"/>
      <c r="AI1221" s="15"/>
      <c r="AJ1221" s="15"/>
      <c r="AK1221" s="15"/>
      <c r="AL1221" s="15"/>
    </row>
    <row r="1222" spans="3:38" x14ac:dyDescent="0.2">
      <c r="C1222" s="18" t="str">
        <f t="shared" si="40"/>
        <v/>
      </c>
      <c r="D1222" s="18" t="str">
        <f t="shared" si="41"/>
        <v/>
      </c>
      <c r="E1222" s="19"/>
      <c r="H1222" s="15"/>
      <c r="I1222" s="15"/>
      <c r="J1222" s="15"/>
      <c r="K1222" s="15"/>
      <c r="L1222" s="15"/>
      <c r="M1222" s="15"/>
      <c r="N1222" s="15"/>
      <c r="O1222" s="15"/>
      <c r="P1222" s="15"/>
      <c r="Q1222" s="15"/>
      <c r="R1222" s="15"/>
      <c r="S1222" s="15"/>
      <c r="T1222" s="15"/>
      <c r="U1222" s="15"/>
      <c r="V1222" s="15"/>
      <c r="W1222" s="15"/>
      <c r="X1222" s="15"/>
      <c r="Y1222" s="15"/>
      <c r="Z1222" s="15"/>
      <c r="AA1222" s="15"/>
      <c r="AB1222" s="15"/>
      <c r="AC1222" s="15"/>
      <c r="AD1222" s="15"/>
      <c r="AE1222" s="15"/>
      <c r="AF1222" s="15"/>
      <c r="AG1222" s="15"/>
      <c r="AH1222" s="15"/>
      <c r="AI1222" s="15"/>
      <c r="AJ1222" s="15"/>
      <c r="AK1222" s="15"/>
      <c r="AL1222" s="15"/>
    </row>
    <row r="1223" spans="3:38" x14ac:dyDescent="0.2">
      <c r="C1223" s="18" t="str">
        <f t="shared" si="40"/>
        <v/>
      </c>
      <c r="D1223" s="18" t="str">
        <f t="shared" si="41"/>
        <v/>
      </c>
      <c r="E1223" s="19"/>
      <c r="H1223" s="15"/>
      <c r="I1223" s="15"/>
      <c r="J1223" s="15"/>
      <c r="K1223" s="15"/>
      <c r="L1223" s="15"/>
      <c r="M1223" s="15"/>
      <c r="N1223" s="15"/>
      <c r="O1223" s="15"/>
      <c r="P1223" s="15"/>
      <c r="Q1223" s="15"/>
      <c r="R1223" s="15"/>
      <c r="S1223" s="15"/>
      <c r="T1223" s="15"/>
      <c r="U1223" s="15"/>
      <c r="V1223" s="15"/>
      <c r="W1223" s="15"/>
      <c r="X1223" s="15"/>
      <c r="Y1223" s="15"/>
      <c r="Z1223" s="15"/>
      <c r="AA1223" s="15"/>
      <c r="AB1223" s="15"/>
      <c r="AC1223" s="15"/>
      <c r="AD1223" s="15"/>
      <c r="AE1223" s="15"/>
      <c r="AF1223" s="15"/>
      <c r="AG1223" s="15"/>
      <c r="AH1223" s="15"/>
      <c r="AI1223" s="15"/>
      <c r="AJ1223" s="15"/>
      <c r="AK1223" s="15"/>
      <c r="AL1223" s="15"/>
    </row>
    <row r="1224" spans="3:38" x14ac:dyDescent="0.2">
      <c r="C1224" s="18" t="str">
        <f t="shared" ref="C1224:C1287" si="42">IF(A1224&lt;&gt;"",COUNTIF(H1224:AL1224,$C$3),"")</f>
        <v/>
      </c>
      <c r="D1224" s="18" t="str">
        <f t="shared" ref="D1224:D1287" si="43">IF(A1224&lt;&gt;"",COUNTIF(H1224:AL1224,$D$3),"")</f>
        <v/>
      </c>
      <c r="E1224" s="19"/>
      <c r="H1224" s="15"/>
      <c r="I1224" s="15"/>
      <c r="J1224" s="15"/>
      <c r="K1224" s="15"/>
      <c r="L1224" s="15"/>
      <c r="M1224" s="15"/>
      <c r="N1224" s="15"/>
      <c r="O1224" s="15"/>
      <c r="P1224" s="15"/>
      <c r="Q1224" s="15"/>
      <c r="R1224" s="15"/>
      <c r="S1224" s="15"/>
      <c r="T1224" s="15"/>
      <c r="U1224" s="15"/>
      <c r="V1224" s="15"/>
      <c r="W1224" s="15"/>
      <c r="X1224" s="15"/>
      <c r="Y1224" s="15"/>
      <c r="Z1224" s="15"/>
      <c r="AA1224" s="15"/>
      <c r="AB1224" s="15"/>
      <c r="AC1224" s="15"/>
      <c r="AD1224" s="15"/>
      <c r="AE1224" s="15"/>
      <c r="AF1224" s="15"/>
      <c r="AG1224" s="15"/>
      <c r="AH1224" s="15"/>
      <c r="AI1224" s="15"/>
      <c r="AJ1224" s="15"/>
      <c r="AK1224" s="15"/>
      <c r="AL1224" s="15"/>
    </row>
    <row r="1225" spans="3:38" x14ac:dyDescent="0.2">
      <c r="C1225" s="18" t="str">
        <f t="shared" si="42"/>
        <v/>
      </c>
      <c r="D1225" s="18" t="str">
        <f t="shared" si="43"/>
        <v/>
      </c>
      <c r="E1225" s="19"/>
      <c r="H1225" s="15"/>
      <c r="I1225" s="15"/>
      <c r="J1225" s="15"/>
      <c r="K1225" s="15"/>
      <c r="L1225" s="15"/>
      <c r="M1225" s="15"/>
      <c r="N1225" s="15"/>
      <c r="O1225" s="15"/>
      <c r="P1225" s="15"/>
      <c r="Q1225" s="15"/>
      <c r="R1225" s="15"/>
      <c r="S1225" s="15"/>
      <c r="T1225" s="15"/>
      <c r="U1225" s="15"/>
      <c r="V1225" s="15"/>
      <c r="W1225" s="15"/>
      <c r="X1225" s="15"/>
      <c r="Y1225" s="15"/>
      <c r="Z1225" s="15"/>
      <c r="AA1225" s="15"/>
      <c r="AB1225" s="15"/>
      <c r="AC1225" s="15"/>
      <c r="AD1225" s="15"/>
      <c r="AE1225" s="15"/>
      <c r="AF1225" s="15"/>
      <c r="AG1225" s="15"/>
      <c r="AH1225" s="15"/>
      <c r="AI1225" s="15"/>
      <c r="AJ1225" s="15"/>
      <c r="AK1225" s="15"/>
      <c r="AL1225" s="15"/>
    </row>
    <row r="1226" spans="3:38" x14ac:dyDescent="0.2">
      <c r="C1226" s="18" t="str">
        <f t="shared" si="42"/>
        <v/>
      </c>
      <c r="D1226" s="18" t="str">
        <f t="shared" si="43"/>
        <v/>
      </c>
      <c r="E1226" s="19"/>
      <c r="H1226" s="15"/>
      <c r="I1226" s="15"/>
      <c r="J1226" s="15"/>
      <c r="K1226" s="15"/>
      <c r="L1226" s="15"/>
      <c r="M1226" s="15"/>
      <c r="N1226" s="15"/>
      <c r="O1226" s="15"/>
      <c r="P1226" s="15"/>
      <c r="Q1226" s="15"/>
      <c r="R1226" s="15"/>
      <c r="S1226" s="15"/>
      <c r="T1226" s="15"/>
      <c r="U1226" s="15"/>
      <c r="V1226" s="15"/>
      <c r="W1226" s="15"/>
      <c r="X1226" s="15"/>
      <c r="Y1226" s="15"/>
      <c r="Z1226" s="15"/>
      <c r="AA1226" s="15"/>
      <c r="AB1226" s="15"/>
      <c r="AC1226" s="15"/>
      <c r="AD1226" s="15"/>
      <c r="AE1226" s="15"/>
      <c r="AF1226" s="15"/>
      <c r="AG1226" s="15"/>
      <c r="AH1226" s="15"/>
      <c r="AI1226" s="15"/>
      <c r="AJ1226" s="15"/>
      <c r="AK1226" s="15"/>
      <c r="AL1226" s="15"/>
    </row>
    <row r="1227" spans="3:38" x14ac:dyDescent="0.2">
      <c r="C1227" s="18" t="str">
        <f t="shared" si="42"/>
        <v/>
      </c>
      <c r="D1227" s="18" t="str">
        <f t="shared" si="43"/>
        <v/>
      </c>
      <c r="E1227" s="19"/>
      <c r="H1227" s="15"/>
      <c r="I1227" s="15"/>
      <c r="J1227" s="15"/>
      <c r="K1227" s="15"/>
      <c r="L1227" s="15"/>
      <c r="M1227" s="15"/>
      <c r="N1227" s="15"/>
      <c r="O1227" s="15"/>
      <c r="P1227" s="15"/>
      <c r="Q1227" s="15"/>
      <c r="R1227" s="15"/>
      <c r="S1227" s="15"/>
      <c r="T1227" s="15"/>
      <c r="U1227" s="15"/>
      <c r="V1227" s="15"/>
      <c r="W1227" s="15"/>
      <c r="X1227" s="15"/>
      <c r="Y1227" s="15"/>
      <c r="Z1227" s="15"/>
      <c r="AA1227" s="15"/>
      <c r="AB1227" s="15"/>
      <c r="AC1227" s="15"/>
      <c r="AD1227" s="15"/>
      <c r="AE1227" s="15"/>
      <c r="AF1227" s="15"/>
      <c r="AG1227" s="15"/>
      <c r="AH1227" s="15"/>
      <c r="AI1227" s="15"/>
      <c r="AJ1227" s="15"/>
      <c r="AK1227" s="15"/>
      <c r="AL1227" s="15"/>
    </row>
    <row r="1228" spans="3:38" x14ac:dyDescent="0.2">
      <c r="C1228" s="18" t="str">
        <f t="shared" si="42"/>
        <v/>
      </c>
      <c r="D1228" s="18" t="str">
        <f t="shared" si="43"/>
        <v/>
      </c>
      <c r="E1228" s="19"/>
      <c r="H1228" s="15"/>
      <c r="I1228" s="15"/>
      <c r="J1228" s="15"/>
      <c r="K1228" s="15"/>
      <c r="L1228" s="15"/>
      <c r="M1228" s="15"/>
      <c r="N1228" s="15"/>
      <c r="O1228" s="15"/>
      <c r="P1228" s="15"/>
      <c r="Q1228" s="15"/>
      <c r="R1228" s="15"/>
      <c r="S1228" s="15"/>
      <c r="T1228" s="15"/>
      <c r="U1228" s="15"/>
      <c r="V1228" s="15"/>
      <c r="W1228" s="15"/>
      <c r="X1228" s="15"/>
      <c r="Y1228" s="15"/>
      <c r="Z1228" s="15"/>
      <c r="AA1228" s="15"/>
      <c r="AB1228" s="15"/>
      <c r="AC1228" s="15"/>
      <c r="AD1228" s="15"/>
      <c r="AE1228" s="15"/>
      <c r="AF1228" s="15"/>
      <c r="AG1228" s="15"/>
      <c r="AH1228" s="15"/>
      <c r="AI1228" s="15"/>
      <c r="AJ1228" s="15"/>
      <c r="AK1228" s="15"/>
      <c r="AL1228" s="15"/>
    </row>
    <row r="1229" spans="3:38" x14ac:dyDescent="0.2">
      <c r="C1229" s="18" t="str">
        <f t="shared" si="42"/>
        <v/>
      </c>
      <c r="D1229" s="18" t="str">
        <f t="shared" si="43"/>
        <v/>
      </c>
      <c r="E1229" s="19"/>
      <c r="H1229" s="15"/>
      <c r="I1229" s="15"/>
      <c r="J1229" s="15"/>
      <c r="K1229" s="15"/>
      <c r="L1229" s="15"/>
      <c r="M1229" s="15"/>
      <c r="N1229" s="15"/>
      <c r="O1229" s="15"/>
      <c r="P1229" s="15"/>
      <c r="Q1229" s="15"/>
      <c r="R1229" s="15"/>
      <c r="S1229" s="15"/>
      <c r="T1229" s="15"/>
      <c r="U1229" s="15"/>
      <c r="V1229" s="15"/>
      <c r="W1229" s="15"/>
      <c r="X1229" s="15"/>
      <c r="Y1229" s="15"/>
      <c r="Z1229" s="15"/>
      <c r="AA1229" s="15"/>
      <c r="AB1229" s="15"/>
      <c r="AC1229" s="15"/>
      <c r="AD1229" s="15"/>
      <c r="AE1229" s="15"/>
      <c r="AF1229" s="15"/>
      <c r="AG1229" s="15"/>
      <c r="AH1229" s="15"/>
      <c r="AI1229" s="15"/>
      <c r="AJ1229" s="15"/>
      <c r="AK1229" s="15"/>
      <c r="AL1229" s="15"/>
    </row>
    <row r="1230" spans="3:38" x14ac:dyDescent="0.2">
      <c r="C1230" s="18" t="str">
        <f t="shared" si="42"/>
        <v/>
      </c>
      <c r="D1230" s="18" t="str">
        <f t="shared" si="43"/>
        <v/>
      </c>
      <c r="E1230" s="19"/>
      <c r="H1230" s="15"/>
      <c r="I1230" s="15"/>
      <c r="J1230" s="15"/>
      <c r="K1230" s="15"/>
      <c r="L1230" s="15"/>
      <c r="M1230" s="15"/>
      <c r="N1230" s="15"/>
      <c r="O1230" s="15"/>
      <c r="P1230" s="15"/>
      <c r="Q1230" s="15"/>
      <c r="R1230" s="15"/>
      <c r="S1230" s="15"/>
      <c r="T1230" s="15"/>
      <c r="U1230" s="15"/>
      <c r="V1230" s="15"/>
      <c r="W1230" s="15"/>
      <c r="X1230" s="15"/>
      <c r="Y1230" s="15"/>
      <c r="Z1230" s="15"/>
      <c r="AA1230" s="15"/>
      <c r="AB1230" s="15"/>
      <c r="AC1230" s="15"/>
      <c r="AD1230" s="15"/>
      <c r="AE1230" s="15"/>
      <c r="AF1230" s="15"/>
      <c r="AG1230" s="15"/>
      <c r="AH1230" s="15"/>
      <c r="AI1230" s="15"/>
      <c r="AJ1230" s="15"/>
      <c r="AK1230" s="15"/>
      <c r="AL1230" s="15"/>
    </row>
    <row r="1231" spans="3:38" x14ac:dyDescent="0.2">
      <c r="C1231" s="18" t="str">
        <f t="shared" si="42"/>
        <v/>
      </c>
      <c r="D1231" s="18" t="str">
        <f t="shared" si="43"/>
        <v/>
      </c>
      <c r="E1231" s="19"/>
      <c r="H1231" s="15"/>
      <c r="I1231" s="15"/>
      <c r="J1231" s="15"/>
      <c r="K1231" s="15"/>
      <c r="L1231" s="15"/>
      <c r="M1231" s="15"/>
      <c r="N1231" s="15"/>
      <c r="O1231" s="15"/>
      <c r="P1231" s="15"/>
      <c r="Q1231" s="15"/>
      <c r="R1231" s="15"/>
      <c r="S1231" s="15"/>
      <c r="T1231" s="15"/>
      <c r="U1231" s="15"/>
      <c r="V1231" s="15"/>
      <c r="W1231" s="15"/>
      <c r="X1231" s="15"/>
      <c r="Y1231" s="15"/>
      <c r="Z1231" s="15"/>
      <c r="AA1231" s="15"/>
      <c r="AB1231" s="15"/>
      <c r="AC1231" s="15"/>
      <c r="AD1231" s="15"/>
      <c r="AE1231" s="15"/>
      <c r="AF1231" s="15"/>
      <c r="AG1231" s="15"/>
      <c r="AH1231" s="15"/>
      <c r="AI1231" s="15"/>
      <c r="AJ1231" s="15"/>
      <c r="AK1231" s="15"/>
      <c r="AL1231" s="15"/>
    </row>
    <row r="1232" spans="3:38" x14ac:dyDescent="0.2">
      <c r="C1232" s="18" t="str">
        <f t="shared" si="42"/>
        <v/>
      </c>
      <c r="D1232" s="18" t="str">
        <f t="shared" si="43"/>
        <v/>
      </c>
      <c r="E1232" s="19"/>
      <c r="H1232" s="15"/>
      <c r="I1232" s="15"/>
      <c r="J1232" s="15"/>
      <c r="K1232" s="15"/>
      <c r="L1232" s="15"/>
      <c r="M1232" s="15"/>
      <c r="N1232" s="15"/>
      <c r="O1232" s="15"/>
      <c r="P1232" s="15"/>
      <c r="Q1232" s="15"/>
      <c r="R1232" s="15"/>
      <c r="S1232" s="15"/>
      <c r="T1232" s="15"/>
      <c r="U1232" s="15"/>
      <c r="V1232" s="15"/>
      <c r="W1232" s="15"/>
      <c r="X1232" s="15"/>
      <c r="Y1232" s="15"/>
      <c r="Z1232" s="15"/>
      <c r="AA1232" s="15"/>
      <c r="AB1232" s="15"/>
      <c r="AC1232" s="15"/>
      <c r="AD1232" s="15"/>
      <c r="AE1232" s="15"/>
      <c r="AF1232" s="15"/>
      <c r="AG1232" s="15"/>
      <c r="AH1232" s="15"/>
      <c r="AI1232" s="15"/>
      <c r="AJ1232" s="15"/>
      <c r="AK1232" s="15"/>
      <c r="AL1232" s="15"/>
    </row>
    <row r="1233" spans="3:38" x14ac:dyDescent="0.2">
      <c r="C1233" s="18" t="str">
        <f t="shared" si="42"/>
        <v/>
      </c>
      <c r="D1233" s="18" t="str">
        <f t="shared" si="43"/>
        <v/>
      </c>
      <c r="E1233" s="19"/>
      <c r="H1233" s="15"/>
      <c r="I1233" s="15"/>
      <c r="J1233" s="15"/>
      <c r="K1233" s="15"/>
      <c r="L1233" s="15"/>
      <c r="M1233" s="15"/>
      <c r="N1233" s="15"/>
      <c r="O1233" s="15"/>
      <c r="P1233" s="15"/>
      <c r="Q1233" s="15"/>
      <c r="R1233" s="15"/>
      <c r="S1233" s="15"/>
      <c r="T1233" s="15"/>
      <c r="U1233" s="15"/>
      <c r="V1233" s="15"/>
      <c r="W1233" s="15"/>
      <c r="X1233" s="15"/>
      <c r="Y1233" s="15"/>
      <c r="Z1233" s="15"/>
      <c r="AA1233" s="15"/>
      <c r="AB1233" s="15"/>
      <c r="AC1233" s="15"/>
      <c r="AD1233" s="15"/>
      <c r="AE1233" s="15"/>
      <c r="AF1233" s="15"/>
      <c r="AG1233" s="15"/>
      <c r="AH1233" s="15"/>
      <c r="AI1233" s="15"/>
      <c r="AJ1233" s="15"/>
      <c r="AK1233" s="15"/>
      <c r="AL1233" s="15"/>
    </row>
    <row r="1234" spans="3:38" x14ac:dyDescent="0.2">
      <c r="C1234" s="18" t="str">
        <f t="shared" si="42"/>
        <v/>
      </c>
      <c r="D1234" s="18" t="str">
        <f t="shared" si="43"/>
        <v/>
      </c>
      <c r="E1234" s="19"/>
      <c r="H1234" s="15"/>
      <c r="I1234" s="15"/>
      <c r="J1234" s="15"/>
      <c r="K1234" s="15"/>
      <c r="L1234" s="15"/>
      <c r="M1234" s="15"/>
      <c r="N1234" s="15"/>
      <c r="O1234" s="15"/>
      <c r="P1234" s="15"/>
      <c r="Q1234" s="15"/>
      <c r="R1234" s="15"/>
      <c r="S1234" s="15"/>
      <c r="T1234" s="15"/>
      <c r="U1234" s="15"/>
      <c r="V1234" s="15"/>
      <c r="W1234" s="15"/>
      <c r="X1234" s="15"/>
      <c r="Y1234" s="15"/>
      <c r="Z1234" s="15"/>
      <c r="AA1234" s="15"/>
      <c r="AB1234" s="15"/>
      <c r="AC1234" s="15"/>
      <c r="AD1234" s="15"/>
      <c r="AE1234" s="15"/>
      <c r="AF1234" s="15"/>
      <c r="AG1234" s="15"/>
      <c r="AH1234" s="15"/>
      <c r="AI1234" s="15"/>
      <c r="AJ1234" s="15"/>
      <c r="AK1234" s="15"/>
      <c r="AL1234" s="15"/>
    </row>
    <row r="1235" spans="3:38" x14ac:dyDescent="0.2">
      <c r="C1235" s="18" t="str">
        <f t="shared" si="42"/>
        <v/>
      </c>
      <c r="D1235" s="18" t="str">
        <f t="shared" si="43"/>
        <v/>
      </c>
      <c r="E1235" s="19"/>
      <c r="H1235" s="15"/>
      <c r="I1235" s="15"/>
      <c r="J1235" s="15"/>
      <c r="K1235" s="15"/>
      <c r="L1235" s="15"/>
      <c r="M1235" s="15"/>
      <c r="N1235" s="15"/>
      <c r="O1235" s="15"/>
      <c r="P1235" s="15"/>
      <c r="Q1235" s="15"/>
      <c r="R1235" s="15"/>
      <c r="S1235" s="15"/>
      <c r="T1235" s="15"/>
      <c r="U1235" s="15"/>
      <c r="V1235" s="15"/>
      <c r="W1235" s="15"/>
      <c r="X1235" s="15"/>
      <c r="Y1235" s="15"/>
      <c r="Z1235" s="15"/>
      <c r="AA1235" s="15"/>
      <c r="AB1235" s="15"/>
      <c r="AC1235" s="15"/>
      <c r="AD1235" s="15"/>
      <c r="AE1235" s="15"/>
      <c r="AF1235" s="15"/>
      <c r="AG1235" s="15"/>
      <c r="AH1235" s="15"/>
      <c r="AI1235" s="15"/>
      <c r="AJ1235" s="15"/>
      <c r="AK1235" s="15"/>
      <c r="AL1235" s="15"/>
    </row>
    <row r="1236" spans="3:38" x14ac:dyDescent="0.2">
      <c r="C1236" s="18" t="str">
        <f t="shared" si="42"/>
        <v/>
      </c>
      <c r="D1236" s="18" t="str">
        <f t="shared" si="43"/>
        <v/>
      </c>
      <c r="E1236" s="19"/>
      <c r="H1236" s="15"/>
      <c r="I1236" s="15"/>
      <c r="J1236" s="15"/>
      <c r="K1236" s="15"/>
      <c r="L1236" s="15"/>
      <c r="M1236" s="15"/>
      <c r="N1236" s="15"/>
      <c r="O1236" s="15"/>
      <c r="P1236" s="15"/>
      <c r="Q1236" s="15"/>
      <c r="R1236" s="15"/>
      <c r="S1236" s="15"/>
      <c r="T1236" s="15"/>
      <c r="U1236" s="15"/>
      <c r="V1236" s="15"/>
      <c r="W1236" s="15"/>
      <c r="X1236" s="15"/>
      <c r="Y1236" s="15"/>
      <c r="Z1236" s="15"/>
      <c r="AA1236" s="15"/>
      <c r="AB1236" s="15"/>
      <c r="AC1236" s="15"/>
      <c r="AD1236" s="15"/>
      <c r="AE1236" s="15"/>
      <c r="AF1236" s="15"/>
      <c r="AG1236" s="15"/>
      <c r="AH1236" s="15"/>
      <c r="AI1236" s="15"/>
      <c r="AJ1236" s="15"/>
      <c r="AK1236" s="15"/>
      <c r="AL1236" s="15"/>
    </row>
    <row r="1237" spans="3:38" x14ac:dyDescent="0.2">
      <c r="C1237" s="18" t="str">
        <f t="shared" si="42"/>
        <v/>
      </c>
      <c r="D1237" s="18" t="str">
        <f t="shared" si="43"/>
        <v/>
      </c>
      <c r="E1237" s="19"/>
      <c r="H1237" s="15"/>
      <c r="I1237" s="15"/>
      <c r="J1237" s="15"/>
      <c r="K1237" s="15"/>
      <c r="L1237" s="15"/>
      <c r="M1237" s="15"/>
      <c r="N1237" s="15"/>
      <c r="O1237" s="15"/>
      <c r="P1237" s="15"/>
      <c r="Q1237" s="15"/>
      <c r="R1237" s="15"/>
      <c r="S1237" s="15"/>
      <c r="T1237" s="15"/>
      <c r="U1237" s="15"/>
      <c r="V1237" s="15"/>
      <c r="W1237" s="15"/>
      <c r="X1237" s="15"/>
      <c r="Y1237" s="15"/>
      <c r="Z1237" s="15"/>
      <c r="AA1237" s="15"/>
      <c r="AB1237" s="15"/>
      <c r="AC1237" s="15"/>
      <c r="AD1237" s="15"/>
      <c r="AE1237" s="15"/>
      <c r="AF1237" s="15"/>
      <c r="AG1237" s="15"/>
      <c r="AH1237" s="15"/>
      <c r="AI1237" s="15"/>
      <c r="AJ1237" s="15"/>
      <c r="AK1237" s="15"/>
      <c r="AL1237" s="15"/>
    </row>
    <row r="1238" spans="3:38" x14ac:dyDescent="0.2">
      <c r="C1238" s="18" t="str">
        <f t="shared" si="42"/>
        <v/>
      </c>
      <c r="D1238" s="18" t="str">
        <f t="shared" si="43"/>
        <v/>
      </c>
      <c r="E1238" s="19"/>
      <c r="H1238" s="15"/>
      <c r="I1238" s="15"/>
      <c r="J1238" s="15"/>
      <c r="K1238" s="15"/>
      <c r="L1238" s="15"/>
      <c r="M1238" s="15"/>
      <c r="N1238" s="15"/>
      <c r="O1238" s="15"/>
      <c r="P1238" s="15"/>
      <c r="Q1238" s="15"/>
      <c r="R1238" s="15"/>
      <c r="S1238" s="15"/>
      <c r="T1238" s="15"/>
      <c r="U1238" s="15"/>
      <c r="V1238" s="15"/>
      <c r="W1238" s="15"/>
      <c r="X1238" s="15"/>
      <c r="Y1238" s="15"/>
      <c r="Z1238" s="15"/>
      <c r="AA1238" s="15"/>
      <c r="AB1238" s="15"/>
      <c r="AC1238" s="15"/>
      <c r="AD1238" s="15"/>
      <c r="AE1238" s="15"/>
      <c r="AF1238" s="15"/>
      <c r="AG1238" s="15"/>
      <c r="AH1238" s="15"/>
      <c r="AI1238" s="15"/>
      <c r="AJ1238" s="15"/>
      <c r="AK1238" s="15"/>
      <c r="AL1238" s="15"/>
    </row>
    <row r="1239" spans="3:38" x14ac:dyDescent="0.2">
      <c r="C1239" s="18" t="str">
        <f t="shared" si="42"/>
        <v/>
      </c>
      <c r="D1239" s="18" t="str">
        <f t="shared" si="43"/>
        <v/>
      </c>
      <c r="E1239" s="19"/>
      <c r="H1239" s="15"/>
      <c r="I1239" s="15"/>
      <c r="J1239" s="15"/>
      <c r="K1239" s="15"/>
      <c r="L1239" s="15"/>
      <c r="M1239" s="15"/>
      <c r="N1239" s="15"/>
      <c r="O1239" s="15"/>
      <c r="P1239" s="15"/>
      <c r="Q1239" s="15"/>
      <c r="R1239" s="15"/>
      <c r="S1239" s="15"/>
      <c r="T1239" s="15"/>
      <c r="U1239" s="15"/>
      <c r="V1239" s="15"/>
      <c r="W1239" s="15"/>
      <c r="X1239" s="15"/>
      <c r="Y1239" s="15"/>
      <c r="Z1239" s="15"/>
      <c r="AA1239" s="15"/>
      <c r="AB1239" s="15"/>
      <c r="AC1239" s="15"/>
      <c r="AD1239" s="15"/>
      <c r="AE1239" s="15"/>
      <c r="AF1239" s="15"/>
      <c r="AG1239" s="15"/>
      <c r="AH1239" s="15"/>
      <c r="AI1239" s="15"/>
      <c r="AJ1239" s="15"/>
      <c r="AK1239" s="15"/>
      <c r="AL1239" s="15"/>
    </row>
    <row r="1240" spans="3:38" x14ac:dyDescent="0.2">
      <c r="C1240" s="18" t="str">
        <f t="shared" si="42"/>
        <v/>
      </c>
      <c r="D1240" s="18" t="str">
        <f t="shared" si="43"/>
        <v/>
      </c>
      <c r="E1240" s="19"/>
      <c r="H1240" s="15"/>
      <c r="I1240" s="15"/>
      <c r="J1240" s="15"/>
      <c r="K1240" s="15"/>
      <c r="L1240" s="15"/>
      <c r="M1240" s="15"/>
      <c r="N1240" s="15"/>
      <c r="O1240" s="15"/>
      <c r="P1240" s="15"/>
      <c r="Q1240" s="15"/>
      <c r="R1240" s="15"/>
      <c r="S1240" s="15"/>
      <c r="T1240" s="15"/>
      <c r="U1240" s="15"/>
      <c r="V1240" s="15"/>
      <c r="W1240" s="15"/>
      <c r="X1240" s="15"/>
      <c r="Y1240" s="15"/>
      <c r="Z1240" s="15"/>
      <c r="AA1240" s="15"/>
      <c r="AB1240" s="15"/>
      <c r="AC1240" s="15"/>
      <c r="AD1240" s="15"/>
      <c r="AE1240" s="15"/>
      <c r="AF1240" s="15"/>
      <c r="AG1240" s="15"/>
      <c r="AH1240" s="15"/>
      <c r="AI1240" s="15"/>
      <c r="AJ1240" s="15"/>
      <c r="AK1240" s="15"/>
      <c r="AL1240" s="15"/>
    </row>
    <row r="1241" spans="3:38" x14ac:dyDescent="0.2">
      <c r="C1241" s="18" t="str">
        <f t="shared" si="42"/>
        <v/>
      </c>
      <c r="D1241" s="18" t="str">
        <f t="shared" si="43"/>
        <v/>
      </c>
      <c r="E1241" s="19"/>
      <c r="H1241" s="15"/>
      <c r="I1241" s="15"/>
      <c r="J1241" s="15"/>
      <c r="K1241" s="15"/>
      <c r="L1241" s="15"/>
      <c r="M1241" s="15"/>
      <c r="N1241" s="15"/>
      <c r="O1241" s="15"/>
      <c r="P1241" s="15"/>
      <c r="Q1241" s="15"/>
      <c r="R1241" s="15"/>
      <c r="S1241" s="15"/>
      <c r="T1241" s="15"/>
      <c r="U1241" s="15"/>
      <c r="V1241" s="15"/>
      <c r="W1241" s="15"/>
      <c r="X1241" s="15"/>
      <c r="Y1241" s="15"/>
      <c r="Z1241" s="15"/>
      <c r="AA1241" s="15"/>
      <c r="AB1241" s="15"/>
      <c r="AC1241" s="15"/>
      <c r="AD1241" s="15"/>
      <c r="AE1241" s="15"/>
      <c r="AF1241" s="15"/>
      <c r="AG1241" s="15"/>
      <c r="AH1241" s="15"/>
      <c r="AI1241" s="15"/>
      <c r="AJ1241" s="15"/>
      <c r="AK1241" s="15"/>
      <c r="AL1241" s="15"/>
    </row>
    <row r="1242" spans="3:38" x14ac:dyDescent="0.2">
      <c r="C1242" s="18" t="str">
        <f t="shared" si="42"/>
        <v/>
      </c>
      <c r="D1242" s="18" t="str">
        <f t="shared" si="43"/>
        <v/>
      </c>
      <c r="E1242" s="19"/>
      <c r="H1242" s="15"/>
      <c r="I1242" s="15"/>
      <c r="J1242" s="15"/>
      <c r="K1242" s="15"/>
      <c r="L1242" s="15"/>
      <c r="M1242" s="15"/>
      <c r="N1242" s="15"/>
      <c r="O1242" s="15"/>
      <c r="P1242" s="15"/>
      <c r="Q1242" s="15"/>
      <c r="R1242" s="15"/>
      <c r="S1242" s="15"/>
      <c r="T1242" s="15"/>
      <c r="U1242" s="15"/>
      <c r="V1242" s="15"/>
      <c r="W1242" s="15"/>
      <c r="X1242" s="15"/>
      <c r="Y1242" s="15"/>
      <c r="Z1242" s="15"/>
      <c r="AA1242" s="15"/>
      <c r="AB1242" s="15"/>
      <c r="AC1242" s="15"/>
      <c r="AD1242" s="15"/>
      <c r="AE1242" s="15"/>
      <c r="AF1242" s="15"/>
      <c r="AG1242" s="15"/>
      <c r="AH1242" s="15"/>
      <c r="AI1242" s="15"/>
      <c r="AJ1242" s="15"/>
      <c r="AK1242" s="15"/>
      <c r="AL1242" s="15"/>
    </row>
    <row r="1243" spans="3:38" x14ac:dyDescent="0.2">
      <c r="C1243" s="18" t="str">
        <f t="shared" si="42"/>
        <v/>
      </c>
      <c r="D1243" s="18" t="str">
        <f t="shared" si="43"/>
        <v/>
      </c>
      <c r="E1243" s="19"/>
      <c r="H1243" s="15"/>
      <c r="I1243" s="15"/>
      <c r="J1243" s="15"/>
      <c r="K1243" s="15"/>
      <c r="L1243" s="15"/>
      <c r="M1243" s="15"/>
      <c r="N1243" s="15"/>
      <c r="O1243" s="15"/>
      <c r="P1243" s="15"/>
      <c r="Q1243" s="15"/>
      <c r="R1243" s="15"/>
      <c r="S1243" s="15"/>
      <c r="T1243" s="15"/>
      <c r="U1243" s="15"/>
      <c r="V1243" s="15"/>
      <c r="W1243" s="15"/>
      <c r="X1243" s="15"/>
      <c r="Y1243" s="15"/>
      <c r="Z1243" s="15"/>
      <c r="AA1243" s="15"/>
      <c r="AB1243" s="15"/>
      <c r="AC1243" s="15"/>
      <c r="AD1243" s="15"/>
      <c r="AE1243" s="15"/>
      <c r="AF1243" s="15"/>
      <c r="AG1243" s="15"/>
      <c r="AH1243" s="15"/>
      <c r="AI1243" s="15"/>
      <c r="AJ1243" s="15"/>
      <c r="AK1243" s="15"/>
      <c r="AL1243" s="15"/>
    </row>
    <row r="1244" spans="3:38" x14ac:dyDescent="0.2">
      <c r="C1244" s="18" t="str">
        <f t="shared" si="42"/>
        <v/>
      </c>
      <c r="D1244" s="18" t="str">
        <f t="shared" si="43"/>
        <v/>
      </c>
      <c r="E1244" s="19"/>
      <c r="H1244" s="15"/>
      <c r="I1244" s="15"/>
      <c r="J1244" s="15"/>
      <c r="K1244" s="15"/>
      <c r="L1244" s="15"/>
      <c r="M1244" s="15"/>
      <c r="N1244" s="15"/>
      <c r="O1244" s="15"/>
      <c r="P1244" s="15"/>
      <c r="Q1244" s="15"/>
      <c r="R1244" s="15"/>
      <c r="S1244" s="15"/>
      <c r="T1244" s="15"/>
      <c r="U1244" s="15"/>
      <c r="V1244" s="15"/>
      <c r="W1244" s="15"/>
      <c r="X1244" s="15"/>
      <c r="Y1244" s="15"/>
      <c r="Z1244" s="15"/>
      <c r="AA1244" s="15"/>
      <c r="AB1244" s="15"/>
      <c r="AC1244" s="15"/>
      <c r="AD1244" s="15"/>
      <c r="AE1244" s="15"/>
      <c r="AF1244" s="15"/>
      <c r="AG1244" s="15"/>
      <c r="AH1244" s="15"/>
      <c r="AI1244" s="15"/>
      <c r="AJ1244" s="15"/>
      <c r="AK1244" s="15"/>
      <c r="AL1244" s="15"/>
    </row>
    <row r="1245" spans="3:38" x14ac:dyDescent="0.2">
      <c r="C1245" s="18" t="str">
        <f t="shared" si="42"/>
        <v/>
      </c>
      <c r="D1245" s="18" t="str">
        <f t="shared" si="43"/>
        <v/>
      </c>
      <c r="E1245" s="19"/>
      <c r="H1245" s="15"/>
      <c r="I1245" s="15"/>
      <c r="J1245" s="15"/>
      <c r="K1245" s="15"/>
      <c r="L1245" s="15"/>
      <c r="M1245" s="15"/>
      <c r="N1245" s="15"/>
      <c r="O1245" s="15"/>
      <c r="P1245" s="15"/>
      <c r="Q1245" s="15"/>
      <c r="R1245" s="15"/>
      <c r="S1245" s="15"/>
      <c r="T1245" s="15"/>
      <c r="U1245" s="15"/>
      <c r="V1245" s="15"/>
      <c r="W1245" s="15"/>
      <c r="X1245" s="15"/>
      <c r="Y1245" s="15"/>
      <c r="Z1245" s="15"/>
      <c r="AA1245" s="15"/>
      <c r="AB1245" s="15"/>
      <c r="AC1245" s="15"/>
      <c r="AD1245" s="15"/>
      <c r="AE1245" s="15"/>
      <c r="AF1245" s="15"/>
      <c r="AG1245" s="15"/>
      <c r="AH1245" s="15"/>
      <c r="AI1245" s="15"/>
      <c r="AJ1245" s="15"/>
      <c r="AK1245" s="15"/>
      <c r="AL1245" s="15"/>
    </row>
    <row r="1246" spans="3:38" x14ac:dyDescent="0.2">
      <c r="C1246" s="18" t="str">
        <f t="shared" si="42"/>
        <v/>
      </c>
      <c r="D1246" s="18" t="str">
        <f t="shared" si="43"/>
        <v/>
      </c>
      <c r="E1246" s="19"/>
      <c r="H1246" s="15"/>
      <c r="I1246" s="15"/>
      <c r="J1246" s="15"/>
      <c r="K1246" s="15"/>
      <c r="L1246" s="15"/>
      <c r="M1246" s="15"/>
      <c r="N1246" s="15"/>
      <c r="O1246" s="15"/>
      <c r="P1246" s="15"/>
      <c r="Q1246" s="15"/>
      <c r="R1246" s="15"/>
      <c r="S1246" s="15"/>
      <c r="T1246" s="15"/>
      <c r="U1246" s="15"/>
      <c r="V1246" s="15"/>
      <c r="W1246" s="15"/>
      <c r="X1246" s="15"/>
      <c r="Y1246" s="15"/>
      <c r="Z1246" s="15"/>
      <c r="AA1246" s="15"/>
      <c r="AB1246" s="15"/>
      <c r="AC1246" s="15"/>
      <c r="AD1246" s="15"/>
      <c r="AE1246" s="15"/>
      <c r="AF1246" s="15"/>
      <c r="AG1246" s="15"/>
      <c r="AH1246" s="15"/>
      <c r="AI1246" s="15"/>
      <c r="AJ1246" s="15"/>
      <c r="AK1246" s="15"/>
      <c r="AL1246" s="15"/>
    </row>
    <row r="1247" spans="3:38" x14ac:dyDescent="0.2">
      <c r="C1247" s="18" t="str">
        <f t="shared" si="42"/>
        <v/>
      </c>
      <c r="D1247" s="18" t="str">
        <f t="shared" si="43"/>
        <v/>
      </c>
      <c r="E1247" s="19"/>
      <c r="H1247" s="15"/>
      <c r="I1247" s="15"/>
      <c r="J1247" s="15"/>
      <c r="K1247" s="15"/>
      <c r="L1247" s="15"/>
      <c r="M1247" s="15"/>
      <c r="N1247" s="15"/>
      <c r="O1247" s="15"/>
      <c r="P1247" s="15"/>
      <c r="Q1247" s="15"/>
      <c r="R1247" s="15"/>
      <c r="S1247" s="15"/>
      <c r="T1247" s="15"/>
      <c r="U1247" s="15"/>
      <c r="V1247" s="15"/>
      <c r="W1247" s="15"/>
      <c r="X1247" s="15"/>
      <c r="Y1247" s="15"/>
      <c r="Z1247" s="15"/>
      <c r="AA1247" s="15"/>
      <c r="AB1247" s="15"/>
      <c r="AC1247" s="15"/>
      <c r="AD1247" s="15"/>
      <c r="AE1247" s="15"/>
      <c r="AF1247" s="15"/>
      <c r="AG1247" s="15"/>
      <c r="AH1247" s="15"/>
      <c r="AI1247" s="15"/>
      <c r="AJ1247" s="15"/>
      <c r="AK1247" s="15"/>
      <c r="AL1247" s="15"/>
    </row>
    <row r="1248" spans="3:38" x14ac:dyDescent="0.2">
      <c r="C1248" s="18" t="str">
        <f t="shared" si="42"/>
        <v/>
      </c>
      <c r="D1248" s="18" t="str">
        <f t="shared" si="43"/>
        <v/>
      </c>
      <c r="E1248" s="19"/>
      <c r="H1248" s="15"/>
      <c r="I1248" s="15"/>
      <c r="J1248" s="15"/>
      <c r="K1248" s="15"/>
      <c r="L1248" s="15"/>
      <c r="M1248" s="15"/>
      <c r="N1248" s="15"/>
      <c r="O1248" s="15"/>
      <c r="P1248" s="15"/>
      <c r="Q1248" s="15"/>
      <c r="R1248" s="15"/>
      <c r="S1248" s="15"/>
      <c r="T1248" s="15"/>
      <c r="U1248" s="15"/>
      <c r="V1248" s="15"/>
      <c r="W1248" s="15"/>
      <c r="X1248" s="15"/>
      <c r="Y1248" s="15"/>
      <c r="Z1248" s="15"/>
      <c r="AA1248" s="15"/>
      <c r="AB1248" s="15"/>
      <c r="AC1248" s="15"/>
      <c r="AD1248" s="15"/>
      <c r="AE1248" s="15"/>
      <c r="AF1248" s="15"/>
      <c r="AG1248" s="15"/>
      <c r="AH1248" s="15"/>
      <c r="AI1248" s="15"/>
      <c r="AJ1248" s="15"/>
      <c r="AK1248" s="15"/>
      <c r="AL1248" s="15"/>
    </row>
    <row r="1249" spans="3:38" x14ac:dyDescent="0.2">
      <c r="C1249" s="18" t="str">
        <f t="shared" si="42"/>
        <v/>
      </c>
      <c r="D1249" s="18" t="str">
        <f t="shared" si="43"/>
        <v/>
      </c>
      <c r="E1249" s="19"/>
      <c r="H1249" s="15"/>
      <c r="I1249" s="15"/>
      <c r="J1249" s="15"/>
      <c r="K1249" s="15"/>
      <c r="L1249" s="15"/>
      <c r="M1249" s="15"/>
      <c r="N1249" s="15"/>
      <c r="O1249" s="15"/>
      <c r="P1249" s="15"/>
      <c r="Q1249" s="15"/>
      <c r="R1249" s="15"/>
      <c r="S1249" s="15"/>
      <c r="T1249" s="15"/>
      <c r="U1249" s="15"/>
      <c r="V1249" s="15"/>
      <c r="W1249" s="15"/>
      <c r="X1249" s="15"/>
      <c r="Y1249" s="15"/>
      <c r="Z1249" s="15"/>
      <c r="AA1249" s="15"/>
      <c r="AB1249" s="15"/>
      <c r="AC1249" s="15"/>
      <c r="AD1249" s="15"/>
      <c r="AE1249" s="15"/>
      <c r="AF1249" s="15"/>
      <c r="AG1249" s="15"/>
      <c r="AH1249" s="15"/>
      <c r="AI1249" s="15"/>
      <c r="AJ1249" s="15"/>
      <c r="AK1249" s="15"/>
      <c r="AL1249" s="15"/>
    </row>
    <row r="1250" spans="3:38" x14ac:dyDescent="0.2">
      <c r="C1250" s="18" t="str">
        <f t="shared" si="42"/>
        <v/>
      </c>
      <c r="D1250" s="18" t="str">
        <f t="shared" si="43"/>
        <v/>
      </c>
      <c r="E1250" s="19"/>
      <c r="H1250" s="15"/>
      <c r="I1250" s="15"/>
      <c r="J1250" s="15"/>
      <c r="K1250" s="15"/>
      <c r="L1250" s="15"/>
      <c r="M1250" s="15"/>
      <c r="N1250" s="15"/>
      <c r="O1250" s="15"/>
      <c r="P1250" s="15"/>
      <c r="Q1250" s="15"/>
      <c r="R1250" s="15"/>
      <c r="S1250" s="15"/>
      <c r="T1250" s="15"/>
      <c r="U1250" s="15"/>
      <c r="V1250" s="15"/>
      <c r="W1250" s="15"/>
      <c r="X1250" s="15"/>
      <c r="Y1250" s="15"/>
      <c r="Z1250" s="15"/>
      <c r="AA1250" s="15"/>
      <c r="AB1250" s="15"/>
      <c r="AC1250" s="15"/>
      <c r="AD1250" s="15"/>
      <c r="AE1250" s="15"/>
      <c r="AF1250" s="15"/>
      <c r="AG1250" s="15"/>
      <c r="AH1250" s="15"/>
      <c r="AI1250" s="15"/>
      <c r="AJ1250" s="15"/>
      <c r="AK1250" s="15"/>
      <c r="AL1250" s="15"/>
    </row>
    <row r="1251" spans="3:38" x14ac:dyDescent="0.2">
      <c r="C1251" s="18" t="str">
        <f t="shared" si="42"/>
        <v/>
      </c>
      <c r="D1251" s="18" t="str">
        <f t="shared" si="43"/>
        <v/>
      </c>
      <c r="E1251" s="19"/>
      <c r="H1251" s="15"/>
      <c r="I1251" s="15"/>
      <c r="J1251" s="15"/>
      <c r="K1251" s="15"/>
      <c r="L1251" s="15"/>
      <c r="M1251" s="15"/>
      <c r="N1251" s="15"/>
      <c r="O1251" s="15"/>
      <c r="P1251" s="15"/>
      <c r="Q1251" s="15"/>
      <c r="R1251" s="15"/>
      <c r="S1251" s="15"/>
      <c r="T1251" s="15"/>
      <c r="U1251" s="15"/>
      <c r="V1251" s="15"/>
      <c r="W1251" s="15"/>
      <c r="X1251" s="15"/>
      <c r="Y1251" s="15"/>
      <c r="Z1251" s="15"/>
      <c r="AA1251" s="15"/>
      <c r="AB1251" s="15"/>
      <c r="AC1251" s="15"/>
      <c r="AD1251" s="15"/>
      <c r="AE1251" s="15"/>
      <c r="AF1251" s="15"/>
      <c r="AG1251" s="15"/>
      <c r="AH1251" s="15"/>
      <c r="AI1251" s="15"/>
      <c r="AJ1251" s="15"/>
      <c r="AK1251" s="15"/>
      <c r="AL1251" s="15"/>
    </row>
    <row r="1252" spans="3:38" x14ac:dyDescent="0.2">
      <c r="C1252" s="18" t="str">
        <f t="shared" si="42"/>
        <v/>
      </c>
      <c r="D1252" s="18" t="str">
        <f t="shared" si="43"/>
        <v/>
      </c>
      <c r="E1252" s="19"/>
      <c r="H1252" s="15"/>
      <c r="I1252" s="15"/>
      <c r="J1252" s="15"/>
      <c r="K1252" s="15"/>
      <c r="L1252" s="15"/>
      <c r="M1252" s="15"/>
      <c r="N1252" s="15"/>
      <c r="O1252" s="15"/>
      <c r="P1252" s="15"/>
      <c r="Q1252" s="15"/>
      <c r="R1252" s="15"/>
      <c r="S1252" s="15"/>
      <c r="T1252" s="15"/>
      <c r="U1252" s="15"/>
      <c r="V1252" s="15"/>
      <c r="W1252" s="15"/>
      <c r="X1252" s="15"/>
      <c r="Y1252" s="15"/>
      <c r="Z1252" s="15"/>
      <c r="AA1252" s="15"/>
      <c r="AB1252" s="15"/>
      <c r="AC1252" s="15"/>
      <c r="AD1252" s="15"/>
      <c r="AE1252" s="15"/>
      <c r="AF1252" s="15"/>
      <c r="AG1252" s="15"/>
      <c r="AH1252" s="15"/>
      <c r="AI1252" s="15"/>
      <c r="AJ1252" s="15"/>
      <c r="AK1252" s="15"/>
      <c r="AL1252" s="15"/>
    </row>
    <row r="1253" spans="3:38" x14ac:dyDescent="0.2">
      <c r="C1253" s="18" t="str">
        <f t="shared" si="42"/>
        <v/>
      </c>
      <c r="D1253" s="18" t="str">
        <f t="shared" si="43"/>
        <v/>
      </c>
      <c r="E1253" s="19"/>
      <c r="H1253" s="15"/>
      <c r="I1253" s="15"/>
      <c r="J1253" s="15"/>
      <c r="K1253" s="15"/>
      <c r="L1253" s="15"/>
      <c r="M1253" s="15"/>
      <c r="N1253" s="15"/>
      <c r="O1253" s="15"/>
      <c r="P1253" s="15"/>
      <c r="Q1253" s="15"/>
      <c r="R1253" s="15"/>
      <c r="S1253" s="15"/>
      <c r="T1253" s="15"/>
      <c r="U1253" s="15"/>
      <c r="V1253" s="15"/>
      <c r="W1253" s="15"/>
      <c r="X1253" s="15"/>
      <c r="Y1253" s="15"/>
      <c r="Z1253" s="15"/>
      <c r="AA1253" s="15"/>
      <c r="AB1253" s="15"/>
      <c r="AC1253" s="15"/>
      <c r="AD1253" s="15"/>
      <c r="AE1253" s="15"/>
      <c r="AF1253" s="15"/>
      <c r="AG1253" s="15"/>
      <c r="AH1253" s="15"/>
      <c r="AI1253" s="15"/>
      <c r="AJ1253" s="15"/>
      <c r="AK1253" s="15"/>
      <c r="AL1253" s="15"/>
    </row>
    <row r="1254" spans="3:38" x14ac:dyDescent="0.2">
      <c r="C1254" s="18" t="str">
        <f t="shared" si="42"/>
        <v/>
      </c>
      <c r="D1254" s="18" t="str">
        <f t="shared" si="43"/>
        <v/>
      </c>
      <c r="E1254" s="19"/>
      <c r="H1254" s="15"/>
      <c r="I1254" s="15"/>
      <c r="J1254" s="15"/>
      <c r="K1254" s="15"/>
      <c r="L1254" s="15"/>
      <c r="M1254" s="15"/>
      <c r="N1254" s="15"/>
      <c r="O1254" s="15"/>
      <c r="P1254" s="15"/>
      <c r="Q1254" s="15"/>
      <c r="R1254" s="15"/>
      <c r="S1254" s="15"/>
      <c r="T1254" s="15"/>
      <c r="U1254" s="15"/>
      <c r="V1254" s="15"/>
      <c r="W1254" s="15"/>
      <c r="X1254" s="15"/>
      <c r="Y1254" s="15"/>
      <c r="Z1254" s="15"/>
      <c r="AA1254" s="15"/>
      <c r="AB1254" s="15"/>
      <c r="AC1254" s="15"/>
      <c r="AD1254" s="15"/>
      <c r="AE1254" s="15"/>
      <c r="AF1254" s="15"/>
      <c r="AG1254" s="15"/>
      <c r="AH1254" s="15"/>
      <c r="AI1254" s="15"/>
      <c r="AJ1254" s="15"/>
      <c r="AK1254" s="15"/>
      <c r="AL1254" s="15"/>
    </row>
    <row r="1255" spans="3:38" x14ac:dyDescent="0.2">
      <c r="C1255" s="18" t="str">
        <f t="shared" si="42"/>
        <v/>
      </c>
      <c r="D1255" s="18" t="str">
        <f t="shared" si="43"/>
        <v/>
      </c>
      <c r="E1255" s="19"/>
      <c r="H1255" s="15"/>
      <c r="I1255" s="15"/>
      <c r="J1255" s="15"/>
      <c r="K1255" s="15"/>
      <c r="L1255" s="15"/>
      <c r="M1255" s="15"/>
      <c r="N1255" s="15"/>
      <c r="O1255" s="15"/>
      <c r="P1255" s="15"/>
      <c r="Q1255" s="15"/>
      <c r="R1255" s="15"/>
      <c r="S1255" s="15"/>
      <c r="T1255" s="15"/>
      <c r="U1255" s="15"/>
      <c r="V1255" s="15"/>
      <c r="W1255" s="15"/>
      <c r="X1255" s="15"/>
      <c r="Y1255" s="15"/>
      <c r="Z1255" s="15"/>
      <c r="AA1255" s="15"/>
      <c r="AB1255" s="15"/>
      <c r="AC1255" s="15"/>
      <c r="AD1255" s="15"/>
      <c r="AE1255" s="15"/>
      <c r="AF1255" s="15"/>
      <c r="AG1255" s="15"/>
      <c r="AH1255" s="15"/>
      <c r="AI1255" s="15"/>
      <c r="AJ1255" s="15"/>
      <c r="AK1255" s="15"/>
      <c r="AL1255" s="15"/>
    </row>
    <row r="1256" spans="3:38" x14ac:dyDescent="0.2">
      <c r="C1256" s="18" t="str">
        <f t="shared" si="42"/>
        <v/>
      </c>
      <c r="D1256" s="18" t="str">
        <f t="shared" si="43"/>
        <v/>
      </c>
      <c r="E1256" s="19"/>
      <c r="H1256" s="15"/>
      <c r="I1256" s="15"/>
      <c r="J1256" s="15"/>
      <c r="K1256" s="15"/>
      <c r="L1256" s="15"/>
      <c r="M1256" s="15"/>
      <c r="N1256" s="15"/>
      <c r="O1256" s="15"/>
      <c r="P1256" s="15"/>
      <c r="Q1256" s="15"/>
      <c r="R1256" s="15"/>
      <c r="S1256" s="15"/>
      <c r="T1256" s="15"/>
      <c r="U1256" s="15"/>
      <c r="V1256" s="15"/>
      <c r="W1256" s="15"/>
      <c r="X1256" s="15"/>
      <c r="Y1256" s="15"/>
      <c r="Z1256" s="15"/>
      <c r="AA1256" s="15"/>
      <c r="AB1256" s="15"/>
      <c r="AC1256" s="15"/>
      <c r="AD1256" s="15"/>
      <c r="AE1256" s="15"/>
      <c r="AF1256" s="15"/>
      <c r="AG1256" s="15"/>
      <c r="AH1256" s="15"/>
      <c r="AI1256" s="15"/>
      <c r="AJ1256" s="15"/>
      <c r="AK1256" s="15"/>
      <c r="AL1256" s="15"/>
    </row>
    <row r="1257" spans="3:38" x14ac:dyDescent="0.2">
      <c r="C1257" s="18" t="str">
        <f t="shared" si="42"/>
        <v/>
      </c>
      <c r="D1257" s="18" t="str">
        <f t="shared" si="43"/>
        <v/>
      </c>
      <c r="E1257" s="19"/>
      <c r="H1257" s="15"/>
      <c r="I1257" s="15"/>
      <c r="J1257" s="15"/>
      <c r="K1257" s="15"/>
      <c r="L1257" s="15"/>
      <c r="M1257" s="15"/>
      <c r="N1257" s="15"/>
      <c r="O1257" s="15"/>
      <c r="P1257" s="15"/>
      <c r="Q1257" s="15"/>
      <c r="R1257" s="15"/>
      <c r="S1257" s="15"/>
      <c r="T1257" s="15"/>
      <c r="U1257" s="15"/>
      <c r="V1257" s="15"/>
      <c r="W1257" s="15"/>
      <c r="X1257" s="15"/>
      <c r="Y1257" s="15"/>
      <c r="Z1257" s="15"/>
      <c r="AA1257" s="15"/>
      <c r="AB1257" s="15"/>
      <c r="AC1257" s="15"/>
      <c r="AD1257" s="15"/>
      <c r="AE1257" s="15"/>
      <c r="AF1257" s="15"/>
      <c r="AG1257" s="15"/>
      <c r="AH1257" s="15"/>
      <c r="AI1257" s="15"/>
      <c r="AJ1257" s="15"/>
      <c r="AK1257" s="15"/>
      <c r="AL1257" s="15"/>
    </row>
    <row r="1258" spans="3:38" x14ac:dyDescent="0.2">
      <c r="C1258" s="18" t="str">
        <f t="shared" si="42"/>
        <v/>
      </c>
      <c r="D1258" s="18" t="str">
        <f t="shared" si="43"/>
        <v/>
      </c>
      <c r="E1258" s="19"/>
      <c r="H1258" s="15"/>
      <c r="I1258" s="15"/>
      <c r="J1258" s="15"/>
      <c r="K1258" s="15"/>
      <c r="L1258" s="15"/>
      <c r="M1258" s="15"/>
      <c r="N1258" s="15"/>
      <c r="O1258" s="15"/>
      <c r="P1258" s="15"/>
      <c r="Q1258" s="15"/>
      <c r="R1258" s="15"/>
      <c r="S1258" s="15"/>
      <c r="T1258" s="15"/>
      <c r="U1258" s="15"/>
      <c r="V1258" s="15"/>
      <c r="W1258" s="15"/>
      <c r="X1258" s="15"/>
      <c r="Y1258" s="15"/>
      <c r="Z1258" s="15"/>
      <c r="AA1258" s="15"/>
      <c r="AB1258" s="15"/>
      <c r="AC1258" s="15"/>
      <c r="AD1258" s="15"/>
      <c r="AE1258" s="15"/>
      <c r="AF1258" s="15"/>
      <c r="AG1258" s="15"/>
      <c r="AH1258" s="15"/>
      <c r="AI1258" s="15"/>
      <c r="AJ1258" s="15"/>
      <c r="AK1258" s="15"/>
      <c r="AL1258" s="15"/>
    </row>
    <row r="1259" spans="3:38" x14ac:dyDescent="0.2">
      <c r="C1259" s="18" t="str">
        <f t="shared" si="42"/>
        <v/>
      </c>
      <c r="D1259" s="18" t="str">
        <f t="shared" si="43"/>
        <v/>
      </c>
      <c r="E1259" s="19"/>
      <c r="H1259" s="15"/>
      <c r="I1259" s="15"/>
      <c r="J1259" s="15"/>
      <c r="K1259" s="15"/>
      <c r="L1259" s="15"/>
      <c r="M1259" s="15"/>
      <c r="N1259" s="15"/>
      <c r="O1259" s="15"/>
      <c r="P1259" s="15"/>
      <c r="Q1259" s="15"/>
      <c r="R1259" s="15"/>
      <c r="S1259" s="15"/>
      <c r="T1259" s="15"/>
      <c r="U1259" s="15"/>
      <c r="V1259" s="15"/>
      <c r="W1259" s="15"/>
      <c r="X1259" s="15"/>
      <c r="Y1259" s="15"/>
      <c r="Z1259" s="15"/>
      <c r="AA1259" s="15"/>
      <c r="AB1259" s="15"/>
      <c r="AC1259" s="15"/>
      <c r="AD1259" s="15"/>
      <c r="AE1259" s="15"/>
      <c r="AF1259" s="15"/>
      <c r="AG1259" s="15"/>
      <c r="AH1259" s="15"/>
      <c r="AI1259" s="15"/>
      <c r="AJ1259" s="15"/>
      <c r="AK1259" s="15"/>
      <c r="AL1259" s="15"/>
    </row>
    <row r="1260" spans="3:38" x14ac:dyDescent="0.2">
      <c r="C1260" s="18" t="str">
        <f t="shared" si="42"/>
        <v/>
      </c>
      <c r="D1260" s="18" t="str">
        <f t="shared" si="43"/>
        <v/>
      </c>
      <c r="E1260" s="19"/>
      <c r="H1260" s="15"/>
      <c r="I1260" s="15"/>
      <c r="J1260" s="15"/>
      <c r="K1260" s="15"/>
      <c r="L1260" s="15"/>
      <c r="M1260" s="15"/>
      <c r="N1260" s="15"/>
      <c r="O1260" s="15"/>
      <c r="P1260" s="15"/>
      <c r="Q1260" s="15"/>
      <c r="R1260" s="15"/>
      <c r="S1260" s="15"/>
      <c r="T1260" s="15"/>
      <c r="U1260" s="15"/>
      <c r="V1260" s="15"/>
      <c r="W1260" s="15"/>
      <c r="X1260" s="15"/>
      <c r="Y1260" s="15"/>
      <c r="Z1260" s="15"/>
      <c r="AA1260" s="15"/>
      <c r="AB1260" s="15"/>
      <c r="AC1260" s="15"/>
      <c r="AD1260" s="15"/>
      <c r="AE1260" s="15"/>
      <c r="AF1260" s="15"/>
      <c r="AG1260" s="15"/>
      <c r="AH1260" s="15"/>
      <c r="AI1260" s="15"/>
      <c r="AJ1260" s="15"/>
      <c r="AK1260" s="15"/>
      <c r="AL1260" s="15"/>
    </row>
    <row r="1261" spans="3:38" x14ac:dyDescent="0.2">
      <c r="C1261" s="18" t="str">
        <f t="shared" si="42"/>
        <v/>
      </c>
      <c r="D1261" s="18" t="str">
        <f t="shared" si="43"/>
        <v/>
      </c>
      <c r="E1261" s="19"/>
      <c r="H1261" s="15"/>
      <c r="I1261" s="15"/>
      <c r="J1261" s="15"/>
      <c r="K1261" s="15"/>
      <c r="L1261" s="15"/>
      <c r="M1261" s="15"/>
      <c r="N1261" s="15"/>
      <c r="O1261" s="15"/>
      <c r="P1261" s="15"/>
      <c r="Q1261" s="15"/>
      <c r="R1261" s="15"/>
      <c r="S1261" s="15"/>
      <c r="T1261" s="15"/>
      <c r="U1261" s="15"/>
      <c r="V1261" s="15"/>
      <c r="W1261" s="15"/>
      <c r="X1261" s="15"/>
      <c r="Y1261" s="15"/>
      <c r="Z1261" s="15"/>
      <c r="AA1261" s="15"/>
      <c r="AB1261" s="15"/>
      <c r="AC1261" s="15"/>
      <c r="AD1261" s="15"/>
      <c r="AE1261" s="15"/>
      <c r="AF1261" s="15"/>
      <c r="AG1261" s="15"/>
      <c r="AH1261" s="15"/>
      <c r="AI1261" s="15"/>
      <c r="AJ1261" s="15"/>
      <c r="AK1261" s="15"/>
      <c r="AL1261" s="15"/>
    </row>
    <row r="1262" spans="3:38" x14ac:dyDescent="0.2">
      <c r="C1262" s="18" t="str">
        <f t="shared" si="42"/>
        <v/>
      </c>
      <c r="D1262" s="18" t="str">
        <f t="shared" si="43"/>
        <v/>
      </c>
      <c r="E1262" s="19"/>
      <c r="H1262" s="15"/>
      <c r="I1262" s="15"/>
      <c r="J1262" s="15"/>
      <c r="K1262" s="15"/>
      <c r="L1262" s="15"/>
      <c r="M1262" s="15"/>
      <c r="N1262" s="15"/>
      <c r="O1262" s="15"/>
      <c r="P1262" s="15"/>
      <c r="Q1262" s="15"/>
      <c r="R1262" s="15"/>
      <c r="S1262" s="15"/>
      <c r="T1262" s="15"/>
      <c r="U1262" s="15"/>
      <c r="V1262" s="15"/>
      <c r="W1262" s="15"/>
      <c r="X1262" s="15"/>
      <c r="Y1262" s="15"/>
      <c r="Z1262" s="15"/>
      <c r="AA1262" s="15"/>
      <c r="AB1262" s="15"/>
      <c r="AC1262" s="15"/>
      <c r="AD1262" s="15"/>
      <c r="AE1262" s="15"/>
      <c r="AF1262" s="15"/>
      <c r="AG1262" s="15"/>
      <c r="AH1262" s="15"/>
      <c r="AI1262" s="15"/>
      <c r="AJ1262" s="15"/>
      <c r="AK1262" s="15"/>
      <c r="AL1262" s="15"/>
    </row>
    <row r="1263" spans="3:38" x14ac:dyDescent="0.2">
      <c r="C1263" s="18" t="str">
        <f t="shared" si="42"/>
        <v/>
      </c>
      <c r="D1263" s="18" t="str">
        <f t="shared" si="43"/>
        <v/>
      </c>
      <c r="E1263" s="19"/>
      <c r="H1263" s="15"/>
      <c r="I1263" s="15"/>
      <c r="J1263" s="15"/>
      <c r="K1263" s="15"/>
      <c r="L1263" s="15"/>
      <c r="M1263" s="15"/>
      <c r="N1263" s="15"/>
      <c r="O1263" s="15"/>
      <c r="P1263" s="15"/>
      <c r="Q1263" s="15"/>
      <c r="R1263" s="15"/>
      <c r="S1263" s="15"/>
      <c r="T1263" s="15"/>
      <c r="U1263" s="15"/>
      <c r="V1263" s="15"/>
      <c r="W1263" s="15"/>
      <c r="X1263" s="15"/>
      <c r="Y1263" s="15"/>
      <c r="Z1263" s="15"/>
      <c r="AA1263" s="15"/>
      <c r="AB1263" s="15"/>
      <c r="AC1263" s="15"/>
      <c r="AD1263" s="15"/>
      <c r="AE1263" s="15"/>
      <c r="AF1263" s="15"/>
      <c r="AG1263" s="15"/>
      <c r="AH1263" s="15"/>
      <c r="AI1263" s="15"/>
      <c r="AJ1263" s="15"/>
      <c r="AK1263" s="15"/>
      <c r="AL1263" s="15"/>
    </row>
    <row r="1264" spans="3:38" x14ac:dyDescent="0.2">
      <c r="C1264" s="18" t="str">
        <f t="shared" si="42"/>
        <v/>
      </c>
      <c r="D1264" s="18" t="str">
        <f t="shared" si="43"/>
        <v/>
      </c>
      <c r="E1264" s="19"/>
      <c r="H1264" s="15"/>
      <c r="I1264" s="15"/>
      <c r="J1264" s="15"/>
      <c r="K1264" s="15"/>
      <c r="L1264" s="15"/>
      <c r="M1264" s="15"/>
      <c r="N1264" s="15"/>
      <c r="O1264" s="15"/>
      <c r="P1264" s="15"/>
      <c r="Q1264" s="15"/>
      <c r="R1264" s="15"/>
      <c r="S1264" s="15"/>
      <c r="T1264" s="15"/>
      <c r="U1264" s="15"/>
      <c r="V1264" s="15"/>
      <c r="W1264" s="15"/>
      <c r="X1264" s="15"/>
      <c r="Y1264" s="15"/>
      <c r="Z1264" s="15"/>
      <c r="AA1264" s="15"/>
      <c r="AB1264" s="15"/>
      <c r="AC1264" s="15"/>
      <c r="AD1264" s="15"/>
      <c r="AE1264" s="15"/>
      <c r="AF1264" s="15"/>
      <c r="AG1264" s="15"/>
      <c r="AH1264" s="15"/>
      <c r="AI1264" s="15"/>
      <c r="AJ1264" s="15"/>
      <c r="AK1264" s="15"/>
      <c r="AL1264" s="15"/>
    </row>
    <row r="1265" spans="3:38" x14ac:dyDescent="0.2">
      <c r="C1265" s="18" t="str">
        <f t="shared" si="42"/>
        <v/>
      </c>
      <c r="D1265" s="18" t="str">
        <f t="shared" si="43"/>
        <v/>
      </c>
      <c r="E1265" s="19"/>
      <c r="H1265" s="15"/>
      <c r="I1265" s="15"/>
      <c r="J1265" s="15"/>
      <c r="K1265" s="15"/>
      <c r="L1265" s="15"/>
      <c r="M1265" s="15"/>
      <c r="N1265" s="15"/>
      <c r="O1265" s="15"/>
      <c r="P1265" s="15"/>
      <c r="Q1265" s="15"/>
      <c r="R1265" s="15"/>
      <c r="S1265" s="15"/>
      <c r="T1265" s="15"/>
      <c r="U1265" s="15"/>
      <c r="V1265" s="15"/>
      <c r="W1265" s="15"/>
      <c r="X1265" s="15"/>
      <c r="Y1265" s="15"/>
      <c r="Z1265" s="15"/>
      <c r="AA1265" s="15"/>
      <c r="AB1265" s="15"/>
      <c r="AC1265" s="15"/>
      <c r="AD1265" s="15"/>
      <c r="AE1265" s="15"/>
      <c r="AF1265" s="15"/>
      <c r="AG1265" s="15"/>
      <c r="AH1265" s="15"/>
      <c r="AI1265" s="15"/>
      <c r="AJ1265" s="15"/>
      <c r="AK1265" s="15"/>
      <c r="AL1265" s="15"/>
    </row>
    <row r="1266" spans="3:38" x14ac:dyDescent="0.2">
      <c r="C1266" s="18" t="str">
        <f t="shared" si="42"/>
        <v/>
      </c>
      <c r="D1266" s="18" t="str">
        <f t="shared" si="43"/>
        <v/>
      </c>
      <c r="E1266" s="19"/>
      <c r="H1266" s="15"/>
      <c r="I1266" s="15"/>
      <c r="J1266" s="15"/>
      <c r="K1266" s="15"/>
      <c r="L1266" s="15"/>
      <c r="M1266" s="15"/>
      <c r="N1266" s="15"/>
      <c r="O1266" s="15"/>
      <c r="P1266" s="15"/>
      <c r="Q1266" s="15"/>
      <c r="R1266" s="15"/>
      <c r="S1266" s="15"/>
      <c r="T1266" s="15"/>
      <c r="U1266" s="15"/>
      <c r="V1266" s="15"/>
      <c r="W1266" s="15"/>
      <c r="X1266" s="15"/>
      <c r="Y1266" s="15"/>
      <c r="Z1266" s="15"/>
      <c r="AA1266" s="15"/>
      <c r="AB1266" s="15"/>
      <c r="AC1266" s="15"/>
      <c r="AD1266" s="15"/>
      <c r="AE1266" s="15"/>
      <c r="AF1266" s="15"/>
      <c r="AG1266" s="15"/>
      <c r="AH1266" s="15"/>
      <c r="AI1266" s="15"/>
      <c r="AJ1266" s="15"/>
      <c r="AK1266" s="15"/>
      <c r="AL1266" s="15"/>
    </row>
    <row r="1267" spans="3:38" x14ac:dyDescent="0.2">
      <c r="C1267" s="18" t="str">
        <f t="shared" si="42"/>
        <v/>
      </c>
      <c r="D1267" s="18" t="str">
        <f t="shared" si="43"/>
        <v/>
      </c>
      <c r="E1267" s="19"/>
      <c r="H1267" s="15"/>
      <c r="I1267" s="15"/>
      <c r="J1267" s="15"/>
      <c r="K1267" s="15"/>
      <c r="L1267" s="15"/>
      <c r="M1267" s="15"/>
      <c r="N1267" s="15"/>
      <c r="O1267" s="15"/>
      <c r="P1267" s="15"/>
      <c r="Q1267" s="15"/>
      <c r="R1267" s="15"/>
      <c r="S1267" s="15"/>
      <c r="T1267" s="15"/>
      <c r="U1267" s="15"/>
      <c r="V1267" s="15"/>
      <c r="W1267" s="15"/>
      <c r="X1267" s="15"/>
      <c r="Y1267" s="15"/>
      <c r="Z1267" s="15"/>
      <c r="AA1267" s="15"/>
      <c r="AB1267" s="15"/>
      <c r="AC1267" s="15"/>
      <c r="AD1267" s="15"/>
      <c r="AE1267" s="15"/>
      <c r="AF1267" s="15"/>
      <c r="AG1267" s="15"/>
      <c r="AH1267" s="15"/>
      <c r="AI1267" s="15"/>
      <c r="AJ1267" s="15"/>
      <c r="AK1267" s="15"/>
      <c r="AL1267" s="15"/>
    </row>
    <row r="1268" spans="3:38" x14ac:dyDescent="0.2">
      <c r="C1268" s="18" t="str">
        <f t="shared" si="42"/>
        <v/>
      </c>
      <c r="D1268" s="18" t="str">
        <f t="shared" si="43"/>
        <v/>
      </c>
      <c r="E1268" s="19"/>
      <c r="H1268" s="15"/>
      <c r="I1268" s="15"/>
      <c r="J1268" s="15"/>
      <c r="K1268" s="15"/>
      <c r="L1268" s="15"/>
      <c r="M1268" s="15"/>
      <c r="N1268" s="15"/>
      <c r="O1268" s="15"/>
      <c r="P1268" s="15"/>
      <c r="Q1268" s="15"/>
      <c r="R1268" s="15"/>
      <c r="S1268" s="15"/>
      <c r="T1268" s="15"/>
      <c r="U1268" s="15"/>
      <c r="V1268" s="15"/>
      <c r="W1268" s="15"/>
      <c r="X1268" s="15"/>
      <c r="Y1268" s="15"/>
      <c r="Z1268" s="15"/>
      <c r="AA1268" s="15"/>
      <c r="AB1268" s="15"/>
      <c r="AC1268" s="15"/>
      <c r="AD1268" s="15"/>
      <c r="AE1268" s="15"/>
      <c r="AF1268" s="15"/>
      <c r="AG1268" s="15"/>
      <c r="AH1268" s="15"/>
      <c r="AI1268" s="15"/>
      <c r="AJ1268" s="15"/>
      <c r="AK1268" s="15"/>
      <c r="AL1268" s="15"/>
    </row>
    <row r="1269" spans="3:38" x14ac:dyDescent="0.2">
      <c r="C1269" s="18" t="str">
        <f t="shared" si="42"/>
        <v/>
      </c>
      <c r="D1269" s="18" t="str">
        <f t="shared" si="43"/>
        <v/>
      </c>
      <c r="E1269" s="19"/>
      <c r="H1269" s="15"/>
      <c r="I1269" s="15"/>
      <c r="J1269" s="15"/>
      <c r="K1269" s="15"/>
      <c r="L1269" s="15"/>
      <c r="M1269" s="15"/>
      <c r="N1269" s="15"/>
      <c r="O1269" s="15"/>
      <c r="P1269" s="15"/>
      <c r="Q1269" s="15"/>
      <c r="R1269" s="15"/>
      <c r="S1269" s="15"/>
      <c r="T1269" s="15"/>
      <c r="U1269" s="15"/>
      <c r="V1269" s="15"/>
      <c r="W1269" s="15"/>
      <c r="X1269" s="15"/>
      <c r="Y1269" s="15"/>
      <c r="Z1269" s="15"/>
      <c r="AA1269" s="15"/>
      <c r="AB1269" s="15"/>
      <c r="AC1269" s="15"/>
      <c r="AD1269" s="15"/>
      <c r="AE1269" s="15"/>
      <c r="AF1269" s="15"/>
      <c r="AG1269" s="15"/>
      <c r="AH1269" s="15"/>
      <c r="AI1269" s="15"/>
      <c r="AJ1269" s="15"/>
      <c r="AK1269" s="15"/>
      <c r="AL1269" s="15"/>
    </row>
    <row r="1270" spans="3:38" x14ac:dyDescent="0.2">
      <c r="C1270" s="18" t="str">
        <f t="shared" si="42"/>
        <v/>
      </c>
      <c r="D1270" s="18" t="str">
        <f t="shared" si="43"/>
        <v/>
      </c>
      <c r="E1270" s="19"/>
      <c r="H1270" s="15"/>
      <c r="I1270" s="15"/>
      <c r="J1270" s="15"/>
      <c r="K1270" s="15"/>
      <c r="L1270" s="15"/>
      <c r="M1270" s="15"/>
      <c r="N1270" s="15"/>
      <c r="O1270" s="15"/>
      <c r="P1270" s="15"/>
      <c r="Q1270" s="15"/>
      <c r="R1270" s="15"/>
      <c r="S1270" s="15"/>
      <c r="T1270" s="15"/>
      <c r="U1270" s="15"/>
      <c r="V1270" s="15"/>
      <c r="W1270" s="15"/>
      <c r="X1270" s="15"/>
      <c r="Y1270" s="15"/>
      <c r="Z1270" s="15"/>
      <c r="AA1270" s="15"/>
      <c r="AB1270" s="15"/>
      <c r="AC1270" s="15"/>
      <c r="AD1270" s="15"/>
      <c r="AE1270" s="15"/>
      <c r="AF1270" s="15"/>
      <c r="AG1270" s="15"/>
      <c r="AH1270" s="15"/>
      <c r="AI1270" s="15"/>
      <c r="AJ1270" s="15"/>
      <c r="AK1270" s="15"/>
      <c r="AL1270" s="15"/>
    </row>
    <row r="1271" spans="3:38" x14ac:dyDescent="0.2">
      <c r="C1271" s="18" t="str">
        <f t="shared" si="42"/>
        <v/>
      </c>
      <c r="D1271" s="18" t="str">
        <f t="shared" si="43"/>
        <v/>
      </c>
      <c r="E1271" s="19"/>
      <c r="H1271" s="15"/>
      <c r="I1271" s="15"/>
      <c r="J1271" s="15"/>
      <c r="K1271" s="15"/>
      <c r="L1271" s="15"/>
      <c r="M1271" s="15"/>
      <c r="N1271" s="15"/>
      <c r="O1271" s="15"/>
      <c r="P1271" s="15"/>
      <c r="Q1271" s="15"/>
      <c r="R1271" s="15"/>
      <c r="S1271" s="15"/>
      <c r="T1271" s="15"/>
      <c r="U1271" s="15"/>
      <c r="V1271" s="15"/>
      <c r="W1271" s="15"/>
      <c r="X1271" s="15"/>
      <c r="Y1271" s="15"/>
      <c r="Z1271" s="15"/>
      <c r="AA1271" s="15"/>
      <c r="AB1271" s="15"/>
      <c r="AC1271" s="15"/>
      <c r="AD1271" s="15"/>
      <c r="AE1271" s="15"/>
      <c r="AF1271" s="15"/>
      <c r="AG1271" s="15"/>
      <c r="AH1271" s="15"/>
      <c r="AI1271" s="15"/>
      <c r="AJ1271" s="15"/>
      <c r="AK1271" s="15"/>
      <c r="AL1271" s="15"/>
    </row>
    <row r="1272" spans="3:38" x14ac:dyDescent="0.2">
      <c r="C1272" s="18" t="str">
        <f t="shared" si="42"/>
        <v/>
      </c>
      <c r="D1272" s="18" t="str">
        <f t="shared" si="43"/>
        <v/>
      </c>
      <c r="E1272" s="19"/>
      <c r="H1272" s="15"/>
      <c r="I1272" s="15"/>
      <c r="J1272" s="15"/>
      <c r="K1272" s="15"/>
      <c r="L1272" s="15"/>
      <c r="M1272" s="15"/>
      <c r="N1272" s="15"/>
      <c r="O1272" s="15"/>
      <c r="P1272" s="15"/>
      <c r="Q1272" s="15"/>
      <c r="R1272" s="15"/>
      <c r="S1272" s="15"/>
      <c r="T1272" s="15"/>
      <c r="U1272" s="15"/>
      <c r="V1272" s="15"/>
      <c r="W1272" s="15"/>
      <c r="X1272" s="15"/>
      <c r="Y1272" s="15"/>
      <c r="Z1272" s="15"/>
      <c r="AA1272" s="15"/>
      <c r="AB1272" s="15"/>
      <c r="AC1272" s="15"/>
      <c r="AD1272" s="15"/>
      <c r="AE1272" s="15"/>
      <c r="AF1272" s="15"/>
      <c r="AG1272" s="15"/>
      <c r="AH1272" s="15"/>
      <c r="AI1272" s="15"/>
      <c r="AJ1272" s="15"/>
      <c r="AK1272" s="15"/>
      <c r="AL1272" s="15"/>
    </row>
    <row r="1273" spans="3:38" x14ac:dyDescent="0.2">
      <c r="C1273" s="18" t="str">
        <f t="shared" si="42"/>
        <v/>
      </c>
      <c r="D1273" s="18" t="str">
        <f t="shared" si="43"/>
        <v/>
      </c>
      <c r="E1273" s="19"/>
      <c r="H1273" s="15"/>
      <c r="I1273" s="15"/>
      <c r="J1273" s="15"/>
      <c r="K1273" s="15"/>
      <c r="L1273" s="15"/>
      <c r="M1273" s="15"/>
      <c r="N1273" s="15"/>
      <c r="O1273" s="15"/>
      <c r="P1273" s="15"/>
      <c r="Q1273" s="15"/>
      <c r="R1273" s="15"/>
      <c r="S1273" s="15"/>
      <c r="T1273" s="15"/>
      <c r="U1273" s="15"/>
      <c r="V1273" s="15"/>
      <c r="W1273" s="15"/>
      <c r="X1273" s="15"/>
      <c r="Y1273" s="15"/>
      <c r="Z1273" s="15"/>
      <c r="AA1273" s="15"/>
      <c r="AB1273" s="15"/>
      <c r="AC1273" s="15"/>
      <c r="AD1273" s="15"/>
      <c r="AE1273" s="15"/>
      <c r="AF1273" s="15"/>
      <c r="AG1273" s="15"/>
      <c r="AH1273" s="15"/>
      <c r="AI1273" s="15"/>
      <c r="AJ1273" s="15"/>
      <c r="AK1273" s="15"/>
      <c r="AL1273" s="15"/>
    </row>
    <row r="1274" spans="3:38" x14ac:dyDescent="0.2">
      <c r="C1274" s="18" t="str">
        <f t="shared" si="42"/>
        <v/>
      </c>
      <c r="D1274" s="18" t="str">
        <f t="shared" si="43"/>
        <v/>
      </c>
      <c r="E1274" s="19"/>
      <c r="H1274" s="15"/>
      <c r="I1274" s="15"/>
      <c r="J1274" s="15"/>
      <c r="K1274" s="15"/>
      <c r="L1274" s="15"/>
      <c r="M1274" s="15"/>
      <c r="N1274" s="15"/>
      <c r="O1274" s="15"/>
      <c r="P1274" s="15"/>
      <c r="Q1274" s="15"/>
      <c r="R1274" s="15"/>
      <c r="S1274" s="15"/>
      <c r="T1274" s="15"/>
      <c r="U1274" s="15"/>
      <c r="V1274" s="15"/>
      <c r="W1274" s="15"/>
      <c r="X1274" s="15"/>
      <c r="Y1274" s="15"/>
      <c r="Z1274" s="15"/>
      <c r="AA1274" s="15"/>
      <c r="AB1274" s="15"/>
      <c r="AC1274" s="15"/>
      <c r="AD1274" s="15"/>
      <c r="AE1274" s="15"/>
      <c r="AF1274" s="15"/>
      <c r="AG1274" s="15"/>
      <c r="AH1274" s="15"/>
      <c r="AI1274" s="15"/>
      <c r="AJ1274" s="15"/>
      <c r="AK1274" s="15"/>
      <c r="AL1274" s="15"/>
    </row>
    <row r="1275" spans="3:38" x14ac:dyDescent="0.2">
      <c r="C1275" s="18" t="str">
        <f t="shared" si="42"/>
        <v/>
      </c>
      <c r="D1275" s="18" t="str">
        <f t="shared" si="43"/>
        <v/>
      </c>
      <c r="E1275" s="19"/>
      <c r="H1275" s="15"/>
      <c r="I1275" s="15"/>
      <c r="J1275" s="15"/>
      <c r="K1275" s="15"/>
      <c r="L1275" s="15"/>
      <c r="M1275" s="15"/>
      <c r="N1275" s="15"/>
      <c r="O1275" s="15"/>
      <c r="P1275" s="15"/>
      <c r="Q1275" s="15"/>
      <c r="R1275" s="15"/>
      <c r="S1275" s="15"/>
      <c r="T1275" s="15"/>
      <c r="U1275" s="15"/>
      <c r="V1275" s="15"/>
      <c r="W1275" s="15"/>
      <c r="X1275" s="15"/>
      <c r="Y1275" s="15"/>
      <c r="Z1275" s="15"/>
      <c r="AA1275" s="15"/>
      <c r="AB1275" s="15"/>
      <c r="AC1275" s="15"/>
      <c r="AD1275" s="15"/>
      <c r="AE1275" s="15"/>
      <c r="AF1275" s="15"/>
      <c r="AG1275" s="15"/>
      <c r="AH1275" s="15"/>
      <c r="AI1275" s="15"/>
      <c r="AJ1275" s="15"/>
      <c r="AK1275" s="15"/>
      <c r="AL1275" s="15"/>
    </row>
    <row r="1276" spans="3:38" x14ac:dyDescent="0.2">
      <c r="C1276" s="18" t="str">
        <f t="shared" si="42"/>
        <v/>
      </c>
      <c r="D1276" s="18" t="str">
        <f t="shared" si="43"/>
        <v/>
      </c>
      <c r="E1276" s="19"/>
      <c r="H1276" s="15"/>
      <c r="I1276" s="15"/>
      <c r="J1276" s="15"/>
      <c r="K1276" s="15"/>
      <c r="L1276" s="15"/>
      <c r="M1276" s="15"/>
      <c r="N1276" s="15"/>
      <c r="O1276" s="15"/>
      <c r="P1276" s="15"/>
      <c r="Q1276" s="15"/>
      <c r="R1276" s="15"/>
      <c r="S1276" s="15"/>
      <c r="T1276" s="15"/>
      <c r="U1276" s="15"/>
      <c r="V1276" s="15"/>
      <c r="W1276" s="15"/>
      <c r="X1276" s="15"/>
      <c r="Y1276" s="15"/>
      <c r="Z1276" s="15"/>
      <c r="AA1276" s="15"/>
      <c r="AB1276" s="15"/>
      <c r="AC1276" s="15"/>
      <c r="AD1276" s="15"/>
      <c r="AE1276" s="15"/>
      <c r="AF1276" s="15"/>
      <c r="AG1276" s="15"/>
      <c r="AH1276" s="15"/>
      <c r="AI1276" s="15"/>
      <c r="AJ1276" s="15"/>
      <c r="AK1276" s="15"/>
      <c r="AL1276" s="15"/>
    </row>
    <row r="1277" spans="3:38" x14ac:dyDescent="0.2">
      <c r="C1277" s="18" t="str">
        <f t="shared" si="42"/>
        <v/>
      </c>
      <c r="D1277" s="18" t="str">
        <f t="shared" si="43"/>
        <v/>
      </c>
      <c r="E1277" s="19"/>
      <c r="H1277" s="15"/>
      <c r="I1277" s="15"/>
      <c r="J1277" s="15"/>
      <c r="K1277" s="15"/>
      <c r="L1277" s="15"/>
      <c r="M1277" s="15"/>
      <c r="N1277" s="15"/>
      <c r="O1277" s="15"/>
      <c r="P1277" s="15"/>
      <c r="Q1277" s="15"/>
      <c r="R1277" s="15"/>
      <c r="S1277" s="15"/>
      <c r="T1277" s="15"/>
      <c r="U1277" s="15"/>
      <c r="V1277" s="15"/>
      <c r="W1277" s="15"/>
      <c r="X1277" s="15"/>
      <c r="Y1277" s="15"/>
      <c r="Z1277" s="15"/>
      <c r="AA1277" s="15"/>
      <c r="AB1277" s="15"/>
      <c r="AC1277" s="15"/>
      <c r="AD1277" s="15"/>
      <c r="AE1277" s="15"/>
      <c r="AF1277" s="15"/>
      <c r="AG1277" s="15"/>
      <c r="AH1277" s="15"/>
      <c r="AI1277" s="15"/>
      <c r="AJ1277" s="15"/>
      <c r="AK1277" s="15"/>
      <c r="AL1277" s="15"/>
    </row>
    <row r="1278" spans="3:38" x14ac:dyDescent="0.2">
      <c r="C1278" s="18" t="str">
        <f t="shared" si="42"/>
        <v/>
      </c>
      <c r="D1278" s="18" t="str">
        <f t="shared" si="43"/>
        <v/>
      </c>
      <c r="E1278" s="19"/>
      <c r="H1278" s="15"/>
      <c r="I1278" s="15"/>
      <c r="J1278" s="15"/>
      <c r="K1278" s="15"/>
      <c r="L1278" s="15"/>
      <c r="M1278" s="15"/>
      <c r="N1278" s="15"/>
      <c r="O1278" s="15"/>
      <c r="P1278" s="15"/>
      <c r="Q1278" s="15"/>
      <c r="R1278" s="15"/>
      <c r="S1278" s="15"/>
      <c r="T1278" s="15"/>
      <c r="U1278" s="15"/>
      <c r="V1278" s="15"/>
      <c r="W1278" s="15"/>
      <c r="X1278" s="15"/>
      <c r="Y1278" s="15"/>
      <c r="Z1278" s="15"/>
      <c r="AA1278" s="15"/>
      <c r="AB1278" s="15"/>
      <c r="AC1278" s="15"/>
      <c r="AD1278" s="15"/>
      <c r="AE1278" s="15"/>
      <c r="AF1278" s="15"/>
      <c r="AG1278" s="15"/>
      <c r="AH1278" s="15"/>
      <c r="AI1278" s="15"/>
      <c r="AJ1278" s="15"/>
      <c r="AK1278" s="15"/>
      <c r="AL1278" s="15"/>
    </row>
    <row r="1279" spans="3:38" x14ac:dyDescent="0.2">
      <c r="C1279" s="18" t="str">
        <f t="shared" si="42"/>
        <v/>
      </c>
      <c r="D1279" s="18" t="str">
        <f t="shared" si="43"/>
        <v/>
      </c>
      <c r="E1279" s="19"/>
      <c r="H1279" s="15"/>
      <c r="I1279" s="15"/>
      <c r="J1279" s="15"/>
      <c r="K1279" s="15"/>
      <c r="L1279" s="15"/>
      <c r="M1279" s="15"/>
      <c r="N1279" s="15"/>
      <c r="O1279" s="15"/>
      <c r="P1279" s="15"/>
      <c r="Q1279" s="15"/>
      <c r="R1279" s="15"/>
      <c r="S1279" s="15"/>
      <c r="T1279" s="15"/>
      <c r="U1279" s="15"/>
      <c r="V1279" s="15"/>
      <c r="W1279" s="15"/>
      <c r="X1279" s="15"/>
      <c r="Y1279" s="15"/>
      <c r="Z1279" s="15"/>
      <c r="AA1279" s="15"/>
      <c r="AB1279" s="15"/>
      <c r="AC1279" s="15"/>
      <c r="AD1279" s="15"/>
      <c r="AE1279" s="15"/>
      <c r="AF1279" s="15"/>
      <c r="AG1279" s="15"/>
      <c r="AH1279" s="15"/>
      <c r="AI1279" s="15"/>
      <c r="AJ1279" s="15"/>
      <c r="AK1279" s="15"/>
      <c r="AL1279" s="15"/>
    </row>
    <row r="1280" spans="3:38" x14ac:dyDescent="0.2">
      <c r="C1280" s="18" t="str">
        <f t="shared" si="42"/>
        <v/>
      </c>
      <c r="D1280" s="18" t="str">
        <f t="shared" si="43"/>
        <v/>
      </c>
      <c r="E1280" s="19"/>
      <c r="H1280" s="15"/>
      <c r="I1280" s="15"/>
      <c r="J1280" s="15"/>
      <c r="K1280" s="15"/>
      <c r="L1280" s="15"/>
      <c r="M1280" s="15"/>
      <c r="N1280" s="15"/>
      <c r="O1280" s="15"/>
      <c r="P1280" s="15"/>
      <c r="Q1280" s="15"/>
      <c r="R1280" s="15"/>
      <c r="S1280" s="15"/>
      <c r="T1280" s="15"/>
      <c r="U1280" s="15"/>
      <c r="V1280" s="15"/>
      <c r="W1280" s="15"/>
      <c r="X1280" s="15"/>
      <c r="Y1280" s="15"/>
      <c r="Z1280" s="15"/>
      <c r="AA1280" s="15"/>
      <c r="AB1280" s="15"/>
      <c r="AC1280" s="15"/>
      <c r="AD1280" s="15"/>
      <c r="AE1280" s="15"/>
      <c r="AF1280" s="15"/>
      <c r="AG1280" s="15"/>
      <c r="AH1280" s="15"/>
      <c r="AI1280" s="15"/>
      <c r="AJ1280" s="15"/>
      <c r="AK1280" s="15"/>
      <c r="AL1280" s="15"/>
    </row>
    <row r="1281" spans="3:38" x14ac:dyDescent="0.2">
      <c r="C1281" s="18" t="str">
        <f t="shared" si="42"/>
        <v/>
      </c>
      <c r="D1281" s="18" t="str">
        <f t="shared" si="43"/>
        <v/>
      </c>
      <c r="E1281" s="19"/>
      <c r="H1281" s="15"/>
      <c r="I1281" s="15"/>
      <c r="J1281" s="15"/>
      <c r="K1281" s="15"/>
      <c r="L1281" s="15"/>
      <c r="M1281" s="15"/>
      <c r="N1281" s="15"/>
      <c r="O1281" s="15"/>
      <c r="P1281" s="15"/>
      <c r="Q1281" s="15"/>
      <c r="R1281" s="15"/>
      <c r="S1281" s="15"/>
      <c r="T1281" s="15"/>
      <c r="U1281" s="15"/>
      <c r="V1281" s="15"/>
      <c r="W1281" s="15"/>
      <c r="X1281" s="15"/>
      <c r="Y1281" s="15"/>
      <c r="Z1281" s="15"/>
      <c r="AA1281" s="15"/>
      <c r="AB1281" s="15"/>
      <c r="AC1281" s="15"/>
      <c r="AD1281" s="15"/>
      <c r="AE1281" s="15"/>
      <c r="AF1281" s="15"/>
      <c r="AG1281" s="15"/>
      <c r="AH1281" s="15"/>
      <c r="AI1281" s="15"/>
      <c r="AJ1281" s="15"/>
      <c r="AK1281" s="15"/>
      <c r="AL1281" s="15"/>
    </row>
    <row r="1282" spans="3:38" x14ac:dyDescent="0.2">
      <c r="C1282" s="18" t="str">
        <f t="shared" si="42"/>
        <v/>
      </c>
      <c r="D1282" s="18" t="str">
        <f t="shared" si="43"/>
        <v/>
      </c>
      <c r="E1282" s="19"/>
      <c r="H1282" s="15"/>
      <c r="I1282" s="15"/>
      <c r="J1282" s="15"/>
      <c r="K1282" s="15"/>
      <c r="L1282" s="15"/>
      <c r="M1282" s="15"/>
      <c r="N1282" s="15"/>
      <c r="O1282" s="15"/>
      <c r="P1282" s="15"/>
      <c r="Q1282" s="15"/>
      <c r="R1282" s="15"/>
      <c r="S1282" s="15"/>
      <c r="T1282" s="15"/>
      <c r="U1282" s="15"/>
      <c r="V1282" s="15"/>
      <c r="W1282" s="15"/>
      <c r="X1282" s="15"/>
      <c r="Y1282" s="15"/>
      <c r="Z1282" s="15"/>
      <c r="AA1282" s="15"/>
      <c r="AB1282" s="15"/>
      <c r="AC1282" s="15"/>
      <c r="AD1282" s="15"/>
      <c r="AE1282" s="15"/>
      <c r="AF1282" s="15"/>
      <c r="AG1282" s="15"/>
      <c r="AH1282" s="15"/>
      <c r="AI1282" s="15"/>
      <c r="AJ1282" s="15"/>
      <c r="AK1282" s="15"/>
      <c r="AL1282" s="15"/>
    </row>
    <row r="1283" spans="3:38" x14ac:dyDescent="0.2">
      <c r="C1283" s="18" t="str">
        <f t="shared" si="42"/>
        <v/>
      </c>
      <c r="D1283" s="18" t="str">
        <f t="shared" si="43"/>
        <v/>
      </c>
      <c r="E1283" s="19"/>
      <c r="H1283" s="15"/>
      <c r="I1283" s="15"/>
      <c r="J1283" s="15"/>
      <c r="K1283" s="15"/>
      <c r="L1283" s="15"/>
      <c r="M1283" s="15"/>
      <c r="N1283" s="15"/>
      <c r="O1283" s="15"/>
      <c r="P1283" s="15"/>
      <c r="Q1283" s="15"/>
      <c r="R1283" s="15"/>
      <c r="S1283" s="15"/>
      <c r="T1283" s="15"/>
      <c r="U1283" s="15"/>
      <c r="V1283" s="15"/>
      <c r="W1283" s="15"/>
      <c r="X1283" s="15"/>
      <c r="Y1283" s="15"/>
      <c r="Z1283" s="15"/>
      <c r="AA1283" s="15"/>
      <c r="AB1283" s="15"/>
      <c r="AC1283" s="15"/>
      <c r="AD1283" s="15"/>
      <c r="AE1283" s="15"/>
      <c r="AF1283" s="15"/>
      <c r="AG1283" s="15"/>
      <c r="AH1283" s="15"/>
      <c r="AI1283" s="15"/>
      <c r="AJ1283" s="15"/>
      <c r="AK1283" s="15"/>
      <c r="AL1283" s="15"/>
    </row>
    <row r="1284" spans="3:38" x14ac:dyDescent="0.2">
      <c r="C1284" s="18" t="str">
        <f t="shared" si="42"/>
        <v/>
      </c>
      <c r="D1284" s="18" t="str">
        <f t="shared" si="43"/>
        <v/>
      </c>
      <c r="E1284" s="19"/>
      <c r="H1284" s="15"/>
      <c r="I1284" s="15"/>
      <c r="J1284" s="15"/>
      <c r="K1284" s="15"/>
      <c r="L1284" s="15"/>
      <c r="M1284" s="15"/>
      <c r="N1284" s="15"/>
      <c r="O1284" s="15"/>
      <c r="P1284" s="15"/>
      <c r="Q1284" s="15"/>
      <c r="R1284" s="15"/>
      <c r="S1284" s="15"/>
      <c r="T1284" s="15"/>
      <c r="U1284" s="15"/>
      <c r="V1284" s="15"/>
      <c r="W1284" s="15"/>
      <c r="X1284" s="15"/>
      <c r="Y1284" s="15"/>
      <c r="Z1284" s="15"/>
      <c r="AA1284" s="15"/>
      <c r="AB1284" s="15"/>
      <c r="AC1284" s="15"/>
      <c r="AD1284" s="15"/>
      <c r="AE1284" s="15"/>
      <c r="AF1284" s="15"/>
      <c r="AG1284" s="15"/>
      <c r="AH1284" s="15"/>
      <c r="AI1284" s="15"/>
      <c r="AJ1284" s="15"/>
      <c r="AK1284" s="15"/>
      <c r="AL1284" s="15"/>
    </row>
    <row r="1285" spans="3:38" x14ac:dyDescent="0.2">
      <c r="C1285" s="18" t="str">
        <f t="shared" si="42"/>
        <v/>
      </c>
      <c r="D1285" s="18" t="str">
        <f t="shared" si="43"/>
        <v/>
      </c>
      <c r="E1285" s="19"/>
      <c r="H1285" s="15"/>
      <c r="I1285" s="15"/>
      <c r="J1285" s="15"/>
      <c r="K1285" s="15"/>
      <c r="L1285" s="15"/>
      <c r="M1285" s="15"/>
      <c r="N1285" s="15"/>
      <c r="O1285" s="15"/>
      <c r="P1285" s="15"/>
      <c r="Q1285" s="15"/>
      <c r="R1285" s="15"/>
      <c r="S1285" s="15"/>
      <c r="T1285" s="15"/>
      <c r="U1285" s="15"/>
      <c r="V1285" s="15"/>
      <c r="W1285" s="15"/>
      <c r="X1285" s="15"/>
      <c r="Y1285" s="15"/>
      <c r="Z1285" s="15"/>
      <c r="AA1285" s="15"/>
      <c r="AB1285" s="15"/>
      <c r="AC1285" s="15"/>
      <c r="AD1285" s="15"/>
      <c r="AE1285" s="15"/>
      <c r="AF1285" s="15"/>
      <c r="AG1285" s="15"/>
      <c r="AH1285" s="15"/>
      <c r="AI1285" s="15"/>
      <c r="AJ1285" s="15"/>
      <c r="AK1285" s="15"/>
      <c r="AL1285" s="15"/>
    </row>
    <row r="1286" spans="3:38" x14ac:dyDescent="0.2">
      <c r="C1286" s="18" t="str">
        <f t="shared" si="42"/>
        <v/>
      </c>
      <c r="D1286" s="18" t="str">
        <f t="shared" si="43"/>
        <v/>
      </c>
      <c r="E1286" s="19"/>
      <c r="H1286" s="15"/>
      <c r="I1286" s="15"/>
      <c r="J1286" s="15"/>
      <c r="K1286" s="15"/>
      <c r="L1286" s="15"/>
      <c r="M1286" s="15"/>
      <c r="N1286" s="15"/>
      <c r="O1286" s="15"/>
      <c r="P1286" s="15"/>
      <c r="Q1286" s="15"/>
      <c r="R1286" s="15"/>
      <c r="S1286" s="15"/>
      <c r="T1286" s="15"/>
      <c r="U1286" s="15"/>
      <c r="V1286" s="15"/>
      <c r="W1286" s="15"/>
      <c r="X1286" s="15"/>
      <c r="Y1286" s="15"/>
      <c r="Z1286" s="15"/>
      <c r="AA1286" s="15"/>
      <c r="AB1286" s="15"/>
      <c r="AC1286" s="15"/>
      <c r="AD1286" s="15"/>
      <c r="AE1286" s="15"/>
      <c r="AF1286" s="15"/>
      <c r="AG1286" s="15"/>
      <c r="AH1286" s="15"/>
      <c r="AI1286" s="15"/>
      <c r="AJ1286" s="15"/>
      <c r="AK1286" s="15"/>
      <c r="AL1286" s="15"/>
    </row>
    <row r="1287" spans="3:38" x14ac:dyDescent="0.2">
      <c r="C1287" s="18" t="str">
        <f t="shared" si="42"/>
        <v/>
      </c>
      <c r="D1287" s="18" t="str">
        <f t="shared" si="43"/>
        <v/>
      </c>
      <c r="E1287" s="19"/>
      <c r="H1287" s="15"/>
      <c r="I1287" s="15"/>
      <c r="J1287" s="15"/>
      <c r="K1287" s="15"/>
      <c r="L1287" s="15"/>
      <c r="M1287" s="15"/>
      <c r="N1287" s="15"/>
      <c r="O1287" s="15"/>
      <c r="P1287" s="15"/>
      <c r="Q1287" s="15"/>
      <c r="R1287" s="15"/>
      <c r="S1287" s="15"/>
      <c r="T1287" s="15"/>
      <c r="U1287" s="15"/>
      <c r="V1287" s="15"/>
      <c r="W1287" s="15"/>
      <c r="X1287" s="15"/>
      <c r="Y1287" s="15"/>
      <c r="Z1287" s="15"/>
      <c r="AA1287" s="15"/>
      <c r="AB1287" s="15"/>
      <c r="AC1287" s="15"/>
      <c r="AD1287" s="15"/>
      <c r="AE1287" s="15"/>
      <c r="AF1287" s="15"/>
      <c r="AG1287" s="15"/>
      <c r="AH1287" s="15"/>
      <c r="AI1287" s="15"/>
      <c r="AJ1287" s="15"/>
      <c r="AK1287" s="15"/>
      <c r="AL1287" s="15"/>
    </row>
    <row r="1288" spans="3:38" x14ac:dyDescent="0.2">
      <c r="C1288" s="18" t="str">
        <f t="shared" ref="C1288:C1351" si="44">IF(A1288&lt;&gt;"",COUNTIF(H1288:AL1288,$C$3),"")</f>
        <v/>
      </c>
      <c r="D1288" s="18" t="str">
        <f t="shared" ref="D1288:D1351" si="45">IF(A1288&lt;&gt;"",COUNTIF(H1288:AL1288,$D$3),"")</f>
        <v/>
      </c>
      <c r="E1288" s="19"/>
      <c r="H1288" s="15"/>
      <c r="I1288" s="15"/>
      <c r="J1288" s="15"/>
      <c r="K1288" s="15"/>
      <c r="L1288" s="15"/>
      <c r="M1288" s="15"/>
      <c r="N1288" s="15"/>
      <c r="O1288" s="15"/>
      <c r="P1288" s="15"/>
      <c r="Q1288" s="15"/>
      <c r="R1288" s="15"/>
      <c r="S1288" s="15"/>
      <c r="T1288" s="15"/>
      <c r="U1288" s="15"/>
      <c r="V1288" s="15"/>
      <c r="W1288" s="15"/>
      <c r="X1288" s="15"/>
      <c r="Y1288" s="15"/>
      <c r="Z1288" s="15"/>
      <c r="AA1288" s="15"/>
      <c r="AB1288" s="15"/>
      <c r="AC1288" s="15"/>
      <c r="AD1288" s="15"/>
      <c r="AE1288" s="15"/>
      <c r="AF1288" s="15"/>
      <c r="AG1288" s="15"/>
      <c r="AH1288" s="15"/>
      <c r="AI1288" s="15"/>
      <c r="AJ1288" s="15"/>
      <c r="AK1288" s="15"/>
      <c r="AL1288" s="15"/>
    </row>
    <row r="1289" spans="3:38" x14ac:dyDescent="0.2">
      <c r="C1289" s="18" t="str">
        <f t="shared" si="44"/>
        <v/>
      </c>
      <c r="D1289" s="18" t="str">
        <f t="shared" si="45"/>
        <v/>
      </c>
      <c r="E1289" s="19"/>
      <c r="H1289" s="15"/>
      <c r="I1289" s="15"/>
      <c r="J1289" s="15"/>
      <c r="K1289" s="15"/>
      <c r="L1289" s="15"/>
      <c r="M1289" s="15"/>
      <c r="N1289" s="15"/>
      <c r="O1289" s="15"/>
      <c r="P1289" s="15"/>
      <c r="Q1289" s="15"/>
      <c r="R1289" s="15"/>
      <c r="S1289" s="15"/>
      <c r="T1289" s="15"/>
      <c r="U1289" s="15"/>
      <c r="V1289" s="15"/>
      <c r="W1289" s="15"/>
      <c r="X1289" s="15"/>
      <c r="Y1289" s="15"/>
      <c r="Z1289" s="15"/>
      <c r="AA1289" s="15"/>
      <c r="AB1289" s="15"/>
      <c r="AC1289" s="15"/>
      <c r="AD1289" s="15"/>
      <c r="AE1289" s="15"/>
      <c r="AF1289" s="15"/>
      <c r="AG1289" s="15"/>
      <c r="AH1289" s="15"/>
      <c r="AI1289" s="15"/>
      <c r="AJ1289" s="15"/>
      <c r="AK1289" s="15"/>
      <c r="AL1289" s="15"/>
    </row>
    <row r="1290" spans="3:38" x14ac:dyDescent="0.2">
      <c r="C1290" s="18" t="str">
        <f t="shared" si="44"/>
        <v/>
      </c>
      <c r="D1290" s="18" t="str">
        <f t="shared" si="45"/>
        <v/>
      </c>
      <c r="E1290" s="19"/>
      <c r="H1290" s="15"/>
      <c r="I1290" s="15"/>
      <c r="J1290" s="15"/>
      <c r="K1290" s="15"/>
      <c r="L1290" s="15"/>
      <c r="M1290" s="15"/>
      <c r="N1290" s="15"/>
      <c r="O1290" s="15"/>
      <c r="P1290" s="15"/>
      <c r="Q1290" s="15"/>
      <c r="R1290" s="15"/>
      <c r="S1290" s="15"/>
      <c r="T1290" s="15"/>
      <c r="U1290" s="15"/>
      <c r="V1290" s="15"/>
      <c r="W1290" s="15"/>
      <c r="X1290" s="15"/>
      <c r="Y1290" s="15"/>
      <c r="Z1290" s="15"/>
      <c r="AA1290" s="15"/>
      <c r="AB1290" s="15"/>
      <c r="AC1290" s="15"/>
      <c r="AD1290" s="15"/>
      <c r="AE1290" s="15"/>
      <c r="AF1290" s="15"/>
      <c r="AG1290" s="15"/>
      <c r="AH1290" s="15"/>
      <c r="AI1290" s="15"/>
      <c r="AJ1290" s="15"/>
      <c r="AK1290" s="15"/>
      <c r="AL1290" s="15"/>
    </row>
    <row r="1291" spans="3:38" x14ac:dyDescent="0.2">
      <c r="C1291" s="18" t="str">
        <f t="shared" si="44"/>
        <v/>
      </c>
      <c r="D1291" s="18" t="str">
        <f t="shared" si="45"/>
        <v/>
      </c>
      <c r="E1291" s="19"/>
      <c r="H1291" s="15"/>
      <c r="I1291" s="15"/>
      <c r="J1291" s="15"/>
      <c r="K1291" s="15"/>
      <c r="L1291" s="15"/>
      <c r="M1291" s="15"/>
      <c r="N1291" s="15"/>
      <c r="O1291" s="15"/>
      <c r="P1291" s="15"/>
      <c r="Q1291" s="15"/>
      <c r="R1291" s="15"/>
      <c r="S1291" s="15"/>
      <c r="T1291" s="15"/>
      <c r="U1291" s="15"/>
      <c r="V1291" s="15"/>
      <c r="W1291" s="15"/>
      <c r="X1291" s="15"/>
      <c r="Y1291" s="15"/>
      <c r="Z1291" s="15"/>
      <c r="AA1291" s="15"/>
      <c r="AB1291" s="15"/>
      <c r="AC1291" s="15"/>
      <c r="AD1291" s="15"/>
      <c r="AE1291" s="15"/>
      <c r="AF1291" s="15"/>
      <c r="AG1291" s="15"/>
      <c r="AH1291" s="15"/>
      <c r="AI1291" s="15"/>
      <c r="AJ1291" s="15"/>
      <c r="AK1291" s="15"/>
      <c r="AL1291" s="15"/>
    </row>
    <row r="1292" spans="3:38" x14ac:dyDescent="0.2">
      <c r="C1292" s="18" t="str">
        <f t="shared" si="44"/>
        <v/>
      </c>
      <c r="D1292" s="18" t="str">
        <f t="shared" si="45"/>
        <v/>
      </c>
      <c r="E1292" s="19"/>
      <c r="H1292" s="15"/>
      <c r="I1292" s="15"/>
      <c r="J1292" s="15"/>
      <c r="K1292" s="15"/>
      <c r="L1292" s="15"/>
      <c r="M1292" s="15"/>
      <c r="N1292" s="15"/>
      <c r="O1292" s="15"/>
      <c r="P1292" s="15"/>
      <c r="Q1292" s="15"/>
      <c r="R1292" s="15"/>
      <c r="S1292" s="15"/>
      <c r="T1292" s="15"/>
      <c r="U1292" s="15"/>
      <c r="V1292" s="15"/>
      <c r="W1292" s="15"/>
      <c r="X1292" s="15"/>
      <c r="Y1292" s="15"/>
      <c r="Z1292" s="15"/>
      <c r="AA1292" s="15"/>
      <c r="AB1292" s="15"/>
      <c r="AC1292" s="15"/>
      <c r="AD1292" s="15"/>
      <c r="AE1292" s="15"/>
      <c r="AF1292" s="15"/>
      <c r="AG1292" s="15"/>
      <c r="AH1292" s="15"/>
      <c r="AI1292" s="15"/>
      <c r="AJ1292" s="15"/>
      <c r="AK1292" s="15"/>
      <c r="AL1292" s="15"/>
    </row>
    <row r="1293" spans="3:38" x14ac:dyDescent="0.2">
      <c r="C1293" s="18" t="str">
        <f t="shared" si="44"/>
        <v/>
      </c>
      <c r="D1293" s="18" t="str">
        <f t="shared" si="45"/>
        <v/>
      </c>
      <c r="E1293" s="19"/>
      <c r="H1293" s="15"/>
      <c r="I1293" s="15"/>
      <c r="J1293" s="15"/>
      <c r="K1293" s="15"/>
      <c r="L1293" s="15"/>
      <c r="M1293" s="15"/>
      <c r="N1293" s="15"/>
      <c r="O1293" s="15"/>
      <c r="P1293" s="15"/>
      <c r="Q1293" s="15"/>
      <c r="R1293" s="15"/>
      <c r="S1293" s="15"/>
      <c r="T1293" s="15"/>
      <c r="U1293" s="15"/>
      <c r="V1293" s="15"/>
      <c r="W1293" s="15"/>
      <c r="X1293" s="15"/>
      <c r="Y1293" s="15"/>
      <c r="Z1293" s="15"/>
      <c r="AA1293" s="15"/>
      <c r="AB1293" s="15"/>
      <c r="AC1293" s="15"/>
      <c r="AD1293" s="15"/>
      <c r="AE1293" s="15"/>
      <c r="AF1293" s="15"/>
      <c r="AG1293" s="15"/>
      <c r="AH1293" s="15"/>
      <c r="AI1293" s="15"/>
      <c r="AJ1293" s="15"/>
      <c r="AK1293" s="15"/>
      <c r="AL1293" s="15"/>
    </row>
    <row r="1294" spans="3:38" x14ac:dyDescent="0.2">
      <c r="C1294" s="18" t="str">
        <f t="shared" si="44"/>
        <v/>
      </c>
      <c r="D1294" s="18" t="str">
        <f t="shared" si="45"/>
        <v/>
      </c>
      <c r="E1294" s="19"/>
      <c r="H1294" s="15"/>
      <c r="I1294" s="15"/>
      <c r="J1294" s="15"/>
      <c r="K1294" s="15"/>
      <c r="L1294" s="15"/>
      <c r="M1294" s="15"/>
      <c r="N1294" s="15"/>
      <c r="O1294" s="15"/>
      <c r="P1294" s="15"/>
      <c r="Q1294" s="15"/>
      <c r="R1294" s="15"/>
      <c r="S1294" s="15"/>
      <c r="T1294" s="15"/>
      <c r="U1294" s="15"/>
      <c r="V1294" s="15"/>
      <c r="W1294" s="15"/>
      <c r="X1294" s="15"/>
      <c r="Y1294" s="15"/>
      <c r="Z1294" s="15"/>
      <c r="AA1294" s="15"/>
      <c r="AB1294" s="15"/>
      <c r="AC1294" s="15"/>
      <c r="AD1294" s="15"/>
      <c r="AE1294" s="15"/>
      <c r="AF1294" s="15"/>
      <c r="AG1294" s="15"/>
      <c r="AH1294" s="15"/>
      <c r="AI1294" s="15"/>
      <c r="AJ1294" s="15"/>
      <c r="AK1294" s="15"/>
      <c r="AL1294" s="15"/>
    </row>
    <row r="1295" spans="3:38" x14ac:dyDescent="0.2">
      <c r="C1295" s="18" t="str">
        <f t="shared" si="44"/>
        <v/>
      </c>
      <c r="D1295" s="18" t="str">
        <f t="shared" si="45"/>
        <v/>
      </c>
      <c r="E1295" s="19"/>
      <c r="H1295" s="15"/>
      <c r="I1295" s="15"/>
      <c r="J1295" s="15"/>
      <c r="K1295" s="15"/>
      <c r="L1295" s="15"/>
      <c r="M1295" s="15"/>
      <c r="N1295" s="15"/>
      <c r="O1295" s="15"/>
      <c r="P1295" s="15"/>
      <c r="Q1295" s="15"/>
      <c r="R1295" s="15"/>
      <c r="S1295" s="15"/>
      <c r="T1295" s="15"/>
      <c r="U1295" s="15"/>
      <c r="V1295" s="15"/>
      <c r="W1295" s="15"/>
      <c r="X1295" s="15"/>
      <c r="Y1295" s="15"/>
      <c r="Z1295" s="15"/>
      <c r="AA1295" s="15"/>
      <c r="AB1295" s="15"/>
      <c r="AC1295" s="15"/>
      <c r="AD1295" s="15"/>
      <c r="AE1295" s="15"/>
      <c r="AF1295" s="15"/>
      <c r="AG1295" s="15"/>
      <c r="AH1295" s="15"/>
      <c r="AI1295" s="15"/>
      <c r="AJ1295" s="15"/>
      <c r="AK1295" s="15"/>
      <c r="AL1295" s="15"/>
    </row>
    <row r="1296" spans="3:38" x14ac:dyDescent="0.2">
      <c r="C1296" s="18" t="str">
        <f t="shared" si="44"/>
        <v/>
      </c>
      <c r="D1296" s="18" t="str">
        <f t="shared" si="45"/>
        <v/>
      </c>
      <c r="E1296" s="19"/>
      <c r="H1296" s="15"/>
      <c r="I1296" s="15"/>
      <c r="J1296" s="15"/>
      <c r="K1296" s="15"/>
      <c r="L1296" s="15"/>
      <c r="M1296" s="15"/>
      <c r="N1296" s="15"/>
      <c r="O1296" s="15"/>
      <c r="P1296" s="15"/>
      <c r="Q1296" s="15"/>
      <c r="R1296" s="15"/>
      <c r="S1296" s="15"/>
      <c r="T1296" s="15"/>
      <c r="U1296" s="15"/>
      <c r="V1296" s="15"/>
      <c r="W1296" s="15"/>
      <c r="X1296" s="15"/>
      <c r="Y1296" s="15"/>
      <c r="Z1296" s="15"/>
      <c r="AA1296" s="15"/>
      <c r="AB1296" s="15"/>
      <c r="AC1296" s="15"/>
      <c r="AD1296" s="15"/>
      <c r="AE1296" s="15"/>
      <c r="AF1296" s="15"/>
      <c r="AG1296" s="15"/>
      <c r="AH1296" s="15"/>
      <c r="AI1296" s="15"/>
      <c r="AJ1296" s="15"/>
      <c r="AK1296" s="15"/>
      <c r="AL1296" s="15"/>
    </row>
    <row r="1297" spans="3:38" x14ac:dyDescent="0.2">
      <c r="C1297" s="18" t="str">
        <f t="shared" si="44"/>
        <v/>
      </c>
      <c r="D1297" s="18" t="str">
        <f t="shared" si="45"/>
        <v/>
      </c>
      <c r="E1297" s="19"/>
      <c r="H1297" s="15"/>
      <c r="I1297" s="15"/>
      <c r="J1297" s="15"/>
      <c r="K1297" s="15"/>
      <c r="L1297" s="15"/>
      <c r="M1297" s="15"/>
      <c r="N1297" s="15"/>
      <c r="O1297" s="15"/>
      <c r="P1297" s="15"/>
      <c r="Q1297" s="15"/>
      <c r="R1297" s="15"/>
      <c r="S1297" s="15"/>
      <c r="T1297" s="15"/>
      <c r="U1297" s="15"/>
      <c r="V1297" s="15"/>
      <c r="W1297" s="15"/>
      <c r="X1297" s="15"/>
      <c r="Y1297" s="15"/>
      <c r="Z1297" s="15"/>
      <c r="AA1297" s="15"/>
      <c r="AB1297" s="15"/>
      <c r="AC1297" s="15"/>
      <c r="AD1297" s="15"/>
      <c r="AE1297" s="15"/>
      <c r="AF1297" s="15"/>
      <c r="AG1297" s="15"/>
      <c r="AH1297" s="15"/>
      <c r="AI1297" s="15"/>
      <c r="AJ1297" s="15"/>
      <c r="AK1297" s="15"/>
      <c r="AL1297" s="15"/>
    </row>
    <row r="1298" spans="3:38" x14ac:dyDescent="0.2">
      <c r="C1298" s="18" t="str">
        <f t="shared" si="44"/>
        <v/>
      </c>
      <c r="D1298" s="18" t="str">
        <f t="shared" si="45"/>
        <v/>
      </c>
      <c r="E1298" s="19"/>
      <c r="H1298" s="15"/>
      <c r="I1298" s="15"/>
      <c r="J1298" s="15"/>
      <c r="K1298" s="15"/>
      <c r="L1298" s="15"/>
      <c r="M1298" s="15"/>
      <c r="N1298" s="15"/>
      <c r="O1298" s="15"/>
      <c r="P1298" s="15"/>
      <c r="Q1298" s="15"/>
      <c r="R1298" s="15"/>
      <c r="S1298" s="15"/>
      <c r="T1298" s="15"/>
      <c r="U1298" s="15"/>
      <c r="V1298" s="15"/>
      <c r="W1298" s="15"/>
      <c r="X1298" s="15"/>
      <c r="Y1298" s="15"/>
      <c r="Z1298" s="15"/>
      <c r="AA1298" s="15"/>
      <c r="AB1298" s="15"/>
      <c r="AC1298" s="15"/>
      <c r="AD1298" s="15"/>
      <c r="AE1298" s="15"/>
      <c r="AF1298" s="15"/>
      <c r="AG1298" s="15"/>
      <c r="AH1298" s="15"/>
      <c r="AI1298" s="15"/>
      <c r="AJ1298" s="15"/>
      <c r="AK1298" s="15"/>
      <c r="AL1298" s="15"/>
    </row>
    <row r="1299" spans="3:38" x14ac:dyDescent="0.2">
      <c r="C1299" s="18" t="str">
        <f t="shared" si="44"/>
        <v/>
      </c>
      <c r="D1299" s="18" t="str">
        <f t="shared" si="45"/>
        <v/>
      </c>
      <c r="E1299" s="19"/>
      <c r="H1299" s="15"/>
      <c r="I1299" s="15"/>
      <c r="J1299" s="15"/>
      <c r="K1299" s="15"/>
      <c r="L1299" s="15"/>
      <c r="M1299" s="15"/>
      <c r="N1299" s="15"/>
      <c r="O1299" s="15"/>
      <c r="P1299" s="15"/>
      <c r="Q1299" s="15"/>
      <c r="R1299" s="15"/>
      <c r="S1299" s="15"/>
      <c r="T1299" s="15"/>
      <c r="U1299" s="15"/>
      <c r="V1299" s="15"/>
      <c r="W1299" s="15"/>
      <c r="X1299" s="15"/>
      <c r="Y1299" s="15"/>
      <c r="Z1299" s="15"/>
      <c r="AA1299" s="15"/>
      <c r="AB1299" s="15"/>
      <c r="AC1299" s="15"/>
      <c r="AD1299" s="15"/>
      <c r="AE1299" s="15"/>
      <c r="AF1299" s="15"/>
      <c r="AG1299" s="15"/>
      <c r="AH1299" s="15"/>
      <c r="AI1299" s="15"/>
      <c r="AJ1299" s="15"/>
      <c r="AK1299" s="15"/>
      <c r="AL1299" s="15"/>
    </row>
    <row r="1300" spans="3:38" x14ac:dyDescent="0.2">
      <c r="C1300" s="18" t="str">
        <f t="shared" si="44"/>
        <v/>
      </c>
      <c r="D1300" s="18" t="str">
        <f t="shared" si="45"/>
        <v/>
      </c>
      <c r="E1300" s="19"/>
      <c r="H1300" s="15"/>
      <c r="I1300" s="15"/>
      <c r="J1300" s="15"/>
      <c r="K1300" s="15"/>
      <c r="L1300" s="15"/>
      <c r="M1300" s="15"/>
      <c r="N1300" s="15"/>
      <c r="O1300" s="15"/>
      <c r="P1300" s="15"/>
      <c r="Q1300" s="15"/>
      <c r="R1300" s="15"/>
      <c r="S1300" s="15"/>
      <c r="T1300" s="15"/>
      <c r="U1300" s="15"/>
      <c r="V1300" s="15"/>
      <c r="W1300" s="15"/>
      <c r="X1300" s="15"/>
      <c r="Y1300" s="15"/>
      <c r="Z1300" s="15"/>
      <c r="AA1300" s="15"/>
      <c r="AB1300" s="15"/>
      <c r="AC1300" s="15"/>
      <c r="AD1300" s="15"/>
      <c r="AE1300" s="15"/>
      <c r="AF1300" s="15"/>
      <c r="AG1300" s="15"/>
      <c r="AH1300" s="15"/>
      <c r="AI1300" s="15"/>
      <c r="AJ1300" s="15"/>
      <c r="AK1300" s="15"/>
      <c r="AL1300" s="15"/>
    </row>
    <row r="1301" spans="3:38" x14ac:dyDescent="0.2">
      <c r="C1301" s="18" t="str">
        <f t="shared" si="44"/>
        <v/>
      </c>
      <c r="D1301" s="18" t="str">
        <f t="shared" si="45"/>
        <v/>
      </c>
      <c r="E1301" s="19"/>
      <c r="H1301" s="15"/>
      <c r="I1301" s="15"/>
      <c r="J1301" s="15"/>
      <c r="K1301" s="15"/>
      <c r="L1301" s="15"/>
      <c r="M1301" s="15"/>
      <c r="N1301" s="15"/>
      <c r="O1301" s="15"/>
      <c r="P1301" s="15"/>
      <c r="Q1301" s="15"/>
      <c r="R1301" s="15"/>
      <c r="S1301" s="15"/>
      <c r="T1301" s="15"/>
      <c r="U1301" s="15"/>
      <c r="V1301" s="15"/>
      <c r="W1301" s="15"/>
      <c r="X1301" s="15"/>
      <c r="Y1301" s="15"/>
      <c r="Z1301" s="15"/>
      <c r="AA1301" s="15"/>
      <c r="AB1301" s="15"/>
      <c r="AC1301" s="15"/>
      <c r="AD1301" s="15"/>
      <c r="AE1301" s="15"/>
      <c r="AF1301" s="15"/>
      <c r="AG1301" s="15"/>
      <c r="AH1301" s="15"/>
      <c r="AI1301" s="15"/>
      <c r="AJ1301" s="15"/>
      <c r="AK1301" s="15"/>
      <c r="AL1301" s="15"/>
    </row>
    <row r="1302" spans="3:38" x14ac:dyDescent="0.2">
      <c r="C1302" s="18" t="str">
        <f t="shared" si="44"/>
        <v/>
      </c>
      <c r="D1302" s="18" t="str">
        <f t="shared" si="45"/>
        <v/>
      </c>
      <c r="E1302" s="19"/>
      <c r="H1302" s="15"/>
      <c r="I1302" s="15"/>
      <c r="J1302" s="15"/>
      <c r="K1302" s="15"/>
      <c r="L1302" s="15"/>
      <c r="M1302" s="15"/>
      <c r="N1302" s="15"/>
      <c r="O1302" s="15"/>
      <c r="P1302" s="15"/>
      <c r="Q1302" s="15"/>
      <c r="R1302" s="15"/>
      <c r="S1302" s="15"/>
      <c r="T1302" s="15"/>
      <c r="U1302" s="15"/>
      <c r="V1302" s="15"/>
      <c r="W1302" s="15"/>
      <c r="X1302" s="15"/>
      <c r="Y1302" s="15"/>
      <c r="Z1302" s="15"/>
      <c r="AA1302" s="15"/>
      <c r="AB1302" s="15"/>
      <c r="AC1302" s="15"/>
      <c r="AD1302" s="15"/>
      <c r="AE1302" s="15"/>
      <c r="AF1302" s="15"/>
      <c r="AG1302" s="15"/>
      <c r="AH1302" s="15"/>
      <c r="AI1302" s="15"/>
      <c r="AJ1302" s="15"/>
      <c r="AK1302" s="15"/>
      <c r="AL1302" s="15"/>
    </row>
    <row r="1303" spans="3:38" x14ac:dyDescent="0.2">
      <c r="C1303" s="18" t="str">
        <f t="shared" si="44"/>
        <v/>
      </c>
      <c r="D1303" s="18" t="str">
        <f t="shared" si="45"/>
        <v/>
      </c>
      <c r="E1303" s="19"/>
      <c r="H1303" s="15"/>
      <c r="I1303" s="15"/>
      <c r="J1303" s="15"/>
      <c r="K1303" s="15"/>
      <c r="L1303" s="15"/>
      <c r="M1303" s="15"/>
      <c r="N1303" s="15"/>
      <c r="O1303" s="15"/>
      <c r="P1303" s="15"/>
      <c r="Q1303" s="15"/>
      <c r="R1303" s="15"/>
      <c r="S1303" s="15"/>
      <c r="T1303" s="15"/>
      <c r="U1303" s="15"/>
      <c r="V1303" s="15"/>
      <c r="W1303" s="15"/>
      <c r="X1303" s="15"/>
      <c r="Y1303" s="15"/>
      <c r="Z1303" s="15"/>
      <c r="AA1303" s="15"/>
      <c r="AB1303" s="15"/>
      <c r="AC1303" s="15"/>
      <c r="AD1303" s="15"/>
      <c r="AE1303" s="15"/>
      <c r="AF1303" s="15"/>
      <c r="AG1303" s="15"/>
      <c r="AH1303" s="15"/>
      <c r="AI1303" s="15"/>
      <c r="AJ1303" s="15"/>
      <c r="AK1303" s="15"/>
      <c r="AL1303" s="15"/>
    </row>
    <row r="1304" spans="3:38" x14ac:dyDescent="0.2">
      <c r="C1304" s="18" t="str">
        <f t="shared" si="44"/>
        <v/>
      </c>
      <c r="D1304" s="18" t="str">
        <f t="shared" si="45"/>
        <v/>
      </c>
      <c r="E1304" s="19"/>
      <c r="H1304" s="15"/>
      <c r="I1304" s="15"/>
      <c r="J1304" s="15"/>
      <c r="K1304" s="15"/>
      <c r="L1304" s="15"/>
      <c r="M1304" s="15"/>
      <c r="N1304" s="15"/>
      <c r="O1304" s="15"/>
      <c r="P1304" s="15"/>
      <c r="Q1304" s="15"/>
      <c r="R1304" s="15"/>
      <c r="S1304" s="15"/>
      <c r="T1304" s="15"/>
      <c r="U1304" s="15"/>
      <c r="V1304" s="15"/>
      <c r="W1304" s="15"/>
      <c r="X1304" s="15"/>
      <c r="Y1304" s="15"/>
      <c r="Z1304" s="15"/>
      <c r="AA1304" s="15"/>
      <c r="AB1304" s="15"/>
      <c r="AC1304" s="15"/>
      <c r="AD1304" s="15"/>
      <c r="AE1304" s="15"/>
      <c r="AF1304" s="15"/>
      <c r="AG1304" s="15"/>
      <c r="AH1304" s="15"/>
      <c r="AI1304" s="15"/>
      <c r="AJ1304" s="15"/>
      <c r="AK1304" s="15"/>
      <c r="AL1304" s="15"/>
    </row>
    <row r="1305" spans="3:38" x14ac:dyDescent="0.2">
      <c r="C1305" s="18" t="str">
        <f t="shared" si="44"/>
        <v/>
      </c>
      <c r="D1305" s="18" t="str">
        <f t="shared" si="45"/>
        <v/>
      </c>
      <c r="E1305" s="19"/>
      <c r="H1305" s="15"/>
      <c r="I1305" s="15"/>
      <c r="J1305" s="15"/>
      <c r="K1305" s="15"/>
      <c r="L1305" s="15"/>
      <c r="M1305" s="15"/>
      <c r="N1305" s="15"/>
      <c r="O1305" s="15"/>
      <c r="P1305" s="15"/>
      <c r="Q1305" s="15"/>
      <c r="R1305" s="15"/>
      <c r="S1305" s="15"/>
      <c r="T1305" s="15"/>
      <c r="U1305" s="15"/>
      <c r="V1305" s="15"/>
      <c r="W1305" s="15"/>
      <c r="X1305" s="15"/>
      <c r="Y1305" s="15"/>
      <c r="Z1305" s="15"/>
      <c r="AA1305" s="15"/>
      <c r="AB1305" s="15"/>
      <c r="AC1305" s="15"/>
      <c r="AD1305" s="15"/>
      <c r="AE1305" s="15"/>
      <c r="AF1305" s="15"/>
      <c r="AG1305" s="15"/>
      <c r="AH1305" s="15"/>
      <c r="AI1305" s="15"/>
      <c r="AJ1305" s="15"/>
      <c r="AK1305" s="15"/>
      <c r="AL1305" s="15"/>
    </row>
    <row r="1306" spans="3:38" x14ac:dyDescent="0.2">
      <c r="C1306" s="18" t="str">
        <f t="shared" si="44"/>
        <v/>
      </c>
      <c r="D1306" s="18" t="str">
        <f t="shared" si="45"/>
        <v/>
      </c>
      <c r="E1306" s="19"/>
      <c r="H1306" s="15"/>
      <c r="I1306" s="15"/>
      <c r="J1306" s="15"/>
      <c r="K1306" s="15"/>
      <c r="L1306" s="15"/>
      <c r="M1306" s="15"/>
      <c r="N1306" s="15"/>
      <c r="O1306" s="15"/>
      <c r="P1306" s="15"/>
      <c r="Q1306" s="15"/>
      <c r="R1306" s="15"/>
      <c r="S1306" s="15"/>
      <c r="T1306" s="15"/>
      <c r="U1306" s="15"/>
      <c r="V1306" s="15"/>
      <c r="W1306" s="15"/>
      <c r="X1306" s="15"/>
      <c r="Y1306" s="15"/>
      <c r="Z1306" s="15"/>
      <c r="AA1306" s="15"/>
      <c r="AB1306" s="15"/>
      <c r="AC1306" s="15"/>
      <c r="AD1306" s="15"/>
      <c r="AE1306" s="15"/>
      <c r="AF1306" s="15"/>
      <c r="AG1306" s="15"/>
      <c r="AH1306" s="15"/>
      <c r="AI1306" s="15"/>
      <c r="AJ1306" s="15"/>
      <c r="AK1306" s="15"/>
      <c r="AL1306" s="15"/>
    </row>
    <row r="1307" spans="3:38" x14ac:dyDescent="0.2">
      <c r="C1307" s="18" t="str">
        <f t="shared" si="44"/>
        <v/>
      </c>
      <c r="D1307" s="18" t="str">
        <f t="shared" si="45"/>
        <v/>
      </c>
      <c r="E1307" s="19"/>
      <c r="H1307" s="15"/>
      <c r="I1307" s="15"/>
      <c r="J1307" s="15"/>
      <c r="K1307" s="15"/>
      <c r="L1307" s="15"/>
      <c r="M1307" s="15"/>
      <c r="N1307" s="15"/>
      <c r="O1307" s="15"/>
      <c r="P1307" s="15"/>
      <c r="Q1307" s="15"/>
      <c r="R1307" s="15"/>
      <c r="S1307" s="15"/>
      <c r="T1307" s="15"/>
      <c r="U1307" s="15"/>
      <c r="V1307" s="15"/>
      <c r="W1307" s="15"/>
      <c r="X1307" s="15"/>
      <c r="Y1307" s="15"/>
      <c r="Z1307" s="15"/>
      <c r="AA1307" s="15"/>
      <c r="AB1307" s="15"/>
      <c r="AC1307" s="15"/>
      <c r="AD1307" s="15"/>
      <c r="AE1307" s="15"/>
      <c r="AF1307" s="15"/>
      <c r="AG1307" s="15"/>
      <c r="AH1307" s="15"/>
      <c r="AI1307" s="15"/>
      <c r="AJ1307" s="15"/>
      <c r="AK1307" s="15"/>
      <c r="AL1307" s="15"/>
    </row>
    <row r="1308" spans="3:38" x14ac:dyDescent="0.2">
      <c r="C1308" s="18" t="str">
        <f t="shared" si="44"/>
        <v/>
      </c>
      <c r="D1308" s="18" t="str">
        <f t="shared" si="45"/>
        <v/>
      </c>
      <c r="E1308" s="19"/>
      <c r="H1308" s="15"/>
      <c r="I1308" s="15"/>
      <c r="J1308" s="15"/>
      <c r="K1308" s="15"/>
      <c r="L1308" s="15"/>
      <c r="M1308" s="15"/>
      <c r="N1308" s="15"/>
      <c r="O1308" s="15"/>
      <c r="P1308" s="15"/>
      <c r="Q1308" s="15"/>
      <c r="R1308" s="15"/>
      <c r="S1308" s="15"/>
      <c r="T1308" s="15"/>
      <c r="U1308" s="15"/>
      <c r="V1308" s="15"/>
      <c r="W1308" s="15"/>
      <c r="X1308" s="15"/>
      <c r="Y1308" s="15"/>
      <c r="Z1308" s="15"/>
      <c r="AA1308" s="15"/>
      <c r="AB1308" s="15"/>
      <c r="AC1308" s="15"/>
      <c r="AD1308" s="15"/>
      <c r="AE1308" s="15"/>
      <c r="AF1308" s="15"/>
      <c r="AG1308" s="15"/>
      <c r="AH1308" s="15"/>
      <c r="AI1308" s="15"/>
      <c r="AJ1308" s="15"/>
      <c r="AK1308" s="15"/>
      <c r="AL1308" s="15"/>
    </row>
    <row r="1309" spans="3:38" x14ac:dyDescent="0.2">
      <c r="C1309" s="18" t="str">
        <f t="shared" si="44"/>
        <v/>
      </c>
      <c r="D1309" s="18" t="str">
        <f t="shared" si="45"/>
        <v/>
      </c>
      <c r="E1309" s="19"/>
      <c r="H1309" s="15"/>
      <c r="I1309" s="15"/>
      <c r="J1309" s="15"/>
      <c r="K1309" s="15"/>
      <c r="L1309" s="15"/>
      <c r="M1309" s="15"/>
      <c r="N1309" s="15"/>
      <c r="O1309" s="15"/>
      <c r="P1309" s="15"/>
      <c r="Q1309" s="15"/>
      <c r="R1309" s="15"/>
      <c r="S1309" s="15"/>
      <c r="T1309" s="15"/>
      <c r="U1309" s="15"/>
      <c r="V1309" s="15"/>
      <c r="W1309" s="15"/>
      <c r="X1309" s="15"/>
      <c r="Y1309" s="15"/>
      <c r="Z1309" s="15"/>
      <c r="AA1309" s="15"/>
      <c r="AB1309" s="15"/>
      <c r="AC1309" s="15"/>
      <c r="AD1309" s="15"/>
      <c r="AE1309" s="15"/>
      <c r="AF1309" s="15"/>
      <c r="AG1309" s="15"/>
      <c r="AH1309" s="15"/>
      <c r="AI1309" s="15"/>
      <c r="AJ1309" s="15"/>
      <c r="AK1309" s="15"/>
      <c r="AL1309" s="15"/>
    </row>
    <row r="1310" spans="3:38" x14ac:dyDescent="0.2">
      <c r="C1310" s="18" t="str">
        <f t="shared" si="44"/>
        <v/>
      </c>
      <c r="D1310" s="18" t="str">
        <f t="shared" si="45"/>
        <v/>
      </c>
      <c r="E1310" s="19"/>
      <c r="H1310" s="15"/>
      <c r="I1310" s="15"/>
      <c r="J1310" s="15"/>
      <c r="K1310" s="15"/>
      <c r="L1310" s="15"/>
      <c r="M1310" s="15"/>
      <c r="N1310" s="15"/>
      <c r="O1310" s="15"/>
      <c r="P1310" s="15"/>
      <c r="Q1310" s="15"/>
      <c r="R1310" s="15"/>
      <c r="S1310" s="15"/>
      <c r="T1310" s="15"/>
      <c r="U1310" s="15"/>
      <c r="V1310" s="15"/>
      <c r="W1310" s="15"/>
      <c r="X1310" s="15"/>
      <c r="Y1310" s="15"/>
      <c r="Z1310" s="15"/>
      <c r="AA1310" s="15"/>
      <c r="AB1310" s="15"/>
      <c r="AC1310" s="15"/>
      <c r="AD1310" s="15"/>
      <c r="AE1310" s="15"/>
      <c r="AF1310" s="15"/>
      <c r="AG1310" s="15"/>
      <c r="AH1310" s="15"/>
      <c r="AI1310" s="15"/>
      <c r="AJ1310" s="15"/>
      <c r="AK1310" s="15"/>
      <c r="AL1310" s="15"/>
    </row>
    <row r="1311" spans="3:38" x14ac:dyDescent="0.2">
      <c r="C1311" s="18" t="str">
        <f t="shared" si="44"/>
        <v/>
      </c>
      <c r="D1311" s="18" t="str">
        <f t="shared" si="45"/>
        <v/>
      </c>
      <c r="E1311" s="19"/>
      <c r="H1311" s="15"/>
      <c r="I1311" s="15"/>
      <c r="J1311" s="15"/>
      <c r="K1311" s="15"/>
      <c r="L1311" s="15"/>
      <c r="M1311" s="15"/>
      <c r="N1311" s="15"/>
      <c r="O1311" s="15"/>
      <c r="P1311" s="15"/>
      <c r="Q1311" s="15"/>
      <c r="R1311" s="15"/>
      <c r="S1311" s="15"/>
      <c r="T1311" s="15"/>
      <c r="U1311" s="15"/>
      <c r="V1311" s="15"/>
      <c r="W1311" s="15"/>
      <c r="X1311" s="15"/>
      <c r="Y1311" s="15"/>
      <c r="Z1311" s="15"/>
      <c r="AA1311" s="15"/>
      <c r="AB1311" s="15"/>
      <c r="AC1311" s="15"/>
      <c r="AD1311" s="15"/>
      <c r="AE1311" s="15"/>
      <c r="AF1311" s="15"/>
      <c r="AG1311" s="15"/>
      <c r="AH1311" s="15"/>
      <c r="AI1311" s="15"/>
      <c r="AJ1311" s="15"/>
      <c r="AK1311" s="15"/>
      <c r="AL1311" s="15"/>
    </row>
    <row r="1312" spans="3:38" x14ac:dyDescent="0.2">
      <c r="C1312" s="18" t="str">
        <f t="shared" si="44"/>
        <v/>
      </c>
      <c r="D1312" s="18" t="str">
        <f t="shared" si="45"/>
        <v/>
      </c>
      <c r="E1312" s="19"/>
      <c r="H1312" s="15"/>
      <c r="I1312" s="15"/>
      <c r="J1312" s="15"/>
      <c r="K1312" s="15"/>
      <c r="L1312" s="15"/>
      <c r="M1312" s="15"/>
      <c r="N1312" s="15"/>
      <c r="O1312" s="15"/>
      <c r="P1312" s="15"/>
      <c r="Q1312" s="15"/>
      <c r="R1312" s="15"/>
      <c r="S1312" s="15"/>
      <c r="T1312" s="15"/>
      <c r="U1312" s="15"/>
      <c r="V1312" s="15"/>
      <c r="W1312" s="15"/>
      <c r="X1312" s="15"/>
      <c r="Y1312" s="15"/>
      <c r="Z1312" s="15"/>
      <c r="AA1312" s="15"/>
      <c r="AB1312" s="15"/>
      <c r="AC1312" s="15"/>
      <c r="AD1312" s="15"/>
      <c r="AE1312" s="15"/>
      <c r="AF1312" s="15"/>
      <c r="AG1312" s="15"/>
      <c r="AH1312" s="15"/>
      <c r="AI1312" s="15"/>
      <c r="AJ1312" s="15"/>
      <c r="AK1312" s="15"/>
      <c r="AL1312" s="15"/>
    </row>
    <row r="1313" spans="3:38" x14ac:dyDescent="0.2">
      <c r="C1313" s="18" t="str">
        <f t="shared" si="44"/>
        <v/>
      </c>
      <c r="D1313" s="18" t="str">
        <f t="shared" si="45"/>
        <v/>
      </c>
      <c r="E1313" s="19"/>
      <c r="H1313" s="15"/>
      <c r="I1313" s="15"/>
      <c r="J1313" s="15"/>
      <c r="K1313" s="15"/>
      <c r="L1313" s="15"/>
      <c r="M1313" s="15"/>
      <c r="N1313" s="15"/>
      <c r="O1313" s="15"/>
      <c r="P1313" s="15"/>
      <c r="Q1313" s="15"/>
      <c r="R1313" s="15"/>
      <c r="S1313" s="15"/>
      <c r="T1313" s="15"/>
      <c r="U1313" s="15"/>
      <c r="V1313" s="15"/>
      <c r="W1313" s="15"/>
      <c r="X1313" s="15"/>
      <c r="Y1313" s="15"/>
      <c r="Z1313" s="15"/>
      <c r="AA1313" s="15"/>
      <c r="AB1313" s="15"/>
      <c r="AC1313" s="15"/>
      <c r="AD1313" s="15"/>
      <c r="AE1313" s="15"/>
      <c r="AF1313" s="15"/>
      <c r="AG1313" s="15"/>
      <c r="AH1313" s="15"/>
      <c r="AI1313" s="15"/>
      <c r="AJ1313" s="15"/>
      <c r="AK1313" s="15"/>
      <c r="AL1313" s="15"/>
    </row>
    <row r="1314" spans="3:38" x14ac:dyDescent="0.2">
      <c r="C1314" s="18" t="str">
        <f t="shared" si="44"/>
        <v/>
      </c>
      <c r="D1314" s="18" t="str">
        <f t="shared" si="45"/>
        <v/>
      </c>
      <c r="E1314" s="19"/>
      <c r="H1314" s="15"/>
      <c r="I1314" s="15"/>
      <c r="J1314" s="15"/>
      <c r="K1314" s="15"/>
      <c r="L1314" s="15"/>
      <c r="M1314" s="15"/>
      <c r="N1314" s="15"/>
      <c r="O1314" s="15"/>
      <c r="P1314" s="15"/>
      <c r="Q1314" s="15"/>
      <c r="R1314" s="15"/>
      <c r="S1314" s="15"/>
      <c r="T1314" s="15"/>
      <c r="U1314" s="15"/>
      <c r="V1314" s="15"/>
      <c r="W1314" s="15"/>
      <c r="X1314" s="15"/>
      <c r="Y1314" s="15"/>
      <c r="Z1314" s="15"/>
      <c r="AA1314" s="15"/>
      <c r="AB1314" s="15"/>
      <c r="AC1314" s="15"/>
      <c r="AD1314" s="15"/>
      <c r="AE1314" s="15"/>
      <c r="AF1314" s="15"/>
      <c r="AG1314" s="15"/>
      <c r="AH1314" s="15"/>
      <c r="AI1314" s="15"/>
      <c r="AJ1314" s="15"/>
      <c r="AK1314" s="15"/>
      <c r="AL1314" s="15"/>
    </row>
    <row r="1315" spans="3:38" x14ac:dyDescent="0.2">
      <c r="C1315" s="18" t="str">
        <f t="shared" si="44"/>
        <v/>
      </c>
      <c r="D1315" s="18" t="str">
        <f t="shared" si="45"/>
        <v/>
      </c>
      <c r="E1315" s="19"/>
      <c r="H1315" s="15"/>
      <c r="I1315" s="15"/>
      <c r="J1315" s="15"/>
      <c r="K1315" s="15"/>
      <c r="L1315" s="15"/>
      <c r="M1315" s="15"/>
      <c r="N1315" s="15"/>
      <c r="O1315" s="15"/>
      <c r="P1315" s="15"/>
      <c r="Q1315" s="15"/>
      <c r="R1315" s="15"/>
      <c r="S1315" s="15"/>
      <c r="T1315" s="15"/>
      <c r="U1315" s="15"/>
      <c r="V1315" s="15"/>
      <c r="W1315" s="15"/>
      <c r="X1315" s="15"/>
      <c r="Y1315" s="15"/>
      <c r="Z1315" s="15"/>
      <c r="AA1315" s="15"/>
      <c r="AB1315" s="15"/>
      <c r="AC1315" s="15"/>
      <c r="AD1315" s="15"/>
      <c r="AE1315" s="15"/>
      <c r="AF1315" s="15"/>
      <c r="AG1315" s="15"/>
      <c r="AH1315" s="15"/>
      <c r="AI1315" s="15"/>
      <c r="AJ1315" s="15"/>
      <c r="AK1315" s="15"/>
      <c r="AL1315" s="15"/>
    </row>
    <row r="1316" spans="3:38" x14ac:dyDescent="0.2">
      <c r="C1316" s="18" t="str">
        <f t="shared" si="44"/>
        <v/>
      </c>
      <c r="D1316" s="18" t="str">
        <f t="shared" si="45"/>
        <v/>
      </c>
      <c r="E1316" s="19"/>
      <c r="H1316" s="15"/>
      <c r="I1316" s="15"/>
      <c r="J1316" s="15"/>
      <c r="K1316" s="15"/>
      <c r="L1316" s="15"/>
      <c r="M1316" s="15"/>
      <c r="N1316" s="15"/>
      <c r="O1316" s="15"/>
      <c r="P1316" s="15"/>
      <c r="Q1316" s="15"/>
      <c r="R1316" s="15"/>
      <c r="S1316" s="15"/>
      <c r="T1316" s="15"/>
      <c r="U1316" s="15"/>
      <c r="V1316" s="15"/>
      <c r="W1316" s="15"/>
      <c r="X1316" s="15"/>
      <c r="Y1316" s="15"/>
      <c r="Z1316" s="15"/>
      <c r="AA1316" s="15"/>
      <c r="AB1316" s="15"/>
      <c r="AC1316" s="15"/>
      <c r="AD1316" s="15"/>
      <c r="AE1316" s="15"/>
      <c r="AF1316" s="15"/>
      <c r="AG1316" s="15"/>
      <c r="AH1316" s="15"/>
      <c r="AI1316" s="15"/>
      <c r="AJ1316" s="15"/>
      <c r="AK1316" s="15"/>
      <c r="AL1316" s="15"/>
    </row>
    <row r="1317" spans="3:38" x14ac:dyDescent="0.2">
      <c r="C1317" s="18" t="str">
        <f t="shared" si="44"/>
        <v/>
      </c>
      <c r="D1317" s="18" t="str">
        <f t="shared" si="45"/>
        <v/>
      </c>
      <c r="E1317" s="19"/>
      <c r="H1317" s="15"/>
      <c r="I1317" s="15"/>
      <c r="J1317" s="15"/>
      <c r="K1317" s="15"/>
      <c r="L1317" s="15"/>
      <c r="M1317" s="15"/>
      <c r="N1317" s="15"/>
      <c r="O1317" s="15"/>
      <c r="P1317" s="15"/>
      <c r="Q1317" s="15"/>
      <c r="R1317" s="15"/>
      <c r="S1317" s="15"/>
      <c r="T1317" s="15"/>
      <c r="U1317" s="15"/>
      <c r="V1317" s="15"/>
      <c r="W1317" s="15"/>
      <c r="X1317" s="15"/>
      <c r="Y1317" s="15"/>
      <c r="Z1317" s="15"/>
      <c r="AA1317" s="15"/>
      <c r="AB1317" s="15"/>
      <c r="AC1317" s="15"/>
      <c r="AD1317" s="15"/>
      <c r="AE1317" s="15"/>
      <c r="AF1317" s="15"/>
      <c r="AG1317" s="15"/>
      <c r="AH1317" s="15"/>
      <c r="AI1317" s="15"/>
      <c r="AJ1317" s="15"/>
      <c r="AK1317" s="15"/>
      <c r="AL1317" s="15"/>
    </row>
    <row r="1318" spans="3:38" x14ac:dyDescent="0.2">
      <c r="C1318" s="18" t="str">
        <f t="shared" si="44"/>
        <v/>
      </c>
      <c r="D1318" s="18" t="str">
        <f t="shared" si="45"/>
        <v/>
      </c>
      <c r="E1318" s="19"/>
      <c r="H1318" s="15"/>
      <c r="I1318" s="15"/>
      <c r="J1318" s="15"/>
      <c r="K1318" s="15"/>
      <c r="L1318" s="15"/>
      <c r="M1318" s="15"/>
      <c r="N1318" s="15"/>
      <c r="O1318" s="15"/>
      <c r="P1318" s="15"/>
      <c r="Q1318" s="15"/>
      <c r="R1318" s="15"/>
      <c r="S1318" s="15"/>
      <c r="T1318" s="15"/>
      <c r="U1318" s="15"/>
      <c r="V1318" s="15"/>
      <c r="W1318" s="15"/>
      <c r="X1318" s="15"/>
      <c r="Y1318" s="15"/>
      <c r="Z1318" s="15"/>
      <c r="AA1318" s="15"/>
      <c r="AB1318" s="15"/>
      <c r="AC1318" s="15"/>
      <c r="AD1318" s="15"/>
      <c r="AE1318" s="15"/>
      <c r="AF1318" s="15"/>
      <c r="AG1318" s="15"/>
      <c r="AH1318" s="15"/>
      <c r="AI1318" s="15"/>
      <c r="AJ1318" s="15"/>
      <c r="AK1318" s="15"/>
      <c r="AL1318" s="15"/>
    </row>
    <row r="1319" spans="3:38" x14ac:dyDescent="0.2">
      <c r="C1319" s="18" t="str">
        <f t="shared" si="44"/>
        <v/>
      </c>
      <c r="D1319" s="18" t="str">
        <f t="shared" si="45"/>
        <v/>
      </c>
      <c r="E1319" s="19"/>
      <c r="H1319" s="15"/>
      <c r="I1319" s="15"/>
      <c r="J1319" s="15"/>
      <c r="K1319" s="15"/>
      <c r="L1319" s="15"/>
      <c r="M1319" s="15"/>
      <c r="N1319" s="15"/>
      <c r="O1319" s="15"/>
      <c r="P1319" s="15"/>
      <c r="Q1319" s="15"/>
      <c r="R1319" s="15"/>
      <c r="S1319" s="15"/>
      <c r="T1319" s="15"/>
      <c r="U1319" s="15"/>
      <c r="V1319" s="15"/>
      <c r="W1319" s="15"/>
      <c r="X1319" s="15"/>
      <c r="Y1319" s="15"/>
      <c r="Z1319" s="15"/>
      <c r="AA1319" s="15"/>
      <c r="AB1319" s="15"/>
      <c r="AC1319" s="15"/>
      <c r="AD1319" s="15"/>
      <c r="AE1319" s="15"/>
      <c r="AF1319" s="15"/>
      <c r="AG1319" s="15"/>
      <c r="AH1319" s="15"/>
      <c r="AI1319" s="15"/>
      <c r="AJ1319" s="15"/>
      <c r="AK1319" s="15"/>
      <c r="AL1319" s="15"/>
    </row>
    <row r="1320" spans="3:38" x14ac:dyDescent="0.2">
      <c r="C1320" s="18" t="str">
        <f t="shared" si="44"/>
        <v/>
      </c>
      <c r="D1320" s="18" t="str">
        <f t="shared" si="45"/>
        <v/>
      </c>
      <c r="E1320" s="19"/>
      <c r="H1320" s="15"/>
      <c r="I1320" s="15"/>
      <c r="J1320" s="15"/>
      <c r="K1320" s="15"/>
      <c r="L1320" s="15"/>
      <c r="M1320" s="15"/>
      <c r="N1320" s="15"/>
      <c r="O1320" s="15"/>
      <c r="P1320" s="15"/>
      <c r="Q1320" s="15"/>
      <c r="R1320" s="15"/>
      <c r="S1320" s="15"/>
      <c r="T1320" s="15"/>
      <c r="U1320" s="15"/>
      <c r="V1320" s="15"/>
      <c r="W1320" s="15"/>
      <c r="X1320" s="15"/>
      <c r="Y1320" s="15"/>
      <c r="Z1320" s="15"/>
      <c r="AA1320" s="15"/>
      <c r="AB1320" s="15"/>
      <c r="AC1320" s="15"/>
      <c r="AD1320" s="15"/>
      <c r="AE1320" s="15"/>
      <c r="AF1320" s="15"/>
      <c r="AG1320" s="15"/>
      <c r="AH1320" s="15"/>
      <c r="AI1320" s="15"/>
      <c r="AJ1320" s="15"/>
      <c r="AK1320" s="15"/>
      <c r="AL1320" s="15"/>
    </row>
    <row r="1321" spans="3:38" x14ac:dyDescent="0.2">
      <c r="C1321" s="18" t="str">
        <f t="shared" si="44"/>
        <v/>
      </c>
      <c r="D1321" s="18" t="str">
        <f t="shared" si="45"/>
        <v/>
      </c>
      <c r="E1321" s="19"/>
      <c r="H1321" s="15"/>
      <c r="I1321" s="15"/>
      <c r="J1321" s="15"/>
      <c r="K1321" s="15"/>
      <c r="L1321" s="15"/>
      <c r="M1321" s="15"/>
      <c r="N1321" s="15"/>
      <c r="O1321" s="15"/>
      <c r="P1321" s="15"/>
      <c r="Q1321" s="15"/>
      <c r="R1321" s="15"/>
      <c r="S1321" s="15"/>
      <c r="T1321" s="15"/>
      <c r="U1321" s="15"/>
      <c r="V1321" s="15"/>
      <c r="W1321" s="15"/>
      <c r="X1321" s="15"/>
      <c r="Y1321" s="15"/>
      <c r="Z1321" s="15"/>
      <c r="AA1321" s="15"/>
      <c r="AB1321" s="15"/>
      <c r="AC1321" s="15"/>
      <c r="AD1321" s="15"/>
      <c r="AE1321" s="15"/>
      <c r="AF1321" s="15"/>
      <c r="AG1321" s="15"/>
      <c r="AH1321" s="15"/>
      <c r="AI1321" s="15"/>
      <c r="AJ1321" s="15"/>
      <c r="AK1321" s="15"/>
      <c r="AL1321" s="15"/>
    </row>
    <row r="1322" spans="3:38" x14ac:dyDescent="0.2">
      <c r="C1322" s="18" t="str">
        <f t="shared" si="44"/>
        <v/>
      </c>
      <c r="D1322" s="18" t="str">
        <f t="shared" si="45"/>
        <v/>
      </c>
      <c r="E1322" s="19"/>
      <c r="H1322" s="15"/>
      <c r="I1322" s="15"/>
      <c r="J1322" s="15"/>
      <c r="K1322" s="15"/>
      <c r="L1322" s="15"/>
      <c r="M1322" s="15"/>
      <c r="N1322" s="15"/>
      <c r="O1322" s="15"/>
      <c r="P1322" s="15"/>
      <c r="Q1322" s="15"/>
      <c r="R1322" s="15"/>
      <c r="S1322" s="15"/>
      <c r="T1322" s="15"/>
      <c r="U1322" s="15"/>
      <c r="V1322" s="15"/>
      <c r="W1322" s="15"/>
      <c r="X1322" s="15"/>
      <c r="Y1322" s="15"/>
      <c r="Z1322" s="15"/>
      <c r="AA1322" s="15"/>
      <c r="AB1322" s="15"/>
      <c r="AC1322" s="15"/>
      <c r="AD1322" s="15"/>
      <c r="AE1322" s="15"/>
      <c r="AF1322" s="15"/>
      <c r="AG1322" s="15"/>
      <c r="AH1322" s="15"/>
      <c r="AI1322" s="15"/>
      <c r="AJ1322" s="15"/>
      <c r="AK1322" s="15"/>
      <c r="AL1322" s="15"/>
    </row>
    <row r="1323" spans="3:38" x14ac:dyDescent="0.2">
      <c r="C1323" s="18" t="str">
        <f t="shared" si="44"/>
        <v/>
      </c>
      <c r="D1323" s="18" t="str">
        <f t="shared" si="45"/>
        <v/>
      </c>
      <c r="E1323" s="19"/>
      <c r="H1323" s="15"/>
      <c r="I1323" s="15"/>
      <c r="J1323" s="15"/>
      <c r="K1323" s="15"/>
      <c r="L1323" s="15"/>
      <c r="M1323" s="15"/>
      <c r="N1323" s="15"/>
      <c r="O1323" s="15"/>
      <c r="P1323" s="15"/>
      <c r="Q1323" s="15"/>
      <c r="R1323" s="15"/>
      <c r="S1323" s="15"/>
      <c r="T1323" s="15"/>
      <c r="U1323" s="15"/>
      <c r="V1323" s="15"/>
      <c r="W1323" s="15"/>
      <c r="X1323" s="15"/>
      <c r="Y1323" s="15"/>
      <c r="Z1323" s="15"/>
      <c r="AA1323" s="15"/>
      <c r="AB1323" s="15"/>
      <c r="AC1323" s="15"/>
      <c r="AD1323" s="15"/>
      <c r="AE1323" s="15"/>
      <c r="AF1323" s="15"/>
      <c r="AG1323" s="15"/>
      <c r="AH1323" s="15"/>
      <c r="AI1323" s="15"/>
      <c r="AJ1323" s="15"/>
      <c r="AK1323" s="15"/>
      <c r="AL1323" s="15"/>
    </row>
    <row r="1324" spans="3:38" x14ac:dyDescent="0.2">
      <c r="C1324" s="18" t="str">
        <f t="shared" si="44"/>
        <v/>
      </c>
      <c r="D1324" s="18" t="str">
        <f t="shared" si="45"/>
        <v/>
      </c>
      <c r="E1324" s="19"/>
      <c r="H1324" s="15"/>
      <c r="I1324" s="15"/>
      <c r="J1324" s="15"/>
      <c r="K1324" s="15"/>
      <c r="L1324" s="15"/>
      <c r="M1324" s="15"/>
      <c r="N1324" s="15"/>
      <c r="O1324" s="15"/>
      <c r="P1324" s="15"/>
      <c r="Q1324" s="15"/>
      <c r="R1324" s="15"/>
      <c r="S1324" s="15"/>
      <c r="T1324" s="15"/>
      <c r="U1324" s="15"/>
      <c r="V1324" s="15"/>
      <c r="W1324" s="15"/>
      <c r="X1324" s="15"/>
      <c r="Y1324" s="15"/>
      <c r="Z1324" s="15"/>
      <c r="AA1324" s="15"/>
      <c r="AB1324" s="15"/>
      <c r="AC1324" s="15"/>
      <c r="AD1324" s="15"/>
      <c r="AE1324" s="15"/>
      <c r="AF1324" s="15"/>
      <c r="AG1324" s="15"/>
      <c r="AH1324" s="15"/>
      <c r="AI1324" s="15"/>
      <c r="AJ1324" s="15"/>
      <c r="AK1324" s="15"/>
      <c r="AL1324" s="15"/>
    </row>
    <row r="1325" spans="3:38" x14ac:dyDescent="0.2">
      <c r="C1325" s="18" t="str">
        <f t="shared" si="44"/>
        <v/>
      </c>
      <c r="D1325" s="18" t="str">
        <f t="shared" si="45"/>
        <v/>
      </c>
      <c r="E1325" s="19"/>
      <c r="H1325" s="15"/>
      <c r="I1325" s="15"/>
      <c r="J1325" s="15"/>
      <c r="K1325" s="15"/>
      <c r="L1325" s="15"/>
      <c r="M1325" s="15"/>
      <c r="N1325" s="15"/>
      <c r="O1325" s="15"/>
      <c r="P1325" s="15"/>
      <c r="Q1325" s="15"/>
      <c r="R1325" s="15"/>
      <c r="S1325" s="15"/>
      <c r="T1325" s="15"/>
      <c r="U1325" s="15"/>
      <c r="V1325" s="15"/>
      <c r="W1325" s="15"/>
      <c r="X1325" s="15"/>
      <c r="Y1325" s="15"/>
      <c r="Z1325" s="15"/>
      <c r="AA1325" s="15"/>
      <c r="AB1325" s="15"/>
      <c r="AC1325" s="15"/>
      <c r="AD1325" s="15"/>
      <c r="AE1325" s="15"/>
      <c r="AF1325" s="15"/>
      <c r="AG1325" s="15"/>
      <c r="AH1325" s="15"/>
      <c r="AI1325" s="15"/>
      <c r="AJ1325" s="15"/>
      <c r="AK1325" s="15"/>
      <c r="AL1325" s="15"/>
    </row>
    <row r="1326" spans="3:38" x14ac:dyDescent="0.2">
      <c r="C1326" s="18" t="str">
        <f t="shared" si="44"/>
        <v/>
      </c>
      <c r="D1326" s="18" t="str">
        <f t="shared" si="45"/>
        <v/>
      </c>
      <c r="E1326" s="19"/>
      <c r="H1326" s="15"/>
      <c r="I1326" s="15"/>
      <c r="J1326" s="15"/>
      <c r="K1326" s="15"/>
      <c r="L1326" s="15"/>
      <c r="M1326" s="15"/>
      <c r="N1326" s="15"/>
      <c r="O1326" s="15"/>
      <c r="P1326" s="15"/>
      <c r="Q1326" s="15"/>
      <c r="R1326" s="15"/>
      <c r="S1326" s="15"/>
      <c r="T1326" s="15"/>
      <c r="U1326" s="15"/>
      <c r="V1326" s="15"/>
      <c r="W1326" s="15"/>
      <c r="X1326" s="15"/>
      <c r="Y1326" s="15"/>
      <c r="Z1326" s="15"/>
      <c r="AA1326" s="15"/>
      <c r="AB1326" s="15"/>
      <c r="AC1326" s="15"/>
      <c r="AD1326" s="15"/>
      <c r="AE1326" s="15"/>
      <c r="AF1326" s="15"/>
      <c r="AG1326" s="15"/>
      <c r="AH1326" s="15"/>
      <c r="AI1326" s="15"/>
      <c r="AJ1326" s="15"/>
      <c r="AK1326" s="15"/>
      <c r="AL1326" s="15"/>
    </row>
    <row r="1327" spans="3:38" x14ac:dyDescent="0.2">
      <c r="C1327" s="18" t="str">
        <f t="shared" si="44"/>
        <v/>
      </c>
      <c r="D1327" s="18" t="str">
        <f t="shared" si="45"/>
        <v/>
      </c>
      <c r="E1327" s="19"/>
      <c r="H1327" s="15"/>
      <c r="I1327" s="15"/>
      <c r="J1327" s="15"/>
      <c r="K1327" s="15"/>
      <c r="L1327" s="15"/>
      <c r="M1327" s="15"/>
      <c r="N1327" s="15"/>
      <c r="O1327" s="15"/>
      <c r="P1327" s="15"/>
      <c r="Q1327" s="15"/>
      <c r="R1327" s="15"/>
      <c r="S1327" s="15"/>
      <c r="T1327" s="15"/>
      <c r="U1327" s="15"/>
      <c r="V1327" s="15"/>
      <c r="W1327" s="15"/>
      <c r="X1327" s="15"/>
      <c r="Y1327" s="15"/>
      <c r="Z1327" s="15"/>
      <c r="AA1327" s="15"/>
      <c r="AB1327" s="15"/>
      <c r="AC1327" s="15"/>
      <c r="AD1327" s="15"/>
      <c r="AE1327" s="15"/>
      <c r="AF1327" s="15"/>
      <c r="AG1327" s="15"/>
      <c r="AH1327" s="15"/>
      <c r="AI1327" s="15"/>
      <c r="AJ1327" s="15"/>
      <c r="AK1327" s="15"/>
      <c r="AL1327" s="15"/>
    </row>
    <row r="1328" spans="3:38" x14ac:dyDescent="0.2">
      <c r="C1328" s="18" t="str">
        <f t="shared" si="44"/>
        <v/>
      </c>
      <c r="D1328" s="18" t="str">
        <f t="shared" si="45"/>
        <v/>
      </c>
      <c r="E1328" s="19"/>
      <c r="H1328" s="15"/>
      <c r="I1328" s="15"/>
      <c r="J1328" s="15"/>
      <c r="K1328" s="15"/>
      <c r="L1328" s="15"/>
      <c r="M1328" s="15"/>
      <c r="N1328" s="15"/>
      <c r="O1328" s="15"/>
      <c r="P1328" s="15"/>
      <c r="Q1328" s="15"/>
      <c r="R1328" s="15"/>
      <c r="S1328" s="15"/>
      <c r="T1328" s="15"/>
      <c r="U1328" s="15"/>
      <c r="V1328" s="15"/>
      <c r="W1328" s="15"/>
      <c r="X1328" s="15"/>
      <c r="Y1328" s="15"/>
      <c r="Z1328" s="15"/>
      <c r="AA1328" s="15"/>
      <c r="AB1328" s="15"/>
      <c r="AC1328" s="15"/>
      <c r="AD1328" s="15"/>
      <c r="AE1328" s="15"/>
      <c r="AF1328" s="15"/>
      <c r="AG1328" s="15"/>
      <c r="AH1328" s="15"/>
      <c r="AI1328" s="15"/>
      <c r="AJ1328" s="15"/>
      <c r="AK1328" s="15"/>
      <c r="AL1328" s="15"/>
    </row>
    <row r="1329" spans="3:38" x14ac:dyDescent="0.2">
      <c r="C1329" s="18" t="str">
        <f t="shared" si="44"/>
        <v/>
      </c>
      <c r="D1329" s="18" t="str">
        <f t="shared" si="45"/>
        <v/>
      </c>
      <c r="E1329" s="19"/>
      <c r="H1329" s="15"/>
      <c r="I1329" s="15"/>
      <c r="J1329" s="15"/>
      <c r="K1329" s="15"/>
      <c r="L1329" s="15"/>
      <c r="M1329" s="15"/>
      <c r="N1329" s="15"/>
      <c r="O1329" s="15"/>
      <c r="P1329" s="15"/>
      <c r="Q1329" s="15"/>
      <c r="R1329" s="15"/>
      <c r="S1329" s="15"/>
      <c r="T1329" s="15"/>
      <c r="U1329" s="15"/>
      <c r="V1329" s="15"/>
      <c r="W1329" s="15"/>
      <c r="X1329" s="15"/>
      <c r="Y1329" s="15"/>
      <c r="Z1329" s="15"/>
      <c r="AA1329" s="15"/>
      <c r="AB1329" s="15"/>
      <c r="AC1329" s="15"/>
      <c r="AD1329" s="15"/>
      <c r="AE1329" s="15"/>
      <c r="AF1329" s="15"/>
      <c r="AG1329" s="15"/>
      <c r="AH1329" s="15"/>
      <c r="AI1329" s="15"/>
      <c r="AJ1329" s="15"/>
      <c r="AK1329" s="15"/>
      <c r="AL1329" s="15"/>
    </row>
    <row r="1330" spans="3:38" x14ac:dyDescent="0.2">
      <c r="C1330" s="18" t="str">
        <f t="shared" si="44"/>
        <v/>
      </c>
      <c r="D1330" s="18" t="str">
        <f t="shared" si="45"/>
        <v/>
      </c>
      <c r="E1330" s="19"/>
      <c r="H1330" s="15"/>
      <c r="I1330" s="15"/>
      <c r="J1330" s="15"/>
      <c r="K1330" s="15"/>
      <c r="L1330" s="15"/>
      <c r="M1330" s="15"/>
      <c r="N1330" s="15"/>
      <c r="O1330" s="15"/>
      <c r="P1330" s="15"/>
      <c r="Q1330" s="15"/>
      <c r="R1330" s="15"/>
      <c r="S1330" s="15"/>
      <c r="T1330" s="15"/>
      <c r="U1330" s="15"/>
      <c r="V1330" s="15"/>
      <c r="W1330" s="15"/>
      <c r="X1330" s="15"/>
      <c r="Y1330" s="15"/>
      <c r="Z1330" s="15"/>
      <c r="AA1330" s="15"/>
      <c r="AB1330" s="15"/>
      <c r="AC1330" s="15"/>
      <c r="AD1330" s="15"/>
      <c r="AE1330" s="15"/>
      <c r="AF1330" s="15"/>
      <c r="AG1330" s="15"/>
      <c r="AH1330" s="15"/>
      <c r="AI1330" s="15"/>
      <c r="AJ1330" s="15"/>
      <c r="AK1330" s="15"/>
      <c r="AL1330" s="15"/>
    </row>
    <row r="1331" spans="3:38" x14ac:dyDescent="0.2">
      <c r="C1331" s="18" t="str">
        <f t="shared" si="44"/>
        <v/>
      </c>
      <c r="D1331" s="18" t="str">
        <f t="shared" si="45"/>
        <v/>
      </c>
      <c r="E1331" s="19"/>
      <c r="H1331" s="15"/>
      <c r="I1331" s="15"/>
      <c r="J1331" s="15"/>
      <c r="K1331" s="15"/>
      <c r="L1331" s="15"/>
      <c r="M1331" s="15"/>
      <c r="N1331" s="15"/>
      <c r="O1331" s="15"/>
      <c r="P1331" s="15"/>
      <c r="Q1331" s="15"/>
      <c r="R1331" s="15"/>
      <c r="S1331" s="15"/>
      <c r="T1331" s="15"/>
      <c r="U1331" s="15"/>
      <c r="V1331" s="15"/>
      <c r="W1331" s="15"/>
      <c r="X1331" s="15"/>
      <c r="Y1331" s="15"/>
      <c r="Z1331" s="15"/>
      <c r="AA1331" s="15"/>
      <c r="AB1331" s="15"/>
      <c r="AC1331" s="15"/>
      <c r="AD1331" s="15"/>
      <c r="AE1331" s="15"/>
      <c r="AF1331" s="15"/>
      <c r="AG1331" s="15"/>
      <c r="AH1331" s="15"/>
      <c r="AI1331" s="15"/>
      <c r="AJ1331" s="15"/>
      <c r="AK1331" s="15"/>
      <c r="AL1331" s="15"/>
    </row>
    <row r="1332" spans="3:38" x14ac:dyDescent="0.2">
      <c r="C1332" s="18" t="str">
        <f t="shared" si="44"/>
        <v/>
      </c>
      <c r="D1332" s="18" t="str">
        <f t="shared" si="45"/>
        <v/>
      </c>
      <c r="E1332" s="19"/>
      <c r="H1332" s="15"/>
      <c r="I1332" s="15"/>
      <c r="J1332" s="15"/>
      <c r="K1332" s="15"/>
      <c r="L1332" s="15"/>
      <c r="M1332" s="15"/>
      <c r="N1332" s="15"/>
      <c r="O1332" s="15"/>
      <c r="P1332" s="15"/>
      <c r="Q1332" s="15"/>
      <c r="R1332" s="15"/>
      <c r="S1332" s="15"/>
      <c r="T1332" s="15"/>
      <c r="U1332" s="15"/>
      <c r="V1332" s="15"/>
      <c r="W1332" s="15"/>
      <c r="X1332" s="15"/>
      <c r="Y1332" s="15"/>
      <c r="Z1332" s="15"/>
      <c r="AA1332" s="15"/>
      <c r="AB1332" s="15"/>
      <c r="AC1332" s="15"/>
      <c r="AD1332" s="15"/>
      <c r="AE1332" s="15"/>
      <c r="AF1332" s="15"/>
      <c r="AG1332" s="15"/>
      <c r="AH1332" s="15"/>
      <c r="AI1332" s="15"/>
      <c r="AJ1332" s="15"/>
      <c r="AK1332" s="15"/>
      <c r="AL1332" s="15"/>
    </row>
    <row r="1333" spans="3:38" x14ac:dyDescent="0.2">
      <c r="C1333" s="18" t="str">
        <f t="shared" si="44"/>
        <v/>
      </c>
      <c r="D1333" s="18" t="str">
        <f t="shared" si="45"/>
        <v/>
      </c>
      <c r="E1333" s="19"/>
      <c r="H1333" s="15"/>
      <c r="I1333" s="15"/>
      <c r="J1333" s="15"/>
      <c r="K1333" s="15"/>
      <c r="L1333" s="15"/>
      <c r="M1333" s="15"/>
      <c r="N1333" s="15"/>
      <c r="O1333" s="15"/>
      <c r="P1333" s="15"/>
      <c r="Q1333" s="15"/>
      <c r="R1333" s="15"/>
      <c r="S1333" s="15"/>
      <c r="T1333" s="15"/>
      <c r="U1333" s="15"/>
      <c r="V1333" s="15"/>
      <c r="W1333" s="15"/>
      <c r="X1333" s="15"/>
      <c r="Y1333" s="15"/>
      <c r="Z1333" s="15"/>
      <c r="AA1333" s="15"/>
      <c r="AB1333" s="15"/>
      <c r="AC1333" s="15"/>
      <c r="AD1333" s="15"/>
      <c r="AE1333" s="15"/>
      <c r="AF1333" s="15"/>
      <c r="AG1333" s="15"/>
      <c r="AH1333" s="15"/>
      <c r="AI1333" s="15"/>
      <c r="AJ1333" s="15"/>
      <c r="AK1333" s="15"/>
      <c r="AL1333" s="15"/>
    </row>
    <row r="1334" spans="3:38" x14ac:dyDescent="0.2">
      <c r="C1334" s="18" t="str">
        <f t="shared" si="44"/>
        <v/>
      </c>
      <c r="D1334" s="18" t="str">
        <f t="shared" si="45"/>
        <v/>
      </c>
      <c r="E1334" s="19"/>
      <c r="H1334" s="15"/>
      <c r="I1334" s="15"/>
      <c r="J1334" s="15"/>
      <c r="K1334" s="15"/>
      <c r="L1334" s="15"/>
      <c r="M1334" s="15"/>
      <c r="N1334" s="15"/>
      <c r="O1334" s="15"/>
      <c r="P1334" s="15"/>
      <c r="Q1334" s="15"/>
      <c r="R1334" s="15"/>
      <c r="S1334" s="15"/>
      <c r="T1334" s="15"/>
      <c r="U1334" s="15"/>
      <c r="V1334" s="15"/>
      <c r="W1334" s="15"/>
      <c r="X1334" s="15"/>
      <c r="Y1334" s="15"/>
      <c r="Z1334" s="15"/>
      <c r="AA1334" s="15"/>
      <c r="AB1334" s="15"/>
      <c r="AC1334" s="15"/>
      <c r="AD1334" s="15"/>
      <c r="AE1334" s="15"/>
      <c r="AF1334" s="15"/>
      <c r="AG1334" s="15"/>
      <c r="AH1334" s="15"/>
      <c r="AI1334" s="15"/>
      <c r="AJ1334" s="15"/>
      <c r="AK1334" s="15"/>
      <c r="AL1334" s="15"/>
    </row>
    <row r="1335" spans="3:38" x14ac:dyDescent="0.2">
      <c r="C1335" s="18" t="str">
        <f t="shared" si="44"/>
        <v/>
      </c>
      <c r="D1335" s="18" t="str">
        <f t="shared" si="45"/>
        <v/>
      </c>
      <c r="E1335" s="19"/>
      <c r="H1335" s="15"/>
      <c r="I1335" s="15"/>
      <c r="J1335" s="15"/>
      <c r="K1335" s="15"/>
      <c r="L1335" s="15"/>
      <c r="M1335" s="15"/>
      <c r="N1335" s="15"/>
      <c r="O1335" s="15"/>
      <c r="P1335" s="15"/>
      <c r="Q1335" s="15"/>
      <c r="R1335" s="15"/>
      <c r="S1335" s="15"/>
      <c r="T1335" s="15"/>
      <c r="U1335" s="15"/>
      <c r="V1335" s="15"/>
      <c r="W1335" s="15"/>
      <c r="X1335" s="15"/>
      <c r="Y1335" s="15"/>
      <c r="Z1335" s="15"/>
      <c r="AA1335" s="15"/>
      <c r="AB1335" s="15"/>
      <c r="AC1335" s="15"/>
      <c r="AD1335" s="15"/>
      <c r="AE1335" s="15"/>
      <c r="AF1335" s="15"/>
      <c r="AG1335" s="15"/>
      <c r="AH1335" s="15"/>
      <c r="AI1335" s="15"/>
      <c r="AJ1335" s="15"/>
      <c r="AK1335" s="15"/>
      <c r="AL1335" s="15"/>
    </row>
    <row r="1336" spans="3:38" x14ac:dyDescent="0.2">
      <c r="C1336" s="18" t="str">
        <f t="shared" si="44"/>
        <v/>
      </c>
      <c r="D1336" s="18" t="str">
        <f t="shared" si="45"/>
        <v/>
      </c>
      <c r="E1336" s="19"/>
      <c r="H1336" s="15"/>
      <c r="I1336" s="15"/>
      <c r="J1336" s="15"/>
      <c r="K1336" s="15"/>
      <c r="L1336" s="15"/>
      <c r="M1336" s="15"/>
      <c r="N1336" s="15"/>
      <c r="O1336" s="15"/>
      <c r="P1336" s="15"/>
      <c r="Q1336" s="15"/>
      <c r="R1336" s="15"/>
      <c r="S1336" s="15"/>
      <c r="T1336" s="15"/>
      <c r="U1336" s="15"/>
      <c r="V1336" s="15"/>
      <c r="W1336" s="15"/>
      <c r="X1336" s="15"/>
      <c r="Y1336" s="15"/>
      <c r="Z1336" s="15"/>
      <c r="AA1336" s="15"/>
      <c r="AB1336" s="15"/>
      <c r="AC1336" s="15"/>
      <c r="AD1336" s="15"/>
      <c r="AE1336" s="15"/>
      <c r="AF1336" s="15"/>
      <c r="AG1336" s="15"/>
      <c r="AH1336" s="15"/>
      <c r="AI1336" s="15"/>
      <c r="AJ1336" s="15"/>
      <c r="AK1336" s="15"/>
      <c r="AL1336" s="15"/>
    </row>
    <row r="1337" spans="3:38" x14ac:dyDescent="0.2">
      <c r="C1337" s="18" t="str">
        <f t="shared" si="44"/>
        <v/>
      </c>
      <c r="D1337" s="18" t="str">
        <f t="shared" si="45"/>
        <v/>
      </c>
      <c r="E1337" s="19"/>
      <c r="H1337" s="15"/>
      <c r="I1337" s="15"/>
      <c r="J1337" s="15"/>
      <c r="K1337" s="15"/>
      <c r="L1337" s="15"/>
      <c r="M1337" s="15"/>
      <c r="N1337" s="15"/>
      <c r="O1337" s="15"/>
      <c r="P1337" s="15"/>
      <c r="Q1337" s="15"/>
      <c r="R1337" s="15"/>
      <c r="S1337" s="15"/>
      <c r="T1337" s="15"/>
      <c r="U1337" s="15"/>
      <c r="V1337" s="15"/>
      <c r="W1337" s="15"/>
      <c r="X1337" s="15"/>
      <c r="Y1337" s="15"/>
      <c r="Z1337" s="15"/>
      <c r="AA1337" s="15"/>
      <c r="AB1337" s="15"/>
      <c r="AC1337" s="15"/>
      <c r="AD1337" s="15"/>
      <c r="AE1337" s="15"/>
      <c r="AF1337" s="15"/>
      <c r="AG1337" s="15"/>
      <c r="AH1337" s="15"/>
      <c r="AI1337" s="15"/>
      <c r="AJ1337" s="15"/>
      <c r="AK1337" s="15"/>
      <c r="AL1337" s="15"/>
    </row>
    <row r="1338" spans="3:38" x14ac:dyDescent="0.2">
      <c r="C1338" s="18" t="str">
        <f t="shared" si="44"/>
        <v/>
      </c>
      <c r="D1338" s="18" t="str">
        <f t="shared" si="45"/>
        <v/>
      </c>
      <c r="E1338" s="19"/>
      <c r="H1338" s="15"/>
      <c r="I1338" s="15"/>
      <c r="J1338" s="15"/>
      <c r="K1338" s="15"/>
      <c r="L1338" s="15"/>
      <c r="M1338" s="15"/>
      <c r="N1338" s="15"/>
      <c r="O1338" s="15"/>
      <c r="P1338" s="15"/>
      <c r="Q1338" s="15"/>
      <c r="R1338" s="15"/>
      <c r="S1338" s="15"/>
      <c r="T1338" s="15"/>
      <c r="U1338" s="15"/>
      <c r="V1338" s="15"/>
      <c r="W1338" s="15"/>
      <c r="X1338" s="15"/>
      <c r="Y1338" s="15"/>
      <c r="Z1338" s="15"/>
      <c r="AA1338" s="15"/>
      <c r="AB1338" s="15"/>
      <c r="AC1338" s="15"/>
      <c r="AD1338" s="15"/>
      <c r="AE1338" s="15"/>
      <c r="AF1338" s="15"/>
      <c r="AG1338" s="15"/>
      <c r="AH1338" s="15"/>
      <c r="AI1338" s="15"/>
      <c r="AJ1338" s="15"/>
      <c r="AK1338" s="15"/>
      <c r="AL1338" s="15"/>
    </row>
    <row r="1339" spans="3:38" x14ac:dyDescent="0.2">
      <c r="C1339" s="18" t="str">
        <f t="shared" si="44"/>
        <v/>
      </c>
      <c r="D1339" s="18" t="str">
        <f t="shared" si="45"/>
        <v/>
      </c>
      <c r="E1339" s="19"/>
      <c r="H1339" s="15"/>
      <c r="I1339" s="15"/>
      <c r="J1339" s="15"/>
      <c r="K1339" s="15"/>
      <c r="L1339" s="15"/>
      <c r="M1339" s="15"/>
      <c r="N1339" s="15"/>
      <c r="O1339" s="15"/>
      <c r="P1339" s="15"/>
      <c r="Q1339" s="15"/>
      <c r="R1339" s="15"/>
      <c r="S1339" s="15"/>
      <c r="T1339" s="15"/>
      <c r="U1339" s="15"/>
      <c r="V1339" s="15"/>
      <c r="W1339" s="15"/>
      <c r="X1339" s="15"/>
      <c r="Y1339" s="15"/>
      <c r="Z1339" s="15"/>
      <c r="AA1339" s="15"/>
      <c r="AB1339" s="15"/>
      <c r="AC1339" s="15"/>
      <c r="AD1339" s="15"/>
      <c r="AE1339" s="15"/>
      <c r="AF1339" s="15"/>
      <c r="AG1339" s="15"/>
      <c r="AH1339" s="15"/>
      <c r="AI1339" s="15"/>
      <c r="AJ1339" s="15"/>
      <c r="AK1339" s="15"/>
      <c r="AL1339" s="15"/>
    </row>
    <row r="1340" spans="3:38" x14ac:dyDescent="0.2">
      <c r="C1340" s="18" t="str">
        <f t="shared" si="44"/>
        <v/>
      </c>
      <c r="D1340" s="18" t="str">
        <f t="shared" si="45"/>
        <v/>
      </c>
      <c r="E1340" s="19"/>
      <c r="H1340" s="15"/>
      <c r="I1340" s="15"/>
      <c r="J1340" s="15"/>
      <c r="K1340" s="15"/>
      <c r="L1340" s="15"/>
      <c r="M1340" s="15"/>
      <c r="N1340" s="15"/>
      <c r="O1340" s="15"/>
      <c r="P1340" s="15"/>
      <c r="Q1340" s="15"/>
      <c r="R1340" s="15"/>
      <c r="S1340" s="15"/>
      <c r="T1340" s="15"/>
      <c r="U1340" s="15"/>
      <c r="V1340" s="15"/>
      <c r="W1340" s="15"/>
      <c r="X1340" s="15"/>
      <c r="Y1340" s="15"/>
      <c r="Z1340" s="15"/>
      <c r="AA1340" s="15"/>
      <c r="AB1340" s="15"/>
      <c r="AC1340" s="15"/>
      <c r="AD1340" s="15"/>
      <c r="AE1340" s="15"/>
      <c r="AF1340" s="15"/>
      <c r="AG1340" s="15"/>
      <c r="AH1340" s="15"/>
      <c r="AI1340" s="15"/>
      <c r="AJ1340" s="15"/>
      <c r="AK1340" s="15"/>
      <c r="AL1340" s="15"/>
    </row>
    <row r="1341" spans="3:38" x14ac:dyDescent="0.2">
      <c r="C1341" s="18" t="str">
        <f t="shared" si="44"/>
        <v/>
      </c>
      <c r="D1341" s="18" t="str">
        <f t="shared" si="45"/>
        <v/>
      </c>
      <c r="E1341" s="19"/>
      <c r="H1341" s="15"/>
      <c r="I1341" s="15"/>
      <c r="J1341" s="15"/>
      <c r="K1341" s="15"/>
      <c r="L1341" s="15"/>
      <c r="M1341" s="15"/>
      <c r="N1341" s="15"/>
      <c r="O1341" s="15"/>
      <c r="P1341" s="15"/>
      <c r="Q1341" s="15"/>
      <c r="R1341" s="15"/>
      <c r="S1341" s="15"/>
      <c r="T1341" s="15"/>
      <c r="U1341" s="15"/>
      <c r="V1341" s="15"/>
      <c r="W1341" s="15"/>
      <c r="X1341" s="15"/>
      <c r="Y1341" s="15"/>
      <c r="Z1341" s="15"/>
      <c r="AA1341" s="15"/>
      <c r="AB1341" s="15"/>
      <c r="AC1341" s="15"/>
      <c r="AD1341" s="15"/>
      <c r="AE1341" s="15"/>
      <c r="AF1341" s="15"/>
      <c r="AG1341" s="15"/>
      <c r="AH1341" s="15"/>
      <c r="AI1341" s="15"/>
      <c r="AJ1341" s="15"/>
      <c r="AK1341" s="15"/>
      <c r="AL1341" s="15"/>
    </row>
    <row r="1342" spans="3:38" x14ac:dyDescent="0.2">
      <c r="C1342" s="18" t="str">
        <f t="shared" si="44"/>
        <v/>
      </c>
      <c r="D1342" s="18" t="str">
        <f t="shared" si="45"/>
        <v/>
      </c>
      <c r="E1342" s="19"/>
      <c r="H1342" s="15"/>
      <c r="I1342" s="15"/>
      <c r="J1342" s="15"/>
      <c r="K1342" s="15"/>
      <c r="L1342" s="15"/>
      <c r="M1342" s="15"/>
      <c r="N1342" s="15"/>
      <c r="O1342" s="15"/>
      <c r="P1342" s="15"/>
      <c r="Q1342" s="15"/>
      <c r="R1342" s="15"/>
      <c r="S1342" s="15"/>
      <c r="T1342" s="15"/>
      <c r="U1342" s="15"/>
      <c r="V1342" s="15"/>
      <c r="W1342" s="15"/>
      <c r="X1342" s="15"/>
      <c r="Y1342" s="15"/>
      <c r="Z1342" s="15"/>
      <c r="AA1342" s="15"/>
      <c r="AB1342" s="15"/>
      <c r="AC1342" s="15"/>
      <c r="AD1342" s="15"/>
      <c r="AE1342" s="15"/>
      <c r="AF1342" s="15"/>
      <c r="AG1342" s="15"/>
      <c r="AH1342" s="15"/>
      <c r="AI1342" s="15"/>
      <c r="AJ1342" s="15"/>
      <c r="AK1342" s="15"/>
      <c r="AL1342" s="15"/>
    </row>
    <row r="1343" spans="3:38" x14ac:dyDescent="0.2">
      <c r="C1343" s="18" t="str">
        <f t="shared" si="44"/>
        <v/>
      </c>
      <c r="D1343" s="18" t="str">
        <f t="shared" si="45"/>
        <v/>
      </c>
      <c r="E1343" s="19"/>
      <c r="H1343" s="15"/>
      <c r="I1343" s="15"/>
      <c r="J1343" s="15"/>
      <c r="K1343" s="15"/>
      <c r="L1343" s="15"/>
      <c r="M1343" s="15"/>
      <c r="N1343" s="15"/>
      <c r="O1343" s="15"/>
      <c r="P1343" s="15"/>
      <c r="Q1343" s="15"/>
      <c r="R1343" s="15"/>
      <c r="S1343" s="15"/>
      <c r="T1343" s="15"/>
      <c r="U1343" s="15"/>
      <c r="V1343" s="15"/>
      <c r="W1343" s="15"/>
      <c r="X1343" s="15"/>
      <c r="Y1343" s="15"/>
      <c r="Z1343" s="15"/>
      <c r="AA1343" s="15"/>
      <c r="AB1343" s="15"/>
      <c r="AC1343" s="15"/>
      <c r="AD1343" s="15"/>
      <c r="AE1343" s="15"/>
      <c r="AF1343" s="15"/>
      <c r="AG1343" s="15"/>
      <c r="AH1343" s="15"/>
      <c r="AI1343" s="15"/>
      <c r="AJ1343" s="15"/>
      <c r="AK1343" s="15"/>
      <c r="AL1343" s="15"/>
    </row>
    <row r="1344" spans="3:38" x14ac:dyDescent="0.2">
      <c r="C1344" s="18" t="str">
        <f t="shared" si="44"/>
        <v/>
      </c>
      <c r="D1344" s="18" t="str">
        <f t="shared" si="45"/>
        <v/>
      </c>
      <c r="E1344" s="19"/>
      <c r="H1344" s="15"/>
      <c r="I1344" s="15"/>
      <c r="J1344" s="15"/>
      <c r="K1344" s="15"/>
      <c r="L1344" s="15"/>
      <c r="M1344" s="15"/>
      <c r="N1344" s="15"/>
      <c r="O1344" s="15"/>
      <c r="P1344" s="15"/>
      <c r="Q1344" s="15"/>
      <c r="R1344" s="15"/>
      <c r="S1344" s="15"/>
      <c r="T1344" s="15"/>
      <c r="U1344" s="15"/>
      <c r="V1344" s="15"/>
      <c r="W1344" s="15"/>
      <c r="X1344" s="15"/>
      <c r="Y1344" s="15"/>
      <c r="Z1344" s="15"/>
      <c r="AA1344" s="15"/>
      <c r="AB1344" s="15"/>
      <c r="AC1344" s="15"/>
      <c r="AD1344" s="15"/>
      <c r="AE1344" s="15"/>
      <c r="AF1344" s="15"/>
      <c r="AG1344" s="15"/>
      <c r="AH1344" s="15"/>
      <c r="AI1344" s="15"/>
      <c r="AJ1344" s="15"/>
      <c r="AK1344" s="15"/>
      <c r="AL1344" s="15"/>
    </row>
    <row r="1345" spans="3:38" x14ac:dyDescent="0.2">
      <c r="C1345" s="18" t="str">
        <f t="shared" si="44"/>
        <v/>
      </c>
      <c r="D1345" s="18" t="str">
        <f t="shared" si="45"/>
        <v/>
      </c>
      <c r="E1345" s="19"/>
      <c r="H1345" s="15"/>
      <c r="I1345" s="15"/>
      <c r="J1345" s="15"/>
      <c r="K1345" s="15"/>
      <c r="L1345" s="15"/>
      <c r="M1345" s="15"/>
      <c r="N1345" s="15"/>
      <c r="O1345" s="15"/>
      <c r="P1345" s="15"/>
      <c r="Q1345" s="15"/>
      <c r="R1345" s="15"/>
      <c r="S1345" s="15"/>
      <c r="T1345" s="15"/>
      <c r="U1345" s="15"/>
      <c r="V1345" s="15"/>
      <c r="W1345" s="15"/>
      <c r="X1345" s="15"/>
      <c r="Y1345" s="15"/>
      <c r="Z1345" s="15"/>
      <c r="AA1345" s="15"/>
      <c r="AB1345" s="15"/>
      <c r="AC1345" s="15"/>
      <c r="AD1345" s="15"/>
      <c r="AE1345" s="15"/>
      <c r="AF1345" s="15"/>
      <c r="AG1345" s="15"/>
      <c r="AH1345" s="15"/>
      <c r="AI1345" s="15"/>
      <c r="AJ1345" s="15"/>
      <c r="AK1345" s="15"/>
      <c r="AL1345" s="15"/>
    </row>
    <row r="1346" spans="3:38" x14ac:dyDescent="0.2">
      <c r="C1346" s="18" t="str">
        <f t="shared" si="44"/>
        <v/>
      </c>
      <c r="D1346" s="18" t="str">
        <f t="shared" si="45"/>
        <v/>
      </c>
      <c r="E1346" s="19"/>
      <c r="H1346" s="15"/>
      <c r="I1346" s="15"/>
      <c r="J1346" s="15"/>
      <c r="K1346" s="15"/>
      <c r="L1346" s="15"/>
      <c r="M1346" s="15"/>
      <c r="N1346" s="15"/>
      <c r="O1346" s="15"/>
      <c r="P1346" s="15"/>
      <c r="Q1346" s="15"/>
      <c r="R1346" s="15"/>
      <c r="S1346" s="15"/>
      <c r="T1346" s="15"/>
      <c r="U1346" s="15"/>
      <c r="V1346" s="15"/>
      <c r="W1346" s="15"/>
      <c r="X1346" s="15"/>
      <c r="Y1346" s="15"/>
      <c r="Z1346" s="15"/>
      <c r="AA1346" s="15"/>
      <c r="AB1346" s="15"/>
      <c r="AC1346" s="15"/>
      <c r="AD1346" s="15"/>
      <c r="AE1346" s="15"/>
      <c r="AF1346" s="15"/>
      <c r="AG1346" s="15"/>
      <c r="AH1346" s="15"/>
      <c r="AI1346" s="15"/>
      <c r="AJ1346" s="15"/>
      <c r="AK1346" s="15"/>
      <c r="AL1346" s="15"/>
    </row>
    <row r="1347" spans="3:38" x14ac:dyDescent="0.2">
      <c r="C1347" s="18" t="str">
        <f t="shared" si="44"/>
        <v/>
      </c>
      <c r="D1347" s="18" t="str">
        <f t="shared" si="45"/>
        <v/>
      </c>
      <c r="E1347" s="19"/>
      <c r="H1347" s="15"/>
      <c r="I1347" s="15"/>
      <c r="J1347" s="15"/>
      <c r="K1347" s="15"/>
      <c r="L1347" s="15"/>
      <c r="M1347" s="15"/>
      <c r="N1347" s="15"/>
      <c r="O1347" s="15"/>
      <c r="P1347" s="15"/>
      <c r="Q1347" s="15"/>
      <c r="R1347" s="15"/>
      <c r="S1347" s="15"/>
      <c r="T1347" s="15"/>
      <c r="U1347" s="15"/>
      <c r="V1347" s="15"/>
      <c r="W1347" s="15"/>
      <c r="X1347" s="15"/>
      <c r="Y1347" s="15"/>
      <c r="Z1347" s="15"/>
      <c r="AA1347" s="15"/>
      <c r="AB1347" s="15"/>
      <c r="AC1347" s="15"/>
      <c r="AD1347" s="15"/>
      <c r="AE1347" s="15"/>
      <c r="AF1347" s="15"/>
      <c r="AG1347" s="15"/>
      <c r="AH1347" s="15"/>
      <c r="AI1347" s="15"/>
      <c r="AJ1347" s="15"/>
      <c r="AK1347" s="15"/>
      <c r="AL1347" s="15"/>
    </row>
    <row r="1348" spans="3:38" x14ac:dyDescent="0.2">
      <c r="C1348" s="18" t="str">
        <f t="shared" si="44"/>
        <v/>
      </c>
      <c r="D1348" s="18" t="str">
        <f t="shared" si="45"/>
        <v/>
      </c>
      <c r="E1348" s="19"/>
      <c r="H1348" s="15"/>
      <c r="I1348" s="15"/>
      <c r="J1348" s="15"/>
      <c r="K1348" s="15"/>
      <c r="L1348" s="15"/>
      <c r="M1348" s="15"/>
      <c r="N1348" s="15"/>
      <c r="O1348" s="15"/>
      <c r="P1348" s="15"/>
      <c r="Q1348" s="15"/>
      <c r="R1348" s="15"/>
      <c r="S1348" s="15"/>
      <c r="T1348" s="15"/>
      <c r="U1348" s="15"/>
      <c r="V1348" s="15"/>
      <c r="W1348" s="15"/>
      <c r="X1348" s="15"/>
      <c r="Y1348" s="15"/>
      <c r="Z1348" s="15"/>
      <c r="AA1348" s="15"/>
      <c r="AB1348" s="15"/>
      <c r="AC1348" s="15"/>
      <c r="AD1348" s="15"/>
      <c r="AE1348" s="15"/>
      <c r="AF1348" s="15"/>
      <c r="AG1348" s="15"/>
      <c r="AH1348" s="15"/>
      <c r="AI1348" s="15"/>
      <c r="AJ1348" s="15"/>
      <c r="AK1348" s="15"/>
      <c r="AL1348" s="15"/>
    </row>
    <row r="1349" spans="3:38" x14ac:dyDescent="0.2">
      <c r="C1349" s="18" t="str">
        <f t="shared" si="44"/>
        <v/>
      </c>
      <c r="D1349" s="18" t="str">
        <f t="shared" si="45"/>
        <v/>
      </c>
      <c r="E1349" s="19"/>
      <c r="H1349" s="15"/>
      <c r="I1349" s="15"/>
      <c r="J1349" s="15"/>
      <c r="K1349" s="15"/>
      <c r="L1349" s="15"/>
      <c r="M1349" s="15"/>
      <c r="N1349" s="15"/>
      <c r="O1349" s="15"/>
      <c r="P1349" s="15"/>
      <c r="Q1349" s="15"/>
      <c r="R1349" s="15"/>
      <c r="S1349" s="15"/>
      <c r="T1349" s="15"/>
      <c r="U1349" s="15"/>
      <c r="V1349" s="15"/>
      <c r="W1349" s="15"/>
      <c r="X1349" s="15"/>
      <c r="Y1349" s="15"/>
      <c r="Z1349" s="15"/>
      <c r="AA1349" s="15"/>
      <c r="AB1349" s="15"/>
      <c r="AC1349" s="15"/>
      <c r="AD1349" s="15"/>
      <c r="AE1349" s="15"/>
      <c r="AF1349" s="15"/>
      <c r="AG1349" s="15"/>
      <c r="AH1349" s="15"/>
      <c r="AI1349" s="15"/>
      <c r="AJ1349" s="15"/>
      <c r="AK1349" s="15"/>
      <c r="AL1349" s="15"/>
    </row>
    <row r="1350" spans="3:38" x14ac:dyDescent="0.2">
      <c r="C1350" s="18" t="str">
        <f t="shared" si="44"/>
        <v/>
      </c>
      <c r="D1350" s="18" t="str">
        <f t="shared" si="45"/>
        <v/>
      </c>
      <c r="E1350" s="19"/>
      <c r="H1350" s="15"/>
      <c r="I1350" s="15"/>
      <c r="J1350" s="15"/>
      <c r="K1350" s="15"/>
      <c r="L1350" s="15"/>
      <c r="M1350" s="15"/>
      <c r="N1350" s="15"/>
      <c r="O1350" s="15"/>
      <c r="P1350" s="15"/>
      <c r="Q1350" s="15"/>
      <c r="R1350" s="15"/>
      <c r="S1350" s="15"/>
      <c r="T1350" s="15"/>
      <c r="U1350" s="15"/>
      <c r="V1350" s="15"/>
      <c r="W1350" s="15"/>
      <c r="X1350" s="15"/>
      <c r="Y1350" s="15"/>
      <c r="Z1350" s="15"/>
      <c r="AA1350" s="15"/>
      <c r="AB1350" s="15"/>
      <c r="AC1350" s="15"/>
      <c r="AD1350" s="15"/>
      <c r="AE1350" s="15"/>
      <c r="AF1350" s="15"/>
      <c r="AG1350" s="15"/>
      <c r="AH1350" s="15"/>
      <c r="AI1350" s="15"/>
      <c r="AJ1350" s="15"/>
      <c r="AK1350" s="15"/>
      <c r="AL1350" s="15"/>
    </row>
    <row r="1351" spans="3:38" x14ac:dyDescent="0.2">
      <c r="C1351" s="18" t="str">
        <f t="shared" si="44"/>
        <v/>
      </c>
      <c r="D1351" s="18" t="str">
        <f t="shared" si="45"/>
        <v/>
      </c>
      <c r="E1351" s="19"/>
      <c r="H1351" s="15"/>
      <c r="I1351" s="15"/>
      <c r="J1351" s="15"/>
      <c r="K1351" s="15"/>
      <c r="L1351" s="15"/>
      <c r="M1351" s="15"/>
      <c r="N1351" s="15"/>
      <c r="O1351" s="15"/>
      <c r="P1351" s="15"/>
      <c r="Q1351" s="15"/>
      <c r="R1351" s="15"/>
      <c r="S1351" s="15"/>
      <c r="T1351" s="15"/>
      <c r="U1351" s="15"/>
      <c r="V1351" s="15"/>
      <c r="W1351" s="15"/>
      <c r="X1351" s="15"/>
      <c r="Y1351" s="15"/>
      <c r="Z1351" s="15"/>
      <c r="AA1351" s="15"/>
      <c r="AB1351" s="15"/>
      <c r="AC1351" s="15"/>
      <c r="AD1351" s="15"/>
      <c r="AE1351" s="15"/>
      <c r="AF1351" s="15"/>
      <c r="AG1351" s="15"/>
      <c r="AH1351" s="15"/>
      <c r="AI1351" s="15"/>
      <c r="AJ1351" s="15"/>
      <c r="AK1351" s="15"/>
      <c r="AL1351" s="15"/>
    </row>
    <row r="1352" spans="3:38" x14ac:dyDescent="0.2">
      <c r="C1352" s="18" t="str">
        <f t="shared" ref="C1352:C1415" si="46">IF(A1352&lt;&gt;"",COUNTIF(H1352:AL1352,$C$3),"")</f>
        <v/>
      </c>
      <c r="D1352" s="18" t="str">
        <f t="shared" ref="D1352:D1415" si="47">IF(A1352&lt;&gt;"",COUNTIF(H1352:AL1352,$D$3),"")</f>
        <v/>
      </c>
      <c r="E1352" s="19"/>
      <c r="H1352" s="15"/>
      <c r="I1352" s="15"/>
      <c r="J1352" s="15"/>
      <c r="K1352" s="15"/>
      <c r="L1352" s="15"/>
      <c r="M1352" s="15"/>
      <c r="N1352" s="15"/>
      <c r="O1352" s="15"/>
      <c r="P1352" s="15"/>
      <c r="Q1352" s="15"/>
      <c r="R1352" s="15"/>
      <c r="S1352" s="15"/>
      <c r="T1352" s="15"/>
      <c r="U1352" s="15"/>
      <c r="V1352" s="15"/>
      <c r="W1352" s="15"/>
      <c r="X1352" s="15"/>
      <c r="Y1352" s="15"/>
      <c r="Z1352" s="15"/>
      <c r="AA1352" s="15"/>
      <c r="AB1352" s="15"/>
      <c r="AC1352" s="15"/>
      <c r="AD1352" s="15"/>
      <c r="AE1352" s="15"/>
      <c r="AF1352" s="15"/>
      <c r="AG1352" s="15"/>
      <c r="AH1352" s="15"/>
      <c r="AI1352" s="15"/>
      <c r="AJ1352" s="15"/>
      <c r="AK1352" s="15"/>
      <c r="AL1352" s="15"/>
    </row>
    <row r="1353" spans="3:38" x14ac:dyDescent="0.2">
      <c r="C1353" s="18" t="str">
        <f t="shared" si="46"/>
        <v/>
      </c>
      <c r="D1353" s="18" t="str">
        <f t="shared" si="47"/>
        <v/>
      </c>
      <c r="E1353" s="19"/>
      <c r="H1353" s="15"/>
      <c r="I1353" s="15"/>
      <c r="J1353" s="15"/>
      <c r="K1353" s="15"/>
      <c r="L1353" s="15"/>
      <c r="M1353" s="15"/>
      <c r="N1353" s="15"/>
      <c r="O1353" s="15"/>
      <c r="P1353" s="15"/>
      <c r="Q1353" s="15"/>
      <c r="R1353" s="15"/>
      <c r="S1353" s="15"/>
      <c r="T1353" s="15"/>
      <c r="U1353" s="15"/>
      <c r="V1353" s="15"/>
      <c r="W1353" s="15"/>
      <c r="X1353" s="15"/>
      <c r="Y1353" s="15"/>
      <c r="Z1353" s="15"/>
      <c r="AA1353" s="15"/>
      <c r="AB1353" s="15"/>
      <c r="AC1353" s="15"/>
      <c r="AD1353" s="15"/>
      <c r="AE1353" s="15"/>
      <c r="AF1353" s="15"/>
      <c r="AG1353" s="15"/>
      <c r="AH1353" s="15"/>
      <c r="AI1353" s="15"/>
      <c r="AJ1353" s="15"/>
      <c r="AK1353" s="15"/>
      <c r="AL1353" s="15"/>
    </row>
    <row r="1354" spans="3:38" x14ac:dyDescent="0.2">
      <c r="C1354" s="18" t="str">
        <f t="shared" si="46"/>
        <v/>
      </c>
      <c r="D1354" s="18" t="str">
        <f t="shared" si="47"/>
        <v/>
      </c>
      <c r="E1354" s="19"/>
      <c r="H1354" s="15"/>
      <c r="I1354" s="15"/>
      <c r="J1354" s="15"/>
      <c r="K1354" s="15"/>
      <c r="L1354" s="15"/>
      <c r="M1354" s="15"/>
      <c r="N1354" s="15"/>
      <c r="O1354" s="15"/>
      <c r="P1354" s="15"/>
      <c r="Q1354" s="15"/>
      <c r="R1354" s="15"/>
      <c r="S1354" s="15"/>
      <c r="T1354" s="15"/>
      <c r="U1354" s="15"/>
      <c r="V1354" s="15"/>
      <c r="W1354" s="15"/>
      <c r="X1354" s="15"/>
      <c r="Y1354" s="15"/>
      <c r="Z1354" s="15"/>
      <c r="AA1354" s="15"/>
      <c r="AB1354" s="15"/>
      <c r="AC1354" s="15"/>
      <c r="AD1354" s="15"/>
      <c r="AE1354" s="15"/>
      <c r="AF1354" s="15"/>
      <c r="AG1354" s="15"/>
      <c r="AH1354" s="15"/>
      <c r="AI1354" s="15"/>
      <c r="AJ1354" s="15"/>
      <c r="AK1354" s="15"/>
      <c r="AL1354" s="15"/>
    </row>
    <row r="1355" spans="3:38" x14ac:dyDescent="0.2">
      <c r="C1355" s="18" t="str">
        <f t="shared" si="46"/>
        <v/>
      </c>
      <c r="D1355" s="18" t="str">
        <f t="shared" si="47"/>
        <v/>
      </c>
      <c r="E1355" s="19"/>
      <c r="H1355" s="15"/>
      <c r="I1355" s="15"/>
      <c r="J1355" s="15"/>
      <c r="K1355" s="15"/>
      <c r="L1355" s="15"/>
      <c r="M1355" s="15"/>
      <c r="N1355" s="15"/>
      <c r="O1355" s="15"/>
      <c r="P1355" s="15"/>
      <c r="Q1355" s="15"/>
      <c r="R1355" s="15"/>
      <c r="S1355" s="15"/>
      <c r="T1355" s="15"/>
      <c r="U1355" s="15"/>
      <c r="V1355" s="15"/>
      <c r="W1355" s="15"/>
      <c r="X1355" s="15"/>
      <c r="Y1355" s="15"/>
      <c r="Z1355" s="15"/>
      <c r="AA1355" s="15"/>
      <c r="AB1355" s="15"/>
      <c r="AC1355" s="15"/>
      <c r="AD1355" s="15"/>
      <c r="AE1355" s="15"/>
      <c r="AF1355" s="15"/>
      <c r="AG1355" s="15"/>
      <c r="AH1355" s="15"/>
      <c r="AI1355" s="15"/>
      <c r="AJ1355" s="15"/>
      <c r="AK1355" s="15"/>
      <c r="AL1355" s="15"/>
    </row>
    <row r="1356" spans="3:38" x14ac:dyDescent="0.2">
      <c r="C1356" s="18" t="str">
        <f t="shared" si="46"/>
        <v/>
      </c>
      <c r="D1356" s="18" t="str">
        <f t="shared" si="47"/>
        <v/>
      </c>
      <c r="E1356" s="19"/>
      <c r="H1356" s="15"/>
      <c r="I1356" s="15"/>
      <c r="J1356" s="15"/>
      <c r="K1356" s="15"/>
      <c r="L1356" s="15"/>
      <c r="M1356" s="15"/>
      <c r="N1356" s="15"/>
      <c r="O1356" s="15"/>
      <c r="P1356" s="15"/>
      <c r="Q1356" s="15"/>
      <c r="R1356" s="15"/>
      <c r="S1356" s="15"/>
      <c r="T1356" s="15"/>
      <c r="U1356" s="15"/>
      <c r="V1356" s="15"/>
      <c r="W1356" s="15"/>
      <c r="X1356" s="15"/>
      <c r="Y1356" s="15"/>
      <c r="Z1356" s="15"/>
      <c r="AA1356" s="15"/>
      <c r="AB1356" s="15"/>
      <c r="AC1356" s="15"/>
      <c r="AD1356" s="15"/>
      <c r="AE1356" s="15"/>
      <c r="AF1356" s="15"/>
      <c r="AG1356" s="15"/>
      <c r="AH1356" s="15"/>
      <c r="AI1356" s="15"/>
      <c r="AJ1356" s="15"/>
      <c r="AK1356" s="15"/>
      <c r="AL1356" s="15"/>
    </row>
    <row r="1357" spans="3:38" x14ac:dyDescent="0.2">
      <c r="C1357" s="18" t="str">
        <f t="shared" si="46"/>
        <v/>
      </c>
      <c r="D1357" s="18" t="str">
        <f t="shared" si="47"/>
        <v/>
      </c>
      <c r="E1357" s="19"/>
      <c r="H1357" s="15"/>
      <c r="I1357" s="15"/>
      <c r="J1357" s="15"/>
      <c r="K1357" s="15"/>
      <c r="L1357" s="15"/>
      <c r="M1357" s="15"/>
      <c r="N1357" s="15"/>
      <c r="O1357" s="15"/>
      <c r="P1357" s="15"/>
      <c r="Q1357" s="15"/>
      <c r="R1357" s="15"/>
      <c r="S1357" s="15"/>
      <c r="T1357" s="15"/>
      <c r="U1357" s="15"/>
      <c r="V1357" s="15"/>
      <c r="W1357" s="15"/>
      <c r="X1357" s="15"/>
      <c r="Y1357" s="15"/>
      <c r="Z1357" s="15"/>
      <c r="AA1357" s="15"/>
      <c r="AB1357" s="15"/>
      <c r="AC1357" s="15"/>
      <c r="AD1357" s="15"/>
      <c r="AE1357" s="15"/>
      <c r="AF1357" s="15"/>
      <c r="AG1357" s="15"/>
      <c r="AH1357" s="15"/>
      <c r="AI1357" s="15"/>
      <c r="AJ1357" s="15"/>
      <c r="AK1357" s="15"/>
      <c r="AL1357" s="15"/>
    </row>
    <row r="1358" spans="3:38" x14ac:dyDescent="0.2">
      <c r="C1358" s="18" t="str">
        <f t="shared" si="46"/>
        <v/>
      </c>
      <c r="D1358" s="18" t="str">
        <f t="shared" si="47"/>
        <v/>
      </c>
      <c r="E1358" s="19"/>
      <c r="H1358" s="15"/>
      <c r="I1358" s="15"/>
      <c r="J1358" s="15"/>
      <c r="K1358" s="15"/>
      <c r="L1358" s="15"/>
      <c r="M1358" s="15"/>
      <c r="N1358" s="15"/>
      <c r="O1358" s="15"/>
      <c r="P1358" s="15"/>
      <c r="Q1358" s="15"/>
      <c r="R1358" s="15"/>
      <c r="S1358" s="15"/>
      <c r="T1358" s="15"/>
      <c r="U1358" s="15"/>
      <c r="V1358" s="15"/>
      <c r="W1358" s="15"/>
      <c r="X1358" s="15"/>
      <c r="Y1358" s="15"/>
      <c r="Z1358" s="15"/>
      <c r="AA1358" s="15"/>
      <c r="AB1358" s="15"/>
      <c r="AC1358" s="15"/>
      <c r="AD1358" s="15"/>
      <c r="AE1358" s="15"/>
      <c r="AF1358" s="15"/>
      <c r="AG1358" s="15"/>
      <c r="AH1358" s="15"/>
      <c r="AI1358" s="15"/>
      <c r="AJ1358" s="15"/>
      <c r="AK1358" s="15"/>
      <c r="AL1358" s="15"/>
    </row>
    <row r="1359" spans="3:38" x14ac:dyDescent="0.2">
      <c r="C1359" s="18" t="str">
        <f t="shared" si="46"/>
        <v/>
      </c>
      <c r="D1359" s="18" t="str">
        <f t="shared" si="47"/>
        <v/>
      </c>
      <c r="E1359" s="19"/>
      <c r="H1359" s="15"/>
      <c r="I1359" s="15"/>
      <c r="J1359" s="15"/>
      <c r="K1359" s="15"/>
      <c r="L1359" s="15"/>
      <c r="M1359" s="15"/>
      <c r="N1359" s="15"/>
      <c r="O1359" s="15"/>
      <c r="P1359" s="15"/>
      <c r="Q1359" s="15"/>
      <c r="R1359" s="15"/>
      <c r="S1359" s="15"/>
      <c r="T1359" s="15"/>
      <c r="U1359" s="15"/>
      <c r="V1359" s="15"/>
      <c r="W1359" s="15"/>
      <c r="X1359" s="15"/>
      <c r="Y1359" s="15"/>
      <c r="Z1359" s="15"/>
      <c r="AA1359" s="15"/>
      <c r="AB1359" s="15"/>
      <c r="AC1359" s="15"/>
      <c r="AD1359" s="15"/>
      <c r="AE1359" s="15"/>
      <c r="AF1359" s="15"/>
      <c r="AG1359" s="15"/>
      <c r="AH1359" s="15"/>
      <c r="AI1359" s="15"/>
      <c r="AJ1359" s="15"/>
      <c r="AK1359" s="15"/>
      <c r="AL1359" s="15"/>
    </row>
    <row r="1360" spans="3:38" x14ac:dyDescent="0.2">
      <c r="C1360" s="18" t="str">
        <f t="shared" si="46"/>
        <v/>
      </c>
      <c r="D1360" s="18" t="str">
        <f t="shared" si="47"/>
        <v/>
      </c>
      <c r="E1360" s="19"/>
      <c r="H1360" s="15"/>
      <c r="I1360" s="15"/>
      <c r="J1360" s="15"/>
      <c r="K1360" s="15"/>
      <c r="L1360" s="15"/>
      <c r="M1360" s="15"/>
      <c r="N1360" s="15"/>
      <c r="O1360" s="15"/>
      <c r="P1360" s="15"/>
      <c r="Q1360" s="15"/>
      <c r="R1360" s="15"/>
      <c r="S1360" s="15"/>
      <c r="T1360" s="15"/>
      <c r="U1360" s="15"/>
      <c r="V1360" s="15"/>
      <c r="W1360" s="15"/>
      <c r="X1360" s="15"/>
      <c r="Y1360" s="15"/>
      <c r="Z1360" s="15"/>
      <c r="AA1360" s="15"/>
      <c r="AB1360" s="15"/>
      <c r="AC1360" s="15"/>
      <c r="AD1360" s="15"/>
      <c r="AE1360" s="15"/>
      <c r="AF1360" s="15"/>
      <c r="AG1360" s="15"/>
      <c r="AH1360" s="15"/>
      <c r="AI1360" s="15"/>
      <c r="AJ1360" s="15"/>
      <c r="AK1360" s="15"/>
      <c r="AL1360" s="15"/>
    </row>
    <row r="1361" spans="3:38" x14ac:dyDescent="0.2">
      <c r="C1361" s="18" t="str">
        <f t="shared" si="46"/>
        <v/>
      </c>
      <c r="D1361" s="18" t="str">
        <f t="shared" si="47"/>
        <v/>
      </c>
      <c r="E1361" s="19"/>
      <c r="H1361" s="15"/>
      <c r="I1361" s="15"/>
      <c r="J1361" s="15"/>
      <c r="K1361" s="15"/>
      <c r="L1361" s="15"/>
      <c r="M1361" s="15"/>
      <c r="N1361" s="15"/>
      <c r="O1361" s="15"/>
      <c r="P1361" s="15"/>
      <c r="Q1361" s="15"/>
      <c r="R1361" s="15"/>
      <c r="S1361" s="15"/>
      <c r="T1361" s="15"/>
      <c r="U1361" s="15"/>
      <c r="V1361" s="15"/>
      <c r="W1361" s="15"/>
      <c r="X1361" s="15"/>
      <c r="Y1361" s="15"/>
      <c r="Z1361" s="15"/>
      <c r="AA1361" s="15"/>
      <c r="AB1361" s="15"/>
      <c r="AC1361" s="15"/>
      <c r="AD1361" s="15"/>
      <c r="AE1361" s="15"/>
      <c r="AF1361" s="15"/>
      <c r="AG1361" s="15"/>
      <c r="AH1361" s="15"/>
      <c r="AI1361" s="15"/>
      <c r="AJ1361" s="15"/>
      <c r="AK1361" s="15"/>
      <c r="AL1361" s="15"/>
    </row>
    <row r="1362" spans="3:38" x14ac:dyDescent="0.2">
      <c r="C1362" s="18" t="str">
        <f t="shared" si="46"/>
        <v/>
      </c>
      <c r="D1362" s="18" t="str">
        <f t="shared" si="47"/>
        <v/>
      </c>
      <c r="E1362" s="19"/>
      <c r="H1362" s="15"/>
      <c r="I1362" s="15"/>
      <c r="J1362" s="15"/>
      <c r="K1362" s="15"/>
      <c r="L1362" s="15"/>
      <c r="M1362" s="15"/>
      <c r="N1362" s="15"/>
      <c r="O1362" s="15"/>
      <c r="P1362" s="15"/>
      <c r="Q1362" s="15"/>
      <c r="R1362" s="15"/>
      <c r="S1362" s="15"/>
      <c r="T1362" s="15"/>
      <c r="U1362" s="15"/>
      <c r="V1362" s="15"/>
      <c r="W1362" s="15"/>
      <c r="X1362" s="15"/>
      <c r="Y1362" s="15"/>
      <c r="Z1362" s="15"/>
      <c r="AA1362" s="15"/>
      <c r="AB1362" s="15"/>
      <c r="AC1362" s="15"/>
      <c r="AD1362" s="15"/>
      <c r="AE1362" s="15"/>
      <c r="AF1362" s="15"/>
      <c r="AG1362" s="15"/>
      <c r="AH1362" s="15"/>
      <c r="AI1362" s="15"/>
      <c r="AJ1362" s="15"/>
      <c r="AK1362" s="15"/>
      <c r="AL1362" s="15"/>
    </row>
    <row r="1363" spans="3:38" x14ac:dyDescent="0.2">
      <c r="C1363" s="18" t="str">
        <f t="shared" si="46"/>
        <v/>
      </c>
      <c r="D1363" s="18" t="str">
        <f t="shared" si="47"/>
        <v/>
      </c>
      <c r="E1363" s="19"/>
      <c r="H1363" s="15"/>
      <c r="I1363" s="15"/>
      <c r="J1363" s="15"/>
      <c r="K1363" s="15"/>
      <c r="L1363" s="15"/>
      <c r="M1363" s="15"/>
      <c r="N1363" s="15"/>
      <c r="O1363" s="15"/>
      <c r="P1363" s="15"/>
      <c r="Q1363" s="15"/>
      <c r="R1363" s="15"/>
      <c r="S1363" s="15"/>
      <c r="T1363" s="15"/>
      <c r="U1363" s="15"/>
      <c r="V1363" s="15"/>
      <c r="W1363" s="15"/>
      <c r="X1363" s="15"/>
      <c r="Y1363" s="15"/>
      <c r="Z1363" s="15"/>
      <c r="AA1363" s="15"/>
      <c r="AB1363" s="15"/>
      <c r="AC1363" s="15"/>
      <c r="AD1363" s="15"/>
      <c r="AE1363" s="15"/>
      <c r="AF1363" s="15"/>
      <c r="AG1363" s="15"/>
      <c r="AH1363" s="15"/>
      <c r="AI1363" s="15"/>
      <c r="AJ1363" s="15"/>
      <c r="AK1363" s="15"/>
      <c r="AL1363" s="15"/>
    </row>
    <row r="1364" spans="3:38" x14ac:dyDescent="0.2">
      <c r="C1364" s="18" t="str">
        <f t="shared" si="46"/>
        <v/>
      </c>
      <c r="D1364" s="18" t="str">
        <f t="shared" si="47"/>
        <v/>
      </c>
      <c r="E1364" s="19"/>
      <c r="H1364" s="15"/>
      <c r="I1364" s="15"/>
      <c r="J1364" s="15"/>
      <c r="K1364" s="15"/>
      <c r="L1364" s="15"/>
      <c r="M1364" s="15"/>
      <c r="N1364" s="15"/>
      <c r="O1364" s="15"/>
      <c r="P1364" s="15"/>
      <c r="Q1364" s="15"/>
      <c r="R1364" s="15"/>
      <c r="S1364" s="15"/>
      <c r="T1364" s="15"/>
      <c r="U1364" s="15"/>
      <c r="V1364" s="15"/>
      <c r="W1364" s="15"/>
      <c r="X1364" s="15"/>
      <c r="Y1364" s="15"/>
      <c r="Z1364" s="15"/>
      <c r="AA1364" s="15"/>
      <c r="AB1364" s="15"/>
      <c r="AC1364" s="15"/>
      <c r="AD1364" s="15"/>
      <c r="AE1364" s="15"/>
      <c r="AF1364" s="15"/>
      <c r="AG1364" s="15"/>
      <c r="AH1364" s="15"/>
      <c r="AI1364" s="15"/>
      <c r="AJ1364" s="15"/>
      <c r="AK1364" s="15"/>
      <c r="AL1364" s="15"/>
    </row>
    <row r="1365" spans="3:38" x14ac:dyDescent="0.2">
      <c r="C1365" s="18" t="str">
        <f t="shared" si="46"/>
        <v/>
      </c>
      <c r="D1365" s="18" t="str">
        <f t="shared" si="47"/>
        <v/>
      </c>
      <c r="E1365" s="19"/>
      <c r="H1365" s="15"/>
      <c r="I1365" s="15"/>
      <c r="J1365" s="15"/>
      <c r="K1365" s="15"/>
      <c r="L1365" s="15"/>
      <c r="M1365" s="15"/>
      <c r="N1365" s="15"/>
      <c r="O1365" s="15"/>
      <c r="P1365" s="15"/>
      <c r="Q1365" s="15"/>
      <c r="R1365" s="15"/>
      <c r="S1365" s="15"/>
      <c r="T1365" s="15"/>
      <c r="U1365" s="15"/>
      <c r="V1365" s="15"/>
      <c r="W1365" s="15"/>
      <c r="X1365" s="15"/>
      <c r="Y1365" s="15"/>
      <c r="Z1365" s="15"/>
      <c r="AA1365" s="15"/>
      <c r="AB1365" s="15"/>
      <c r="AC1365" s="15"/>
      <c r="AD1365" s="15"/>
      <c r="AE1365" s="15"/>
      <c r="AF1365" s="15"/>
      <c r="AG1365" s="15"/>
      <c r="AH1365" s="15"/>
      <c r="AI1365" s="15"/>
      <c r="AJ1365" s="15"/>
      <c r="AK1365" s="15"/>
      <c r="AL1365" s="15"/>
    </row>
    <row r="1366" spans="3:38" x14ac:dyDescent="0.2">
      <c r="C1366" s="18" t="str">
        <f t="shared" si="46"/>
        <v/>
      </c>
      <c r="D1366" s="18" t="str">
        <f t="shared" si="47"/>
        <v/>
      </c>
      <c r="E1366" s="19"/>
      <c r="H1366" s="15"/>
      <c r="I1366" s="15"/>
      <c r="J1366" s="15"/>
      <c r="K1366" s="15"/>
      <c r="L1366" s="15"/>
      <c r="M1366" s="15"/>
      <c r="N1366" s="15"/>
      <c r="O1366" s="15"/>
      <c r="P1366" s="15"/>
      <c r="Q1366" s="15"/>
      <c r="R1366" s="15"/>
      <c r="S1366" s="15"/>
      <c r="T1366" s="15"/>
      <c r="U1366" s="15"/>
      <c r="V1366" s="15"/>
      <c r="W1366" s="15"/>
      <c r="X1366" s="15"/>
      <c r="Y1366" s="15"/>
      <c r="Z1366" s="15"/>
      <c r="AA1366" s="15"/>
      <c r="AB1366" s="15"/>
      <c r="AC1366" s="15"/>
      <c r="AD1366" s="15"/>
      <c r="AE1366" s="15"/>
      <c r="AF1366" s="15"/>
      <c r="AG1366" s="15"/>
      <c r="AH1366" s="15"/>
      <c r="AI1366" s="15"/>
      <c r="AJ1366" s="15"/>
      <c r="AK1366" s="15"/>
      <c r="AL1366" s="15"/>
    </row>
    <row r="1367" spans="3:38" x14ac:dyDescent="0.2">
      <c r="C1367" s="18" t="str">
        <f t="shared" si="46"/>
        <v/>
      </c>
      <c r="D1367" s="18" t="str">
        <f t="shared" si="47"/>
        <v/>
      </c>
      <c r="E1367" s="19"/>
      <c r="H1367" s="15"/>
      <c r="I1367" s="15"/>
      <c r="J1367" s="15"/>
      <c r="K1367" s="15"/>
      <c r="L1367" s="15"/>
      <c r="M1367" s="15"/>
      <c r="N1367" s="15"/>
      <c r="O1367" s="15"/>
      <c r="P1367" s="15"/>
      <c r="Q1367" s="15"/>
      <c r="R1367" s="15"/>
      <c r="S1367" s="15"/>
      <c r="T1367" s="15"/>
      <c r="U1367" s="15"/>
      <c r="V1367" s="15"/>
      <c r="W1367" s="15"/>
      <c r="X1367" s="15"/>
      <c r="Y1367" s="15"/>
      <c r="Z1367" s="15"/>
      <c r="AA1367" s="15"/>
      <c r="AB1367" s="15"/>
      <c r="AC1367" s="15"/>
      <c r="AD1367" s="15"/>
      <c r="AE1367" s="15"/>
      <c r="AF1367" s="15"/>
      <c r="AG1367" s="15"/>
      <c r="AH1367" s="15"/>
      <c r="AI1367" s="15"/>
      <c r="AJ1367" s="15"/>
      <c r="AK1367" s="15"/>
      <c r="AL1367" s="15"/>
    </row>
    <row r="1368" spans="3:38" x14ac:dyDescent="0.2">
      <c r="C1368" s="18" t="str">
        <f t="shared" si="46"/>
        <v/>
      </c>
      <c r="D1368" s="18" t="str">
        <f t="shared" si="47"/>
        <v/>
      </c>
      <c r="E1368" s="19"/>
      <c r="H1368" s="15"/>
      <c r="I1368" s="15"/>
      <c r="J1368" s="15"/>
      <c r="K1368" s="15"/>
      <c r="L1368" s="15"/>
      <c r="M1368" s="15"/>
      <c r="N1368" s="15"/>
      <c r="O1368" s="15"/>
      <c r="P1368" s="15"/>
      <c r="Q1368" s="15"/>
      <c r="R1368" s="15"/>
      <c r="S1368" s="15"/>
      <c r="T1368" s="15"/>
      <c r="U1368" s="15"/>
      <c r="V1368" s="15"/>
      <c r="W1368" s="15"/>
      <c r="X1368" s="15"/>
      <c r="Y1368" s="15"/>
      <c r="Z1368" s="15"/>
      <c r="AA1368" s="15"/>
      <c r="AB1368" s="15"/>
      <c r="AC1368" s="15"/>
      <c r="AD1368" s="15"/>
      <c r="AE1368" s="15"/>
      <c r="AF1368" s="15"/>
      <c r="AG1368" s="15"/>
      <c r="AH1368" s="15"/>
      <c r="AI1368" s="15"/>
      <c r="AJ1368" s="15"/>
      <c r="AK1368" s="15"/>
      <c r="AL1368" s="15"/>
    </row>
    <row r="1369" spans="3:38" x14ac:dyDescent="0.2">
      <c r="C1369" s="18" t="str">
        <f t="shared" si="46"/>
        <v/>
      </c>
      <c r="D1369" s="18" t="str">
        <f t="shared" si="47"/>
        <v/>
      </c>
      <c r="E1369" s="19"/>
      <c r="H1369" s="15"/>
      <c r="I1369" s="15"/>
      <c r="J1369" s="15"/>
      <c r="K1369" s="15"/>
      <c r="L1369" s="15"/>
      <c r="M1369" s="15"/>
      <c r="N1369" s="15"/>
      <c r="O1369" s="15"/>
      <c r="P1369" s="15"/>
      <c r="Q1369" s="15"/>
      <c r="R1369" s="15"/>
      <c r="S1369" s="15"/>
      <c r="T1369" s="15"/>
      <c r="U1369" s="15"/>
      <c r="V1369" s="15"/>
      <c r="W1369" s="15"/>
      <c r="X1369" s="15"/>
      <c r="Y1369" s="15"/>
      <c r="Z1369" s="15"/>
      <c r="AA1369" s="15"/>
      <c r="AB1369" s="15"/>
      <c r="AC1369" s="15"/>
      <c r="AD1369" s="15"/>
      <c r="AE1369" s="15"/>
      <c r="AF1369" s="15"/>
      <c r="AG1369" s="15"/>
      <c r="AH1369" s="15"/>
      <c r="AI1369" s="15"/>
      <c r="AJ1369" s="15"/>
      <c r="AK1369" s="15"/>
      <c r="AL1369" s="15"/>
    </row>
    <row r="1370" spans="3:38" x14ac:dyDescent="0.2">
      <c r="C1370" s="18" t="str">
        <f t="shared" si="46"/>
        <v/>
      </c>
      <c r="D1370" s="18" t="str">
        <f t="shared" si="47"/>
        <v/>
      </c>
      <c r="E1370" s="19"/>
      <c r="H1370" s="15"/>
      <c r="I1370" s="15"/>
      <c r="J1370" s="15"/>
      <c r="K1370" s="15"/>
      <c r="L1370" s="15"/>
      <c r="M1370" s="15"/>
      <c r="N1370" s="15"/>
      <c r="O1370" s="15"/>
      <c r="P1370" s="15"/>
      <c r="Q1370" s="15"/>
      <c r="R1370" s="15"/>
      <c r="S1370" s="15"/>
      <c r="T1370" s="15"/>
      <c r="U1370" s="15"/>
      <c r="V1370" s="15"/>
      <c r="W1370" s="15"/>
      <c r="X1370" s="15"/>
      <c r="Y1370" s="15"/>
      <c r="Z1370" s="15"/>
      <c r="AA1370" s="15"/>
      <c r="AB1370" s="15"/>
      <c r="AC1370" s="15"/>
      <c r="AD1370" s="15"/>
      <c r="AE1370" s="15"/>
      <c r="AF1370" s="15"/>
      <c r="AG1370" s="15"/>
      <c r="AH1370" s="15"/>
      <c r="AI1370" s="15"/>
      <c r="AJ1370" s="15"/>
      <c r="AK1370" s="15"/>
      <c r="AL1370" s="15"/>
    </row>
    <row r="1371" spans="3:38" x14ac:dyDescent="0.2">
      <c r="C1371" s="18" t="str">
        <f t="shared" si="46"/>
        <v/>
      </c>
      <c r="D1371" s="18" t="str">
        <f t="shared" si="47"/>
        <v/>
      </c>
      <c r="E1371" s="19"/>
      <c r="H1371" s="15"/>
      <c r="I1371" s="15"/>
      <c r="J1371" s="15"/>
      <c r="K1371" s="15"/>
      <c r="L1371" s="15"/>
      <c r="M1371" s="15"/>
      <c r="N1371" s="15"/>
      <c r="O1371" s="15"/>
      <c r="P1371" s="15"/>
      <c r="Q1371" s="15"/>
      <c r="R1371" s="15"/>
      <c r="S1371" s="15"/>
      <c r="T1371" s="15"/>
      <c r="U1371" s="15"/>
      <c r="V1371" s="15"/>
      <c r="W1371" s="15"/>
      <c r="X1371" s="15"/>
      <c r="Y1371" s="15"/>
      <c r="Z1371" s="15"/>
      <c r="AA1371" s="15"/>
      <c r="AB1371" s="15"/>
      <c r="AC1371" s="15"/>
      <c r="AD1371" s="15"/>
      <c r="AE1371" s="15"/>
      <c r="AF1371" s="15"/>
      <c r="AG1371" s="15"/>
      <c r="AH1371" s="15"/>
      <c r="AI1371" s="15"/>
      <c r="AJ1371" s="15"/>
      <c r="AK1371" s="15"/>
      <c r="AL1371" s="15"/>
    </row>
    <row r="1372" spans="3:38" x14ac:dyDescent="0.2">
      <c r="C1372" s="18" t="str">
        <f t="shared" si="46"/>
        <v/>
      </c>
      <c r="D1372" s="18" t="str">
        <f t="shared" si="47"/>
        <v/>
      </c>
      <c r="E1372" s="19"/>
      <c r="H1372" s="15"/>
      <c r="I1372" s="15"/>
      <c r="J1372" s="15"/>
      <c r="K1372" s="15"/>
      <c r="L1372" s="15"/>
      <c r="M1372" s="15"/>
      <c r="N1372" s="15"/>
      <c r="O1372" s="15"/>
      <c r="P1372" s="15"/>
      <c r="Q1372" s="15"/>
      <c r="R1372" s="15"/>
      <c r="S1372" s="15"/>
      <c r="T1372" s="15"/>
      <c r="U1372" s="15"/>
      <c r="V1372" s="15"/>
      <c r="W1372" s="15"/>
      <c r="X1372" s="15"/>
      <c r="Y1372" s="15"/>
      <c r="Z1372" s="15"/>
      <c r="AA1372" s="15"/>
      <c r="AB1372" s="15"/>
      <c r="AC1372" s="15"/>
      <c r="AD1372" s="15"/>
      <c r="AE1372" s="15"/>
      <c r="AF1372" s="15"/>
      <c r="AG1372" s="15"/>
      <c r="AH1372" s="15"/>
      <c r="AI1372" s="15"/>
      <c r="AJ1372" s="15"/>
      <c r="AK1372" s="15"/>
      <c r="AL1372" s="15"/>
    </row>
    <row r="1373" spans="3:38" x14ac:dyDescent="0.2">
      <c r="C1373" s="18" t="str">
        <f t="shared" si="46"/>
        <v/>
      </c>
      <c r="D1373" s="18" t="str">
        <f t="shared" si="47"/>
        <v/>
      </c>
      <c r="E1373" s="19"/>
      <c r="H1373" s="15"/>
      <c r="I1373" s="15"/>
      <c r="J1373" s="15"/>
      <c r="K1373" s="15"/>
      <c r="L1373" s="15"/>
      <c r="M1373" s="15"/>
      <c r="N1373" s="15"/>
      <c r="O1373" s="15"/>
      <c r="P1373" s="15"/>
      <c r="Q1373" s="15"/>
      <c r="R1373" s="15"/>
      <c r="S1373" s="15"/>
      <c r="T1373" s="15"/>
      <c r="U1373" s="15"/>
      <c r="V1373" s="15"/>
      <c r="W1373" s="15"/>
      <c r="X1373" s="15"/>
      <c r="Y1373" s="15"/>
      <c r="Z1373" s="15"/>
      <c r="AA1373" s="15"/>
      <c r="AB1373" s="15"/>
      <c r="AC1373" s="15"/>
      <c r="AD1373" s="15"/>
      <c r="AE1373" s="15"/>
      <c r="AF1373" s="15"/>
      <c r="AG1373" s="15"/>
      <c r="AH1373" s="15"/>
      <c r="AI1373" s="15"/>
      <c r="AJ1373" s="15"/>
      <c r="AK1373" s="15"/>
      <c r="AL1373" s="15"/>
    </row>
    <row r="1374" spans="3:38" x14ac:dyDescent="0.2">
      <c r="C1374" s="18" t="str">
        <f t="shared" si="46"/>
        <v/>
      </c>
      <c r="D1374" s="18" t="str">
        <f t="shared" si="47"/>
        <v/>
      </c>
      <c r="E1374" s="19"/>
      <c r="H1374" s="15"/>
      <c r="I1374" s="15"/>
      <c r="J1374" s="15"/>
      <c r="K1374" s="15"/>
      <c r="L1374" s="15"/>
      <c r="M1374" s="15"/>
      <c r="N1374" s="15"/>
      <c r="O1374" s="15"/>
      <c r="P1374" s="15"/>
      <c r="Q1374" s="15"/>
      <c r="R1374" s="15"/>
      <c r="S1374" s="15"/>
      <c r="T1374" s="15"/>
      <c r="U1374" s="15"/>
      <c r="V1374" s="15"/>
      <c r="W1374" s="15"/>
      <c r="X1374" s="15"/>
      <c r="Y1374" s="15"/>
      <c r="Z1374" s="15"/>
      <c r="AA1374" s="15"/>
      <c r="AB1374" s="15"/>
      <c r="AC1374" s="15"/>
      <c r="AD1374" s="15"/>
      <c r="AE1374" s="15"/>
      <c r="AF1374" s="15"/>
      <c r="AG1374" s="15"/>
      <c r="AH1374" s="15"/>
      <c r="AI1374" s="15"/>
      <c r="AJ1374" s="15"/>
      <c r="AK1374" s="15"/>
      <c r="AL1374" s="15"/>
    </row>
    <row r="1375" spans="3:38" x14ac:dyDescent="0.2">
      <c r="C1375" s="18" t="str">
        <f t="shared" si="46"/>
        <v/>
      </c>
      <c r="D1375" s="18" t="str">
        <f t="shared" si="47"/>
        <v/>
      </c>
      <c r="E1375" s="19"/>
      <c r="H1375" s="15"/>
      <c r="I1375" s="15"/>
      <c r="J1375" s="15"/>
      <c r="K1375" s="15"/>
      <c r="L1375" s="15"/>
      <c r="M1375" s="15"/>
      <c r="N1375" s="15"/>
      <c r="O1375" s="15"/>
      <c r="P1375" s="15"/>
      <c r="Q1375" s="15"/>
      <c r="R1375" s="15"/>
      <c r="S1375" s="15"/>
      <c r="T1375" s="15"/>
      <c r="U1375" s="15"/>
      <c r="V1375" s="15"/>
      <c r="W1375" s="15"/>
      <c r="X1375" s="15"/>
      <c r="Y1375" s="15"/>
      <c r="Z1375" s="15"/>
      <c r="AA1375" s="15"/>
      <c r="AB1375" s="15"/>
      <c r="AC1375" s="15"/>
      <c r="AD1375" s="15"/>
      <c r="AE1375" s="15"/>
      <c r="AF1375" s="15"/>
      <c r="AG1375" s="15"/>
      <c r="AH1375" s="15"/>
      <c r="AI1375" s="15"/>
      <c r="AJ1375" s="15"/>
      <c r="AK1375" s="15"/>
      <c r="AL1375" s="15"/>
    </row>
    <row r="1376" spans="3:38" x14ac:dyDescent="0.2">
      <c r="C1376" s="18" t="str">
        <f t="shared" si="46"/>
        <v/>
      </c>
      <c r="D1376" s="18" t="str">
        <f t="shared" si="47"/>
        <v/>
      </c>
      <c r="E1376" s="19"/>
      <c r="H1376" s="15"/>
      <c r="I1376" s="15"/>
      <c r="J1376" s="15"/>
      <c r="K1376" s="15"/>
      <c r="L1376" s="15"/>
      <c r="M1376" s="15"/>
      <c r="N1376" s="15"/>
      <c r="O1376" s="15"/>
      <c r="P1376" s="15"/>
      <c r="Q1376" s="15"/>
      <c r="R1376" s="15"/>
      <c r="S1376" s="15"/>
      <c r="T1376" s="15"/>
      <c r="U1376" s="15"/>
      <c r="V1376" s="15"/>
      <c r="W1376" s="15"/>
      <c r="X1376" s="15"/>
      <c r="Y1376" s="15"/>
      <c r="Z1376" s="15"/>
      <c r="AA1376" s="15"/>
      <c r="AB1376" s="15"/>
      <c r="AC1376" s="15"/>
      <c r="AD1376" s="15"/>
      <c r="AE1376" s="15"/>
      <c r="AF1376" s="15"/>
      <c r="AG1376" s="15"/>
      <c r="AH1376" s="15"/>
      <c r="AI1376" s="15"/>
      <c r="AJ1376" s="15"/>
      <c r="AK1376" s="15"/>
      <c r="AL1376" s="15"/>
    </row>
    <row r="1377" spans="3:38" x14ac:dyDescent="0.2">
      <c r="C1377" s="18" t="str">
        <f t="shared" si="46"/>
        <v/>
      </c>
      <c r="D1377" s="18" t="str">
        <f t="shared" si="47"/>
        <v/>
      </c>
      <c r="E1377" s="19"/>
      <c r="H1377" s="15"/>
      <c r="I1377" s="15"/>
      <c r="J1377" s="15"/>
      <c r="K1377" s="15"/>
      <c r="L1377" s="15"/>
      <c r="M1377" s="15"/>
      <c r="N1377" s="15"/>
      <c r="O1377" s="15"/>
      <c r="P1377" s="15"/>
      <c r="Q1377" s="15"/>
      <c r="R1377" s="15"/>
      <c r="S1377" s="15"/>
      <c r="T1377" s="15"/>
      <c r="U1377" s="15"/>
      <c r="V1377" s="15"/>
      <c r="W1377" s="15"/>
      <c r="X1377" s="15"/>
      <c r="Y1377" s="15"/>
      <c r="Z1377" s="15"/>
      <c r="AA1377" s="15"/>
      <c r="AB1377" s="15"/>
      <c r="AC1377" s="15"/>
      <c r="AD1377" s="15"/>
      <c r="AE1377" s="15"/>
      <c r="AF1377" s="15"/>
      <c r="AG1377" s="15"/>
      <c r="AH1377" s="15"/>
      <c r="AI1377" s="15"/>
      <c r="AJ1377" s="15"/>
      <c r="AK1377" s="15"/>
      <c r="AL1377" s="15"/>
    </row>
    <row r="1378" spans="3:38" x14ac:dyDescent="0.2">
      <c r="C1378" s="18" t="str">
        <f t="shared" si="46"/>
        <v/>
      </c>
      <c r="D1378" s="18" t="str">
        <f t="shared" si="47"/>
        <v/>
      </c>
      <c r="E1378" s="19"/>
      <c r="H1378" s="15"/>
      <c r="I1378" s="15"/>
      <c r="J1378" s="15"/>
      <c r="K1378" s="15"/>
      <c r="L1378" s="15"/>
      <c r="M1378" s="15"/>
      <c r="N1378" s="15"/>
      <c r="O1378" s="15"/>
      <c r="P1378" s="15"/>
      <c r="Q1378" s="15"/>
      <c r="R1378" s="15"/>
      <c r="S1378" s="15"/>
      <c r="T1378" s="15"/>
      <c r="U1378" s="15"/>
      <c r="V1378" s="15"/>
      <c r="W1378" s="15"/>
      <c r="X1378" s="15"/>
      <c r="Y1378" s="15"/>
      <c r="Z1378" s="15"/>
      <c r="AA1378" s="15"/>
      <c r="AB1378" s="15"/>
      <c r="AC1378" s="15"/>
      <c r="AD1378" s="15"/>
      <c r="AE1378" s="15"/>
      <c r="AF1378" s="15"/>
      <c r="AG1378" s="15"/>
      <c r="AH1378" s="15"/>
      <c r="AI1378" s="15"/>
      <c r="AJ1378" s="15"/>
      <c r="AK1378" s="15"/>
      <c r="AL1378" s="15"/>
    </row>
    <row r="1379" spans="3:38" x14ac:dyDescent="0.2">
      <c r="C1379" s="18" t="str">
        <f t="shared" si="46"/>
        <v/>
      </c>
      <c r="D1379" s="18" t="str">
        <f t="shared" si="47"/>
        <v/>
      </c>
      <c r="E1379" s="19"/>
      <c r="H1379" s="15"/>
      <c r="I1379" s="15"/>
      <c r="J1379" s="15"/>
      <c r="K1379" s="15"/>
      <c r="L1379" s="15"/>
      <c r="M1379" s="15"/>
      <c r="N1379" s="15"/>
      <c r="O1379" s="15"/>
      <c r="P1379" s="15"/>
      <c r="Q1379" s="15"/>
      <c r="R1379" s="15"/>
      <c r="S1379" s="15"/>
      <c r="T1379" s="15"/>
      <c r="U1379" s="15"/>
      <c r="V1379" s="15"/>
      <c r="W1379" s="15"/>
      <c r="X1379" s="15"/>
      <c r="Y1379" s="15"/>
      <c r="Z1379" s="15"/>
      <c r="AA1379" s="15"/>
      <c r="AB1379" s="15"/>
      <c r="AC1379" s="15"/>
      <c r="AD1379" s="15"/>
      <c r="AE1379" s="15"/>
      <c r="AF1379" s="15"/>
      <c r="AG1379" s="15"/>
      <c r="AH1379" s="15"/>
      <c r="AI1379" s="15"/>
      <c r="AJ1379" s="15"/>
      <c r="AK1379" s="15"/>
      <c r="AL1379" s="15"/>
    </row>
    <row r="1380" spans="3:38" x14ac:dyDescent="0.2">
      <c r="C1380" s="18" t="str">
        <f t="shared" si="46"/>
        <v/>
      </c>
      <c r="D1380" s="18" t="str">
        <f t="shared" si="47"/>
        <v/>
      </c>
      <c r="E1380" s="19"/>
      <c r="H1380" s="15"/>
      <c r="I1380" s="15"/>
      <c r="J1380" s="15"/>
      <c r="K1380" s="15"/>
      <c r="L1380" s="15"/>
      <c r="M1380" s="15"/>
      <c r="N1380" s="15"/>
      <c r="O1380" s="15"/>
      <c r="P1380" s="15"/>
      <c r="Q1380" s="15"/>
      <c r="R1380" s="15"/>
      <c r="S1380" s="15"/>
      <c r="T1380" s="15"/>
      <c r="U1380" s="15"/>
      <c r="V1380" s="15"/>
      <c r="W1380" s="15"/>
      <c r="X1380" s="15"/>
      <c r="Y1380" s="15"/>
      <c r="Z1380" s="15"/>
      <c r="AA1380" s="15"/>
      <c r="AB1380" s="15"/>
      <c r="AC1380" s="15"/>
      <c r="AD1380" s="15"/>
      <c r="AE1380" s="15"/>
      <c r="AF1380" s="15"/>
      <c r="AG1380" s="15"/>
      <c r="AH1380" s="15"/>
      <c r="AI1380" s="15"/>
      <c r="AJ1380" s="15"/>
      <c r="AK1380" s="15"/>
      <c r="AL1380" s="15"/>
    </row>
    <row r="1381" spans="3:38" x14ac:dyDescent="0.2">
      <c r="C1381" s="18" t="str">
        <f t="shared" si="46"/>
        <v/>
      </c>
      <c r="D1381" s="18" t="str">
        <f t="shared" si="47"/>
        <v/>
      </c>
      <c r="E1381" s="19"/>
      <c r="H1381" s="15"/>
      <c r="I1381" s="15"/>
      <c r="J1381" s="15"/>
      <c r="K1381" s="15"/>
      <c r="L1381" s="15"/>
      <c r="M1381" s="15"/>
      <c r="N1381" s="15"/>
      <c r="O1381" s="15"/>
      <c r="P1381" s="15"/>
      <c r="Q1381" s="15"/>
      <c r="R1381" s="15"/>
      <c r="S1381" s="15"/>
      <c r="T1381" s="15"/>
      <c r="U1381" s="15"/>
      <c r="V1381" s="15"/>
      <c r="W1381" s="15"/>
      <c r="X1381" s="15"/>
      <c r="Y1381" s="15"/>
      <c r="Z1381" s="15"/>
      <c r="AA1381" s="15"/>
      <c r="AB1381" s="15"/>
      <c r="AC1381" s="15"/>
      <c r="AD1381" s="15"/>
      <c r="AE1381" s="15"/>
      <c r="AF1381" s="15"/>
      <c r="AG1381" s="15"/>
      <c r="AH1381" s="15"/>
      <c r="AI1381" s="15"/>
      <c r="AJ1381" s="15"/>
      <c r="AK1381" s="15"/>
      <c r="AL1381" s="15"/>
    </row>
    <row r="1382" spans="3:38" x14ac:dyDescent="0.2">
      <c r="C1382" s="18" t="str">
        <f t="shared" si="46"/>
        <v/>
      </c>
      <c r="D1382" s="18" t="str">
        <f t="shared" si="47"/>
        <v/>
      </c>
      <c r="E1382" s="19"/>
      <c r="H1382" s="15"/>
      <c r="I1382" s="15"/>
      <c r="J1382" s="15"/>
      <c r="K1382" s="15"/>
      <c r="L1382" s="15"/>
      <c r="M1382" s="15"/>
      <c r="N1382" s="15"/>
      <c r="O1382" s="15"/>
      <c r="P1382" s="15"/>
      <c r="Q1382" s="15"/>
      <c r="R1382" s="15"/>
      <c r="S1382" s="15"/>
      <c r="T1382" s="15"/>
      <c r="U1382" s="15"/>
      <c r="V1382" s="15"/>
      <c r="W1382" s="15"/>
      <c r="X1382" s="15"/>
      <c r="Y1382" s="15"/>
      <c r="Z1382" s="15"/>
      <c r="AA1382" s="15"/>
      <c r="AB1382" s="15"/>
      <c r="AC1382" s="15"/>
      <c r="AD1382" s="15"/>
      <c r="AE1382" s="15"/>
      <c r="AF1382" s="15"/>
      <c r="AG1382" s="15"/>
      <c r="AH1382" s="15"/>
      <c r="AI1382" s="15"/>
      <c r="AJ1382" s="15"/>
      <c r="AK1382" s="15"/>
      <c r="AL1382" s="15"/>
    </row>
    <row r="1383" spans="3:38" x14ac:dyDescent="0.2">
      <c r="C1383" s="18" t="str">
        <f t="shared" si="46"/>
        <v/>
      </c>
      <c r="D1383" s="18" t="str">
        <f t="shared" si="47"/>
        <v/>
      </c>
      <c r="E1383" s="19"/>
      <c r="H1383" s="15"/>
      <c r="I1383" s="15"/>
      <c r="J1383" s="15"/>
      <c r="K1383" s="15"/>
      <c r="L1383" s="15"/>
      <c r="M1383" s="15"/>
      <c r="N1383" s="15"/>
      <c r="O1383" s="15"/>
      <c r="P1383" s="15"/>
      <c r="Q1383" s="15"/>
      <c r="R1383" s="15"/>
      <c r="S1383" s="15"/>
      <c r="T1383" s="15"/>
      <c r="U1383" s="15"/>
      <c r="V1383" s="15"/>
      <c r="W1383" s="15"/>
      <c r="X1383" s="15"/>
      <c r="Y1383" s="15"/>
      <c r="Z1383" s="15"/>
      <c r="AA1383" s="15"/>
      <c r="AB1383" s="15"/>
      <c r="AC1383" s="15"/>
      <c r="AD1383" s="15"/>
      <c r="AE1383" s="15"/>
      <c r="AF1383" s="15"/>
      <c r="AG1383" s="15"/>
      <c r="AH1383" s="15"/>
      <c r="AI1383" s="15"/>
      <c r="AJ1383" s="15"/>
      <c r="AK1383" s="15"/>
      <c r="AL1383" s="15"/>
    </row>
    <row r="1384" spans="3:38" x14ac:dyDescent="0.2">
      <c r="C1384" s="18" t="str">
        <f t="shared" si="46"/>
        <v/>
      </c>
      <c r="D1384" s="18" t="str">
        <f t="shared" si="47"/>
        <v/>
      </c>
      <c r="E1384" s="19"/>
      <c r="H1384" s="15"/>
      <c r="I1384" s="15"/>
      <c r="J1384" s="15"/>
      <c r="K1384" s="15"/>
      <c r="L1384" s="15"/>
      <c r="M1384" s="15"/>
      <c r="N1384" s="15"/>
      <c r="O1384" s="15"/>
      <c r="P1384" s="15"/>
      <c r="Q1384" s="15"/>
      <c r="R1384" s="15"/>
      <c r="S1384" s="15"/>
      <c r="T1384" s="15"/>
      <c r="U1384" s="15"/>
      <c r="V1384" s="15"/>
      <c r="W1384" s="15"/>
      <c r="X1384" s="15"/>
      <c r="Y1384" s="15"/>
      <c r="Z1384" s="15"/>
      <c r="AA1384" s="15"/>
      <c r="AB1384" s="15"/>
      <c r="AC1384" s="15"/>
      <c r="AD1384" s="15"/>
      <c r="AE1384" s="15"/>
      <c r="AF1384" s="15"/>
      <c r="AG1384" s="15"/>
      <c r="AH1384" s="15"/>
      <c r="AI1384" s="15"/>
      <c r="AJ1384" s="15"/>
      <c r="AK1384" s="15"/>
      <c r="AL1384" s="15"/>
    </row>
    <row r="1385" spans="3:38" x14ac:dyDescent="0.2">
      <c r="C1385" s="18" t="str">
        <f t="shared" si="46"/>
        <v/>
      </c>
      <c r="D1385" s="18" t="str">
        <f t="shared" si="47"/>
        <v/>
      </c>
      <c r="E1385" s="19"/>
      <c r="H1385" s="15"/>
      <c r="I1385" s="15"/>
      <c r="J1385" s="15"/>
      <c r="K1385" s="15"/>
      <c r="L1385" s="15"/>
      <c r="M1385" s="15"/>
      <c r="N1385" s="15"/>
      <c r="O1385" s="15"/>
      <c r="P1385" s="15"/>
      <c r="Q1385" s="15"/>
      <c r="R1385" s="15"/>
      <c r="S1385" s="15"/>
      <c r="T1385" s="15"/>
      <c r="U1385" s="15"/>
      <c r="V1385" s="15"/>
      <c r="W1385" s="15"/>
      <c r="X1385" s="15"/>
      <c r="Y1385" s="15"/>
      <c r="Z1385" s="15"/>
      <c r="AA1385" s="15"/>
      <c r="AB1385" s="15"/>
      <c r="AC1385" s="15"/>
      <c r="AD1385" s="15"/>
      <c r="AE1385" s="15"/>
      <c r="AF1385" s="15"/>
      <c r="AG1385" s="15"/>
      <c r="AH1385" s="15"/>
      <c r="AI1385" s="15"/>
      <c r="AJ1385" s="15"/>
      <c r="AK1385" s="15"/>
      <c r="AL1385" s="15"/>
    </row>
    <row r="1386" spans="3:38" x14ac:dyDescent="0.2">
      <c r="C1386" s="18" t="str">
        <f t="shared" si="46"/>
        <v/>
      </c>
      <c r="D1386" s="18" t="str">
        <f t="shared" si="47"/>
        <v/>
      </c>
      <c r="E1386" s="19"/>
      <c r="H1386" s="15"/>
      <c r="I1386" s="15"/>
      <c r="J1386" s="15"/>
      <c r="K1386" s="15"/>
      <c r="L1386" s="15"/>
      <c r="M1386" s="15"/>
      <c r="N1386" s="15"/>
      <c r="O1386" s="15"/>
      <c r="P1386" s="15"/>
      <c r="Q1386" s="15"/>
      <c r="R1386" s="15"/>
      <c r="S1386" s="15"/>
      <c r="T1386" s="15"/>
      <c r="U1386" s="15"/>
      <c r="V1386" s="15"/>
      <c r="W1386" s="15"/>
      <c r="X1386" s="15"/>
      <c r="Y1386" s="15"/>
      <c r="Z1386" s="15"/>
      <c r="AA1386" s="15"/>
      <c r="AB1386" s="15"/>
      <c r="AC1386" s="15"/>
      <c r="AD1386" s="15"/>
      <c r="AE1386" s="15"/>
      <c r="AF1386" s="15"/>
      <c r="AG1386" s="15"/>
      <c r="AH1386" s="15"/>
      <c r="AI1386" s="15"/>
      <c r="AJ1386" s="15"/>
      <c r="AK1386" s="15"/>
      <c r="AL1386" s="15"/>
    </row>
    <row r="1387" spans="3:38" x14ac:dyDescent="0.2">
      <c r="C1387" s="18" t="str">
        <f t="shared" si="46"/>
        <v/>
      </c>
      <c r="D1387" s="18" t="str">
        <f t="shared" si="47"/>
        <v/>
      </c>
      <c r="E1387" s="19"/>
      <c r="H1387" s="15"/>
      <c r="I1387" s="15"/>
      <c r="J1387" s="15"/>
      <c r="K1387" s="15"/>
      <c r="L1387" s="15"/>
      <c r="M1387" s="15"/>
      <c r="N1387" s="15"/>
      <c r="O1387" s="15"/>
      <c r="P1387" s="15"/>
      <c r="Q1387" s="15"/>
      <c r="R1387" s="15"/>
      <c r="S1387" s="15"/>
      <c r="T1387" s="15"/>
      <c r="U1387" s="15"/>
      <c r="V1387" s="15"/>
      <c r="W1387" s="15"/>
      <c r="X1387" s="15"/>
      <c r="Y1387" s="15"/>
      <c r="Z1387" s="15"/>
      <c r="AA1387" s="15"/>
      <c r="AB1387" s="15"/>
      <c r="AC1387" s="15"/>
      <c r="AD1387" s="15"/>
      <c r="AE1387" s="15"/>
      <c r="AF1387" s="15"/>
      <c r="AG1387" s="15"/>
      <c r="AH1387" s="15"/>
      <c r="AI1387" s="15"/>
      <c r="AJ1387" s="15"/>
      <c r="AK1387" s="15"/>
      <c r="AL1387" s="15"/>
    </row>
    <row r="1388" spans="3:38" x14ac:dyDescent="0.2">
      <c r="C1388" s="18" t="str">
        <f t="shared" si="46"/>
        <v/>
      </c>
      <c r="D1388" s="18" t="str">
        <f t="shared" si="47"/>
        <v/>
      </c>
      <c r="E1388" s="19"/>
      <c r="H1388" s="15"/>
      <c r="I1388" s="15"/>
      <c r="J1388" s="15"/>
      <c r="K1388" s="15"/>
      <c r="L1388" s="15"/>
      <c r="M1388" s="15"/>
      <c r="N1388" s="15"/>
      <c r="O1388" s="15"/>
      <c r="P1388" s="15"/>
      <c r="Q1388" s="15"/>
      <c r="R1388" s="15"/>
      <c r="S1388" s="15"/>
      <c r="T1388" s="15"/>
      <c r="U1388" s="15"/>
      <c r="V1388" s="15"/>
      <c r="W1388" s="15"/>
      <c r="X1388" s="15"/>
      <c r="Y1388" s="15"/>
      <c r="Z1388" s="15"/>
      <c r="AA1388" s="15"/>
      <c r="AB1388" s="15"/>
      <c r="AC1388" s="15"/>
      <c r="AD1388" s="15"/>
      <c r="AE1388" s="15"/>
      <c r="AF1388" s="15"/>
      <c r="AG1388" s="15"/>
      <c r="AH1388" s="15"/>
      <c r="AI1388" s="15"/>
      <c r="AJ1388" s="15"/>
      <c r="AK1388" s="15"/>
      <c r="AL1388" s="15"/>
    </row>
    <row r="1389" spans="3:38" x14ac:dyDescent="0.2">
      <c r="C1389" s="18" t="str">
        <f t="shared" si="46"/>
        <v/>
      </c>
      <c r="D1389" s="18" t="str">
        <f t="shared" si="47"/>
        <v/>
      </c>
      <c r="E1389" s="19"/>
      <c r="H1389" s="15"/>
      <c r="I1389" s="15"/>
      <c r="J1389" s="15"/>
      <c r="K1389" s="15"/>
      <c r="L1389" s="15"/>
      <c r="M1389" s="15"/>
      <c r="N1389" s="15"/>
      <c r="O1389" s="15"/>
      <c r="P1389" s="15"/>
      <c r="Q1389" s="15"/>
      <c r="R1389" s="15"/>
      <c r="S1389" s="15"/>
      <c r="T1389" s="15"/>
      <c r="U1389" s="15"/>
      <c r="V1389" s="15"/>
      <c r="W1389" s="15"/>
      <c r="X1389" s="15"/>
      <c r="Y1389" s="15"/>
      <c r="Z1389" s="15"/>
      <c r="AA1389" s="15"/>
      <c r="AB1389" s="15"/>
      <c r="AC1389" s="15"/>
      <c r="AD1389" s="15"/>
      <c r="AE1389" s="15"/>
      <c r="AF1389" s="15"/>
      <c r="AG1389" s="15"/>
      <c r="AH1389" s="15"/>
      <c r="AI1389" s="15"/>
      <c r="AJ1389" s="15"/>
      <c r="AK1389" s="15"/>
      <c r="AL1389" s="15"/>
    </row>
    <row r="1390" spans="3:38" x14ac:dyDescent="0.2">
      <c r="C1390" s="18" t="str">
        <f t="shared" si="46"/>
        <v/>
      </c>
      <c r="D1390" s="18" t="str">
        <f t="shared" si="47"/>
        <v/>
      </c>
      <c r="E1390" s="19"/>
      <c r="H1390" s="15"/>
      <c r="I1390" s="15"/>
      <c r="J1390" s="15"/>
      <c r="K1390" s="15"/>
      <c r="L1390" s="15"/>
      <c r="M1390" s="15"/>
      <c r="N1390" s="15"/>
      <c r="O1390" s="15"/>
      <c r="P1390" s="15"/>
      <c r="Q1390" s="15"/>
      <c r="R1390" s="15"/>
      <c r="S1390" s="15"/>
      <c r="T1390" s="15"/>
      <c r="U1390" s="15"/>
      <c r="V1390" s="15"/>
      <c r="W1390" s="15"/>
      <c r="X1390" s="15"/>
      <c r="Y1390" s="15"/>
      <c r="Z1390" s="15"/>
      <c r="AA1390" s="15"/>
      <c r="AB1390" s="15"/>
      <c r="AC1390" s="15"/>
      <c r="AD1390" s="15"/>
      <c r="AE1390" s="15"/>
      <c r="AF1390" s="15"/>
      <c r="AG1390" s="15"/>
      <c r="AH1390" s="15"/>
      <c r="AI1390" s="15"/>
      <c r="AJ1390" s="15"/>
      <c r="AK1390" s="15"/>
      <c r="AL1390" s="15"/>
    </row>
    <row r="1391" spans="3:38" x14ac:dyDescent="0.2">
      <c r="C1391" s="18" t="str">
        <f t="shared" si="46"/>
        <v/>
      </c>
      <c r="D1391" s="18" t="str">
        <f t="shared" si="47"/>
        <v/>
      </c>
      <c r="E1391" s="19"/>
      <c r="H1391" s="15"/>
      <c r="I1391" s="15"/>
      <c r="J1391" s="15"/>
      <c r="K1391" s="15"/>
      <c r="L1391" s="15"/>
      <c r="M1391" s="15"/>
      <c r="N1391" s="15"/>
      <c r="O1391" s="15"/>
      <c r="P1391" s="15"/>
      <c r="Q1391" s="15"/>
      <c r="R1391" s="15"/>
      <c r="S1391" s="15"/>
      <c r="T1391" s="15"/>
      <c r="U1391" s="15"/>
      <c r="V1391" s="15"/>
      <c r="W1391" s="15"/>
      <c r="X1391" s="15"/>
      <c r="Y1391" s="15"/>
      <c r="Z1391" s="15"/>
      <c r="AA1391" s="15"/>
      <c r="AB1391" s="15"/>
      <c r="AC1391" s="15"/>
      <c r="AD1391" s="15"/>
      <c r="AE1391" s="15"/>
      <c r="AF1391" s="15"/>
      <c r="AG1391" s="15"/>
      <c r="AH1391" s="15"/>
      <c r="AI1391" s="15"/>
      <c r="AJ1391" s="15"/>
      <c r="AK1391" s="15"/>
      <c r="AL1391" s="15"/>
    </row>
    <row r="1392" spans="3:38" x14ac:dyDescent="0.2">
      <c r="C1392" s="18" t="str">
        <f t="shared" si="46"/>
        <v/>
      </c>
      <c r="D1392" s="18" t="str">
        <f t="shared" si="47"/>
        <v/>
      </c>
      <c r="E1392" s="19"/>
      <c r="H1392" s="15"/>
      <c r="I1392" s="15"/>
      <c r="J1392" s="15"/>
      <c r="K1392" s="15"/>
      <c r="L1392" s="15"/>
      <c r="M1392" s="15"/>
      <c r="N1392" s="15"/>
      <c r="O1392" s="15"/>
      <c r="P1392" s="15"/>
      <c r="Q1392" s="15"/>
      <c r="R1392" s="15"/>
      <c r="S1392" s="15"/>
      <c r="T1392" s="15"/>
      <c r="U1392" s="15"/>
      <c r="V1392" s="15"/>
      <c r="W1392" s="15"/>
      <c r="X1392" s="15"/>
      <c r="Y1392" s="15"/>
      <c r="Z1392" s="15"/>
      <c r="AA1392" s="15"/>
      <c r="AB1392" s="15"/>
      <c r="AC1392" s="15"/>
      <c r="AD1392" s="15"/>
      <c r="AE1392" s="15"/>
      <c r="AF1392" s="15"/>
      <c r="AG1392" s="15"/>
      <c r="AH1392" s="15"/>
      <c r="AI1392" s="15"/>
      <c r="AJ1392" s="15"/>
      <c r="AK1392" s="15"/>
      <c r="AL1392" s="15"/>
    </row>
    <row r="1393" spans="3:38" x14ac:dyDescent="0.2">
      <c r="C1393" s="18" t="str">
        <f t="shared" si="46"/>
        <v/>
      </c>
      <c r="D1393" s="18" t="str">
        <f t="shared" si="47"/>
        <v/>
      </c>
      <c r="E1393" s="19"/>
      <c r="H1393" s="15"/>
      <c r="I1393" s="15"/>
      <c r="J1393" s="15"/>
      <c r="K1393" s="15"/>
      <c r="L1393" s="15"/>
      <c r="M1393" s="15"/>
      <c r="N1393" s="15"/>
      <c r="O1393" s="15"/>
      <c r="P1393" s="15"/>
      <c r="Q1393" s="15"/>
      <c r="R1393" s="15"/>
      <c r="S1393" s="15"/>
      <c r="T1393" s="15"/>
      <c r="U1393" s="15"/>
      <c r="V1393" s="15"/>
      <c r="W1393" s="15"/>
      <c r="X1393" s="15"/>
      <c r="Y1393" s="15"/>
      <c r="Z1393" s="15"/>
      <c r="AA1393" s="15"/>
      <c r="AB1393" s="15"/>
      <c r="AC1393" s="15"/>
      <c r="AD1393" s="15"/>
      <c r="AE1393" s="15"/>
      <c r="AF1393" s="15"/>
      <c r="AG1393" s="15"/>
      <c r="AH1393" s="15"/>
      <c r="AI1393" s="15"/>
      <c r="AJ1393" s="15"/>
      <c r="AK1393" s="15"/>
      <c r="AL1393" s="15"/>
    </row>
    <row r="1394" spans="3:38" x14ac:dyDescent="0.2">
      <c r="C1394" s="18" t="str">
        <f t="shared" si="46"/>
        <v/>
      </c>
      <c r="D1394" s="18" t="str">
        <f t="shared" si="47"/>
        <v/>
      </c>
      <c r="E1394" s="19"/>
      <c r="H1394" s="15"/>
      <c r="I1394" s="15"/>
      <c r="J1394" s="15"/>
      <c r="K1394" s="15"/>
      <c r="L1394" s="15"/>
      <c r="M1394" s="15"/>
      <c r="N1394" s="15"/>
      <c r="O1394" s="15"/>
      <c r="P1394" s="15"/>
      <c r="Q1394" s="15"/>
      <c r="R1394" s="15"/>
      <c r="S1394" s="15"/>
      <c r="T1394" s="15"/>
      <c r="U1394" s="15"/>
      <c r="V1394" s="15"/>
      <c r="W1394" s="15"/>
      <c r="X1394" s="15"/>
      <c r="Y1394" s="15"/>
      <c r="Z1394" s="15"/>
      <c r="AA1394" s="15"/>
      <c r="AB1394" s="15"/>
      <c r="AC1394" s="15"/>
      <c r="AD1394" s="15"/>
      <c r="AE1394" s="15"/>
      <c r="AF1394" s="15"/>
      <c r="AG1394" s="15"/>
      <c r="AH1394" s="15"/>
      <c r="AI1394" s="15"/>
      <c r="AJ1394" s="15"/>
      <c r="AK1394" s="15"/>
      <c r="AL1394" s="15"/>
    </row>
    <row r="1395" spans="3:38" x14ac:dyDescent="0.2">
      <c r="C1395" s="18" t="str">
        <f t="shared" si="46"/>
        <v/>
      </c>
      <c r="D1395" s="18" t="str">
        <f t="shared" si="47"/>
        <v/>
      </c>
      <c r="E1395" s="19"/>
      <c r="H1395" s="15"/>
      <c r="I1395" s="15"/>
      <c r="J1395" s="15"/>
      <c r="K1395" s="15"/>
      <c r="L1395" s="15"/>
      <c r="M1395" s="15"/>
      <c r="N1395" s="15"/>
      <c r="O1395" s="15"/>
      <c r="P1395" s="15"/>
      <c r="Q1395" s="15"/>
      <c r="R1395" s="15"/>
      <c r="S1395" s="15"/>
      <c r="T1395" s="15"/>
      <c r="U1395" s="15"/>
      <c r="V1395" s="15"/>
      <c r="W1395" s="15"/>
      <c r="X1395" s="15"/>
      <c r="Y1395" s="15"/>
      <c r="Z1395" s="15"/>
      <c r="AA1395" s="15"/>
      <c r="AB1395" s="15"/>
      <c r="AC1395" s="15"/>
      <c r="AD1395" s="15"/>
      <c r="AE1395" s="15"/>
      <c r="AF1395" s="15"/>
      <c r="AG1395" s="15"/>
      <c r="AH1395" s="15"/>
      <c r="AI1395" s="15"/>
      <c r="AJ1395" s="15"/>
      <c r="AK1395" s="15"/>
      <c r="AL1395" s="15"/>
    </row>
    <row r="1396" spans="3:38" x14ac:dyDescent="0.2">
      <c r="C1396" s="18" t="str">
        <f t="shared" si="46"/>
        <v/>
      </c>
      <c r="D1396" s="18" t="str">
        <f t="shared" si="47"/>
        <v/>
      </c>
      <c r="E1396" s="19"/>
      <c r="H1396" s="15"/>
      <c r="I1396" s="15"/>
      <c r="J1396" s="15"/>
      <c r="K1396" s="15"/>
      <c r="L1396" s="15"/>
      <c r="M1396" s="15"/>
      <c r="N1396" s="15"/>
      <c r="O1396" s="15"/>
      <c r="P1396" s="15"/>
      <c r="Q1396" s="15"/>
      <c r="R1396" s="15"/>
      <c r="S1396" s="15"/>
      <c r="T1396" s="15"/>
      <c r="U1396" s="15"/>
      <c r="V1396" s="15"/>
      <c r="W1396" s="15"/>
      <c r="X1396" s="15"/>
      <c r="Y1396" s="15"/>
      <c r="Z1396" s="15"/>
      <c r="AA1396" s="15"/>
      <c r="AB1396" s="15"/>
      <c r="AC1396" s="15"/>
      <c r="AD1396" s="15"/>
      <c r="AE1396" s="15"/>
      <c r="AF1396" s="15"/>
      <c r="AG1396" s="15"/>
      <c r="AH1396" s="15"/>
      <c r="AI1396" s="15"/>
      <c r="AJ1396" s="15"/>
      <c r="AK1396" s="15"/>
      <c r="AL1396" s="15"/>
    </row>
    <row r="1397" spans="3:38" x14ac:dyDescent="0.2">
      <c r="C1397" s="18" t="str">
        <f t="shared" si="46"/>
        <v/>
      </c>
      <c r="D1397" s="18" t="str">
        <f t="shared" si="47"/>
        <v/>
      </c>
      <c r="E1397" s="19"/>
      <c r="H1397" s="15"/>
      <c r="I1397" s="15"/>
      <c r="J1397" s="15"/>
      <c r="K1397" s="15"/>
      <c r="L1397" s="15"/>
      <c r="M1397" s="15"/>
      <c r="N1397" s="15"/>
      <c r="O1397" s="15"/>
      <c r="P1397" s="15"/>
      <c r="Q1397" s="15"/>
      <c r="R1397" s="15"/>
      <c r="S1397" s="15"/>
      <c r="T1397" s="15"/>
      <c r="U1397" s="15"/>
      <c r="V1397" s="15"/>
      <c r="W1397" s="15"/>
      <c r="X1397" s="15"/>
      <c r="Y1397" s="15"/>
      <c r="Z1397" s="15"/>
      <c r="AA1397" s="15"/>
      <c r="AB1397" s="15"/>
      <c r="AC1397" s="15"/>
      <c r="AD1397" s="15"/>
      <c r="AE1397" s="15"/>
      <c r="AF1397" s="15"/>
      <c r="AG1397" s="15"/>
      <c r="AH1397" s="15"/>
      <c r="AI1397" s="15"/>
      <c r="AJ1397" s="15"/>
      <c r="AK1397" s="15"/>
      <c r="AL1397" s="15"/>
    </row>
    <row r="1398" spans="3:38" x14ac:dyDescent="0.2">
      <c r="C1398" s="18" t="str">
        <f t="shared" si="46"/>
        <v/>
      </c>
      <c r="D1398" s="18" t="str">
        <f t="shared" si="47"/>
        <v/>
      </c>
      <c r="E1398" s="19"/>
      <c r="H1398" s="15"/>
      <c r="I1398" s="15"/>
      <c r="J1398" s="15"/>
      <c r="K1398" s="15"/>
      <c r="L1398" s="15"/>
      <c r="M1398" s="15"/>
      <c r="N1398" s="15"/>
      <c r="O1398" s="15"/>
      <c r="P1398" s="15"/>
      <c r="Q1398" s="15"/>
      <c r="R1398" s="15"/>
      <c r="S1398" s="15"/>
      <c r="T1398" s="15"/>
      <c r="U1398" s="15"/>
      <c r="V1398" s="15"/>
      <c r="W1398" s="15"/>
      <c r="X1398" s="15"/>
      <c r="Y1398" s="15"/>
      <c r="Z1398" s="15"/>
      <c r="AA1398" s="15"/>
      <c r="AB1398" s="15"/>
      <c r="AC1398" s="15"/>
      <c r="AD1398" s="15"/>
      <c r="AE1398" s="15"/>
      <c r="AF1398" s="15"/>
      <c r="AG1398" s="15"/>
      <c r="AH1398" s="15"/>
      <c r="AI1398" s="15"/>
      <c r="AJ1398" s="15"/>
      <c r="AK1398" s="15"/>
      <c r="AL1398" s="15"/>
    </row>
    <row r="1399" spans="3:38" x14ac:dyDescent="0.2">
      <c r="C1399" s="18" t="str">
        <f t="shared" si="46"/>
        <v/>
      </c>
      <c r="D1399" s="18" t="str">
        <f t="shared" si="47"/>
        <v/>
      </c>
      <c r="E1399" s="19"/>
      <c r="H1399" s="15"/>
      <c r="I1399" s="15"/>
      <c r="J1399" s="15"/>
      <c r="K1399" s="15"/>
      <c r="L1399" s="15"/>
      <c r="M1399" s="15"/>
      <c r="N1399" s="15"/>
      <c r="O1399" s="15"/>
      <c r="P1399" s="15"/>
      <c r="Q1399" s="15"/>
      <c r="R1399" s="15"/>
      <c r="S1399" s="15"/>
      <c r="T1399" s="15"/>
      <c r="U1399" s="15"/>
      <c r="V1399" s="15"/>
      <c r="W1399" s="15"/>
      <c r="X1399" s="15"/>
      <c r="Y1399" s="15"/>
      <c r="Z1399" s="15"/>
      <c r="AA1399" s="15"/>
      <c r="AB1399" s="15"/>
      <c r="AC1399" s="15"/>
      <c r="AD1399" s="15"/>
      <c r="AE1399" s="15"/>
      <c r="AF1399" s="15"/>
      <c r="AG1399" s="15"/>
      <c r="AH1399" s="15"/>
      <c r="AI1399" s="15"/>
      <c r="AJ1399" s="15"/>
      <c r="AK1399" s="15"/>
      <c r="AL1399" s="15"/>
    </row>
    <row r="1400" spans="3:38" x14ac:dyDescent="0.2">
      <c r="C1400" s="18" t="str">
        <f t="shared" si="46"/>
        <v/>
      </c>
      <c r="D1400" s="18" t="str">
        <f t="shared" si="47"/>
        <v/>
      </c>
      <c r="E1400" s="19"/>
      <c r="H1400" s="15"/>
      <c r="I1400" s="15"/>
      <c r="J1400" s="15"/>
      <c r="K1400" s="15"/>
      <c r="L1400" s="15"/>
      <c r="M1400" s="15"/>
      <c r="N1400" s="15"/>
      <c r="O1400" s="15"/>
      <c r="P1400" s="15"/>
      <c r="Q1400" s="15"/>
      <c r="R1400" s="15"/>
      <c r="S1400" s="15"/>
      <c r="T1400" s="15"/>
      <c r="U1400" s="15"/>
      <c r="V1400" s="15"/>
      <c r="W1400" s="15"/>
      <c r="X1400" s="15"/>
      <c r="Y1400" s="15"/>
      <c r="Z1400" s="15"/>
      <c r="AA1400" s="15"/>
      <c r="AB1400" s="15"/>
      <c r="AC1400" s="15"/>
      <c r="AD1400" s="15"/>
      <c r="AE1400" s="15"/>
      <c r="AF1400" s="15"/>
      <c r="AG1400" s="15"/>
      <c r="AH1400" s="15"/>
      <c r="AI1400" s="15"/>
      <c r="AJ1400" s="15"/>
      <c r="AK1400" s="15"/>
      <c r="AL1400" s="15"/>
    </row>
    <row r="1401" spans="3:38" x14ac:dyDescent="0.2">
      <c r="C1401" s="18" t="str">
        <f t="shared" si="46"/>
        <v/>
      </c>
      <c r="D1401" s="18" t="str">
        <f t="shared" si="47"/>
        <v/>
      </c>
      <c r="E1401" s="19"/>
      <c r="H1401" s="15"/>
      <c r="I1401" s="15"/>
      <c r="J1401" s="15"/>
      <c r="K1401" s="15"/>
      <c r="L1401" s="15"/>
      <c r="M1401" s="15"/>
      <c r="N1401" s="15"/>
      <c r="O1401" s="15"/>
      <c r="P1401" s="15"/>
      <c r="Q1401" s="15"/>
      <c r="R1401" s="15"/>
      <c r="S1401" s="15"/>
      <c r="T1401" s="15"/>
      <c r="U1401" s="15"/>
      <c r="V1401" s="15"/>
      <c r="W1401" s="15"/>
      <c r="X1401" s="15"/>
      <c r="Y1401" s="15"/>
      <c r="Z1401" s="15"/>
      <c r="AA1401" s="15"/>
      <c r="AB1401" s="15"/>
      <c r="AC1401" s="15"/>
      <c r="AD1401" s="15"/>
      <c r="AE1401" s="15"/>
      <c r="AF1401" s="15"/>
      <c r="AG1401" s="15"/>
      <c r="AH1401" s="15"/>
      <c r="AI1401" s="15"/>
      <c r="AJ1401" s="15"/>
      <c r="AK1401" s="15"/>
      <c r="AL1401" s="15"/>
    </row>
    <row r="1402" spans="3:38" x14ac:dyDescent="0.2">
      <c r="C1402" s="18" t="str">
        <f t="shared" si="46"/>
        <v/>
      </c>
      <c r="D1402" s="18" t="str">
        <f t="shared" si="47"/>
        <v/>
      </c>
      <c r="E1402" s="19"/>
      <c r="H1402" s="15"/>
      <c r="I1402" s="15"/>
      <c r="J1402" s="15"/>
      <c r="K1402" s="15"/>
      <c r="L1402" s="15"/>
      <c r="M1402" s="15"/>
      <c r="N1402" s="15"/>
      <c r="O1402" s="15"/>
      <c r="P1402" s="15"/>
      <c r="Q1402" s="15"/>
      <c r="R1402" s="15"/>
      <c r="S1402" s="15"/>
      <c r="T1402" s="15"/>
      <c r="U1402" s="15"/>
      <c r="V1402" s="15"/>
      <c r="W1402" s="15"/>
      <c r="X1402" s="15"/>
      <c r="Y1402" s="15"/>
      <c r="Z1402" s="15"/>
      <c r="AA1402" s="15"/>
      <c r="AB1402" s="15"/>
      <c r="AC1402" s="15"/>
      <c r="AD1402" s="15"/>
      <c r="AE1402" s="15"/>
      <c r="AF1402" s="15"/>
      <c r="AG1402" s="15"/>
      <c r="AH1402" s="15"/>
      <c r="AI1402" s="15"/>
      <c r="AJ1402" s="15"/>
      <c r="AK1402" s="15"/>
      <c r="AL1402" s="15"/>
    </row>
    <row r="1403" spans="3:38" x14ac:dyDescent="0.2">
      <c r="C1403" s="18" t="str">
        <f t="shared" si="46"/>
        <v/>
      </c>
      <c r="D1403" s="18" t="str">
        <f t="shared" si="47"/>
        <v/>
      </c>
      <c r="E1403" s="19"/>
      <c r="H1403" s="15"/>
      <c r="I1403" s="15"/>
      <c r="J1403" s="15"/>
      <c r="K1403" s="15"/>
      <c r="L1403" s="15"/>
      <c r="M1403" s="15"/>
      <c r="N1403" s="15"/>
      <c r="O1403" s="15"/>
      <c r="P1403" s="15"/>
      <c r="Q1403" s="15"/>
      <c r="R1403" s="15"/>
      <c r="S1403" s="15"/>
      <c r="T1403" s="15"/>
      <c r="U1403" s="15"/>
      <c r="V1403" s="15"/>
      <c r="W1403" s="15"/>
      <c r="X1403" s="15"/>
      <c r="Y1403" s="15"/>
      <c r="Z1403" s="15"/>
      <c r="AA1403" s="15"/>
      <c r="AB1403" s="15"/>
      <c r="AC1403" s="15"/>
      <c r="AD1403" s="15"/>
      <c r="AE1403" s="15"/>
      <c r="AF1403" s="15"/>
      <c r="AG1403" s="15"/>
      <c r="AH1403" s="15"/>
      <c r="AI1403" s="15"/>
      <c r="AJ1403" s="15"/>
      <c r="AK1403" s="15"/>
      <c r="AL1403" s="15"/>
    </row>
    <row r="1404" spans="3:38" x14ac:dyDescent="0.2">
      <c r="C1404" s="18" t="str">
        <f t="shared" si="46"/>
        <v/>
      </c>
      <c r="D1404" s="18" t="str">
        <f t="shared" si="47"/>
        <v/>
      </c>
      <c r="E1404" s="19"/>
      <c r="H1404" s="15"/>
      <c r="I1404" s="15"/>
      <c r="J1404" s="15"/>
      <c r="K1404" s="15"/>
      <c r="L1404" s="15"/>
      <c r="M1404" s="15"/>
      <c r="N1404" s="15"/>
      <c r="O1404" s="15"/>
      <c r="P1404" s="15"/>
      <c r="Q1404" s="15"/>
      <c r="R1404" s="15"/>
      <c r="S1404" s="15"/>
      <c r="T1404" s="15"/>
      <c r="U1404" s="15"/>
      <c r="V1404" s="15"/>
      <c r="W1404" s="15"/>
      <c r="X1404" s="15"/>
      <c r="Y1404" s="15"/>
      <c r="Z1404" s="15"/>
      <c r="AA1404" s="15"/>
      <c r="AB1404" s="15"/>
      <c r="AC1404" s="15"/>
      <c r="AD1404" s="15"/>
      <c r="AE1404" s="15"/>
      <c r="AF1404" s="15"/>
      <c r="AG1404" s="15"/>
      <c r="AH1404" s="15"/>
      <c r="AI1404" s="15"/>
      <c r="AJ1404" s="15"/>
      <c r="AK1404" s="15"/>
      <c r="AL1404" s="15"/>
    </row>
    <row r="1405" spans="3:38" x14ac:dyDescent="0.2">
      <c r="C1405" s="18" t="str">
        <f t="shared" si="46"/>
        <v/>
      </c>
      <c r="D1405" s="18" t="str">
        <f t="shared" si="47"/>
        <v/>
      </c>
      <c r="E1405" s="19"/>
      <c r="H1405" s="15"/>
      <c r="I1405" s="15"/>
      <c r="J1405" s="15"/>
      <c r="K1405" s="15"/>
      <c r="L1405" s="15"/>
      <c r="M1405" s="15"/>
      <c r="N1405" s="15"/>
      <c r="O1405" s="15"/>
      <c r="P1405" s="15"/>
      <c r="Q1405" s="15"/>
      <c r="R1405" s="15"/>
      <c r="S1405" s="15"/>
      <c r="T1405" s="15"/>
      <c r="U1405" s="15"/>
      <c r="V1405" s="15"/>
      <c r="W1405" s="15"/>
      <c r="X1405" s="15"/>
      <c r="Y1405" s="15"/>
      <c r="Z1405" s="15"/>
      <c r="AA1405" s="15"/>
      <c r="AB1405" s="15"/>
      <c r="AC1405" s="15"/>
      <c r="AD1405" s="15"/>
      <c r="AE1405" s="15"/>
      <c r="AF1405" s="15"/>
      <c r="AG1405" s="15"/>
      <c r="AH1405" s="15"/>
      <c r="AI1405" s="15"/>
      <c r="AJ1405" s="15"/>
      <c r="AK1405" s="15"/>
      <c r="AL1405" s="15"/>
    </row>
    <row r="1406" spans="3:38" x14ac:dyDescent="0.2">
      <c r="C1406" s="18" t="str">
        <f t="shared" si="46"/>
        <v/>
      </c>
      <c r="D1406" s="18" t="str">
        <f t="shared" si="47"/>
        <v/>
      </c>
      <c r="E1406" s="19"/>
      <c r="H1406" s="15"/>
      <c r="I1406" s="15"/>
      <c r="J1406" s="15"/>
      <c r="K1406" s="15"/>
      <c r="L1406" s="15"/>
      <c r="M1406" s="15"/>
      <c r="N1406" s="15"/>
      <c r="O1406" s="15"/>
      <c r="P1406" s="15"/>
      <c r="Q1406" s="15"/>
      <c r="R1406" s="15"/>
      <c r="S1406" s="15"/>
      <c r="T1406" s="15"/>
      <c r="U1406" s="15"/>
      <c r="V1406" s="15"/>
      <c r="W1406" s="15"/>
      <c r="X1406" s="15"/>
      <c r="Y1406" s="15"/>
      <c r="Z1406" s="15"/>
      <c r="AA1406" s="15"/>
      <c r="AB1406" s="15"/>
      <c r="AC1406" s="15"/>
      <c r="AD1406" s="15"/>
      <c r="AE1406" s="15"/>
      <c r="AF1406" s="15"/>
      <c r="AG1406" s="15"/>
      <c r="AH1406" s="15"/>
      <c r="AI1406" s="15"/>
      <c r="AJ1406" s="15"/>
      <c r="AK1406" s="15"/>
      <c r="AL1406" s="15"/>
    </row>
    <row r="1407" spans="3:38" x14ac:dyDescent="0.2">
      <c r="C1407" s="18" t="str">
        <f t="shared" si="46"/>
        <v/>
      </c>
      <c r="D1407" s="18" t="str">
        <f t="shared" si="47"/>
        <v/>
      </c>
      <c r="E1407" s="19"/>
      <c r="H1407" s="15"/>
      <c r="I1407" s="15"/>
      <c r="J1407" s="15"/>
      <c r="K1407" s="15"/>
      <c r="L1407" s="15"/>
      <c r="M1407" s="15"/>
      <c r="N1407" s="15"/>
      <c r="O1407" s="15"/>
      <c r="P1407" s="15"/>
      <c r="Q1407" s="15"/>
      <c r="R1407" s="15"/>
      <c r="S1407" s="15"/>
      <c r="T1407" s="15"/>
      <c r="U1407" s="15"/>
      <c r="V1407" s="15"/>
      <c r="W1407" s="15"/>
      <c r="X1407" s="15"/>
      <c r="Y1407" s="15"/>
      <c r="Z1407" s="15"/>
      <c r="AA1407" s="15"/>
      <c r="AB1407" s="15"/>
      <c r="AC1407" s="15"/>
      <c r="AD1407" s="15"/>
      <c r="AE1407" s="15"/>
      <c r="AF1407" s="15"/>
      <c r="AG1407" s="15"/>
      <c r="AH1407" s="15"/>
      <c r="AI1407" s="15"/>
      <c r="AJ1407" s="15"/>
      <c r="AK1407" s="15"/>
      <c r="AL1407" s="15"/>
    </row>
    <row r="1408" spans="3:38" x14ac:dyDescent="0.2">
      <c r="C1408" s="18" t="str">
        <f t="shared" si="46"/>
        <v/>
      </c>
      <c r="D1408" s="18" t="str">
        <f t="shared" si="47"/>
        <v/>
      </c>
      <c r="E1408" s="19"/>
      <c r="H1408" s="15"/>
      <c r="I1408" s="15"/>
      <c r="J1408" s="15"/>
      <c r="K1408" s="15"/>
      <c r="L1408" s="15"/>
      <c r="M1408" s="15"/>
      <c r="N1408" s="15"/>
      <c r="O1408" s="15"/>
      <c r="P1408" s="15"/>
      <c r="Q1408" s="15"/>
      <c r="R1408" s="15"/>
      <c r="S1408" s="15"/>
      <c r="T1408" s="15"/>
      <c r="U1408" s="15"/>
      <c r="V1408" s="15"/>
      <c r="W1408" s="15"/>
      <c r="X1408" s="15"/>
      <c r="Y1408" s="15"/>
      <c r="Z1408" s="15"/>
      <c r="AA1408" s="15"/>
      <c r="AB1408" s="15"/>
      <c r="AC1408" s="15"/>
      <c r="AD1408" s="15"/>
      <c r="AE1408" s="15"/>
      <c r="AF1408" s="15"/>
      <c r="AG1408" s="15"/>
      <c r="AH1408" s="15"/>
      <c r="AI1408" s="15"/>
      <c r="AJ1408" s="15"/>
      <c r="AK1408" s="15"/>
      <c r="AL1408" s="15"/>
    </row>
    <row r="1409" spans="3:38" x14ac:dyDescent="0.2">
      <c r="C1409" s="18" t="str">
        <f t="shared" si="46"/>
        <v/>
      </c>
      <c r="D1409" s="18" t="str">
        <f t="shared" si="47"/>
        <v/>
      </c>
      <c r="E1409" s="19"/>
      <c r="H1409" s="15"/>
      <c r="I1409" s="15"/>
      <c r="J1409" s="15"/>
      <c r="K1409" s="15"/>
      <c r="L1409" s="15"/>
      <c r="M1409" s="15"/>
      <c r="N1409" s="15"/>
      <c r="O1409" s="15"/>
      <c r="P1409" s="15"/>
      <c r="Q1409" s="15"/>
      <c r="R1409" s="15"/>
      <c r="S1409" s="15"/>
      <c r="T1409" s="15"/>
      <c r="U1409" s="15"/>
      <c r="V1409" s="15"/>
      <c r="W1409" s="15"/>
      <c r="X1409" s="15"/>
      <c r="Y1409" s="15"/>
      <c r="Z1409" s="15"/>
      <c r="AA1409" s="15"/>
      <c r="AB1409" s="15"/>
      <c r="AC1409" s="15"/>
      <c r="AD1409" s="15"/>
      <c r="AE1409" s="15"/>
      <c r="AF1409" s="15"/>
      <c r="AG1409" s="15"/>
      <c r="AH1409" s="15"/>
      <c r="AI1409" s="15"/>
      <c r="AJ1409" s="15"/>
      <c r="AK1409" s="15"/>
      <c r="AL1409" s="15"/>
    </row>
    <row r="1410" spans="3:38" x14ac:dyDescent="0.2">
      <c r="C1410" s="18" t="str">
        <f t="shared" si="46"/>
        <v/>
      </c>
      <c r="D1410" s="18" t="str">
        <f t="shared" si="47"/>
        <v/>
      </c>
      <c r="E1410" s="19"/>
      <c r="H1410" s="15"/>
      <c r="I1410" s="15"/>
      <c r="J1410" s="15"/>
      <c r="K1410" s="15"/>
      <c r="L1410" s="15"/>
      <c r="M1410" s="15"/>
      <c r="N1410" s="15"/>
      <c r="O1410" s="15"/>
      <c r="P1410" s="15"/>
      <c r="Q1410" s="15"/>
      <c r="R1410" s="15"/>
      <c r="S1410" s="15"/>
      <c r="T1410" s="15"/>
      <c r="U1410" s="15"/>
      <c r="V1410" s="15"/>
      <c r="W1410" s="15"/>
      <c r="X1410" s="15"/>
      <c r="Y1410" s="15"/>
      <c r="Z1410" s="15"/>
      <c r="AA1410" s="15"/>
      <c r="AB1410" s="15"/>
      <c r="AC1410" s="15"/>
      <c r="AD1410" s="15"/>
      <c r="AE1410" s="15"/>
      <c r="AF1410" s="15"/>
      <c r="AG1410" s="15"/>
      <c r="AH1410" s="15"/>
      <c r="AI1410" s="15"/>
      <c r="AJ1410" s="15"/>
      <c r="AK1410" s="15"/>
      <c r="AL1410" s="15"/>
    </row>
    <row r="1411" spans="3:38" x14ac:dyDescent="0.2">
      <c r="C1411" s="18" t="str">
        <f t="shared" si="46"/>
        <v/>
      </c>
      <c r="D1411" s="18" t="str">
        <f t="shared" si="47"/>
        <v/>
      </c>
      <c r="E1411" s="19"/>
      <c r="H1411" s="15"/>
      <c r="I1411" s="15"/>
      <c r="J1411" s="15"/>
      <c r="K1411" s="15"/>
      <c r="L1411" s="15"/>
      <c r="M1411" s="15"/>
      <c r="N1411" s="15"/>
      <c r="O1411" s="15"/>
      <c r="P1411" s="15"/>
      <c r="Q1411" s="15"/>
      <c r="R1411" s="15"/>
      <c r="S1411" s="15"/>
      <c r="T1411" s="15"/>
      <c r="U1411" s="15"/>
      <c r="V1411" s="15"/>
      <c r="W1411" s="15"/>
      <c r="X1411" s="15"/>
      <c r="Y1411" s="15"/>
      <c r="Z1411" s="15"/>
      <c r="AA1411" s="15"/>
      <c r="AB1411" s="15"/>
      <c r="AC1411" s="15"/>
      <c r="AD1411" s="15"/>
      <c r="AE1411" s="15"/>
      <c r="AF1411" s="15"/>
      <c r="AG1411" s="15"/>
      <c r="AH1411" s="15"/>
      <c r="AI1411" s="15"/>
      <c r="AJ1411" s="15"/>
      <c r="AK1411" s="15"/>
      <c r="AL1411" s="15"/>
    </row>
    <row r="1412" spans="3:38" x14ac:dyDescent="0.2">
      <c r="C1412" s="18" t="str">
        <f t="shared" si="46"/>
        <v/>
      </c>
      <c r="D1412" s="18" t="str">
        <f t="shared" si="47"/>
        <v/>
      </c>
      <c r="E1412" s="19"/>
      <c r="H1412" s="15"/>
      <c r="I1412" s="15"/>
      <c r="J1412" s="15"/>
      <c r="K1412" s="15"/>
      <c r="L1412" s="15"/>
      <c r="M1412" s="15"/>
      <c r="N1412" s="15"/>
      <c r="O1412" s="15"/>
      <c r="P1412" s="15"/>
      <c r="Q1412" s="15"/>
      <c r="R1412" s="15"/>
      <c r="S1412" s="15"/>
      <c r="T1412" s="15"/>
      <c r="U1412" s="15"/>
      <c r="V1412" s="15"/>
      <c r="W1412" s="15"/>
      <c r="X1412" s="15"/>
      <c r="Y1412" s="15"/>
      <c r="Z1412" s="15"/>
      <c r="AA1412" s="15"/>
      <c r="AB1412" s="15"/>
      <c r="AC1412" s="15"/>
      <c r="AD1412" s="15"/>
      <c r="AE1412" s="15"/>
      <c r="AF1412" s="15"/>
      <c r="AG1412" s="15"/>
      <c r="AH1412" s="15"/>
      <c r="AI1412" s="15"/>
      <c r="AJ1412" s="15"/>
      <c r="AK1412" s="15"/>
      <c r="AL1412" s="15"/>
    </row>
    <row r="1413" spans="3:38" x14ac:dyDescent="0.2">
      <c r="C1413" s="18" t="str">
        <f t="shared" si="46"/>
        <v/>
      </c>
      <c r="D1413" s="18" t="str">
        <f t="shared" si="47"/>
        <v/>
      </c>
      <c r="E1413" s="19"/>
      <c r="H1413" s="15"/>
      <c r="I1413" s="15"/>
      <c r="J1413" s="15"/>
      <c r="K1413" s="15"/>
      <c r="L1413" s="15"/>
      <c r="M1413" s="15"/>
      <c r="N1413" s="15"/>
      <c r="O1413" s="15"/>
      <c r="P1413" s="15"/>
      <c r="Q1413" s="15"/>
      <c r="R1413" s="15"/>
      <c r="S1413" s="15"/>
      <c r="T1413" s="15"/>
      <c r="U1413" s="15"/>
      <c r="V1413" s="15"/>
      <c r="W1413" s="15"/>
      <c r="X1413" s="15"/>
      <c r="Y1413" s="15"/>
      <c r="Z1413" s="15"/>
      <c r="AA1413" s="15"/>
      <c r="AB1413" s="15"/>
      <c r="AC1413" s="15"/>
      <c r="AD1413" s="15"/>
      <c r="AE1413" s="15"/>
      <c r="AF1413" s="15"/>
      <c r="AG1413" s="15"/>
      <c r="AH1413" s="15"/>
      <c r="AI1413" s="15"/>
      <c r="AJ1413" s="15"/>
      <c r="AK1413" s="15"/>
      <c r="AL1413" s="15"/>
    </row>
    <row r="1414" spans="3:38" x14ac:dyDescent="0.2">
      <c r="C1414" s="18" t="str">
        <f t="shared" si="46"/>
        <v/>
      </c>
      <c r="D1414" s="18" t="str">
        <f t="shared" si="47"/>
        <v/>
      </c>
      <c r="E1414" s="19"/>
      <c r="H1414" s="15"/>
      <c r="I1414" s="15"/>
      <c r="J1414" s="15"/>
      <c r="K1414" s="15"/>
      <c r="L1414" s="15"/>
      <c r="M1414" s="15"/>
      <c r="N1414" s="15"/>
      <c r="O1414" s="15"/>
      <c r="P1414" s="15"/>
      <c r="Q1414" s="15"/>
      <c r="R1414" s="15"/>
      <c r="S1414" s="15"/>
      <c r="T1414" s="15"/>
      <c r="U1414" s="15"/>
      <c r="V1414" s="15"/>
      <c r="W1414" s="15"/>
      <c r="X1414" s="15"/>
      <c r="Y1414" s="15"/>
      <c r="Z1414" s="15"/>
      <c r="AA1414" s="15"/>
      <c r="AB1414" s="15"/>
      <c r="AC1414" s="15"/>
      <c r="AD1414" s="15"/>
      <c r="AE1414" s="15"/>
      <c r="AF1414" s="15"/>
      <c r="AG1414" s="15"/>
      <c r="AH1414" s="15"/>
      <c r="AI1414" s="15"/>
      <c r="AJ1414" s="15"/>
      <c r="AK1414" s="15"/>
      <c r="AL1414" s="15"/>
    </row>
    <row r="1415" spans="3:38" x14ac:dyDescent="0.2">
      <c r="C1415" s="18" t="str">
        <f t="shared" si="46"/>
        <v/>
      </c>
      <c r="D1415" s="18" t="str">
        <f t="shared" si="47"/>
        <v/>
      </c>
      <c r="E1415" s="19"/>
      <c r="H1415" s="15"/>
      <c r="I1415" s="15"/>
      <c r="J1415" s="15"/>
      <c r="K1415" s="15"/>
      <c r="L1415" s="15"/>
      <c r="M1415" s="15"/>
      <c r="N1415" s="15"/>
      <c r="O1415" s="15"/>
      <c r="P1415" s="15"/>
      <c r="Q1415" s="15"/>
      <c r="R1415" s="15"/>
      <c r="S1415" s="15"/>
      <c r="T1415" s="15"/>
      <c r="U1415" s="15"/>
      <c r="V1415" s="15"/>
      <c r="W1415" s="15"/>
      <c r="X1415" s="15"/>
      <c r="Y1415" s="15"/>
      <c r="Z1415" s="15"/>
      <c r="AA1415" s="15"/>
      <c r="AB1415" s="15"/>
      <c r="AC1415" s="15"/>
      <c r="AD1415" s="15"/>
      <c r="AE1415" s="15"/>
      <c r="AF1415" s="15"/>
      <c r="AG1415" s="15"/>
      <c r="AH1415" s="15"/>
      <c r="AI1415" s="15"/>
      <c r="AJ1415" s="15"/>
      <c r="AK1415" s="15"/>
      <c r="AL1415" s="15"/>
    </row>
    <row r="1416" spans="3:38" x14ac:dyDescent="0.2">
      <c r="C1416" s="18" t="str">
        <f t="shared" ref="C1416:C1479" si="48">IF(A1416&lt;&gt;"",COUNTIF(H1416:AL1416,$C$3),"")</f>
        <v/>
      </c>
      <c r="D1416" s="18" t="str">
        <f t="shared" ref="D1416:D1479" si="49">IF(A1416&lt;&gt;"",COUNTIF(H1416:AL1416,$D$3),"")</f>
        <v/>
      </c>
      <c r="E1416" s="19"/>
      <c r="H1416" s="15"/>
      <c r="I1416" s="15"/>
      <c r="J1416" s="15"/>
      <c r="K1416" s="15"/>
      <c r="L1416" s="15"/>
      <c r="M1416" s="15"/>
      <c r="N1416" s="15"/>
      <c r="O1416" s="15"/>
      <c r="P1416" s="15"/>
      <c r="Q1416" s="15"/>
      <c r="R1416" s="15"/>
      <c r="S1416" s="15"/>
      <c r="T1416" s="15"/>
      <c r="U1416" s="15"/>
      <c r="V1416" s="15"/>
      <c r="W1416" s="15"/>
      <c r="X1416" s="15"/>
      <c r="Y1416" s="15"/>
      <c r="Z1416" s="15"/>
      <c r="AA1416" s="15"/>
      <c r="AB1416" s="15"/>
      <c r="AC1416" s="15"/>
      <c r="AD1416" s="15"/>
      <c r="AE1416" s="15"/>
      <c r="AF1416" s="15"/>
      <c r="AG1416" s="15"/>
      <c r="AH1416" s="15"/>
      <c r="AI1416" s="15"/>
      <c r="AJ1416" s="15"/>
      <c r="AK1416" s="15"/>
      <c r="AL1416" s="15"/>
    </row>
    <row r="1417" spans="3:38" x14ac:dyDescent="0.2">
      <c r="C1417" s="18" t="str">
        <f t="shared" si="48"/>
        <v/>
      </c>
      <c r="D1417" s="18" t="str">
        <f t="shared" si="49"/>
        <v/>
      </c>
      <c r="E1417" s="19"/>
      <c r="H1417" s="15"/>
      <c r="I1417" s="15"/>
      <c r="J1417" s="15"/>
      <c r="K1417" s="15"/>
      <c r="L1417" s="15"/>
      <c r="M1417" s="15"/>
      <c r="N1417" s="15"/>
      <c r="O1417" s="15"/>
      <c r="P1417" s="15"/>
      <c r="Q1417" s="15"/>
      <c r="R1417" s="15"/>
      <c r="S1417" s="15"/>
      <c r="T1417" s="15"/>
      <c r="U1417" s="15"/>
      <c r="V1417" s="15"/>
      <c r="W1417" s="15"/>
      <c r="X1417" s="15"/>
      <c r="Y1417" s="15"/>
      <c r="Z1417" s="15"/>
      <c r="AA1417" s="15"/>
      <c r="AB1417" s="15"/>
      <c r="AC1417" s="15"/>
      <c r="AD1417" s="15"/>
      <c r="AE1417" s="15"/>
      <c r="AF1417" s="15"/>
      <c r="AG1417" s="15"/>
      <c r="AH1417" s="15"/>
      <c r="AI1417" s="15"/>
      <c r="AJ1417" s="15"/>
      <c r="AK1417" s="15"/>
      <c r="AL1417" s="15"/>
    </row>
    <row r="1418" spans="3:38" x14ac:dyDescent="0.2">
      <c r="C1418" s="18" t="str">
        <f t="shared" si="48"/>
        <v/>
      </c>
      <c r="D1418" s="18" t="str">
        <f t="shared" si="49"/>
        <v/>
      </c>
      <c r="E1418" s="19"/>
      <c r="H1418" s="15"/>
      <c r="I1418" s="15"/>
      <c r="J1418" s="15"/>
      <c r="K1418" s="15"/>
      <c r="L1418" s="15"/>
      <c r="M1418" s="15"/>
      <c r="N1418" s="15"/>
      <c r="O1418" s="15"/>
      <c r="P1418" s="15"/>
      <c r="Q1418" s="15"/>
      <c r="R1418" s="15"/>
      <c r="S1418" s="15"/>
      <c r="T1418" s="15"/>
      <c r="U1418" s="15"/>
      <c r="V1418" s="15"/>
      <c r="W1418" s="15"/>
      <c r="X1418" s="15"/>
      <c r="Y1418" s="15"/>
      <c r="Z1418" s="15"/>
      <c r="AA1418" s="15"/>
      <c r="AB1418" s="15"/>
      <c r="AC1418" s="15"/>
      <c r="AD1418" s="15"/>
      <c r="AE1418" s="15"/>
      <c r="AF1418" s="15"/>
      <c r="AG1418" s="15"/>
      <c r="AH1418" s="15"/>
      <c r="AI1418" s="15"/>
      <c r="AJ1418" s="15"/>
      <c r="AK1418" s="15"/>
      <c r="AL1418" s="15"/>
    </row>
    <row r="1419" spans="3:38" x14ac:dyDescent="0.2">
      <c r="C1419" s="18" t="str">
        <f t="shared" si="48"/>
        <v/>
      </c>
      <c r="D1419" s="18" t="str">
        <f t="shared" si="49"/>
        <v/>
      </c>
      <c r="E1419" s="19"/>
      <c r="H1419" s="15"/>
      <c r="I1419" s="15"/>
      <c r="J1419" s="15"/>
      <c r="K1419" s="15"/>
      <c r="L1419" s="15"/>
      <c r="M1419" s="15"/>
      <c r="N1419" s="15"/>
      <c r="O1419" s="15"/>
      <c r="P1419" s="15"/>
      <c r="Q1419" s="15"/>
      <c r="R1419" s="15"/>
      <c r="S1419" s="15"/>
      <c r="T1419" s="15"/>
      <c r="U1419" s="15"/>
      <c r="V1419" s="15"/>
      <c r="W1419" s="15"/>
      <c r="X1419" s="15"/>
      <c r="Y1419" s="15"/>
      <c r="Z1419" s="15"/>
      <c r="AA1419" s="15"/>
      <c r="AB1419" s="15"/>
      <c r="AC1419" s="15"/>
      <c r="AD1419" s="15"/>
      <c r="AE1419" s="15"/>
      <c r="AF1419" s="15"/>
      <c r="AG1419" s="15"/>
      <c r="AH1419" s="15"/>
      <c r="AI1419" s="15"/>
      <c r="AJ1419" s="15"/>
      <c r="AK1419" s="15"/>
      <c r="AL1419" s="15"/>
    </row>
    <row r="1420" spans="3:38" x14ac:dyDescent="0.2">
      <c r="C1420" s="18" t="str">
        <f t="shared" si="48"/>
        <v/>
      </c>
      <c r="D1420" s="18" t="str">
        <f t="shared" si="49"/>
        <v/>
      </c>
      <c r="E1420" s="19"/>
      <c r="H1420" s="15"/>
      <c r="I1420" s="15"/>
      <c r="J1420" s="15"/>
      <c r="K1420" s="15"/>
      <c r="L1420" s="15"/>
      <c r="M1420" s="15"/>
      <c r="N1420" s="15"/>
      <c r="O1420" s="15"/>
      <c r="P1420" s="15"/>
      <c r="Q1420" s="15"/>
      <c r="R1420" s="15"/>
      <c r="S1420" s="15"/>
      <c r="T1420" s="15"/>
      <c r="U1420" s="15"/>
      <c r="V1420" s="15"/>
      <c r="W1420" s="15"/>
      <c r="X1420" s="15"/>
      <c r="Y1420" s="15"/>
      <c r="Z1420" s="15"/>
      <c r="AA1420" s="15"/>
      <c r="AB1420" s="15"/>
      <c r="AC1420" s="15"/>
      <c r="AD1420" s="15"/>
      <c r="AE1420" s="15"/>
      <c r="AF1420" s="15"/>
      <c r="AG1420" s="15"/>
      <c r="AH1420" s="15"/>
      <c r="AI1420" s="15"/>
      <c r="AJ1420" s="15"/>
      <c r="AK1420" s="15"/>
      <c r="AL1420" s="15"/>
    </row>
    <row r="1421" spans="3:38" x14ac:dyDescent="0.2">
      <c r="C1421" s="18" t="str">
        <f t="shared" si="48"/>
        <v/>
      </c>
      <c r="D1421" s="18" t="str">
        <f t="shared" si="49"/>
        <v/>
      </c>
      <c r="E1421" s="19"/>
      <c r="H1421" s="15"/>
      <c r="I1421" s="15"/>
      <c r="J1421" s="15"/>
      <c r="K1421" s="15"/>
      <c r="L1421" s="15"/>
      <c r="M1421" s="15"/>
      <c r="N1421" s="15"/>
      <c r="O1421" s="15"/>
      <c r="P1421" s="15"/>
      <c r="Q1421" s="15"/>
      <c r="R1421" s="15"/>
      <c r="S1421" s="15"/>
      <c r="T1421" s="15"/>
      <c r="U1421" s="15"/>
      <c r="V1421" s="15"/>
      <c r="W1421" s="15"/>
      <c r="X1421" s="15"/>
      <c r="Y1421" s="15"/>
      <c r="Z1421" s="15"/>
      <c r="AA1421" s="15"/>
      <c r="AB1421" s="15"/>
      <c r="AC1421" s="15"/>
      <c r="AD1421" s="15"/>
      <c r="AE1421" s="15"/>
      <c r="AF1421" s="15"/>
      <c r="AG1421" s="15"/>
      <c r="AH1421" s="15"/>
      <c r="AI1421" s="15"/>
      <c r="AJ1421" s="15"/>
      <c r="AK1421" s="15"/>
      <c r="AL1421" s="15"/>
    </row>
    <row r="1422" spans="3:38" x14ac:dyDescent="0.2">
      <c r="C1422" s="18" t="str">
        <f t="shared" si="48"/>
        <v/>
      </c>
      <c r="D1422" s="18" t="str">
        <f t="shared" si="49"/>
        <v/>
      </c>
      <c r="E1422" s="19"/>
      <c r="H1422" s="15"/>
      <c r="I1422" s="15"/>
      <c r="J1422" s="15"/>
      <c r="K1422" s="15"/>
      <c r="L1422" s="15"/>
      <c r="M1422" s="15"/>
      <c r="N1422" s="15"/>
      <c r="O1422" s="15"/>
      <c r="P1422" s="15"/>
      <c r="Q1422" s="15"/>
      <c r="R1422" s="15"/>
      <c r="S1422" s="15"/>
      <c r="T1422" s="15"/>
      <c r="U1422" s="15"/>
      <c r="V1422" s="15"/>
      <c r="W1422" s="15"/>
      <c r="X1422" s="15"/>
      <c r="Y1422" s="15"/>
      <c r="Z1422" s="15"/>
      <c r="AA1422" s="15"/>
      <c r="AB1422" s="15"/>
      <c r="AC1422" s="15"/>
      <c r="AD1422" s="15"/>
      <c r="AE1422" s="15"/>
      <c r="AF1422" s="15"/>
      <c r="AG1422" s="15"/>
      <c r="AH1422" s="15"/>
      <c r="AI1422" s="15"/>
      <c r="AJ1422" s="15"/>
      <c r="AK1422" s="15"/>
      <c r="AL1422" s="15"/>
    </row>
    <row r="1423" spans="3:38" x14ac:dyDescent="0.2">
      <c r="C1423" s="18" t="str">
        <f t="shared" si="48"/>
        <v/>
      </c>
      <c r="D1423" s="18" t="str">
        <f t="shared" si="49"/>
        <v/>
      </c>
      <c r="E1423" s="19"/>
      <c r="H1423" s="15"/>
      <c r="I1423" s="15"/>
      <c r="J1423" s="15"/>
      <c r="K1423" s="15"/>
      <c r="L1423" s="15"/>
      <c r="M1423" s="15"/>
      <c r="N1423" s="15"/>
      <c r="O1423" s="15"/>
      <c r="P1423" s="15"/>
      <c r="Q1423" s="15"/>
      <c r="R1423" s="15"/>
      <c r="S1423" s="15"/>
      <c r="T1423" s="15"/>
      <c r="U1423" s="15"/>
      <c r="V1423" s="15"/>
      <c r="W1423" s="15"/>
      <c r="X1423" s="15"/>
      <c r="Y1423" s="15"/>
      <c r="Z1423" s="15"/>
      <c r="AA1423" s="15"/>
      <c r="AB1423" s="15"/>
      <c r="AC1423" s="15"/>
      <c r="AD1423" s="15"/>
      <c r="AE1423" s="15"/>
      <c r="AF1423" s="15"/>
      <c r="AG1423" s="15"/>
      <c r="AH1423" s="15"/>
      <c r="AI1423" s="15"/>
      <c r="AJ1423" s="15"/>
      <c r="AK1423" s="15"/>
      <c r="AL1423" s="15"/>
    </row>
    <row r="1424" spans="3:38" x14ac:dyDescent="0.2">
      <c r="C1424" s="18" t="str">
        <f t="shared" si="48"/>
        <v/>
      </c>
      <c r="D1424" s="18" t="str">
        <f t="shared" si="49"/>
        <v/>
      </c>
      <c r="E1424" s="19"/>
      <c r="H1424" s="15"/>
      <c r="I1424" s="15"/>
      <c r="J1424" s="15"/>
      <c r="K1424" s="15"/>
      <c r="L1424" s="15"/>
      <c r="M1424" s="15"/>
      <c r="N1424" s="15"/>
      <c r="O1424" s="15"/>
      <c r="P1424" s="15"/>
      <c r="Q1424" s="15"/>
      <c r="R1424" s="15"/>
      <c r="S1424" s="15"/>
      <c r="T1424" s="15"/>
      <c r="U1424" s="15"/>
      <c r="V1424" s="15"/>
      <c r="W1424" s="15"/>
      <c r="X1424" s="15"/>
      <c r="Y1424" s="15"/>
      <c r="Z1424" s="15"/>
      <c r="AA1424" s="15"/>
      <c r="AB1424" s="15"/>
      <c r="AC1424" s="15"/>
      <c r="AD1424" s="15"/>
      <c r="AE1424" s="15"/>
      <c r="AF1424" s="15"/>
      <c r="AG1424" s="15"/>
      <c r="AH1424" s="15"/>
      <c r="AI1424" s="15"/>
      <c r="AJ1424" s="15"/>
      <c r="AK1424" s="15"/>
      <c r="AL1424" s="15"/>
    </row>
    <row r="1425" spans="3:38" x14ac:dyDescent="0.2">
      <c r="C1425" s="18" t="str">
        <f t="shared" si="48"/>
        <v/>
      </c>
      <c r="D1425" s="18" t="str">
        <f t="shared" si="49"/>
        <v/>
      </c>
      <c r="E1425" s="19"/>
      <c r="H1425" s="15"/>
      <c r="I1425" s="15"/>
      <c r="J1425" s="15"/>
      <c r="K1425" s="15"/>
      <c r="L1425" s="15"/>
      <c r="M1425" s="15"/>
      <c r="N1425" s="15"/>
      <c r="O1425" s="15"/>
      <c r="P1425" s="15"/>
      <c r="Q1425" s="15"/>
      <c r="R1425" s="15"/>
      <c r="S1425" s="15"/>
      <c r="T1425" s="15"/>
      <c r="U1425" s="15"/>
      <c r="V1425" s="15"/>
      <c r="W1425" s="15"/>
      <c r="X1425" s="15"/>
      <c r="Y1425" s="15"/>
      <c r="Z1425" s="15"/>
      <c r="AA1425" s="15"/>
      <c r="AB1425" s="15"/>
      <c r="AC1425" s="15"/>
      <c r="AD1425" s="15"/>
      <c r="AE1425" s="15"/>
      <c r="AF1425" s="15"/>
      <c r="AG1425" s="15"/>
      <c r="AH1425" s="15"/>
      <c r="AI1425" s="15"/>
      <c r="AJ1425" s="15"/>
      <c r="AK1425" s="15"/>
      <c r="AL1425" s="15"/>
    </row>
    <row r="1426" spans="3:38" x14ac:dyDescent="0.2">
      <c r="C1426" s="18" t="str">
        <f t="shared" si="48"/>
        <v/>
      </c>
      <c r="D1426" s="18" t="str">
        <f t="shared" si="49"/>
        <v/>
      </c>
      <c r="E1426" s="19"/>
      <c r="H1426" s="15"/>
      <c r="I1426" s="15"/>
      <c r="J1426" s="15"/>
      <c r="K1426" s="15"/>
      <c r="L1426" s="15"/>
      <c r="M1426" s="15"/>
      <c r="N1426" s="15"/>
      <c r="O1426" s="15"/>
      <c r="P1426" s="15"/>
      <c r="Q1426" s="15"/>
      <c r="R1426" s="15"/>
      <c r="S1426" s="15"/>
      <c r="T1426" s="15"/>
      <c r="U1426" s="15"/>
      <c r="V1426" s="15"/>
      <c r="W1426" s="15"/>
      <c r="X1426" s="15"/>
      <c r="Y1426" s="15"/>
      <c r="Z1426" s="15"/>
      <c r="AA1426" s="15"/>
      <c r="AB1426" s="15"/>
      <c r="AC1426" s="15"/>
      <c r="AD1426" s="15"/>
      <c r="AE1426" s="15"/>
      <c r="AF1426" s="15"/>
      <c r="AG1426" s="15"/>
      <c r="AH1426" s="15"/>
      <c r="AI1426" s="15"/>
      <c r="AJ1426" s="15"/>
      <c r="AK1426" s="15"/>
      <c r="AL1426" s="15"/>
    </row>
    <row r="1427" spans="3:38" x14ac:dyDescent="0.2">
      <c r="C1427" s="18" t="str">
        <f t="shared" si="48"/>
        <v/>
      </c>
      <c r="D1427" s="18" t="str">
        <f t="shared" si="49"/>
        <v/>
      </c>
      <c r="E1427" s="19"/>
      <c r="H1427" s="15"/>
      <c r="I1427" s="15"/>
      <c r="J1427" s="15"/>
      <c r="K1427" s="15"/>
      <c r="L1427" s="15"/>
      <c r="M1427" s="15"/>
      <c r="N1427" s="15"/>
      <c r="O1427" s="15"/>
      <c r="P1427" s="15"/>
      <c r="Q1427" s="15"/>
      <c r="R1427" s="15"/>
      <c r="S1427" s="15"/>
      <c r="T1427" s="15"/>
      <c r="U1427" s="15"/>
      <c r="V1427" s="15"/>
      <c r="W1427" s="15"/>
      <c r="X1427" s="15"/>
      <c r="Y1427" s="15"/>
      <c r="Z1427" s="15"/>
      <c r="AA1427" s="15"/>
      <c r="AB1427" s="15"/>
      <c r="AC1427" s="15"/>
      <c r="AD1427" s="15"/>
      <c r="AE1427" s="15"/>
      <c r="AF1427" s="15"/>
      <c r="AG1427" s="15"/>
      <c r="AH1427" s="15"/>
      <c r="AI1427" s="15"/>
      <c r="AJ1427" s="15"/>
      <c r="AK1427" s="15"/>
      <c r="AL1427" s="15"/>
    </row>
    <row r="1428" spans="3:38" x14ac:dyDescent="0.2">
      <c r="C1428" s="18" t="str">
        <f t="shared" si="48"/>
        <v/>
      </c>
      <c r="D1428" s="18" t="str">
        <f t="shared" si="49"/>
        <v/>
      </c>
      <c r="E1428" s="19"/>
      <c r="H1428" s="15"/>
      <c r="I1428" s="15"/>
      <c r="J1428" s="15"/>
      <c r="K1428" s="15"/>
      <c r="L1428" s="15"/>
      <c r="M1428" s="15"/>
      <c r="N1428" s="15"/>
      <c r="O1428" s="15"/>
      <c r="P1428" s="15"/>
      <c r="Q1428" s="15"/>
      <c r="R1428" s="15"/>
      <c r="S1428" s="15"/>
      <c r="T1428" s="15"/>
      <c r="U1428" s="15"/>
      <c r="V1428" s="15"/>
      <c r="W1428" s="15"/>
      <c r="X1428" s="15"/>
      <c r="Y1428" s="15"/>
      <c r="Z1428" s="15"/>
      <c r="AA1428" s="15"/>
      <c r="AB1428" s="15"/>
      <c r="AC1428" s="15"/>
      <c r="AD1428" s="15"/>
      <c r="AE1428" s="15"/>
      <c r="AF1428" s="15"/>
      <c r="AG1428" s="15"/>
      <c r="AH1428" s="15"/>
      <c r="AI1428" s="15"/>
      <c r="AJ1428" s="15"/>
      <c r="AK1428" s="15"/>
      <c r="AL1428" s="15"/>
    </row>
    <row r="1429" spans="3:38" x14ac:dyDescent="0.2">
      <c r="C1429" s="18" t="str">
        <f t="shared" si="48"/>
        <v/>
      </c>
      <c r="D1429" s="18" t="str">
        <f t="shared" si="49"/>
        <v/>
      </c>
      <c r="E1429" s="19"/>
      <c r="H1429" s="15"/>
      <c r="I1429" s="15"/>
      <c r="J1429" s="15"/>
      <c r="K1429" s="15"/>
      <c r="L1429" s="15"/>
      <c r="M1429" s="15"/>
      <c r="N1429" s="15"/>
      <c r="O1429" s="15"/>
      <c r="P1429" s="15"/>
      <c r="Q1429" s="15"/>
      <c r="R1429" s="15"/>
      <c r="S1429" s="15"/>
      <c r="T1429" s="15"/>
      <c r="U1429" s="15"/>
      <c r="V1429" s="15"/>
      <c r="W1429" s="15"/>
      <c r="X1429" s="15"/>
      <c r="Y1429" s="15"/>
      <c r="Z1429" s="15"/>
      <c r="AA1429" s="15"/>
      <c r="AB1429" s="15"/>
      <c r="AC1429" s="15"/>
      <c r="AD1429" s="15"/>
      <c r="AE1429" s="15"/>
      <c r="AF1429" s="15"/>
      <c r="AG1429" s="15"/>
      <c r="AH1429" s="15"/>
      <c r="AI1429" s="15"/>
      <c r="AJ1429" s="15"/>
      <c r="AK1429" s="15"/>
      <c r="AL1429" s="15"/>
    </row>
    <row r="1430" spans="3:38" x14ac:dyDescent="0.2">
      <c r="C1430" s="18" t="str">
        <f t="shared" si="48"/>
        <v/>
      </c>
      <c r="D1430" s="18" t="str">
        <f t="shared" si="49"/>
        <v/>
      </c>
      <c r="E1430" s="19"/>
      <c r="H1430" s="15"/>
      <c r="I1430" s="15"/>
      <c r="J1430" s="15"/>
      <c r="K1430" s="15"/>
      <c r="L1430" s="15"/>
      <c r="M1430" s="15"/>
      <c r="N1430" s="15"/>
      <c r="O1430" s="15"/>
      <c r="P1430" s="15"/>
      <c r="Q1430" s="15"/>
      <c r="R1430" s="15"/>
      <c r="S1430" s="15"/>
      <c r="T1430" s="15"/>
      <c r="U1430" s="15"/>
      <c r="V1430" s="15"/>
      <c r="W1430" s="15"/>
      <c r="X1430" s="15"/>
      <c r="Y1430" s="15"/>
      <c r="Z1430" s="15"/>
      <c r="AA1430" s="15"/>
      <c r="AB1430" s="15"/>
      <c r="AC1430" s="15"/>
      <c r="AD1430" s="15"/>
      <c r="AE1430" s="15"/>
      <c r="AF1430" s="15"/>
      <c r="AG1430" s="15"/>
      <c r="AH1430" s="15"/>
      <c r="AI1430" s="15"/>
      <c r="AJ1430" s="15"/>
      <c r="AK1430" s="15"/>
      <c r="AL1430" s="15"/>
    </row>
    <row r="1431" spans="3:38" x14ac:dyDescent="0.2">
      <c r="C1431" s="18" t="str">
        <f t="shared" si="48"/>
        <v/>
      </c>
      <c r="D1431" s="18" t="str">
        <f t="shared" si="49"/>
        <v/>
      </c>
      <c r="E1431" s="19"/>
      <c r="H1431" s="15"/>
      <c r="I1431" s="15"/>
      <c r="J1431" s="15"/>
      <c r="K1431" s="15"/>
      <c r="L1431" s="15"/>
      <c r="M1431" s="15"/>
      <c r="N1431" s="15"/>
      <c r="O1431" s="15"/>
      <c r="P1431" s="15"/>
      <c r="Q1431" s="15"/>
      <c r="R1431" s="15"/>
      <c r="S1431" s="15"/>
      <c r="T1431" s="15"/>
      <c r="U1431" s="15"/>
      <c r="V1431" s="15"/>
      <c r="W1431" s="15"/>
      <c r="X1431" s="15"/>
      <c r="Y1431" s="15"/>
      <c r="Z1431" s="15"/>
      <c r="AA1431" s="15"/>
      <c r="AB1431" s="15"/>
      <c r="AC1431" s="15"/>
      <c r="AD1431" s="15"/>
      <c r="AE1431" s="15"/>
      <c r="AF1431" s="15"/>
      <c r="AG1431" s="15"/>
      <c r="AH1431" s="15"/>
      <c r="AI1431" s="15"/>
      <c r="AJ1431" s="15"/>
      <c r="AK1431" s="15"/>
      <c r="AL1431" s="15"/>
    </row>
    <row r="1432" spans="3:38" x14ac:dyDescent="0.2">
      <c r="C1432" s="18" t="str">
        <f t="shared" si="48"/>
        <v/>
      </c>
      <c r="D1432" s="18" t="str">
        <f t="shared" si="49"/>
        <v/>
      </c>
      <c r="E1432" s="19"/>
      <c r="H1432" s="15"/>
      <c r="I1432" s="15"/>
      <c r="J1432" s="15"/>
      <c r="K1432" s="15"/>
      <c r="L1432" s="15"/>
      <c r="M1432" s="15"/>
      <c r="N1432" s="15"/>
      <c r="O1432" s="15"/>
      <c r="P1432" s="15"/>
      <c r="Q1432" s="15"/>
      <c r="R1432" s="15"/>
      <c r="S1432" s="15"/>
      <c r="T1432" s="15"/>
      <c r="U1432" s="15"/>
      <c r="V1432" s="15"/>
      <c r="W1432" s="15"/>
      <c r="X1432" s="15"/>
      <c r="Y1432" s="15"/>
      <c r="Z1432" s="15"/>
      <c r="AA1432" s="15"/>
      <c r="AB1432" s="15"/>
      <c r="AC1432" s="15"/>
      <c r="AD1432" s="15"/>
      <c r="AE1432" s="15"/>
      <c r="AF1432" s="15"/>
      <c r="AG1432" s="15"/>
      <c r="AH1432" s="15"/>
      <c r="AI1432" s="15"/>
      <c r="AJ1432" s="15"/>
      <c r="AK1432" s="15"/>
      <c r="AL1432" s="15"/>
    </row>
    <row r="1433" spans="3:38" x14ac:dyDescent="0.2">
      <c r="C1433" s="18" t="str">
        <f t="shared" si="48"/>
        <v/>
      </c>
      <c r="D1433" s="18" t="str">
        <f t="shared" si="49"/>
        <v/>
      </c>
      <c r="E1433" s="19"/>
      <c r="H1433" s="15"/>
      <c r="I1433" s="15"/>
      <c r="J1433" s="15"/>
      <c r="K1433" s="15"/>
      <c r="L1433" s="15"/>
      <c r="M1433" s="15"/>
      <c r="N1433" s="15"/>
      <c r="O1433" s="15"/>
      <c r="P1433" s="15"/>
      <c r="Q1433" s="15"/>
      <c r="R1433" s="15"/>
      <c r="S1433" s="15"/>
      <c r="T1433" s="15"/>
      <c r="U1433" s="15"/>
      <c r="V1433" s="15"/>
      <c r="W1433" s="15"/>
      <c r="X1433" s="15"/>
      <c r="Y1433" s="15"/>
      <c r="Z1433" s="15"/>
      <c r="AA1433" s="15"/>
      <c r="AB1433" s="15"/>
      <c r="AC1433" s="15"/>
      <c r="AD1433" s="15"/>
      <c r="AE1433" s="15"/>
      <c r="AF1433" s="15"/>
      <c r="AG1433" s="15"/>
      <c r="AH1433" s="15"/>
      <c r="AI1433" s="15"/>
      <c r="AJ1433" s="15"/>
      <c r="AK1433" s="15"/>
      <c r="AL1433" s="15"/>
    </row>
    <row r="1434" spans="3:38" x14ac:dyDescent="0.2">
      <c r="C1434" s="18" t="str">
        <f t="shared" si="48"/>
        <v/>
      </c>
      <c r="D1434" s="18" t="str">
        <f t="shared" si="49"/>
        <v/>
      </c>
      <c r="E1434" s="19"/>
      <c r="H1434" s="15"/>
      <c r="I1434" s="15"/>
      <c r="J1434" s="15"/>
      <c r="K1434" s="15"/>
      <c r="L1434" s="15"/>
      <c r="M1434" s="15"/>
      <c r="N1434" s="15"/>
      <c r="O1434" s="15"/>
      <c r="P1434" s="15"/>
      <c r="Q1434" s="15"/>
      <c r="R1434" s="15"/>
      <c r="S1434" s="15"/>
      <c r="T1434" s="15"/>
      <c r="U1434" s="15"/>
      <c r="V1434" s="15"/>
      <c r="W1434" s="15"/>
      <c r="X1434" s="15"/>
      <c r="Y1434" s="15"/>
      <c r="Z1434" s="15"/>
      <c r="AA1434" s="15"/>
      <c r="AB1434" s="15"/>
      <c r="AC1434" s="15"/>
      <c r="AD1434" s="15"/>
      <c r="AE1434" s="15"/>
      <c r="AF1434" s="15"/>
      <c r="AG1434" s="15"/>
      <c r="AH1434" s="15"/>
      <c r="AI1434" s="15"/>
      <c r="AJ1434" s="15"/>
      <c r="AK1434" s="15"/>
      <c r="AL1434" s="15"/>
    </row>
    <row r="1435" spans="3:38" x14ac:dyDescent="0.2">
      <c r="C1435" s="18" t="str">
        <f t="shared" si="48"/>
        <v/>
      </c>
      <c r="D1435" s="18" t="str">
        <f t="shared" si="49"/>
        <v/>
      </c>
      <c r="E1435" s="19"/>
      <c r="H1435" s="15"/>
      <c r="I1435" s="15"/>
      <c r="J1435" s="15"/>
      <c r="K1435" s="15"/>
      <c r="L1435" s="15"/>
      <c r="M1435" s="15"/>
      <c r="N1435" s="15"/>
      <c r="O1435" s="15"/>
      <c r="P1435" s="15"/>
      <c r="Q1435" s="15"/>
      <c r="R1435" s="15"/>
      <c r="S1435" s="15"/>
      <c r="T1435" s="15"/>
      <c r="U1435" s="15"/>
      <c r="V1435" s="15"/>
      <c r="W1435" s="15"/>
      <c r="X1435" s="15"/>
      <c r="Y1435" s="15"/>
      <c r="Z1435" s="15"/>
      <c r="AA1435" s="15"/>
      <c r="AB1435" s="15"/>
      <c r="AC1435" s="15"/>
      <c r="AD1435" s="15"/>
      <c r="AE1435" s="15"/>
      <c r="AF1435" s="15"/>
      <c r="AG1435" s="15"/>
      <c r="AH1435" s="15"/>
      <c r="AI1435" s="15"/>
      <c r="AJ1435" s="15"/>
      <c r="AK1435" s="15"/>
      <c r="AL1435" s="15"/>
    </row>
    <row r="1436" spans="3:38" x14ac:dyDescent="0.2">
      <c r="C1436" s="18" t="str">
        <f t="shared" si="48"/>
        <v/>
      </c>
      <c r="D1436" s="18" t="str">
        <f t="shared" si="49"/>
        <v/>
      </c>
      <c r="E1436" s="19"/>
      <c r="H1436" s="15"/>
      <c r="I1436" s="15"/>
      <c r="J1436" s="15"/>
      <c r="K1436" s="15"/>
      <c r="L1436" s="15"/>
      <c r="M1436" s="15"/>
      <c r="N1436" s="15"/>
      <c r="O1436" s="15"/>
      <c r="P1436" s="15"/>
      <c r="Q1436" s="15"/>
      <c r="R1436" s="15"/>
      <c r="S1436" s="15"/>
      <c r="T1436" s="15"/>
      <c r="U1436" s="15"/>
      <c r="V1436" s="15"/>
      <c r="W1436" s="15"/>
      <c r="X1436" s="15"/>
      <c r="Y1436" s="15"/>
      <c r="Z1436" s="15"/>
      <c r="AA1436" s="15"/>
      <c r="AB1436" s="15"/>
      <c r="AC1436" s="15"/>
      <c r="AD1436" s="15"/>
      <c r="AE1436" s="15"/>
      <c r="AF1436" s="15"/>
      <c r="AG1436" s="15"/>
      <c r="AH1436" s="15"/>
      <c r="AI1436" s="15"/>
      <c r="AJ1436" s="15"/>
      <c r="AK1436" s="15"/>
      <c r="AL1436" s="15"/>
    </row>
    <row r="1437" spans="3:38" x14ac:dyDescent="0.2">
      <c r="C1437" s="18" t="str">
        <f t="shared" si="48"/>
        <v/>
      </c>
      <c r="D1437" s="18" t="str">
        <f t="shared" si="49"/>
        <v/>
      </c>
      <c r="E1437" s="19"/>
      <c r="H1437" s="15"/>
      <c r="I1437" s="15"/>
      <c r="J1437" s="15"/>
      <c r="K1437" s="15"/>
      <c r="L1437" s="15"/>
      <c r="M1437" s="15"/>
      <c r="N1437" s="15"/>
      <c r="O1437" s="15"/>
      <c r="P1437" s="15"/>
      <c r="Q1437" s="15"/>
      <c r="R1437" s="15"/>
      <c r="S1437" s="15"/>
      <c r="T1437" s="15"/>
      <c r="U1437" s="15"/>
      <c r="V1437" s="15"/>
      <c r="W1437" s="15"/>
      <c r="X1437" s="15"/>
      <c r="Y1437" s="15"/>
      <c r="Z1437" s="15"/>
      <c r="AA1437" s="15"/>
      <c r="AB1437" s="15"/>
      <c r="AC1437" s="15"/>
      <c r="AD1437" s="15"/>
      <c r="AE1437" s="15"/>
      <c r="AF1437" s="15"/>
      <c r="AG1437" s="15"/>
      <c r="AH1437" s="15"/>
      <c r="AI1437" s="15"/>
      <c r="AJ1437" s="15"/>
      <c r="AK1437" s="15"/>
      <c r="AL1437" s="15"/>
    </row>
    <row r="1438" spans="3:38" x14ac:dyDescent="0.2">
      <c r="C1438" s="18" t="str">
        <f t="shared" si="48"/>
        <v/>
      </c>
      <c r="D1438" s="18" t="str">
        <f t="shared" si="49"/>
        <v/>
      </c>
      <c r="E1438" s="19"/>
      <c r="H1438" s="15"/>
      <c r="I1438" s="15"/>
      <c r="J1438" s="15"/>
      <c r="K1438" s="15"/>
      <c r="L1438" s="15"/>
      <c r="M1438" s="15"/>
      <c r="N1438" s="15"/>
      <c r="O1438" s="15"/>
      <c r="P1438" s="15"/>
      <c r="Q1438" s="15"/>
      <c r="R1438" s="15"/>
      <c r="S1438" s="15"/>
      <c r="T1438" s="15"/>
      <c r="U1438" s="15"/>
      <c r="V1438" s="15"/>
      <c r="W1438" s="15"/>
      <c r="X1438" s="15"/>
      <c r="Y1438" s="15"/>
      <c r="Z1438" s="15"/>
      <c r="AA1438" s="15"/>
      <c r="AB1438" s="15"/>
      <c r="AC1438" s="15"/>
      <c r="AD1438" s="15"/>
      <c r="AE1438" s="15"/>
      <c r="AF1438" s="15"/>
      <c r="AG1438" s="15"/>
      <c r="AH1438" s="15"/>
      <c r="AI1438" s="15"/>
      <c r="AJ1438" s="15"/>
      <c r="AK1438" s="15"/>
      <c r="AL1438" s="15"/>
    </row>
    <row r="1439" spans="3:38" x14ac:dyDescent="0.2">
      <c r="C1439" s="18" t="str">
        <f t="shared" si="48"/>
        <v/>
      </c>
      <c r="D1439" s="18" t="str">
        <f t="shared" si="49"/>
        <v/>
      </c>
      <c r="E1439" s="19"/>
      <c r="H1439" s="15"/>
      <c r="I1439" s="15"/>
      <c r="J1439" s="15"/>
      <c r="K1439" s="15"/>
      <c r="L1439" s="15"/>
      <c r="M1439" s="15"/>
      <c r="N1439" s="15"/>
      <c r="O1439" s="15"/>
      <c r="P1439" s="15"/>
      <c r="Q1439" s="15"/>
      <c r="R1439" s="15"/>
      <c r="S1439" s="15"/>
      <c r="T1439" s="15"/>
      <c r="U1439" s="15"/>
      <c r="V1439" s="15"/>
      <c r="W1439" s="15"/>
      <c r="X1439" s="15"/>
      <c r="Y1439" s="15"/>
      <c r="Z1439" s="15"/>
      <c r="AA1439" s="15"/>
      <c r="AB1439" s="15"/>
      <c r="AC1439" s="15"/>
      <c r="AD1439" s="15"/>
      <c r="AE1439" s="15"/>
      <c r="AF1439" s="15"/>
      <c r="AG1439" s="15"/>
      <c r="AH1439" s="15"/>
      <c r="AI1439" s="15"/>
      <c r="AJ1439" s="15"/>
      <c r="AK1439" s="15"/>
      <c r="AL1439" s="15"/>
    </row>
    <row r="1440" spans="3:38" x14ac:dyDescent="0.2">
      <c r="C1440" s="18" t="str">
        <f t="shared" si="48"/>
        <v/>
      </c>
      <c r="D1440" s="18" t="str">
        <f t="shared" si="49"/>
        <v/>
      </c>
      <c r="E1440" s="19"/>
      <c r="H1440" s="15"/>
      <c r="I1440" s="15"/>
      <c r="J1440" s="15"/>
      <c r="K1440" s="15"/>
      <c r="L1440" s="15"/>
      <c r="M1440" s="15"/>
      <c r="N1440" s="15"/>
      <c r="O1440" s="15"/>
      <c r="P1440" s="15"/>
      <c r="Q1440" s="15"/>
      <c r="R1440" s="15"/>
      <c r="S1440" s="15"/>
      <c r="T1440" s="15"/>
      <c r="U1440" s="15"/>
      <c r="V1440" s="15"/>
      <c r="W1440" s="15"/>
      <c r="X1440" s="15"/>
      <c r="Y1440" s="15"/>
      <c r="Z1440" s="15"/>
      <c r="AA1440" s="15"/>
      <c r="AB1440" s="15"/>
      <c r="AC1440" s="15"/>
      <c r="AD1440" s="15"/>
      <c r="AE1440" s="15"/>
      <c r="AF1440" s="15"/>
      <c r="AG1440" s="15"/>
      <c r="AH1440" s="15"/>
      <c r="AI1440" s="15"/>
      <c r="AJ1440" s="15"/>
      <c r="AK1440" s="15"/>
      <c r="AL1440" s="15"/>
    </row>
    <row r="1441" spans="3:38" x14ac:dyDescent="0.2">
      <c r="C1441" s="18" t="str">
        <f t="shared" si="48"/>
        <v/>
      </c>
      <c r="D1441" s="18" t="str">
        <f t="shared" si="49"/>
        <v/>
      </c>
      <c r="E1441" s="19"/>
      <c r="H1441" s="15"/>
      <c r="I1441" s="15"/>
      <c r="J1441" s="15"/>
      <c r="K1441" s="15"/>
      <c r="L1441" s="15"/>
      <c r="M1441" s="15"/>
      <c r="N1441" s="15"/>
      <c r="O1441" s="15"/>
      <c r="P1441" s="15"/>
      <c r="Q1441" s="15"/>
      <c r="R1441" s="15"/>
      <c r="S1441" s="15"/>
      <c r="T1441" s="15"/>
      <c r="U1441" s="15"/>
      <c r="V1441" s="15"/>
      <c r="W1441" s="15"/>
      <c r="X1441" s="15"/>
      <c r="Y1441" s="15"/>
      <c r="Z1441" s="15"/>
      <c r="AA1441" s="15"/>
      <c r="AB1441" s="15"/>
      <c r="AC1441" s="15"/>
      <c r="AD1441" s="15"/>
      <c r="AE1441" s="15"/>
      <c r="AF1441" s="15"/>
      <c r="AG1441" s="15"/>
      <c r="AH1441" s="15"/>
      <c r="AI1441" s="15"/>
      <c r="AJ1441" s="15"/>
      <c r="AK1441" s="15"/>
      <c r="AL1441" s="15"/>
    </row>
    <row r="1442" spans="3:38" x14ac:dyDescent="0.2">
      <c r="C1442" s="18" t="str">
        <f t="shared" si="48"/>
        <v/>
      </c>
      <c r="D1442" s="18" t="str">
        <f t="shared" si="49"/>
        <v/>
      </c>
      <c r="E1442" s="19"/>
      <c r="H1442" s="15"/>
      <c r="I1442" s="15"/>
      <c r="J1442" s="15"/>
      <c r="K1442" s="15"/>
      <c r="L1442" s="15"/>
      <c r="M1442" s="15"/>
      <c r="N1442" s="15"/>
      <c r="O1442" s="15"/>
      <c r="P1442" s="15"/>
      <c r="Q1442" s="15"/>
      <c r="R1442" s="15"/>
      <c r="S1442" s="15"/>
      <c r="T1442" s="15"/>
      <c r="U1442" s="15"/>
      <c r="V1442" s="15"/>
      <c r="W1442" s="15"/>
      <c r="X1442" s="15"/>
      <c r="Y1442" s="15"/>
      <c r="Z1442" s="15"/>
      <c r="AA1442" s="15"/>
      <c r="AB1442" s="15"/>
      <c r="AC1442" s="15"/>
      <c r="AD1442" s="15"/>
      <c r="AE1442" s="15"/>
      <c r="AF1442" s="15"/>
      <c r="AG1442" s="15"/>
      <c r="AH1442" s="15"/>
      <c r="AI1442" s="15"/>
      <c r="AJ1442" s="15"/>
      <c r="AK1442" s="15"/>
      <c r="AL1442" s="15"/>
    </row>
    <row r="1443" spans="3:38" x14ac:dyDescent="0.2">
      <c r="C1443" s="18" t="str">
        <f t="shared" si="48"/>
        <v/>
      </c>
      <c r="D1443" s="18" t="str">
        <f t="shared" si="49"/>
        <v/>
      </c>
      <c r="E1443" s="19"/>
      <c r="H1443" s="15"/>
      <c r="I1443" s="15"/>
      <c r="J1443" s="15"/>
      <c r="K1443" s="15"/>
      <c r="L1443" s="15"/>
      <c r="M1443" s="15"/>
      <c r="N1443" s="15"/>
      <c r="O1443" s="15"/>
      <c r="P1443" s="15"/>
      <c r="Q1443" s="15"/>
      <c r="R1443" s="15"/>
      <c r="S1443" s="15"/>
      <c r="T1443" s="15"/>
      <c r="U1443" s="15"/>
      <c r="V1443" s="15"/>
      <c r="W1443" s="15"/>
      <c r="X1443" s="15"/>
      <c r="Y1443" s="15"/>
      <c r="Z1443" s="15"/>
      <c r="AA1443" s="15"/>
      <c r="AB1443" s="15"/>
      <c r="AC1443" s="15"/>
      <c r="AD1443" s="15"/>
      <c r="AE1443" s="15"/>
      <c r="AF1443" s="15"/>
      <c r="AG1443" s="15"/>
      <c r="AH1443" s="15"/>
      <c r="AI1443" s="15"/>
      <c r="AJ1443" s="15"/>
      <c r="AK1443" s="15"/>
      <c r="AL1443" s="15"/>
    </row>
    <row r="1444" spans="3:38" x14ac:dyDescent="0.2">
      <c r="C1444" s="18" t="str">
        <f t="shared" si="48"/>
        <v/>
      </c>
      <c r="D1444" s="18" t="str">
        <f t="shared" si="49"/>
        <v/>
      </c>
      <c r="E1444" s="19"/>
      <c r="H1444" s="15"/>
      <c r="I1444" s="15"/>
      <c r="J1444" s="15"/>
      <c r="K1444" s="15"/>
      <c r="L1444" s="15"/>
      <c r="M1444" s="15"/>
      <c r="N1444" s="15"/>
      <c r="O1444" s="15"/>
      <c r="P1444" s="15"/>
      <c r="Q1444" s="15"/>
      <c r="R1444" s="15"/>
      <c r="S1444" s="15"/>
      <c r="T1444" s="15"/>
      <c r="U1444" s="15"/>
      <c r="V1444" s="15"/>
      <c r="W1444" s="15"/>
      <c r="X1444" s="15"/>
      <c r="Y1444" s="15"/>
      <c r="Z1444" s="15"/>
      <c r="AA1444" s="15"/>
      <c r="AB1444" s="15"/>
      <c r="AC1444" s="15"/>
      <c r="AD1444" s="15"/>
      <c r="AE1444" s="15"/>
      <c r="AF1444" s="15"/>
      <c r="AG1444" s="15"/>
      <c r="AH1444" s="15"/>
      <c r="AI1444" s="15"/>
      <c r="AJ1444" s="15"/>
      <c r="AK1444" s="15"/>
      <c r="AL1444" s="15"/>
    </row>
    <row r="1445" spans="3:38" x14ac:dyDescent="0.2">
      <c r="C1445" s="18" t="str">
        <f t="shared" si="48"/>
        <v/>
      </c>
      <c r="D1445" s="18" t="str">
        <f t="shared" si="49"/>
        <v/>
      </c>
      <c r="E1445" s="19"/>
      <c r="H1445" s="15"/>
      <c r="I1445" s="15"/>
      <c r="J1445" s="15"/>
      <c r="K1445" s="15"/>
      <c r="L1445" s="15"/>
      <c r="M1445" s="15"/>
      <c r="N1445" s="15"/>
      <c r="O1445" s="15"/>
      <c r="P1445" s="15"/>
      <c r="Q1445" s="15"/>
      <c r="R1445" s="15"/>
      <c r="S1445" s="15"/>
      <c r="T1445" s="15"/>
      <c r="U1445" s="15"/>
      <c r="V1445" s="15"/>
      <c r="W1445" s="15"/>
      <c r="X1445" s="15"/>
      <c r="Y1445" s="15"/>
      <c r="Z1445" s="15"/>
      <c r="AA1445" s="15"/>
      <c r="AB1445" s="15"/>
      <c r="AC1445" s="15"/>
      <c r="AD1445" s="15"/>
      <c r="AE1445" s="15"/>
      <c r="AF1445" s="15"/>
      <c r="AG1445" s="15"/>
      <c r="AH1445" s="15"/>
      <c r="AI1445" s="15"/>
      <c r="AJ1445" s="15"/>
      <c r="AK1445" s="15"/>
      <c r="AL1445" s="15"/>
    </row>
    <row r="1446" spans="3:38" x14ac:dyDescent="0.2">
      <c r="C1446" s="18" t="str">
        <f t="shared" si="48"/>
        <v/>
      </c>
      <c r="D1446" s="18" t="str">
        <f t="shared" si="49"/>
        <v/>
      </c>
      <c r="E1446" s="19"/>
      <c r="H1446" s="15"/>
      <c r="I1446" s="15"/>
      <c r="J1446" s="15"/>
      <c r="K1446" s="15"/>
      <c r="L1446" s="15"/>
      <c r="M1446" s="15"/>
      <c r="N1446" s="15"/>
      <c r="O1446" s="15"/>
      <c r="P1446" s="15"/>
      <c r="Q1446" s="15"/>
      <c r="R1446" s="15"/>
      <c r="S1446" s="15"/>
      <c r="T1446" s="15"/>
      <c r="U1446" s="15"/>
      <c r="V1446" s="15"/>
      <c r="W1446" s="15"/>
      <c r="X1446" s="15"/>
      <c r="Y1446" s="15"/>
      <c r="Z1446" s="15"/>
      <c r="AA1446" s="15"/>
      <c r="AB1446" s="15"/>
      <c r="AC1446" s="15"/>
      <c r="AD1446" s="15"/>
      <c r="AE1446" s="15"/>
      <c r="AF1446" s="15"/>
      <c r="AG1446" s="15"/>
      <c r="AH1446" s="15"/>
      <c r="AI1446" s="15"/>
      <c r="AJ1446" s="15"/>
      <c r="AK1446" s="15"/>
      <c r="AL1446" s="15"/>
    </row>
    <row r="1447" spans="3:38" x14ac:dyDescent="0.2">
      <c r="C1447" s="18" t="str">
        <f t="shared" si="48"/>
        <v/>
      </c>
      <c r="D1447" s="18" t="str">
        <f t="shared" si="49"/>
        <v/>
      </c>
      <c r="E1447" s="19"/>
      <c r="H1447" s="15"/>
      <c r="I1447" s="15"/>
      <c r="J1447" s="15"/>
      <c r="K1447" s="15"/>
      <c r="L1447" s="15"/>
      <c r="M1447" s="15"/>
      <c r="N1447" s="15"/>
      <c r="O1447" s="15"/>
      <c r="P1447" s="15"/>
      <c r="Q1447" s="15"/>
      <c r="R1447" s="15"/>
      <c r="S1447" s="15"/>
      <c r="T1447" s="15"/>
      <c r="U1447" s="15"/>
      <c r="V1447" s="15"/>
      <c r="W1447" s="15"/>
      <c r="X1447" s="15"/>
      <c r="Y1447" s="15"/>
      <c r="Z1447" s="15"/>
      <c r="AA1447" s="15"/>
      <c r="AB1447" s="15"/>
      <c r="AC1447" s="15"/>
      <c r="AD1447" s="15"/>
      <c r="AE1447" s="15"/>
      <c r="AF1447" s="15"/>
      <c r="AG1447" s="15"/>
      <c r="AH1447" s="15"/>
      <c r="AI1447" s="15"/>
      <c r="AJ1447" s="15"/>
      <c r="AK1447" s="15"/>
      <c r="AL1447" s="15"/>
    </row>
    <row r="1448" spans="3:38" x14ac:dyDescent="0.2">
      <c r="C1448" s="18" t="str">
        <f t="shared" si="48"/>
        <v/>
      </c>
      <c r="D1448" s="18" t="str">
        <f t="shared" si="49"/>
        <v/>
      </c>
      <c r="E1448" s="19"/>
      <c r="H1448" s="15"/>
      <c r="I1448" s="15"/>
      <c r="J1448" s="15"/>
      <c r="K1448" s="15"/>
      <c r="L1448" s="15"/>
      <c r="M1448" s="15"/>
      <c r="N1448" s="15"/>
      <c r="O1448" s="15"/>
      <c r="P1448" s="15"/>
      <c r="Q1448" s="15"/>
      <c r="R1448" s="15"/>
      <c r="S1448" s="15"/>
      <c r="T1448" s="15"/>
      <c r="U1448" s="15"/>
      <c r="V1448" s="15"/>
      <c r="W1448" s="15"/>
      <c r="X1448" s="15"/>
      <c r="Y1448" s="15"/>
      <c r="Z1448" s="15"/>
      <c r="AA1448" s="15"/>
      <c r="AB1448" s="15"/>
      <c r="AC1448" s="15"/>
      <c r="AD1448" s="15"/>
      <c r="AE1448" s="15"/>
      <c r="AF1448" s="15"/>
      <c r="AG1448" s="15"/>
      <c r="AH1448" s="15"/>
      <c r="AI1448" s="15"/>
      <c r="AJ1448" s="15"/>
      <c r="AK1448" s="15"/>
      <c r="AL1448" s="15"/>
    </row>
    <row r="1449" spans="3:38" x14ac:dyDescent="0.2">
      <c r="C1449" s="18" t="str">
        <f t="shared" si="48"/>
        <v/>
      </c>
      <c r="D1449" s="18" t="str">
        <f t="shared" si="49"/>
        <v/>
      </c>
      <c r="E1449" s="19"/>
      <c r="H1449" s="15"/>
      <c r="I1449" s="15"/>
      <c r="J1449" s="15"/>
      <c r="K1449" s="15"/>
      <c r="L1449" s="15"/>
      <c r="M1449" s="15"/>
      <c r="N1449" s="15"/>
      <c r="O1449" s="15"/>
      <c r="P1449" s="15"/>
      <c r="Q1449" s="15"/>
      <c r="R1449" s="15"/>
      <c r="S1449" s="15"/>
      <c r="T1449" s="15"/>
      <c r="U1449" s="15"/>
      <c r="V1449" s="15"/>
      <c r="W1449" s="15"/>
      <c r="X1449" s="15"/>
      <c r="Y1449" s="15"/>
      <c r="Z1449" s="15"/>
      <c r="AA1449" s="15"/>
      <c r="AB1449" s="15"/>
      <c r="AC1449" s="15"/>
      <c r="AD1449" s="15"/>
      <c r="AE1449" s="15"/>
      <c r="AF1449" s="15"/>
      <c r="AG1449" s="15"/>
      <c r="AH1449" s="15"/>
      <c r="AI1449" s="15"/>
      <c r="AJ1449" s="15"/>
      <c r="AK1449" s="15"/>
      <c r="AL1449" s="15"/>
    </row>
    <row r="1450" spans="3:38" x14ac:dyDescent="0.2">
      <c r="C1450" s="18" t="str">
        <f t="shared" si="48"/>
        <v/>
      </c>
      <c r="D1450" s="18" t="str">
        <f t="shared" si="49"/>
        <v/>
      </c>
      <c r="E1450" s="19"/>
      <c r="H1450" s="15"/>
      <c r="I1450" s="15"/>
      <c r="J1450" s="15"/>
      <c r="K1450" s="15"/>
      <c r="L1450" s="15"/>
      <c r="M1450" s="15"/>
      <c r="N1450" s="15"/>
      <c r="O1450" s="15"/>
      <c r="P1450" s="15"/>
      <c r="Q1450" s="15"/>
      <c r="R1450" s="15"/>
      <c r="S1450" s="15"/>
      <c r="T1450" s="15"/>
      <c r="U1450" s="15"/>
      <c r="V1450" s="15"/>
      <c r="W1450" s="15"/>
      <c r="X1450" s="15"/>
      <c r="Y1450" s="15"/>
      <c r="Z1450" s="15"/>
      <c r="AA1450" s="15"/>
      <c r="AB1450" s="15"/>
      <c r="AC1450" s="15"/>
      <c r="AD1450" s="15"/>
      <c r="AE1450" s="15"/>
      <c r="AF1450" s="15"/>
      <c r="AG1450" s="15"/>
      <c r="AH1450" s="15"/>
      <c r="AI1450" s="15"/>
      <c r="AJ1450" s="15"/>
      <c r="AK1450" s="15"/>
      <c r="AL1450" s="15"/>
    </row>
    <row r="1451" spans="3:38" x14ac:dyDescent="0.2">
      <c r="C1451" s="18" t="str">
        <f t="shared" si="48"/>
        <v/>
      </c>
      <c r="D1451" s="18" t="str">
        <f t="shared" si="49"/>
        <v/>
      </c>
      <c r="E1451" s="19"/>
      <c r="H1451" s="15"/>
      <c r="I1451" s="15"/>
      <c r="J1451" s="15"/>
      <c r="K1451" s="15"/>
      <c r="L1451" s="15"/>
      <c r="M1451" s="15"/>
      <c r="N1451" s="15"/>
      <c r="O1451" s="15"/>
      <c r="P1451" s="15"/>
      <c r="Q1451" s="15"/>
      <c r="R1451" s="15"/>
      <c r="S1451" s="15"/>
      <c r="T1451" s="15"/>
      <c r="U1451" s="15"/>
      <c r="V1451" s="15"/>
      <c r="W1451" s="15"/>
      <c r="X1451" s="15"/>
      <c r="Y1451" s="15"/>
      <c r="Z1451" s="15"/>
      <c r="AA1451" s="15"/>
      <c r="AB1451" s="15"/>
      <c r="AC1451" s="15"/>
      <c r="AD1451" s="15"/>
      <c r="AE1451" s="15"/>
      <c r="AF1451" s="15"/>
      <c r="AG1451" s="15"/>
      <c r="AH1451" s="15"/>
      <c r="AI1451" s="15"/>
      <c r="AJ1451" s="15"/>
      <c r="AK1451" s="15"/>
      <c r="AL1451" s="15"/>
    </row>
    <row r="1452" spans="3:38" x14ac:dyDescent="0.2">
      <c r="C1452" s="18" t="str">
        <f t="shared" si="48"/>
        <v/>
      </c>
      <c r="D1452" s="18" t="str">
        <f t="shared" si="49"/>
        <v/>
      </c>
      <c r="E1452" s="19"/>
      <c r="H1452" s="15"/>
      <c r="I1452" s="15"/>
      <c r="J1452" s="15"/>
      <c r="K1452" s="15"/>
      <c r="L1452" s="15"/>
      <c r="M1452" s="15"/>
      <c r="N1452" s="15"/>
      <c r="O1452" s="15"/>
      <c r="P1452" s="15"/>
      <c r="Q1452" s="15"/>
      <c r="R1452" s="15"/>
      <c r="S1452" s="15"/>
      <c r="T1452" s="15"/>
      <c r="U1452" s="15"/>
      <c r="V1452" s="15"/>
      <c r="W1452" s="15"/>
      <c r="X1452" s="15"/>
      <c r="Y1452" s="15"/>
      <c r="Z1452" s="15"/>
      <c r="AA1452" s="15"/>
      <c r="AB1452" s="15"/>
      <c r="AC1452" s="15"/>
      <c r="AD1452" s="15"/>
      <c r="AE1452" s="15"/>
      <c r="AF1452" s="15"/>
      <c r="AG1452" s="15"/>
      <c r="AH1452" s="15"/>
      <c r="AI1452" s="15"/>
      <c r="AJ1452" s="15"/>
      <c r="AK1452" s="15"/>
      <c r="AL1452" s="15"/>
    </row>
    <row r="1453" spans="3:38" x14ac:dyDescent="0.2">
      <c r="C1453" s="18" t="str">
        <f t="shared" si="48"/>
        <v/>
      </c>
      <c r="D1453" s="18" t="str">
        <f t="shared" si="49"/>
        <v/>
      </c>
      <c r="E1453" s="19"/>
      <c r="H1453" s="15"/>
      <c r="I1453" s="15"/>
      <c r="J1453" s="15"/>
      <c r="K1453" s="15"/>
      <c r="L1453" s="15"/>
      <c r="M1453" s="15"/>
      <c r="N1453" s="15"/>
      <c r="O1453" s="15"/>
      <c r="P1453" s="15"/>
      <c r="Q1453" s="15"/>
      <c r="R1453" s="15"/>
      <c r="S1453" s="15"/>
      <c r="T1453" s="15"/>
      <c r="U1453" s="15"/>
      <c r="V1453" s="15"/>
      <c r="W1453" s="15"/>
      <c r="X1453" s="15"/>
      <c r="Y1453" s="15"/>
      <c r="Z1453" s="15"/>
      <c r="AA1453" s="15"/>
      <c r="AB1453" s="15"/>
      <c r="AC1453" s="15"/>
      <c r="AD1453" s="15"/>
      <c r="AE1453" s="15"/>
      <c r="AF1453" s="15"/>
      <c r="AG1453" s="15"/>
      <c r="AH1453" s="15"/>
      <c r="AI1453" s="15"/>
      <c r="AJ1453" s="15"/>
      <c r="AK1453" s="15"/>
      <c r="AL1453" s="15"/>
    </row>
    <row r="1454" spans="3:38" x14ac:dyDescent="0.2">
      <c r="C1454" s="18" t="str">
        <f t="shared" si="48"/>
        <v/>
      </c>
      <c r="D1454" s="18" t="str">
        <f t="shared" si="49"/>
        <v/>
      </c>
      <c r="E1454" s="19"/>
      <c r="H1454" s="15"/>
      <c r="I1454" s="15"/>
      <c r="J1454" s="15"/>
      <c r="K1454" s="15"/>
      <c r="L1454" s="15"/>
      <c r="M1454" s="15"/>
      <c r="N1454" s="15"/>
      <c r="O1454" s="15"/>
      <c r="P1454" s="15"/>
      <c r="Q1454" s="15"/>
      <c r="R1454" s="15"/>
      <c r="S1454" s="15"/>
      <c r="T1454" s="15"/>
      <c r="U1454" s="15"/>
      <c r="V1454" s="15"/>
      <c r="W1454" s="15"/>
      <c r="X1454" s="15"/>
      <c r="Y1454" s="15"/>
      <c r="Z1454" s="15"/>
      <c r="AA1454" s="15"/>
      <c r="AB1454" s="15"/>
      <c r="AC1454" s="15"/>
      <c r="AD1454" s="15"/>
      <c r="AE1454" s="15"/>
      <c r="AF1454" s="15"/>
      <c r="AG1454" s="15"/>
      <c r="AH1454" s="15"/>
      <c r="AI1454" s="15"/>
      <c r="AJ1454" s="15"/>
      <c r="AK1454" s="15"/>
      <c r="AL1454" s="15"/>
    </row>
    <row r="1455" spans="3:38" x14ac:dyDescent="0.2">
      <c r="C1455" s="18" t="str">
        <f t="shared" si="48"/>
        <v/>
      </c>
      <c r="D1455" s="18" t="str">
        <f t="shared" si="49"/>
        <v/>
      </c>
      <c r="E1455" s="19"/>
      <c r="H1455" s="15"/>
      <c r="I1455" s="15"/>
      <c r="J1455" s="15"/>
      <c r="K1455" s="15"/>
      <c r="L1455" s="15"/>
      <c r="M1455" s="15"/>
      <c r="N1455" s="15"/>
      <c r="O1455" s="15"/>
      <c r="P1455" s="15"/>
      <c r="Q1455" s="15"/>
      <c r="R1455" s="15"/>
      <c r="S1455" s="15"/>
      <c r="T1455" s="15"/>
      <c r="U1455" s="15"/>
      <c r="V1455" s="15"/>
      <c r="W1455" s="15"/>
      <c r="X1455" s="15"/>
      <c r="Y1455" s="15"/>
      <c r="Z1455" s="15"/>
      <c r="AA1455" s="15"/>
      <c r="AB1455" s="15"/>
      <c r="AC1455" s="15"/>
      <c r="AD1455" s="15"/>
      <c r="AE1455" s="15"/>
      <c r="AF1455" s="15"/>
      <c r="AG1455" s="15"/>
      <c r="AH1455" s="15"/>
      <c r="AI1455" s="15"/>
      <c r="AJ1455" s="15"/>
      <c r="AK1455" s="15"/>
      <c r="AL1455" s="15"/>
    </row>
    <row r="1456" spans="3:38" x14ac:dyDescent="0.2">
      <c r="C1456" s="18" t="str">
        <f t="shared" si="48"/>
        <v/>
      </c>
      <c r="D1456" s="18" t="str">
        <f t="shared" si="49"/>
        <v/>
      </c>
      <c r="E1456" s="19"/>
      <c r="H1456" s="15"/>
      <c r="I1456" s="15"/>
      <c r="J1456" s="15"/>
      <c r="K1456" s="15"/>
      <c r="L1456" s="15"/>
      <c r="M1456" s="15"/>
      <c r="N1456" s="15"/>
      <c r="O1456" s="15"/>
      <c r="P1456" s="15"/>
      <c r="Q1456" s="15"/>
      <c r="R1456" s="15"/>
      <c r="S1456" s="15"/>
      <c r="T1456" s="15"/>
      <c r="U1456" s="15"/>
      <c r="V1456" s="15"/>
      <c r="W1456" s="15"/>
      <c r="X1456" s="15"/>
      <c r="Y1456" s="15"/>
      <c r="Z1456" s="15"/>
      <c r="AA1456" s="15"/>
      <c r="AB1456" s="15"/>
      <c r="AC1456" s="15"/>
      <c r="AD1456" s="15"/>
      <c r="AE1456" s="15"/>
      <c r="AF1456" s="15"/>
      <c r="AG1456" s="15"/>
      <c r="AH1456" s="15"/>
      <c r="AI1456" s="15"/>
      <c r="AJ1456" s="15"/>
      <c r="AK1456" s="15"/>
      <c r="AL1456" s="15"/>
    </row>
    <row r="1457" spans="3:38" x14ac:dyDescent="0.2">
      <c r="C1457" s="18" t="str">
        <f t="shared" si="48"/>
        <v/>
      </c>
      <c r="D1457" s="18" t="str">
        <f t="shared" si="49"/>
        <v/>
      </c>
      <c r="E1457" s="19"/>
      <c r="H1457" s="15"/>
      <c r="I1457" s="15"/>
      <c r="J1457" s="15"/>
      <c r="K1457" s="15"/>
      <c r="L1457" s="15"/>
      <c r="M1457" s="15"/>
      <c r="N1457" s="15"/>
      <c r="O1457" s="15"/>
      <c r="P1457" s="15"/>
      <c r="Q1457" s="15"/>
      <c r="R1457" s="15"/>
      <c r="S1457" s="15"/>
      <c r="T1457" s="15"/>
      <c r="U1457" s="15"/>
      <c r="V1457" s="15"/>
      <c r="W1457" s="15"/>
      <c r="X1457" s="15"/>
      <c r="Y1457" s="15"/>
      <c r="Z1457" s="15"/>
      <c r="AA1457" s="15"/>
      <c r="AB1457" s="15"/>
      <c r="AC1457" s="15"/>
      <c r="AD1457" s="15"/>
      <c r="AE1457" s="15"/>
      <c r="AF1457" s="15"/>
      <c r="AG1457" s="15"/>
      <c r="AH1457" s="15"/>
      <c r="AI1457" s="15"/>
      <c r="AJ1457" s="15"/>
      <c r="AK1457" s="15"/>
      <c r="AL1457" s="15"/>
    </row>
    <row r="1458" spans="3:38" x14ac:dyDescent="0.2">
      <c r="C1458" s="18" t="str">
        <f t="shared" si="48"/>
        <v/>
      </c>
      <c r="D1458" s="18" t="str">
        <f t="shared" si="49"/>
        <v/>
      </c>
      <c r="E1458" s="19"/>
      <c r="H1458" s="15"/>
      <c r="I1458" s="15"/>
      <c r="J1458" s="15"/>
      <c r="K1458" s="15"/>
      <c r="L1458" s="15"/>
      <c r="M1458" s="15"/>
      <c r="N1458" s="15"/>
      <c r="O1458" s="15"/>
      <c r="P1458" s="15"/>
      <c r="Q1458" s="15"/>
      <c r="R1458" s="15"/>
      <c r="S1458" s="15"/>
      <c r="T1458" s="15"/>
      <c r="U1458" s="15"/>
      <c r="V1458" s="15"/>
      <c r="W1458" s="15"/>
      <c r="X1458" s="15"/>
      <c r="Y1458" s="15"/>
      <c r="Z1458" s="15"/>
      <c r="AA1458" s="15"/>
      <c r="AB1458" s="15"/>
      <c r="AC1458" s="15"/>
      <c r="AD1458" s="15"/>
      <c r="AE1458" s="15"/>
      <c r="AF1458" s="15"/>
      <c r="AG1458" s="15"/>
      <c r="AH1458" s="15"/>
      <c r="AI1458" s="15"/>
      <c r="AJ1458" s="15"/>
      <c r="AK1458" s="15"/>
      <c r="AL1458" s="15"/>
    </row>
    <row r="1459" spans="3:38" x14ac:dyDescent="0.2">
      <c r="C1459" s="18" t="str">
        <f t="shared" si="48"/>
        <v/>
      </c>
      <c r="D1459" s="18" t="str">
        <f t="shared" si="49"/>
        <v/>
      </c>
      <c r="E1459" s="19"/>
      <c r="H1459" s="15"/>
      <c r="I1459" s="15"/>
      <c r="J1459" s="15"/>
      <c r="K1459" s="15"/>
      <c r="L1459" s="15"/>
      <c r="M1459" s="15"/>
      <c r="N1459" s="15"/>
      <c r="O1459" s="15"/>
      <c r="P1459" s="15"/>
      <c r="Q1459" s="15"/>
      <c r="R1459" s="15"/>
      <c r="S1459" s="15"/>
      <c r="T1459" s="15"/>
      <c r="U1459" s="15"/>
      <c r="V1459" s="15"/>
      <c r="W1459" s="15"/>
      <c r="X1459" s="15"/>
      <c r="Y1459" s="15"/>
      <c r="Z1459" s="15"/>
      <c r="AA1459" s="15"/>
      <c r="AB1459" s="15"/>
      <c r="AC1459" s="15"/>
      <c r="AD1459" s="15"/>
      <c r="AE1459" s="15"/>
      <c r="AF1459" s="15"/>
      <c r="AG1459" s="15"/>
      <c r="AH1459" s="15"/>
      <c r="AI1459" s="15"/>
      <c r="AJ1459" s="15"/>
      <c r="AK1459" s="15"/>
      <c r="AL1459" s="15"/>
    </row>
    <row r="1460" spans="3:38" x14ac:dyDescent="0.2">
      <c r="C1460" s="18" t="str">
        <f t="shared" si="48"/>
        <v/>
      </c>
      <c r="D1460" s="18" t="str">
        <f t="shared" si="49"/>
        <v/>
      </c>
      <c r="E1460" s="19"/>
      <c r="H1460" s="15"/>
      <c r="I1460" s="15"/>
      <c r="J1460" s="15"/>
      <c r="K1460" s="15"/>
      <c r="L1460" s="15"/>
      <c r="M1460" s="15"/>
      <c r="N1460" s="15"/>
      <c r="O1460" s="15"/>
      <c r="P1460" s="15"/>
      <c r="Q1460" s="15"/>
      <c r="R1460" s="15"/>
      <c r="S1460" s="15"/>
      <c r="T1460" s="15"/>
      <c r="U1460" s="15"/>
      <c r="V1460" s="15"/>
      <c r="W1460" s="15"/>
      <c r="X1460" s="15"/>
      <c r="Y1460" s="15"/>
      <c r="Z1460" s="15"/>
      <c r="AA1460" s="15"/>
      <c r="AB1460" s="15"/>
      <c r="AC1460" s="15"/>
      <c r="AD1460" s="15"/>
      <c r="AE1460" s="15"/>
      <c r="AF1460" s="15"/>
      <c r="AG1460" s="15"/>
      <c r="AH1460" s="15"/>
      <c r="AI1460" s="15"/>
      <c r="AJ1460" s="15"/>
      <c r="AK1460" s="15"/>
      <c r="AL1460" s="15"/>
    </row>
    <row r="1461" spans="3:38" x14ac:dyDescent="0.2">
      <c r="C1461" s="18" t="str">
        <f t="shared" si="48"/>
        <v/>
      </c>
      <c r="D1461" s="18" t="str">
        <f t="shared" si="49"/>
        <v/>
      </c>
      <c r="E1461" s="19"/>
      <c r="H1461" s="15"/>
      <c r="I1461" s="15"/>
      <c r="J1461" s="15"/>
      <c r="K1461" s="15"/>
      <c r="L1461" s="15"/>
      <c r="M1461" s="15"/>
      <c r="N1461" s="15"/>
      <c r="O1461" s="15"/>
      <c r="P1461" s="15"/>
      <c r="Q1461" s="15"/>
      <c r="R1461" s="15"/>
      <c r="S1461" s="15"/>
      <c r="T1461" s="15"/>
      <c r="U1461" s="15"/>
      <c r="V1461" s="15"/>
      <c r="W1461" s="15"/>
      <c r="X1461" s="15"/>
      <c r="Y1461" s="15"/>
      <c r="Z1461" s="15"/>
      <c r="AA1461" s="15"/>
      <c r="AB1461" s="15"/>
      <c r="AC1461" s="15"/>
      <c r="AD1461" s="15"/>
      <c r="AE1461" s="15"/>
      <c r="AF1461" s="15"/>
      <c r="AG1461" s="15"/>
      <c r="AH1461" s="15"/>
      <c r="AI1461" s="15"/>
      <c r="AJ1461" s="15"/>
      <c r="AK1461" s="15"/>
      <c r="AL1461" s="15"/>
    </row>
    <row r="1462" spans="3:38" x14ac:dyDescent="0.2">
      <c r="C1462" s="18" t="str">
        <f t="shared" si="48"/>
        <v/>
      </c>
      <c r="D1462" s="18" t="str">
        <f t="shared" si="49"/>
        <v/>
      </c>
      <c r="E1462" s="19"/>
      <c r="H1462" s="15"/>
      <c r="I1462" s="15"/>
      <c r="J1462" s="15"/>
      <c r="K1462" s="15"/>
      <c r="L1462" s="15"/>
      <c r="M1462" s="15"/>
      <c r="N1462" s="15"/>
      <c r="O1462" s="15"/>
      <c r="P1462" s="15"/>
      <c r="Q1462" s="15"/>
      <c r="R1462" s="15"/>
      <c r="S1462" s="15"/>
      <c r="T1462" s="15"/>
      <c r="U1462" s="15"/>
      <c r="V1462" s="15"/>
      <c r="W1462" s="15"/>
      <c r="X1462" s="15"/>
      <c r="Y1462" s="15"/>
      <c r="Z1462" s="15"/>
      <c r="AA1462" s="15"/>
      <c r="AB1462" s="15"/>
      <c r="AC1462" s="15"/>
      <c r="AD1462" s="15"/>
      <c r="AE1462" s="15"/>
      <c r="AF1462" s="15"/>
      <c r="AG1462" s="15"/>
      <c r="AH1462" s="15"/>
      <c r="AI1462" s="15"/>
      <c r="AJ1462" s="15"/>
      <c r="AK1462" s="15"/>
      <c r="AL1462" s="15"/>
    </row>
    <row r="1463" spans="3:38" x14ac:dyDescent="0.2">
      <c r="C1463" s="18" t="str">
        <f t="shared" si="48"/>
        <v/>
      </c>
      <c r="D1463" s="18" t="str">
        <f t="shared" si="49"/>
        <v/>
      </c>
      <c r="E1463" s="19"/>
      <c r="H1463" s="15"/>
      <c r="I1463" s="15"/>
      <c r="J1463" s="15"/>
      <c r="K1463" s="15"/>
      <c r="L1463" s="15"/>
      <c r="M1463" s="15"/>
      <c r="N1463" s="15"/>
      <c r="O1463" s="15"/>
      <c r="P1463" s="15"/>
      <c r="Q1463" s="15"/>
      <c r="R1463" s="15"/>
      <c r="S1463" s="15"/>
      <c r="T1463" s="15"/>
      <c r="U1463" s="15"/>
      <c r="V1463" s="15"/>
      <c r="W1463" s="15"/>
      <c r="X1463" s="15"/>
      <c r="Y1463" s="15"/>
      <c r="Z1463" s="15"/>
      <c r="AA1463" s="15"/>
      <c r="AB1463" s="15"/>
      <c r="AC1463" s="15"/>
      <c r="AD1463" s="15"/>
      <c r="AE1463" s="15"/>
      <c r="AF1463" s="15"/>
      <c r="AG1463" s="15"/>
      <c r="AH1463" s="15"/>
      <c r="AI1463" s="15"/>
      <c r="AJ1463" s="15"/>
      <c r="AK1463" s="15"/>
      <c r="AL1463" s="15"/>
    </row>
    <row r="1464" spans="3:38" x14ac:dyDescent="0.2">
      <c r="C1464" s="18" t="str">
        <f t="shared" si="48"/>
        <v/>
      </c>
      <c r="D1464" s="18" t="str">
        <f t="shared" si="49"/>
        <v/>
      </c>
      <c r="E1464" s="19"/>
      <c r="H1464" s="15"/>
      <c r="I1464" s="15"/>
      <c r="J1464" s="15"/>
      <c r="K1464" s="15"/>
      <c r="L1464" s="15"/>
      <c r="M1464" s="15"/>
      <c r="N1464" s="15"/>
      <c r="O1464" s="15"/>
      <c r="P1464" s="15"/>
      <c r="Q1464" s="15"/>
      <c r="R1464" s="15"/>
      <c r="S1464" s="15"/>
      <c r="T1464" s="15"/>
      <c r="U1464" s="15"/>
      <c r="V1464" s="15"/>
      <c r="W1464" s="15"/>
      <c r="X1464" s="15"/>
      <c r="Y1464" s="15"/>
      <c r="Z1464" s="15"/>
      <c r="AA1464" s="15"/>
      <c r="AB1464" s="15"/>
      <c r="AC1464" s="15"/>
      <c r="AD1464" s="15"/>
      <c r="AE1464" s="15"/>
      <c r="AF1464" s="15"/>
      <c r="AG1464" s="15"/>
      <c r="AH1464" s="15"/>
      <c r="AI1464" s="15"/>
      <c r="AJ1464" s="15"/>
      <c r="AK1464" s="15"/>
      <c r="AL1464" s="15"/>
    </row>
    <row r="1465" spans="3:38" x14ac:dyDescent="0.2">
      <c r="C1465" s="18" t="str">
        <f t="shared" si="48"/>
        <v/>
      </c>
      <c r="D1465" s="18" t="str">
        <f t="shared" si="49"/>
        <v/>
      </c>
      <c r="E1465" s="19"/>
      <c r="H1465" s="15"/>
      <c r="I1465" s="15"/>
      <c r="J1465" s="15"/>
      <c r="K1465" s="15"/>
      <c r="L1465" s="15"/>
      <c r="M1465" s="15"/>
      <c r="N1465" s="15"/>
      <c r="O1465" s="15"/>
      <c r="P1465" s="15"/>
      <c r="Q1465" s="15"/>
      <c r="R1465" s="15"/>
      <c r="S1465" s="15"/>
      <c r="T1465" s="15"/>
      <c r="U1465" s="15"/>
      <c r="V1465" s="15"/>
      <c r="W1465" s="15"/>
      <c r="X1465" s="15"/>
      <c r="Y1465" s="15"/>
      <c r="Z1465" s="15"/>
      <c r="AA1465" s="15"/>
      <c r="AB1465" s="15"/>
      <c r="AC1465" s="15"/>
      <c r="AD1465" s="15"/>
      <c r="AE1465" s="15"/>
      <c r="AF1465" s="15"/>
      <c r="AG1465" s="15"/>
      <c r="AH1465" s="15"/>
      <c r="AI1465" s="15"/>
      <c r="AJ1465" s="15"/>
      <c r="AK1465" s="15"/>
      <c r="AL1465" s="15"/>
    </row>
    <row r="1466" spans="3:38" x14ac:dyDescent="0.2">
      <c r="C1466" s="18" t="str">
        <f t="shared" si="48"/>
        <v/>
      </c>
      <c r="D1466" s="18" t="str">
        <f t="shared" si="49"/>
        <v/>
      </c>
      <c r="E1466" s="19"/>
      <c r="H1466" s="15"/>
      <c r="I1466" s="15"/>
      <c r="J1466" s="15"/>
      <c r="K1466" s="15"/>
      <c r="L1466" s="15"/>
      <c r="M1466" s="15"/>
      <c r="N1466" s="15"/>
      <c r="O1466" s="15"/>
      <c r="P1466" s="15"/>
      <c r="Q1466" s="15"/>
      <c r="R1466" s="15"/>
      <c r="S1466" s="15"/>
      <c r="T1466" s="15"/>
      <c r="U1466" s="15"/>
      <c r="V1466" s="15"/>
      <c r="W1466" s="15"/>
      <c r="X1466" s="15"/>
      <c r="Y1466" s="15"/>
      <c r="Z1466" s="15"/>
      <c r="AA1466" s="15"/>
      <c r="AB1466" s="15"/>
      <c r="AC1466" s="15"/>
      <c r="AD1466" s="15"/>
      <c r="AE1466" s="15"/>
      <c r="AF1466" s="15"/>
      <c r="AG1466" s="15"/>
      <c r="AH1466" s="15"/>
      <c r="AI1466" s="15"/>
      <c r="AJ1466" s="15"/>
      <c r="AK1466" s="15"/>
      <c r="AL1466" s="15"/>
    </row>
    <row r="1467" spans="3:38" x14ac:dyDescent="0.2">
      <c r="C1467" s="18" t="str">
        <f t="shared" si="48"/>
        <v/>
      </c>
      <c r="D1467" s="18" t="str">
        <f t="shared" si="49"/>
        <v/>
      </c>
      <c r="E1467" s="19"/>
      <c r="H1467" s="15"/>
      <c r="I1467" s="15"/>
      <c r="J1467" s="15"/>
      <c r="K1467" s="15"/>
      <c r="L1467" s="15"/>
      <c r="M1467" s="15"/>
      <c r="N1467" s="15"/>
      <c r="O1467" s="15"/>
      <c r="P1467" s="15"/>
      <c r="Q1467" s="15"/>
      <c r="R1467" s="15"/>
      <c r="S1467" s="15"/>
      <c r="T1467" s="15"/>
      <c r="U1467" s="15"/>
      <c r="V1467" s="15"/>
      <c r="W1467" s="15"/>
      <c r="X1467" s="15"/>
      <c r="Y1467" s="15"/>
      <c r="Z1467" s="15"/>
      <c r="AA1467" s="15"/>
      <c r="AB1467" s="15"/>
      <c r="AC1467" s="15"/>
      <c r="AD1467" s="15"/>
      <c r="AE1467" s="15"/>
      <c r="AF1467" s="15"/>
      <c r="AG1467" s="15"/>
      <c r="AH1467" s="15"/>
      <c r="AI1467" s="15"/>
      <c r="AJ1467" s="15"/>
      <c r="AK1467" s="15"/>
      <c r="AL1467" s="15"/>
    </row>
    <row r="1468" spans="3:38" x14ac:dyDescent="0.2">
      <c r="C1468" s="18" t="str">
        <f t="shared" si="48"/>
        <v/>
      </c>
      <c r="D1468" s="18" t="str">
        <f t="shared" si="49"/>
        <v/>
      </c>
      <c r="E1468" s="19"/>
      <c r="H1468" s="15"/>
      <c r="I1468" s="15"/>
      <c r="J1468" s="15"/>
      <c r="K1468" s="15"/>
      <c r="L1468" s="15"/>
      <c r="M1468" s="15"/>
      <c r="N1468" s="15"/>
      <c r="O1468" s="15"/>
      <c r="P1468" s="15"/>
      <c r="Q1468" s="15"/>
      <c r="R1468" s="15"/>
      <c r="S1468" s="15"/>
      <c r="T1468" s="15"/>
      <c r="U1468" s="15"/>
      <c r="V1468" s="15"/>
      <c r="W1468" s="15"/>
      <c r="X1468" s="15"/>
      <c r="Y1468" s="15"/>
      <c r="Z1468" s="15"/>
      <c r="AA1468" s="15"/>
      <c r="AB1468" s="15"/>
      <c r="AC1468" s="15"/>
      <c r="AD1468" s="15"/>
      <c r="AE1468" s="15"/>
      <c r="AF1468" s="15"/>
      <c r="AG1468" s="15"/>
      <c r="AH1468" s="15"/>
      <c r="AI1468" s="15"/>
      <c r="AJ1468" s="15"/>
      <c r="AK1468" s="15"/>
      <c r="AL1468" s="15"/>
    </row>
    <row r="1469" spans="3:38" x14ac:dyDescent="0.2">
      <c r="C1469" s="18" t="str">
        <f t="shared" si="48"/>
        <v/>
      </c>
      <c r="D1469" s="18" t="str">
        <f t="shared" si="49"/>
        <v/>
      </c>
      <c r="E1469" s="19"/>
      <c r="H1469" s="15"/>
      <c r="I1469" s="15"/>
      <c r="J1469" s="15"/>
      <c r="K1469" s="15"/>
      <c r="L1469" s="15"/>
      <c r="M1469" s="15"/>
      <c r="N1469" s="15"/>
      <c r="O1469" s="15"/>
      <c r="P1469" s="15"/>
      <c r="Q1469" s="15"/>
      <c r="R1469" s="15"/>
      <c r="S1469" s="15"/>
      <c r="T1469" s="15"/>
      <c r="U1469" s="15"/>
      <c r="V1469" s="15"/>
      <c r="W1469" s="15"/>
      <c r="X1469" s="15"/>
      <c r="Y1469" s="15"/>
      <c r="Z1469" s="15"/>
      <c r="AA1469" s="15"/>
      <c r="AB1469" s="15"/>
      <c r="AC1469" s="15"/>
      <c r="AD1469" s="15"/>
      <c r="AE1469" s="15"/>
      <c r="AF1469" s="15"/>
      <c r="AG1469" s="15"/>
      <c r="AH1469" s="15"/>
      <c r="AI1469" s="15"/>
      <c r="AJ1469" s="15"/>
      <c r="AK1469" s="15"/>
      <c r="AL1469" s="15"/>
    </row>
    <row r="1470" spans="3:38" x14ac:dyDescent="0.2">
      <c r="C1470" s="18" t="str">
        <f t="shared" si="48"/>
        <v/>
      </c>
      <c r="D1470" s="18" t="str">
        <f t="shared" si="49"/>
        <v/>
      </c>
      <c r="E1470" s="19"/>
      <c r="H1470" s="15"/>
      <c r="I1470" s="15"/>
      <c r="J1470" s="15"/>
      <c r="K1470" s="15"/>
      <c r="L1470" s="15"/>
      <c r="M1470" s="15"/>
      <c r="N1470" s="15"/>
      <c r="O1470" s="15"/>
      <c r="P1470" s="15"/>
      <c r="Q1470" s="15"/>
      <c r="R1470" s="15"/>
      <c r="S1470" s="15"/>
      <c r="T1470" s="15"/>
      <c r="U1470" s="15"/>
      <c r="V1470" s="15"/>
      <c r="W1470" s="15"/>
      <c r="X1470" s="15"/>
      <c r="Y1470" s="15"/>
      <c r="Z1470" s="15"/>
      <c r="AA1470" s="15"/>
      <c r="AB1470" s="15"/>
      <c r="AC1470" s="15"/>
      <c r="AD1470" s="15"/>
      <c r="AE1470" s="15"/>
      <c r="AF1470" s="15"/>
      <c r="AG1470" s="15"/>
      <c r="AH1470" s="15"/>
      <c r="AI1470" s="15"/>
      <c r="AJ1470" s="15"/>
      <c r="AK1470" s="15"/>
      <c r="AL1470" s="15"/>
    </row>
    <row r="1471" spans="3:38" x14ac:dyDescent="0.2">
      <c r="C1471" s="18" t="str">
        <f t="shared" si="48"/>
        <v/>
      </c>
      <c r="D1471" s="18" t="str">
        <f t="shared" si="49"/>
        <v/>
      </c>
      <c r="E1471" s="19"/>
      <c r="H1471" s="15"/>
      <c r="I1471" s="15"/>
      <c r="J1471" s="15"/>
      <c r="K1471" s="15"/>
      <c r="L1471" s="15"/>
      <c r="M1471" s="15"/>
      <c r="N1471" s="15"/>
      <c r="O1471" s="15"/>
      <c r="P1471" s="15"/>
      <c r="Q1471" s="15"/>
      <c r="R1471" s="15"/>
      <c r="S1471" s="15"/>
      <c r="T1471" s="15"/>
      <c r="U1471" s="15"/>
      <c r="V1471" s="15"/>
      <c r="W1471" s="15"/>
      <c r="X1471" s="15"/>
      <c r="Y1471" s="15"/>
      <c r="Z1471" s="15"/>
      <c r="AA1471" s="15"/>
      <c r="AB1471" s="15"/>
      <c r="AC1471" s="15"/>
      <c r="AD1471" s="15"/>
      <c r="AE1471" s="15"/>
      <c r="AF1471" s="15"/>
      <c r="AG1471" s="15"/>
      <c r="AH1471" s="15"/>
      <c r="AI1471" s="15"/>
      <c r="AJ1471" s="15"/>
      <c r="AK1471" s="15"/>
      <c r="AL1471" s="15"/>
    </row>
    <row r="1472" spans="3:38" x14ac:dyDescent="0.2">
      <c r="C1472" s="18" t="str">
        <f t="shared" si="48"/>
        <v/>
      </c>
      <c r="D1472" s="18" t="str">
        <f t="shared" si="49"/>
        <v/>
      </c>
      <c r="E1472" s="19"/>
      <c r="H1472" s="15"/>
      <c r="I1472" s="15"/>
      <c r="J1472" s="15"/>
      <c r="K1472" s="15"/>
      <c r="L1472" s="15"/>
      <c r="M1472" s="15"/>
      <c r="N1472" s="15"/>
      <c r="O1472" s="15"/>
      <c r="P1472" s="15"/>
      <c r="Q1472" s="15"/>
      <c r="R1472" s="15"/>
      <c r="S1472" s="15"/>
      <c r="T1472" s="15"/>
      <c r="U1472" s="15"/>
      <c r="V1472" s="15"/>
      <c r="W1472" s="15"/>
      <c r="X1472" s="15"/>
      <c r="Y1472" s="15"/>
      <c r="Z1472" s="15"/>
      <c r="AA1472" s="15"/>
      <c r="AB1472" s="15"/>
      <c r="AC1472" s="15"/>
      <c r="AD1472" s="15"/>
      <c r="AE1472" s="15"/>
      <c r="AF1472" s="15"/>
      <c r="AG1472" s="15"/>
      <c r="AH1472" s="15"/>
      <c r="AI1472" s="15"/>
      <c r="AJ1472" s="15"/>
      <c r="AK1472" s="15"/>
      <c r="AL1472" s="15"/>
    </row>
    <row r="1473" spans="3:38" x14ac:dyDescent="0.2">
      <c r="C1473" s="18" t="str">
        <f t="shared" si="48"/>
        <v/>
      </c>
      <c r="D1473" s="18" t="str">
        <f t="shared" si="49"/>
        <v/>
      </c>
      <c r="E1473" s="19"/>
      <c r="H1473" s="15"/>
      <c r="I1473" s="15"/>
      <c r="J1473" s="15"/>
      <c r="K1473" s="15"/>
      <c r="L1473" s="15"/>
      <c r="M1473" s="15"/>
      <c r="N1473" s="15"/>
      <c r="O1473" s="15"/>
      <c r="P1473" s="15"/>
      <c r="Q1473" s="15"/>
      <c r="R1473" s="15"/>
      <c r="S1473" s="15"/>
      <c r="T1473" s="15"/>
      <c r="U1473" s="15"/>
      <c r="V1473" s="15"/>
      <c r="W1473" s="15"/>
      <c r="X1473" s="15"/>
      <c r="Y1473" s="15"/>
      <c r="Z1473" s="15"/>
      <c r="AA1473" s="15"/>
      <c r="AB1473" s="15"/>
      <c r="AC1473" s="15"/>
      <c r="AD1473" s="15"/>
      <c r="AE1473" s="15"/>
      <c r="AF1473" s="15"/>
      <c r="AG1473" s="15"/>
      <c r="AH1473" s="15"/>
      <c r="AI1473" s="15"/>
      <c r="AJ1473" s="15"/>
      <c r="AK1473" s="15"/>
      <c r="AL1473" s="15"/>
    </row>
    <row r="1474" spans="3:38" x14ac:dyDescent="0.2">
      <c r="C1474" s="18" t="str">
        <f t="shared" si="48"/>
        <v/>
      </c>
      <c r="D1474" s="18" t="str">
        <f t="shared" si="49"/>
        <v/>
      </c>
      <c r="E1474" s="19"/>
      <c r="H1474" s="15"/>
      <c r="I1474" s="15"/>
      <c r="J1474" s="15"/>
      <c r="K1474" s="15"/>
      <c r="L1474" s="15"/>
      <c r="M1474" s="15"/>
      <c r="N1474" s="15"/>
      <c r="O1474" s="15"/>
      <c r="P1474" s="15"/>
      <c r="Q1474" s="15"/>
      <c r="R1474" s="15"/>
      <c r="S1474" s="15"/>
      <c r="T1474" s="15"/>
      <c r="U1474" s="15"/>
      <c r="V1474" s="15"/>
      <c r="W1474" s="15"/>
      <c r="X1474" s="15"/>
      <c r="Y1474" s="15"/>
      <c r="Z1474" s="15"/>
      <c r="AA1474" s="15"/>
      <c r="AB1474" s="15"/>
      <c r="AC1474" s="15"/>
      <c r="AD1474" s="15"/>
      <c r="AE1474" s="15"/>
      <c r="AF1474" s="15"/>
      <c r="AG1474" s="15"/>
      <c r="AH1474" s="15"/>
      <c r="AI1474" s="15"/>
      <c r="AJ1474" s="15"/>
      <c r="AK1474" s="15"/>
      <c r="AL1474" s="15"/>
    </row>
    <row r="1475" spans="3:38" x14ac:dyDescent="0.2">
      <c r="C1475" s="18" t="str">
        <f t="shared" si="48"/>
        <v/>
      </c>
      <c r="D1475" s="18" t="str">
        <f t="shared" si="49"/>
        <v/>
      </c>
      <c r="E1475" s="19"/>
      <c r="H1475" s="15"/>
      <c r="I1475" s="15"/>
      <c r="J1475" s="15"/>
      <c r="K1475" s="15"/>
      <c r="L1475" s="15"/>
      <c r="M1475" s="15"/>
      <c r="N1475" s="15"/>
      <c r="O1475" s="15"/>
      <c r="P1475" s="15"/>
      <c r="Q1475" s="15"/>
      <c r="R1475" s="15"/>
      <c r="S1475" s="15"/>
      <c r="T1475" s="15"/>
      <c r="U1475" s="15"/>
      <c r="V1475" s="15"/>
      <c r="W1475" s="15"/>
      <c r="X1475" s="15"/>
      <c r="Y1475" s="15"/>
      <c r="Z1475" s="15"/>
      <c r="AA1475" s="15"/>
      <c r="AB1475" s="15"/>
      <c r="AC1475" s="15"/>
      <c r="AD1475" s="15"/>
      <c r="AE1475" s="15"/>
      <c r="AF1475" s="15"/>
      <c r="AG1475" s="15"/>
      <c r="AH1475" s="15"/>
      <c r="AI1475" s="15"/>
      <c r="AJ1475" s="15"/>
      <c r="AK1475" s="15"/>
      <c r="AL1475" s="15"/>
    </row>
    <row r="1476" spans="3:38" x14ac:dyDescent="0.2">
      <c r="C1476" s="18" t="str">
        <f t="shared" si="48"/>
        <v/>
      </c>
      <c r="D1476" s="18" t="str">
        <f t="shared" si="49"/>
        <v/>
      </c>
      <c r="E1476" s="19"/>
      <c r="H1476" s="15"/>
      <c r="I1476" s="15"/>
      <c r="J1476" s="15"/>
      <c r="K1476" s="15"/>
      <c r="L1476" s="15"/>
      <c r="M1476" s="15"/>
      <c r="N1476" s="15"/>
      <c r="O1476" s="15"/>
      <c r="P1476" s="15"/>
      <c r="Q1476" s="15"/>
      <c r="R1476" s="15"/>
      <c r="S1476" s="15"/>
      <c r="T1476" s="15"/>
      <c r="U1476" s="15"/>
      <c r="V1476" s="15"/>
      <c r="W1476" s="15"/>
      <c r="X1476" s="15"/>
      <c r="Y1476" s="15"/>
      <c r="Z1476" s="15"/>
      <c r="AA1476" s="15"/>
      <c r="AB1476" s="15"/>
      <c r="AC1476" s="15"/>
      <c r="AD1476" s="15"/>
      <c r="AE1476" s="15"/>
      <c r="AF1476" s="15"/>
      <c r="AG1476" s="15"/>
      <c r="AH1476" s="15"/>
      <c r="AI1476" s="15"/>
      <c r="AJ1476" s="15"/>
      <c r="AK1476" s="15"/>
      <c r="AL1476" s="15"/>
    </row>
    <row r="1477" spans="3:38" x14ac:dyDescent="0.2">
      <c r="C1477" s="18" t="str">
        <f t="shared" si="48"/>
        <v/>
      </c>
      <c r="D1477" s="18" t="str">
        <f t="shared" si="49"/>
        <v/>
      </c>
      <c r="E1477" s="19"/>
      <c r="H1477" s="15"/>
      <c r="I1477" s="15"/>
      <c r="J1477" s="15"/>
      <c r="K1477" s="15"/>
      <c r="L1477" s="15"/>
      <c r="M1477" s="15"/>
      <c r="N1477" s="15"/>
      <c r="O1477" s="15"/>
      <c r="P1477" s="15"/>
      <c r="Q1477" s="15"/>
      <c r="R1477" s="15"/>
      <c r="S1477" s="15"/>
      <c r="T1477" s="15"/>
      <c r="U1477" s="15"/>
      <c r="V1477" s="15"/>
      <c r="W1477" s="15"/>
      <c r="X1477" s="15"/>
      <c r="Y1477" s="15"/>
      <c r="Z1477" s="15"/>
      <c r="AA1477" s="15"/>
      <c r="AB1477" s="15"/>
      <c r="AC1477" s="15"/>
      <c r="AD1477" s="15"/>
      <c r="AE1477" s="15"/>
      <c r="AF1477" s="15"/>
      <c r="AG1477" s="15"/>
      <c r="AH1477" s="15"/>
      <c r="AI1477" s="15"/>
      <c r="AJ1477" s="15"/>
      <c r="AK1477" s="15"/>
      <c r="AL1477" s="15"/>
    </row>
    <row r="1478" spans="3:38" x14ac:dyDescent="0.2">
      <c r="C1478" s="18" t="str">
        <f t="shared" si="48"/>
        <v/>
      </c>
      <c r="D1478" s="18" t="str">
        <f t="shared" si="49"/>
        <v/>
      </c>
      <c r="E1478" s="19"/>
      <c r="H1478" s="15"/>
      <c r="I1478" s="15"/>
      <c r="J1478" s="15"/>
      <c r="K1478" s="15"/>
      <c r="L1478" s="15"/>
      <c r="M1478" s="15"/>
      <c r="N1478" s="15"/>
      <c r="O1478" s="15"/>
      <c r="P1478" s="15"/>
      <c r="Q1478" s="15"/>
      <c r="R1478" s="15"/>
      <c r="S1478" s="15"/>
      <c r="T1478" s="15"/>
      <c r="U1478" s="15"/>
      <c r="V1478" s="15"/>
      <c r="W1478" s="15"/>
      <c r="X1478" s="15"/>
      <c r="Y1478" s="15"/>
      <c r="Z1478" s="15"/>
      <c r="AA1478" s="15"/>
      <c r="AB1478" s="15"/>
      <c r="AC1478" s="15"/>
      <c r="AD1478" s="15"/>
      <c r="AE1478" s="15"/>
      <c r="AF1478" s="15"/>
      <c r="AG1478" s="15"/>
      <c r="AH1478" s="15"/>
      <c r="AI1478" s="15"/>
      <c r="AJ1478" s="15"/>
      <c r="AK1478" s="15"/>
      <c r="AL1478" s="15"/>
    </row>
    <row r="1479" spans="3:38" x14ac:dyDescent="0.2">
      <c r="C1479" s="18" t="str">
        <f t="shared" si="48"/>
        <v/>
      </c>
      <c r="D1479" s="18" t="str">
        <f t="shared" si="49"/>
        <v/>
      </c>
      <c r="E1479" s="19"/>
      <c r="H1479" s="15"/>
      <c r="I1479" s="15"/>
      <c r="J1479" s="15"/>
      <c r="K1479" s="15"/>
      <c r="L1479" s="15"/>
      <c r="M1479" s="15"/>
      <c r="N1479" s="15"/>
      <c r="O1479" s="15"/>
      <c r="P1479" s="15"/>
      <c r="Q1479" s="15"/>
      <c r="R1479" s="15"/>
      <c r="S1479" s="15"/>
      <c r="T1479" s="15"/>
      <c r="U1479" s="15"/>
      <c r="V1479" s="15"/>
      <c r="W1479" s="15"/>
      <c r="X1479" s="15"/>
      <c r="Y1479" s="15"/>
      <c r="Z1479" s="15"/>
      <c r="AA1479" s="15"/>
      <c r="AB1479" s="15"/>
      <c r="AC1479" s="15"/>
      <c r="AD1479" s="15"/>
      <c r="AE1479" s="15"/>
      <c r="AF1479" s="15"/>
      <c r="AG1479" s="15"/>
      <c r="AH1479" s="15"/>
      <c r="AI1479" s="15"/>
      <c r="AJ1479" s="15"/>
      <c r="AK1479" s="15"/>
      <c r="AL1479" s="15"/>
    </row>
    <row r="1480" spans="3:38" x14ac:dyDescent="0.2">
      <c r="C1480" s="18" t="str">
        <f t="shared" ref="C1480:C1543" si="50">IF(A1480&lt;&gt;"",COUNTIF(H1480:AL1480,$C$3),"")</f>
        <v/>
      </c>
      <c r="D1480" s="18" t="str">
        <f t="shared" ref="D1480:D1543" si="51">IF(A1480&lt;&gt;"",COUNTIF(H1480:AL1480,$D$3),"")</f>
        <v/>
      </c>
      <c r="E1480" s="19"/>
      <c r="H1480" s="15"/>
      <c r="I1480" s="15"/>
      <c r="J1480" s="15"/>
      <c r="K1480" s="15"/>
      <c r="L1480" s="15"/>
      <c r="M1480" s="15"/>
      <c r="N1480" s="15"/>
      <c r="O1480" s="15"/>
      <c r="P1480" s="15"/>
      <c r="Q1480" s="15"/>
      <c r="R1480" s="15"/>
      <c r="S1480" s="15"/>
      <c r="T1480" s="15"/>
      <c r="U1480" s="15"/>
      <c r="V1480" s="15"/>
      <c r="W1480" s="15"/>
      <c r="X1480" s="15"/>
      <c r="Y1480" s="15"/>
      <c r="Z1480" s="15"/>
      <c r="AA1480" s="15"/>
      <c r="AB1480" s="15"/>
      <c r="AC1480" s="15"/>
      <c r="AD1480" s="15"/>
      <c r="AE1480" s="15"/>
      <c r="AF1480" s="15"/>
      <c r="AG1480" s="15"/>
      <c r="AH1480" s="15"/>
      <c r="AI1480" s="15"/>
      <c r="AJ1480" s="15"/>
      <c r="AK1480" s="15"/>
      <c r="AL1480" s="15"/>
    </row>
    <row r="1481" spans="3:38" x14ac:dyDescent="0.2">
      <c r="C1481" s="18" t="str">
        <f t="shared" si="50"/>
        <v/>
      </c>
      <c r="D1481" s="18" t="str">
        <f t="shared" si="51"/>
        <v/>
      </c>
      <c r="E1481" s="19"/>
      <c r="H1481" s="15"/>
      <c r="I1481" s="15"/>
      <c r="J1481" s="15"/>
      <c r="K1481" s="15"/>
      <c r="L1481" s="15"/>
      <c r="M1481" s="15"/>
      <c r="N1481" s="15"/>
      <c r="O1481" s="15"/>
      <c r="P1481" s="15"/>
      <c r="Q1481" s="15"/>
      <c r="R1481" s="15"/>
      <c r="S1481" s="15"/>
      <c r="T1481" s="15"/>
      <c r="U1481" s="15"/>
      <c r="V1481" s="15"/>
      <c r="W1481" s="15"/>
      <c r="X1481" s="15"/>
      <c r="Y1481" s="15"/>
      <c r="Z1481" s="15"/>
      <c r="AA1481" s="15"/>
      <c r="AB1481" s="15"/>
      <c r="AC1481" s="15"/>
      <c r="AD1481" s="15"/>
      <c r="AE1481" s="15"/>
      <c r="AF1481" s="15"/>
      <c r="AG1481" s="15"/>
      <c r="AH1481" s="15"/>
      <c r="AI1481" s="15"/>
      <c r="AJ1481" s="15"/>
      <c r="AK1481" s="15"/>
      <c r="AL1481" s="15"/>
    </row>
    <row r="1482" spans="3:38" x14ac:dyDescent="0.2">
      <c r="C1482" s="18" t="str">
        <f t="shared" si="50"/>
        <v/>
      </c>
      <c r="D1482" s="18" t="str">
        <f t="shared" si="51"/>
        <v/>
      </c>
      <c r="E1482" s="19"/>
      <c r="H1482" s="15"/>
      <c r="I1482" s="15"/>
      <c r="J1482" s="15"/>
      <c r="K1482" s="15"/>
      <c r="L1482" s="15"/>
      <c r="M1482" s="15"/>
      <c r="N1482" s="15"/>
      <c r="O1482" s="15"/>
      <c r="P1482" s="15"/>
      <c r="Q1482" s="15"/>
      <c r="R1482" s="15"/>
      <c r="S1482" s="15"/>
      <c r="T1482" s="15"/>
      <c r="U1482" s="15"/>
      <c r="V1482" s="15"/>
      <c r="W1482" s="15"/>
      <c r="X1482" s="15"/>
      <c r="Y1482" s="15"/>
      <c r="Z1482" s="15"/>
      <c r="AA1482" s="15"/>
      <c r="AB1482" s="15"/>
      <c r="AC1482" s="15"/>
      <c r="AD1482" s="15"/>
      <c r="AE1482" s="15"/>
      <c r="AF1482" s="15"/>
      <c r="AG1482" s="15"/>
      <c r="AH1482" s="15"/>
      <c r="AI1482" s="15"/>
      <c r="AJ1482" s="15"/>
      <c r="AK1482" s="15"/>
      <c r="AL1482" s="15"/>
    </row>
    <row r="1483" spans="3:38" x14ac:dyDescent="0.2">
      <c r="C1483" s="18" t="str">
        <f t="shared" si="50"/>
        <v/>
      </c>
      <c r="D1483" s="18" t="str">
        <f t="shared" si="51"/>
        <v/>
      </c>
      <c r="E1483" s="19"/>
      <c r="H1483" s="15"/>
      <c r="I1483" s="15"/>
      <c r="J1483" s="15"/>
      <c r="K1483" s="15"/>
      <c r="L1483" s="15"/>
      <c r="M1483" s="15"/>
      <c r="N1483" s="15"/>
      <c r="O1483" s="15"/>
      <c r="P1483" s="15"/>
      <c r="Q1483" s="15"/>
      <c r="R1483" s="15"/>
      <c r="S1483" s="15"/>
      <c r="T1483" s="15"/>
      <c r="U1483" s="15"/>
      <c r="V1483" s="15"/>
      <c r="W1483" s="15"/>
      <c r="X1483" s="15"/>
      <c r="Y1483" s="15"/>
      <c r="Z1483" s="15"/>
      <c r="AA1483" s="15"/>
      <c r="AB1483" s="15"/>
      <c r="AC1483" s="15"/>
      <c r="AD1483" s="15"/>
      <c r="AE1483" s="15"/>
      <c r="AF1483" s="15"/>
      <c r="AG1483" s="15"/>
      <c r="AH1483" s="15"/>
      <c r="AI1483" s="15"/>
      <c r="AJ1483" s="15"/>
      <c r="AK1483" s="15"/>
      <c r="AL1483" s="15"/>
    </row>
    <row r="1484" spans="3:38" x14ac:dyDescent="0.2">
      <c r="C1484" s="18" t="str">
        <f t="shared" si="50"/>
        <v/>
      </c>
      <c r="D1484" s="18" t="str">
        <f t="shared" si="51"/>
        <v/>
      </c>
      <c r="E1484" s="19"/>
      <c r="H1484" s="15"/>
      <c r="I1484" s="15"/>
      <c r="J1484" s="15"/>
      <c r="K1484" s="15"/>
      <c r="L1484" s="15"/>
      <c r="M1484" s="15"/>
      <c r="N1484" s="15"/>
      <c r="O1484" s="15"/>
      <c r="P1484" s="15"/>
      <c r="Q1484" s="15"/>
      <c r="R1484" s="15"/>
      <c r="S1484" s="15"/>
      <c r="T1484" s="15"/>
      <c r="U1484" s="15"/>
      <c r="V1484" s="15"/>
      <c r="W1484" s="15"/>
      <c r="X1484" s="15"/>
      <c r="Y1484" s="15"/>
      <c r="Z1484" s="15"/>
      <c r="AA1484" s="15"/>
      <c r="AB1484" s="15"/>
      <c r="AC1484" s="15"/>
      <c r="AD1484" s="15"/>
      <c r="AE1484" s="15"/>
      <c r="AF1484" s="15"/>
      <c r="AG1484" s="15"/>
      <c r="AH1484" s="15"/>
      <c r="AI1484" s="15"/>
      <c r="AJ1484" s="15"/>
      <c r="AK1484" s="15"/>
      <c r="AL1484" s="15"/>
    </row>
    <row r="1485" spans="3:38" x14ac:dyDescent="0.2">
      <c r="C1485" s="18" t="str">
        <f t="shared" si="50"/>
        <v/>
      </c>
      <c r="D1485" s="18" t="str">
        <f t="shared" si="51"/>
        <v/>
      </c>
      <c r="E1485" s="19"/>
      <c r="H1485" s="15"/>
      <c r="I1485" s="15"/>
      <c r="J1485" s="15"/>
      <c r="K1485" s="15"/>
      <c r="L1485" s="15"/>
      <c r="M1485" s="15"/>
      <c r="N1485" s="15"/>
      <c r="O1485" s="15"/>
      <c r="P1485" s="15"/>
      <c r="Q1485" s="15"/>
      <c r="R1485" s="15"/>
      <c r="S1485" s="15"/>
      <c r="T1485" s="15"/>
      <c r="U1485" s="15"/>
      <c r="V1485" s="15"/>
      <c r="W1485" s="15"/>
      <c r="X1485" s="15"/>
      <c r="Y1485" s="15"/>
      <c r="Z1485" s="15"/>
      <c r="AA1485" s="15"/>
      <c r="AB1485" s="15"/>
      <c r="AC1485" s="15"/>
      <c r="AD1485" s="15"/>
      <c r="AE1485" s="15"/>
      <c r="AF1485" s="15"/>
      <c r="AG1485" s="15"/>
      <c r="AH1485" s="15"/>
      <c r="AI1485" s="15"/>
      <c r="AJ1485" s="15"/>
      <c r="AK1485" s="15"/>
      <c r="AL1485" s="15"/>
    </row>
    <row r="1486" spans="3:38" x14ac:dyDescent="0.2">
      <c r="C1486" s="18" t="str">
        <f t="shared" si="50"/>
        <v/>
      </c>
      <c r="D1486" s="18" t="str">
        <f t="shared" si="51"/>
        <v/>
      </c>
      <c r="E1486" s="19"/>
      <c r="H1486" s="15"/>
      <c r="I1486" s="15"/>
      <c r="J1486" s="15"/>
      <c r="K1486" s="15"/>
      <c r="L1486" s="15"/>
      <c r="M1486" s="15"/>
      <c r="N1486" s="15"/>
      <c r="O1486" s="15"/>
      <c r="P1486" s="15"/>
      <c r="Q1486" s="15"/>
      <c r="R1486" s="15"/>
      <c r="S1486" s="15"/>
      <c r="T1486" s="15"/>
      <c r="U1486" s="15"/>
      <c r="V1486" s="15"/>
      <c r="W1486" s="15"/>
      <c r="X1486" s="15"/>
      <c r="Y1486" s="15"/>
      <c r="Z1486" s="15"/>
      <c r="AA1486" s="15"/>
      <c r="AB1486" s="15"/>
      <c r="AC1486" s="15"/>
      <c r="AD1486" s="15"/>
      <c r="AE1486" s="15"/>
      <c r="AF1486" s="15"/>
      <c r="AG1486" s="15"/>
      <c r="AH1486" s="15"/>
      <c r="AI1486" s="15"/>
      <c r="AJ1486" s="15"/>
      <c r="AK1486" s="15"/>
      <c r="AL1486" s="15"/>
    </row>
    <row r="1487" spans="3:38" x14ac:dyDescent="0.2">
      <c r="C1487" s="18" t="str">
        <f t="shared" si="50"/>
        <v/>
      </c>
      <c r="D1487" s="18" t="str">
        <f t="shared" si="51"/>
        <v/>
      </c>
      <c r="E1487" s="19"/>
      <c r="H1487" s="15"/>
      <c r="I1487" s="15"/>
      <c r="J1487" s="15"/>
      <c r="K1487" s="15"/>
      <c r="L1487" s="15"/>
      <c r="M1487" s="15"/>
      <c r="N1487" s="15"/>
      <c r="O1487" s="15"/>
      <c r="P1487" s="15"/>
      <c r="Q1487" s="15"/>
      <c r="R1487" s="15"/>
      <c r="S1487" s="15"/>
      <c r="T1487" s="15"/>
      <c r="U1487" s="15"/>
      <c r="V1487" s="15"/>
      <c r="W1487" s="15"/>
      <c r="X1487" s="15"/>
      <c r="Y1487" s="15"/>
      <c r="Z1487" s="15"/>
      <c r="AA1487" s="15"/>
      <c r="AB1487" s="15"/>
      <c r="AC1487" s="15"/>
      <c r="AD1487" s="15"/>
      <c r="AE1487" s="15"/>
      <c r="AF1487" s="15"/>
      <c r="AG1487" s="15"/>
      <c r="AH1487" s="15"/>
      <c r="AI1487" s="15"/>
      <c r="AJ1487" s="15"/>
      <c r="AK1487" s="15"/>
      <c r="AL1487" s="15"/>
    </row>
    <row r="1488" spans="3:38" x14ac:dyDescent="0.2">
      <c r="C1488" s="18" t="str">
        <f t="shared" si="50"/>
        <v/>
      </c>
      <c r="D1488" s="18" t="str">
        <f t="shared" si="51"/>
        <v/>
      </c>
      <c r="E1488" s="19"/>
      <c r="H1488" s="15"/>
      <c r="I1488" s="15"/>
      <c r="J1488" s="15"/>
      <c r="K1488" s="15"/>
      <c r="L1488" s="15"/>
      <c r="M1488" s="15"/>
      <c r="N1488" s="15"/>
      <c r="O1488" s="15"/>
      <c r="P1488" s="15"/>
      <c r="Q1488" s="15"/>
      <c r="R1488" s="15"/>
      <c r="S1488" s="15"/>
      <c r="T1488" s="15"/>
      <c r="U1488" s="15"/>
      <c r="V1488" s="15"/>
      <c r="W1488" s="15"/>
      <c r="X1488" s="15"/>
      <c r="Y1488" s="15"/>
      <c r="Z1488" s="15"/>
      <c r="AA1488" s="15"/>
      <c r="AB1488" s="15"/>
      <c r="AC1488" s="15"/>
      <c r="AD1488" s="15"/>
      <c r="AE1488" s="15"/>
      <c r="AF1488" s="15"/>
      <c r="AG1488" s="15"/>
      <c r="AH1488" s="15"/>
      <c r="AI1488" s="15"/>
      <c r="AJ1488" s="15"/>
      <c r="AK1488" s="15"/>
      <c r="AL1488" s="15"/>
    </row>
    <row r="1489" spans="3:38" x14ac:dyDescent="0.2">
      <c r="C1489" s="18" t="str">
        <f t="shared" si="50"/>
        <v/>
      </c>
      <c r="D1489" s="18" t="str">
        <f t="shared" si="51"/>
        <v/>
      </c>
      <c r="E1489" s="19"/>
      <c r="H1489" s="15"/>
      <c r="I1489" s="15"/>
      <c r="J1489" s="15"/>
      <c r="K1489" s="15"/>
      <c r="L1489" s="15"/>
      <c r="M1489" s="15"/>
      <c r="N1489" s="15"/>
      <c r="O1489" s="15"/>
      <c r="P1489" s="15"/>
      <c r="Q1489" s="15"/>
      <c r="R1489" s="15"/>
      <c r="S1489" s="15"/>
      <c r="T1489" s="15"/>
      <c r="U1489" s="15"/>
      <c r="V1489" s="15"/>
      <c r="W1489" s="15"/>
      <c r="X1489" s="15"/>
      <c r="Y1489" s="15"/>
      <c r="Z1489" s="15"/>
      <c r="AA1489" s="15"/>
      <c r="AB1489" s="15"/>
      <c r="AC1489" s="15"/>
      <c r="AD1489" s="15"/>
      <c r="AE1489" s="15"/>
      <c r="AF1489" s="15"/>
      <c r="AG1489" s="15"/>
      <c r="AH1489" s="15"/>
      <c r="AI1489" s="15"/>
      <c r="AJ1489" s="15"/>
      <c r="AK1489" s="15"/>
      <c r="AL1489" s="15"/>
    </row>
    <row r="1490" spans="3:38" x14ac:dyDescent="0.2">
      <c r="C1490" s="18" t="str">
        <f t="shared" si="50"/>
        <v/>
      </c>
      <c r="D1490" s="18" t="str">
        <f t="shared" si="51"/>
        <v/>
      </c>
      <c r="E1490" s="19"/>
      <c r="H1490" s="15"/>
      <c r="I1490" s="15"/>
      <c r="J1490" s="15"/>
      <c r="K1490" s="15"/>
      <c r="L1490" s="15"/>
      <c r="M1490" s="15"/>
      <c r="N1490" s="15"/>
      <c r="O1490" s="15"/>
      <c r="P1490" s="15"/>
      <c r="Q1490" s="15"/>
      <c r="R1490" s="15"/>
      <c r="S1490" s="15"/>
      <c r="T1490" s="15"/>
      <c r="U1490" s="15"/>
      <c r="V1490" s="15"/>
      <c r="W1490" s="15"/>
      <c r="X1490" s="15"/>
      <c r="Y1490" s="15"/>
      <c r="Z1490" s="15"/>
      <c r="AA1490" s="15"/>
      <c r="AB1490" s="15"/>
      <c r="AC1490" s="15"/>
      <c r="AD1490" s="15"/>
      <c r="AE1490" s="15"/>
      <c r="AF1490" s="15"/>
      <c r="AG1490" s="15"/>
      <c r="AH1490" s="15"/>
      <c r="AI1490" s="15"/>
      <c r="AJ1490" s="15"/>
      <c r="AK1490" s="15"/>
      <c r="AL1490" s="15"/>
    </row>
    <row r="1491" spans="3:38" x14ac:dyDescent="0.2">
      <c r="C1491" s="18" t="str">
        <f t="shared" si="50"/>
        <v/>
      </c>
      <c r="D1491" s="18" t="str">
        <f t="shared" si="51"/>
        <v/>
      </c>
      <c r="E1491" s="19"/>
      <c r="H1491" s="15"/>
      <c r="I1491" s="15"/>
      <c r="J1491" s="15"/>
      <c r="K1491" s="15"/>
      <c r="L1491" s="15"/>
      <c r="M1491" s="15"/>
      <c r="N1491" s="15"/>
      <c r="O1491" s="15"/>
      <c r="P1491" s="15"/>
      <c r="Q1491" s="15"/>
      <c r="R1491" s="15"/>
      <c r="S1491" s="15"/>
      <c r="T1491" s="15"/>
      <c r="U1491" s="15"/>
      <c r="V1491" s="15"/>
      <c r="W1491" s="15"/>
      <c r="X1491" s="15"/>
      <c r="Y1491" s="15"/>
      <c r="Z1491" s="15"/>
      <c r="AA1491" s="15"/>
      <c r="AB1491" s="15"/>
      <c r="AC1491" s="15"/>
      <c r="AD1491" s="15"/>
      <c r="AE1491" s="15"/>
      <c r="AF1491" s="15"/>
      <c r="AG1491" s="15"/>
      <c r="AH1491" s="15"/>
      <c r="AI1491" s="15"/>
      <c r="AJ1491" s="15"/>
      <c r="AK1491" s="15"/>
      <c r="AL1491" s="15"/>
    </row>
    <row r="1492" spans="3:38" x14ac:dyDescent="0.2">
      <c r="C1492" s="18" t="str">
        <f t="shared" si="50"/>
        <v/>
      </c>
      <c r="D1492" s="18" t="str">
        <f t="shared" si="51"/>
        <v/>
      </c>
      <c r="E1492" s="19"/>
      <c r="H1492" s="15"/>
      <c r="I1492" s="15"/>
      <c r="J1492" s="15"/>
      <c r="K1492" s="15"/>
      <c r="L1492" s="15"/>
      <c r="M1492" s="15"/>
      <c r="N1492" s="15"/>
      <c r="O1492" s="15"/>
      <c r="P1492" s="15"/>
      <c r="Q1492" s="15"/>
      <c r="R1492" s="15"/>
      <c r="S1492" s="15"/>
      <c r="T1492" s="15"/>
      <c r="U1492" s="15"/>
      <c r="V1492" s="15"/>
      <c r="W1492" s="15"/>
      <c r="X1492" s="15"/>
      <c r="Y1492" s="15"/>
      <c r="Z1492" s="15"/>
      <c r="AA1492" s="15"/>
      <c r="AB1492" s="15"/>
      <c r="AC1492" s="15"/>
      <c r="AD1492" s="15"/>
      <c r="AE1492" s="15"/>
      <c r="AF1492" s="15"/>
      <c r="AG1492" s="15"/>
      <c r="AH1492" s="15"/>
      <c r="AI1492" s="15"/>
      <c r="AJ1492" s="15"/>
      <c r="AK1492" s="15"/>
      <c r="AL1492" s="15"/>
    </row>
    <row r="1493" spans="3:38" x14ac:dyDescent="0.2">
      <c r="C1493" s="18" t="str">
        <f t="shared" si="50"/>
        <v/>
      </c>
      <c r="D1493" s="18" t="str">
        <f t="shared" si="51"/>
        <v/>
      </c>
      <c r="E1493" s="19"/>
      <c r="H1493" s="15"/>
      <c r="I1493" s="15"/>
      <c r="J1493" s="15"/>
      <c r="K1493" s="15"/>
      <c r="L1493" s="15"/>
      <c r="M1493" s="15"/>
      <c r="N1493" s="15"/>
      <c r="O1493" s="15"/>
      <c r="P1493" s="15"/>
      <c r="Q1493" s="15"/>
      <c r="R1493" s="15"/>
      <c r="S1493" s="15"/>
      <c r="T1493" s="15"/>
      <c r="U1493" s="15"/>
      <c r="V1493" s="15"/>
      <c r="W1493" s="15"/>
      <c r="X1493" s="15"/>
      <c r="Y1493" s="15"/>
      <c r="Z1493" s="15"/>
      <c r="AA1493" s="15"/>
      <c r="AB1493" s="15"/>
      <c r="AC1493" s="15"/>
      <c r="AD1493" s="15"/>
      <c r="AE1493" s="15"/>
      <c r="AF1493" s="15"/>
      <c r="AG1493" s="15"/>
      <c r="AH1493" s="15"/>
      <c r="AI1493" s="15"/>
      <c r="AJ1493" s="15"/>
      <c r="AK1493" s="15"/>
      <c r="AL1493" s="15"/>
    </row>
    <row r="1494" spans="3:38" x14ac:dyDescent="0.2">
      <c r="C1494" s="18" t="str">
        <f t="shared" si="50"/>
        <v/>
      </c>
      <c r="D1494" s="18" t="str">
        <f t="shared" si="51"/>
        <v/>
      </c>
      <c r="E1494" s="19"/>
      <c r="H1494" s="15"/>
      <c r="I1494" s="15"/>
      <c r="J1494" s="15"/>
      <c r="K1494" s="15"/>
      <c r="L1494" s="15"/>
      <c r="M1494" s="15"/>
      <c r="N1494" s="15"/>
      <c r="O1494" s="15"/>
      <c r="P1494" s="15"/>
      <c r="Q1494" s="15"/>
      <c r="R1494" s="15"/>
      <c r="S1494" s="15"/>
      <c r="T1494" s="15"/>
      <c r="U1494" s="15"/>
      <c r="V1494" s="15"/>
      <c r="W1494" s="15"/>
      <c r="X1494" s="15"/>
      <c r="Y1494" s="15"/>
      <c r="Z1494" s="15"/>
      <c r="AA1494" s="15"/>
      <c r="AB1494" s="15"/>
      <c r="AC1494" s="15"/>
      <c r="AD1494" s="15"/>
      <c r="AE1494" s="15"/>
      <c r="AF1494" s="15"/>
      <c r="AG1494" s="15"/>
      <c r="AH1494" s="15"/>
      <c r="AI1494" s="15"/>
      <c r="AJ1494" s="15"/>
      <c r="AK1494" s="15"/>
      <c r="AL1494" s="15"/>
    </row>
    <row r="1495" spans="3:38" x14ac:dyDescent="0.2">
      <c r="C1495" s="18" t="str">
        <f t="shared" si="50"/>
        <v/>
      </c>
      <c r="D1495" s="18" t="str">
        <f t="shared" si="51"/>
        <v/>
      </c>
      <c r="E1495" s="19"/>
      <c r="H1495" s="15"/>
      <c r="I1495" s="15"/>
      <c r="J1495" s="15"/>
      <c r="K1495" s="15"/>
      <c r="L1495" s="15"/>
      <c r="M1495" s="15"/>
      <c r="N1495" s="15"/>
      <c r="O1495" s="15"/>
      <c r="P1495" s="15"/>
      <c r="Q1495" s="15"/>
      <c r="R1495" s="15"/>
      <c r="S1495" s="15"/>
      <c r="T1495" s="15"/>
      <c r="U1495" s="15"/>
      <c r="V1495" s="15"/>
      <c r="W1495" s="15"/>
      <c r="X1495" s="15"/>
      <c r="Y1495" s="15"/>
      <c r="Z1495" s="15"/>
      <c r="AA1495" s="15"/>
      <c r="AB1495" s="15"/>
      <c r="AC1495" s="15"/>
      <c r="AD1495" s="15"/>
      <c r="AE1495" s="15"/>
      <c r="AF1495" s="15"/>
      <c r="AG1495" s="15"/>
      <c r="AH1495" s="15"/>
      <c r="AI1495" s="15"/>
      <c r="AJ1495" s="15"/>
      <c r="AK1495" s="15"/>
      <c r="AL1495" s="15"/>
    </row>
    <row r="1496" spans="3:38" x14ac:dyDescent="0.2">
      <c r="C1496" s="18" t="str">
        <f t="shared" si="50"/>
        <v/>
      </c>
      <c r="D1496" s="18" t="str">
        <f t="shared" si="51"/>
        <v/>
      </c>
      <c r="E1496" s="19"/>
      <c r="H1496" s="15"/>
      <c r="I1496" s="15"/>
      <c r="J1496" s="15"/>
      <c r="K1496" s="15"/>
      <c r="L1496" s="15"/>
      <c r="M1496" s="15"/>
      <c r="N1496" s="15"/>
      <c r="O1496" s="15"/>
      <c r="P1496" s="15"/>
      <c r="Q1496" s="15"/>
      <c r="R1496" s="15"/>
      <c r="S1496" s="15"/>
      <c r="T1496" s="15"/>
      <c r="U1496" s="15"/>
      <c r="V1496" s="15"/>
      <c r="W1496" s="15"/>
      <c r="X1496" s="15"/>
      <c r="Y1496" s="15"/>
      <c r="Z1496" s="15"/>
      <c r="AA1496" s="15"/>
      <c r="AB1496" s="15"/>
      <c r="AC1496" s="15"/>
      <c r="AD1496" s="15"/>
      <c r="AE1496" s="15"/>
      <c r="AF1496" s="15"/>
      <c r="AG1496" s="15"/>
      <c r="AH1496" s="15"/>
      <c r="AI1496" s="15"/>
      <c r="AJ1496" s="15"/>
      <c r="AK1496" s="15"/>
      <c r="AL1496" s="15"/>
    </row>
    <row r="1497" spans="3:38" x14ac:dyDescent="0.2">
      <c r="C1497" s="18" t="str">
        <f t="shared" si="50"/>
        <v/>
      </c>
      <c r="D1497" s="18" t="str">
        <f t="shared" si="51"/>
        <v/>
      </c>
      <c r="E1497" s="19"/>
      <c r="H1497" s="15"/>
      <c r="I1497" s="15"/>
      <c r="J1497" s="15"/>
      <c r="K1497" s="15"/>
      <c r="L1497" s="15"/>
      <c r="M1497" s="15"/>
      <c r="N1497" s="15"/>
      <c r="O1497" s="15"/>
      <c r="P1497" s="15"/>
      <c r="Q1497" s="15"/>
      <c r="R1497" s="15"/>
      <c r="S1497" s="15"/>
      <c r="T1497" s="15"/>
      <c r="U1497" s="15"/>
      <c r="V1497" s="15"/>
      <c r="W1497" s="15"/>
      <c r="X1497" s="15"/>
      <c r="Y1497" s="15"/>
      <c r="Z1497" s="15"/>
      <c r="AA1497" s="15"/>
      <c r="AB1497" s="15"/>
      <c r="AC1497" s="15"/>
      <c r="AD1497" s="15"/>
      <c r="AE1497" s="15"/>
      <c r="AF1497" s="15"/>
      <c r="AG1497" s="15"/>
      <c r="AH1497" s="15"/>
      <c r="AI1497" s="15"/>
      <c r="AJ1497" s="15"/>
      <c r="AK1497" s="15"/>
      <c r="AL1497" s="15"/>
    </row>
    <row r="1498" spans="3:38" x14ac:dyDescent="0.2">
      <c r="C1498" s="18" t="str">
        <f t="shared" si="50"/>
        <v/>
      </c>
      <c r="D1498" s="18" t="str">
        <f t="shared" si="51"/>
        <v/>
      </c>
      <c r="E1498" s="19"/>
      <c r="H1498" s="15"/>
      <c r="I1498" s="15"/>
      <c r="J1498" s="15"/>
      <c r="K1498" s="15"/>
      <c r="L1498" s="15"/>
      <c r="M1498" s="15"/>
      <c r="N1498" s="15"/>
      <c r="O1498" s="15"/>
      <c r="P1498" s="15"/>
      <c r="Q1498" s="15"/>
      <c r="R1498" s="15"/>
      <c r="S1498" s="15"/>
      <c r="T1498" s="15"/>
      <c r="U1498" s="15"/>
      <c r="V1498" s="15"/>
      <c r="W1498" s="15"/>
      <c r="X1498" s="15"/>
      <c r="Y1498" s="15"/>
      <c r="Z1498" s="15"/>
      <c r="AA1498" s="15"/>
      <c r="AB1498" s="15"/>
      <c r="AC1498" s="15"/>
      <c r="AD1498" s="15"/>
      <c r="AE1498" s="15"/>
      <c r="AF1498" s="15"/>
      <c r="AG1498" s="15"/>
      <c r="AH1498" s="15"/>
      <c r="AI1498" s="15"/>
      <c r="AJ1498" s="15"/>
      <c r="AK1498" s="15"/>
      <c r="AL1498" s="15"/>
    </row>
    <row r="1499" spans="3:38" x14ac:dyDescent="0.2">
      <c r="C1499" s="18" t="str">
        <f t="shared" si="50"/>
        <v/>
      </c>
      <c r="D1499" s="18" t="str">
        <f t="shared" si="51"/>
        <v/>
      </c>
      <c r="E1499" s="19"/>
      <c r="H1499" s="15"/>
      <c r="I1499" s="15"/>
      <c r="J1499" s="15"/>
      <c r="K1499" s="15"/>
      <c r="L1499" s="15"/>
      <c r="M1499" s="15"/>
      <c r="N1499" s="15"/>
      <c r="O1499" s="15"/>
      <c r="P1499" s="15"/>
      <c r="Q1499" s="15"/>
      <c r="R1499" s="15"/>
      <c r="S1499" s="15"/>
      <c r="T1499" s="15"/>
      <c r="U1499" s="15"/>
      <c r="V1499" s="15"/>
      <c r="W1499" s="15"/>
      <c r="X1499" s="15"/>
      <c r="Y1499" s="15"/>
      <c r="Z1499" s="15"/>
      <c r="AA1499" s="15"/>
      <c r="AB1499" s="15"/>
      <c r="AC1499" s="15"/>
      <c r="AD1499" s="15"/>
      <c r="AE1499" s="15"/>
      <c r="AF1499" s="15"/>
      <c r="AG1499" s="15"/>
      <c r="AH1499" s="15"/>
      <c r="AI1499" s="15"/>
      <c r="AJ1499" s="15"/>
      <c r="AK1499" s="15"/>
      <c r="AL1499" s="15"/>
    </row>
    <row r="1500" spans="3:38" x14ac:dyDescent="0.2">
      <c r="C1500" s="18" t="str">
        <f t="shared" si="50"/>
        <v/>
      </c>
      <c r="D1500" s="18" t="str">
        <f t="shared" si="51"/>
        <v/>
      </c>
      <c r="E1500" s="19"/>
      <c r="H1500" s="15"/>
      <c r="I1500" s="15"/>
      <c r="J1500" s="15"/>
      <c r="K1500" s="15"/>
      <c r="L1500" s="15"/>
      <c r="M1500" s="15"/>
      <c r="N1500" s="15"/>
      <c r="O1500" s="15"/>
      <c r="P1500" s="15"/>
      <c r="Q1500" s="15"/>
      <c r="R1500" s="15"/>
      <c r="S1500" s="15"/>
      <c r="T1500" s="15"/>
      <c r="U1500" s="15"/>
      <c r="V1500" s="15"/>
      <c r="W1500" s="15"/>
      <c r="X1500" s="15"/>
      <c r="Y1500" s="15"/>
      <c r="Z1500" s="15"/>
      <c r="AA1500" s="15"/>
      <c r="AB1500" s="15"/>
      <c r="AC1500" s="15"/>
      <c r="AD1500" s="15"/>
      <c r="AE1500" s="15"/>
      <c r="AF1500" s="15"/>
      <c r="AG1500" s="15"/>
      <c r="AH1500" s="15"/>
      <c r="AI1500" s="15"/>
      <c r="AJ1500" s="15"/>
      <c r="AK1500" s="15"/>
      <c r="AL1500" s="15"/>
    </row>
    <row r="1501" spans="3:38" x14ac:dyDescent="0.2">
      <c r="C1501" s="18" t="str">
        <f t="shared" si="50"/>
        <v/>
      </c>
      <c r="D1501" s="18" t="str">
        <f t="shared" si="51"/>
        <v/>
      </c>
      <c r="E1501" s="19"/>
      <c r="H1501" s="15"/>
      <c r="I1501" s="15"/>
      <c r="J1501" s="15"/>
      <c r="K1501" s="15"/>
      <c r="L1501" s="15"/>
      <c r="M1501" s="15"/>
      <c r="N1501" s="15"/>
      <c r="O1501" s="15"/>
      <c r="P1501" s="15"/>
      <c r="Q1501" s="15"/>
      <c r="R1501" s="15"/>
      <c r="S1501" s="15"/>
      <c r="T1501" s="15"/>
      <c r="U1501" s="15"/>
      <c r="V1501" s="15"/>
      <c r="W1501" s="15"/>
      <c r="X1501" s="15"/>
      <c r="Y1501" s="15"/>
      <c r="Z1501" s="15"/>
      <c r="AA1501" s="15"/>
      <c r="AB1501" s="15"/>
      <c r="AC1501" s="15"/>
      <c r="AD1501" s="15"/>
      <c r="AE1501" s="15"/>
      <c r="AF1501" s="15"/>
      <c r="AG1501" s="15"/>
      <c r="AH1501" s="15"/>
      <c r="AI1501" s="15"/>
      <c r="AJ1501" s="15"/>
      <c r="AK1501" s="15"/>
      <c r="AL1501" s="15"/>
    </row>
    <row r="1502" spans="3:38" x14ac:dyDescent="0.2">
      <c r="C1502" s="18" t="str">
        <f t="shared" si="50"/>
        <v/>
      </c>
      <c r="D1502" s="18" t="str">
        <f t="shared" si="51"/>
        <v/>
      </c>
      <c r="E1502" s="19"/>
      <c r="H1502" s="15"/>
      <c r="I1502" s="15"/>
      <c r="J1502" s="15"/>
      <c r="K1502" s="15"/>
      <c r="L1502" s="15"/>
      <c r="M1502" s="15"/>
      <c r="N1502" s="15"/>
      <c r="O1502" s="15"/>
      <c r="P1502" s="15"/>
      <c r="Q1502" s="15"/>
      <c r="R1502" s="15"/>
      <c r="S1502" s="15"/>
      <c r="T1502" s="15"/>
      <c r="U1502" s="15"/>
      <c r="V1502" s="15"/>
      <c r="W1502" s="15"/>
      <c r="X1502" s="15"/>
      <c r="Y1502" s="15"/>
      <c r="Z1502" s="15"/>
      <c r="AA1502" s="15"/>
      <c r="AB1502" s="15"/>
      <c r="AC1502" s="15"/>
      <c r="AD1502" s="15"/>
      <c r="AE1502" s="15"/>
      <c r="AF1502" s="15"/>
      <c r="AG1502" s="15"/>
      <c r="AH1502" s="15"/>
      <c r="AI1502" s="15"/>
      <c r="AJ1502" s="15"/>
      <c r="AK1502" s="15"/>
      <c r="AL1502" s="15"/>
    </row>
    <row r="1503" spans="3:38" x14ac:dyDescent="0.2">
      <c r="C1503" s="18" t="str">
        <f t="shared" si="50"/>
        <v/>
      </c>
      <c r="D1503" s="18" t="str">
        <f t="shared" si="51"/>
        <v/>
      </c>
      <c r="E1503" s="19"/>
      <c r="H1503" s="15"/>
      <c r="I1503" s="15"/>
      <c r="J1503" s="15"/>
      <c r="K1503" s="15"/>
      <c r="L1503" s="15"/>
      <c r="M1503" s="15"/>
      <c r="N1503" s="15"/>
      <c r="O1503" s="15"/>
      <c r="P1503" s="15"/>
      <c r="Q1503" s="15"/>
      <c r="R1503" s="15"/>
      <c r="S1503" s="15"/>
      <c r="T1503" s="15"/>
      <c r="U1503" s="15"/>
      <c r="V1503" s="15"/>
      <c r="W1503" s="15"/>
      <c r="X1503" s="15"/>
      <c r="Y1503" s="15"/>
      <c r="Z1503" s="15"/>
      <c r="AA1503" s="15"/>
      <c r="AB1503" s="15"/>
      <c r="AC1503" s="15"/>
      <c r="AD1503" s="15"/>
      <c r="AE1503" s="15"/>
      <c r="AF1503" s="15"/>
      <c r="AG1503" s="15"/>
      <c r="AH1503" s="15"/>
      <c r="AI1503" s="15"/>
      <c r="AJ1503" s="15"/>
      <c r="AK1503" s="15"/>
      <c r="AL1503" s="15"/>
    </row>
    <row r="1504" spans="3:38" x14ac:dyDescent="0.2">
      <c r="C1504" s="18" t="str">
        <f t="shared" si="50"/>
        <v/>
      </c>
      <c r="D1504" s="18" t="str">
        <f t="shared" si="51"/>
        <v/>
      </c>
      <c r="E1504" s="19"/>
      <c r="H1504" s="15"/>
      <c r="I1504" s="15"/>
      <c r="J1504" s="15"/>
      <c r="K1504" s="15"/>
      <c r="L1504" s="15"/>
      <c r="M1504" s="15"/>
      <c r="N1504" s="15"/>
      <c r="O1504" s="15"/>
      <c r="P1504" s="15"/>
      <c r="Q1504" s="15"/>
      <c r="R1504" s="15"/>
      <c r="S1504" s="15"/>
      <c r="T1504" s="15"/>
      <c r="U1504" s="15"/>
      <c r="V1504" s="15"/>
      <c r="W1504" s="15"/>
      <c r="X1504" s="15"/>
      <c r="Y1504" s="15"/>
      <c r="Z1504" s="15"/>
      <c r="AA1504" s="15"/>
      <c r="AB1504" s="15"/>
      <c r="AC1504" s="15"/>
      <c r="AD1504" s="15"/>
      <c r="AE1504" s="15"/>
      <c r="AF1504" s="15"/>
      <c r="AG1504" s="15"/>
      <c r="AH1504" s="15"/>
      <c r="AI1504" s="15"/>
      <c r="AJ1504" s="15"/>
      <c r="AK1504" s="15"/>
      <c r="AL1504" s="15"/>
    </row>
    <row r="1505" spans="3:38" x14ac:dyDescent="0.2">
      <c r="C1505" s="18" t="str">
        <f t="shared" si="50"/>
        <v/>
      </c>
      <c r="D1505" s="18" t="str">
        <f t="shared" si="51"/>
        <v/>
      </c>
      <c r="E1505" s="19"/>
      <c r="H1505" s="15"/>
      <c r="I1505" s="15"/>
      <c r="J1505" s="15"/>
      <c r="K1505" s="15"/>
      <c r="L1505" s="15"/>
      <c r="M1505" s="15"/>
      <c r="N1505" s="15"/>
      <c r="O1505" s="15"/>
      <c r="P1505" s="15"/>
      <c r="Q1505" s="15"/>
      <c r="R1505" s="15"/>
      <c r="S1505" s="15"/>
      <c r="T1505" s="15"/>
      <c r="U1505" s="15"/>
      <c r="V1505" s="15"/>
      <c r="W1505" s="15"/>
      <c r="X1505" s="15"/>
      <c r="Y1505" s="15"/>
      <c r="Z1505" s="15"/>
      <c r="AA1505" s="15"/>
      <c r="AB1505" s="15"/>
      <c r="AC1505" s="15"/>
      <c r="AD1505" s="15"/>
      <c r="AE1505" s="15"/>
      <c r="AF1505" s="15"/>
      <c r="AG1505" s="15"/>
      <c r="AH1505" s="15"/>
      <c r="AI1505" s="15"/>
      <c r="AJ1505" s="15"/>
      <c r="AK1505" s="15"/>
      <c r="AL1505" s="15"/>
    </row>
    <row r="1506" spans="3:38" x14ac:dyDescent="0.2">
      <c r="C1506" s="18" t="str">
        <f t="shared" si="50"/>
        <v/>
      </c>
      <c r="D1506" s="18" t="str">
        <f t="shared" si="51"/>
        <v/>
      </c>
      <c r="E1506" s="19"/>
      <c r="H1506" s="15"/>
      <c r="I1506" s="15"/>
      <c r="J1506" s="15"/>
      <c r="K1506" s="15"/>
      <c r="L1506" s="15"/>
      <c r="M1506" s="15"/>
      <c r="N1506" s="15"/>
      <c r="O1506" s="15"/>
      <c r="P1506" s="15"/>
      <c r="Q1506" s="15"/>
      <c r="R1506" s="15"/>
      <c r="S1506" s="15"/>
      <c r="T1506" s="15"/>
      <c r="U1506" s="15"/>
      <c r="V1506" s="15"/>
      <c r="W1506" s="15"/>
      <c r="X1506" s="15"/>
      <c r="Y1506" s="15"/>
      <c r="Z1506" s="15"/>
      <c r="AA1506" s="15"/>
      <c r="AB1506" s="15"/>
      <c r="AC1506" s="15"/>
      <c r="AD1506" s="15"/>
      <c r="AE1506" s="15"/>
      <c r="AF1506" s="15"/>
      <c r="AG1506" s="15"/>
      <c r="AH1506" s="15"/>
      <c r="AI1506" s="15"/>
      <c r="AJ1506" s="15"/>
      <c r="AK1506" s="15"/>
      <c r="AL1506" s="15"/>
    </row>
    <row r="1507" spans="3:38" x14ac:dyDescent="0.2">
      <c r="C1507" s="18" t="str">
        <f t="shared" si="50"/>
        <v/>
      </c>
      <c r="D1507" s="18" t="str">
        <f t="shared" si="51"/>
        <v/>
      </c>
      <c r="E1507" s="19"/>
      <c r="H1507" s="15"/>
      <c r="I1507" s="15"/>
      <c r="J1507" s="15"/>
      <c r="K1507" s="15"/>
      <c r="L1507" s="15"/>
      <c r="M1507" s="15"/>
      <c r="N1507" s="15"/>
      <c r="O1507" s="15"/>
      <c r="P1507" s="15"/>
      <c r="Q1507" s="15"/>
      <c r="R1507" s="15"/>
      <c r="S1507" s="15"/>
      <c r="T1507" s="15"/>
      <c r="U1507" s="15"/>
      <c r="V1507" s="15"/>
      <c r="W1507" s="15"/>
      <c r="X1507" s="15"/>
      <c r="Y1507" s="15"/>
      <c r="Z1507" s="15"/>
      <c r="AA1507" s="15"/>
      <c r="AB1507" s="15"/>
      <c r="AC1507" s="15"/>
      <c r="AD1507" s="15"/>
      <c r="AE1507" s="15"/>
      <c r="AF1507" s="15"/>
      <c r="AG1507" s="15"/>
      <c r="AH1507" s="15"/>
      <c r="AI1507" s="15"/>
      <c r="AJ1507" s="15"/>
      <c r="AK1507" s="15"/>
      <c r="AL1507" s="15"/>
    </row>
    <row r="1508" spans="3:38" x14ac:dyDescent="0.2">
      <c r="C1508" s="18" t="str">
        <f t="shared" si="50"/>
        <v/>
      </c>
      <c r="D1508" s="18" t="str">
        <f t="shared" si="51"/>
        <v/>
      </c>
      <c r="E1508" s="19"/>
      <c r="H1508" s="15"/>
      <c r="I1508" s="15"/>
      <c r="J1508" s="15"/>
      <c r="K1508" s="15"/>
      <c r="L1508" s="15"/>
      <c r="M1508" s="15"/>
      <c r="N1508" s="15"/>
      <c r="O1508" s="15"/>
      <c r="P1508" s="15"/>
      <c r="Q1508" s="15"/>
      <c r="R1508" s="15"/>
      <c r="S1508" s="15"/>
      <c r="T1508" s="15"/>
      <c r="U1508" s="15"/>
      <c r="V1508" s="15"/>
      <c r="W1508" s="15"/>
      <c r="X1508" s="15"/>
      <c r="Y1508" s="15"/>
      <c r="Z1508" s="15"/>
      <c r="AA1508" s="15"/>
      <c r="AB1508" s="15"/>
      <c r="AC1508" s="15"/>
      <c r="AD1508" s="15"/>
      <c r="AE1508" s="15"/>
      <c r="AF1508" s="15"/>
      <c r="AG1508" s="15"/>
      <c r="AH1508" s="15"/>
      <c r="AI1508" s="15"/>
      <c r="AJ1508" s="15"/>
      <c r="AK1508" s="15"/>
      <c r="AL1508" s="15"/>
    </row>
    <row r="1509" spans="3:38" x14ac:dyDescent="0.2">
      <c r="C1509" s="18" t="str">
        <f t="shared" si="50"/>
        <v/>
      </c>
      <c r="D1509" s="18" t="str">
        <f t="shared" si="51"/>
        <v/>
      </c>
      <c r="E1509" s="19"/>
      <c r="H1509" s="15"/>
      <c r="I1509" s="15"/>
      <c r="J1509" s="15"/>
      <c r="K1509" s="15"/>
      <c r="L1509" s="15"/>
      <c r="M1509" s="15"/>
      <c r="N1509" s="15"/>
      <c r="O1509" s="15"/>
      <c r="P1509" s="15"/>
      <c r="Q1509" s="15"/>
      <c r="R1509" s="15"/>
      <c r="S1509" s="15"/>
      <c r="T1509" s="15"/>
      <c r="U1509" s="15"/>
      <c r="V1509" s="15"/>
      <c r="W1509" s="15"/>
      <c r="X1509" s="15"/>
      <c r="Y1509" s="15"/>
      <c r="Z1509" s="15"/>
      <c r="AA1509" s="15"/>
      <c r="AB1509" s="15"/>
      <c r="AC1509" s="15"/>
      <c r="AD1509" s="15"/>
      <c r="AE1509" s="15"/>
      <c r="AF1509" s="15"/>
      <c r="AG1509" s="15"/>
      <c r="AH1509" s="15"/>
      <c r="AI1509" s="15"/>
      <c r="AJ1509" s="15"/>
      <c r="AK1509" s="15"/>
      <c r="AL1509" s="15"/>
    </row>
    <row r="1510" spans="3:38" x14ac:dyDescent="0.2">
      <c r="C1510" s="18" t="str">
        <f t="shared" si="50"/>
        <v/>
      </c>
      <c r="D1510" s="18" t="str">
        <f t="shared" si="51"/>
        <v/>
      </c>
      <c r="E1510" s="19"/>
      <c r="H1510" s="15"/>
      <c r="I1510" s="15"/>
      <c r="J1510" s="15"/>
      <c r="K1510" s="15"/>
      <c r="L1510" s="15"/>
      <c r="M1510" s="15"/>
      <c r="N1510" s="15"/>
      <c r="O1510" s="15"/>
      <c r="P1510" s="15"/>
      <c r="Q1510" s="15"/>
      <c r="R1510" s="15"/>
      <c r="S1510" s="15"/>
      <c r="T1510" s="15"/>
      <c r="U1510" s="15"/>
      <c r="V1510" s="15"/>
      <c r="W1510" s="15"/>
      <c r="X1510" s="15"/>
      <c r="Y1510" s="15"/>
      <c r="Z1510" s="15"/>
      <c r="AA1510" s="15"/>
      <c r="AB1510" s="15"/>
      <c r="AC1510" s="15"/>
      <c r="AD1510" s="15"/>
      <c r="AE1510" s="15"/>
      <c r="AF1510" s="15"/>
      <c r="AG1510" s="15"/>
      <c r="AH1510" s="15"/>
      <c r="AI1510" s="15"/>
      <c r="AJ1510" s="15"/>
      <c r="AK1510" s="15"/>
      <c r="AL1510" s="15"/>
    </row>
    <row r="1511" spans="3:38" x14ac:dyDescent="0.2">
      <c r="C1511" s="18" t="str">
        <f t="shared" si="50"/>
        <v/>
      </c>
      <c r="D1511" s="18" t="str">
        <f t="shared" si="51"/>
        <v/>
      </c>
      <c r="E1511" s="19"/>
      <c r="H1511" s="15"/>
      <c r="I1511" s="15"/>
      <c r="J1511" s="15"/>
      <c r="K1511" s="15"/>
      <c r="L1511" s="15"/>
      <c r="M1511" s="15"/>
      <c r="N1511" s="15"/>
      <c r="O1511" s="15"/>
      <c r="P1511" s="15"/>
      <c r="Q1511" s="15"/>
      <c r="R1511" s="15"/>
      <c r="S1511" s="15"/>
      <c r="T1511" s="15"/>
      <c r="U1511" s="15"/>
      <c r="V1511" s="15"/>
      <c r="W1511" s="15"/>
      <c r="X1511" s="15"/>
      <c r="Y1511" s="15"/>
      <c r="Z1511" s="15"/>
      <c r="AA1511" s="15"/>
      <c r="AB1511" s="15"/>
      <c r="AC1511" s="15"/>
      <c r="AD1511" s="15"/>
      <c r="AE1511" s="15"/>
      <c r="AF1511" s="15"/>
      <c r="AG1511" s="15"/>
      <c r="AH1511" s="15"/>
      <c r="AI1511" s="15"/>
      <c r="AJ1511" s="15"/>
      <c r="AK1511" s="15"/>
      <c r="AL1511" s="15"/>
    </row>
    <row r="1512" spans="3:38" x14ac:dyDescent="0.2">
      <c r="C1512" s="18" t="str">
        <f t="shared" si="50"/>
        <v/>
      </c>
      <c r="D1512" s="18" t="str">
        <f t="shared" si="51"/>
        <v/>
      </c>
      <c r="E1512" s="19"/>
      <c r="H1512" s="15"/>
      <c r="I1512" s="15"/>
      <c r="J1512" s="15"/>
      <c r="K1512" s="15"/>
      <c r="L1512" s="15"/>
      <c r="M1512" s="15"/>
      <c r="N1512" s="15"/>
      <c r="O1512" s="15"/>
      <c r="P1512" s="15"/>
      <c r="Q1512" s="15"/>
      <c r="R1512" s="15"/>
      <c r="S1512" s="15"/>
      <c r="T1512" s="15"/>
      <c r="U1512" s="15"/>
      <c r="V1512" s="15"/>
      <c r="W1512" s="15"/>
      <c r="X1512" s="15"/>
      <c r="Y1512" s="15"/>
      <c r="Z1512" s="15"/>
      <c r="AA1512" s="15"/>
      <c r="AB1512" s="15"/>
      <c r="AC1512" s="15"/>
      <c r="AD1512" s="15"/>
      <c r="AE1512" s="15"/>
      <c r="AF1512" s="15"/>
      <c r="AG1512" s="15"/>
      <c r="AH1512" s="15"/>
      <c r="AI1512" s="15"/>
      <c r="AJ1512" s="15"/>
      <c r="AK1512" s="15"/>
      <c r="AL1512" s="15"/>
    </row>
    <row r="1513" spans="3:38" x14ac:dyDescent="0.2">
      <c r="C1513" s="18" t="str">
        <f t="shared" si="50"/>
        <v/>
      </c>
      <c r="D1513" s="18" t="str">
        <f t="shared" si="51"/>
        <v/>
      </c>
      <c r="E1513" s="19"/>
      <c r="H1513" s="15"/>
      <c r="I1513" s="15"/>
      <c r="J1513" s="15"/>
      <c r="K1513" s="15"/>
      <c r="L1513" s="15"/>
      <c r="M1513" s="15"/>
      <c r="N1513" s="15"/>
      <c r="O1513" s="15"/>
      <c r="P1513" s="15"/>
      <c r="Q1513" s="15"/>
      <c r="R1513" s="15"/>
      <c r="S1513" s="15"/>
      <c r="T1513" s="15"/>
      <c r="U1513" s="15"/>
      <c r="V1513" s="15"/>
      <c r="W1513" s="15"/>
      <c r="X1513" s="15"/>
      <c r="Y1513" s="15"/>
      <c r="Z1513" s="15"/>
      <c r="AA1513" s="15"/>
      <c r="AB1513" s="15"/>
      <c r="AC1513" s="15"/>
      <c r="AD1513" s="15"/>
      <c r="AE1513" s="15"/>
      <c r="AF1513" s="15"/>
      <c r="AG1513" s="15"/>
      <c r="AH1513" s="15"/>
      <c r="AI1513" s="15"/>
      <c r="AJ1513" s="15"/>
      <c r="AK1513" s="15"/>
      <c r="AL1513" s="15"/>
    </row>
    <row r="1514" spans="3:38" x14ac:dyDescent="0.2">
      <c r="C1514" s="18" t="str">
        <f t="shared" si="50"/>
        <v/>
      </c>
      <c r="D1514" s="18" t="str">
        <f t="shared" si="51"/>
        <v/>
      </c>
      <c r="E1514" s="19"/>
      <c r="H1514" s="15"/>
      <c r="I1514" s="15"/>
      <c r="J1514" s="15"/>
      <c r="K1514" s="15"/>
      <c r="L1514" s="15"/>
      <c r="M1514" s="15"/>
      <c r="N1514" s="15"/>
      <c r="O1514" s="15"/>
      <c r="P1514" s="15"/>
      <c r="Q1514" s="15"/>
      <c r="R1514" s="15"/>
      <c r="S1514" s="15"/>
      <c r="T1514" s="15"/>
      <c r="U1514" s="15"/>
      <c r="V1514" s="15"/>
      <c r="W1514" s="15"/>
      <c r="X1514" s="15"/>
      <c r="Y1514" s="15"/>
      <c r="Z1514" s="15"/>
      <c r="AA1514" s="15"/>
      <c r="AB1514" s="15"/>
      <c r="AC1514" s="15"/>
      <c r="AD1514" s="15"/>
      <c r="AE1514" s="15"/>
      <c r="AF1514" s="15"/>
      <c r="AG1514" s="15"/>
      <c r="AH1514" s="15"/>
      <c r="AI1514" s="15"/>
      <c r="AJ1514" s="15"/>
      <c r="AK1514" s="15"/>
      <c r="AL1514" s="15"/>
    </row>
    <row r="1515" spans="3:38" x14ac:dyDescent="0.2">
      <c r="C1515" s="18" t="str">
        <f t="shared" si="50"/>
        <v/>
      </c>
      <c r="D1515" s="18" t="str">
        <f t="shared" si="51"/>
        <v/>
      </c>
      <c r="E1515" s="19"/>
      <c r="H1515" s="15"/>
      <c r="I1515" s="15"/>
      <c r="J1515" s="15"/>
      <c r="K1515" s="15"/>
      <c r="L1515" s="15"/>
      <c r="M1515" s="15"/>
      <c r="N1515" s="15"/>
      <c r="O1515" s="15"/>
      <c r="P1515" s="15"/>
      <c r="Q1515" s="15"/>
      <c r="R1515" s="15"/>
      <c r="S1515" s="15"/>
      <c r="T1515" s="15"/>
      <c r="U1515" s="15"/>
      <c r="V1515" s="15"/>
      <c r="W1515" s="15"/>
      <c r="X1515" s="15"/>
      <c r="Y1515" s="15"/>
      <c r="Z1515" s="15"/>
      <c r="AA1515" s="15"/>
      <c r="AB1515" s="15"/>
      <c r="AC1515" s="15"/>
      <c r="AD1515" s="15"/>
      <c r="AE1515" s="15"/>
      <c r="AF1515" s="15"/>
      <c r="AG1515" s="15"/>
      <c r="AH1515" s="15"/>
      <c r="AI1515" s="15"/>
      <c r="AJ1515" s="15"/>
      <c r="AK1515" s="15"/>
      <c r="AL1515" s="15"/>
    </row>
    <row r="1516" spans="3:38" x14ac:dyDescent="0.2">
      <c r="C1516" s="18" t="str">
        <f t="shared" si="50"/>
        <v/>
      </c>
      <c r="D1516" s="18" t="str">
        <f t="shared" si="51"/>
        <v/>
      </c>
      <c r="E1516" s="19"/>
      <c r="H1516" s="15"/>
      <c r="I1516" s="15"/>
      <c r="J1516" s="15"/>
      <c r="K1516" s="15"/>
      <c r="L1516" s="15"/>
      <c r="M1516" s="15"/>
      <c r="N1516" s="15"/>
      <c r="O1516" s="15"/>
      <c r="P1516" s="15"/>
      <c r="Q1516" s="15"/>
      <c r="R1516" s="15"/>
      <c r="S1516" s="15"/>
      <c r="T1516" s="15"/>
      <c r="U1516" s="15"/>
      <c r="V1516" s="15"/>
      <c r="W1516" s="15"/>
      <c r="X1516" s="15"/>
      <c r="Y1516" s="15"/>
      <c r="Z1516" s="15"/>
      <c r="AA1516" s="15"/>
      <c r="AB1516" s="15"/>
      <c r="AC1516" s="15"/>
      <c r="AD1516" s="15"/>
      <c r="AE1516" s="15"/>
      <c r="AF1516" s="15"/>
      <c r="AG1516" s="15"/>
      <c r="AH1516" s="15"/>
      <c r="AI1516" s="15"/>
      <c r="AJ1516" s="15"/>
      <c r="AK1516" s="15"/>
      <c r="AL1516" s="15"/>
    </row>
    <row r="1517" spans="3:38" x14ac:dyDescent="0.2">
      <c r="C1517" s="18" t="str">
        <f t="shared" si="50"/>
        <v/>
      </c>
      <c r="D1517" s="18" t="str">
        <f t="shared" si="51"/>
        <v/>
      </c>
      <c r="E1517" s="19"/>
      <c r="H1517" s="15"/>
      <c r="I1517" s="15"/>
      <c r="J1517" s="15"/>
      <c r="K1517" s="15"/>
      <c r="L1517" s="15"/>
      <c r="M1517" s="15"/>
      <c r="N1517" s="15"/>
      <c r="O1517" s="15"/>
      <c r="P1517" s="15"/>
      <c r="Q1517" s="15"/>
      <c r="R1517" s="15"/>
      <c r="S1517" s="15"/>
      <c r="T1517" s="15"/>
      <c r="U1517" s="15"/>
      <c r="V1517" s="15"/>
      <c r="W1517" s="15"/>
      <c r="X1517" s="15"/>
      <c r="Y1517" s="15"/>
      <c r="Z1517" s="15"/>
      <c r="AA1517" s="15"/>
      <c r="AB1517" s="15"/>
      <c r="AC1517" s="15"/>
      <c r="AD1517" s="15"/>
      <c r="AE1517" s="15"/>
      <c r="AF1517" s="15"/>
      <c r="AG1517" s="15"/>
      <c r="AH1517" s="15"/>
      <c r="AI1517" s="15"/>
      <c r="AJ1517" s="15"/>
      <c r="AK1517" s="15"/>
      <c r="AL1517" s="15"/>
    </row>
    <row r="1518" spans="3:38" x14ac:dyDescent="0.2">
      <c r="C1518" s="18" t="str">
        <f t="shared" si="50"/>
        <v/>
      </c>
      <c r="D1518" s="18" t="str">
        <f t="shared" si="51"/>
        <v/>
      </c>
      <c r="E1518" s="19"/>
      <c r="H1518" s="15"/>
      <c r="I1518" s="15"/>
      <c r="J1518" s="15"/>
      <c r="K1518" s="15"/>
      <c r="L1518" s="15"/>
      <c r="M1518" s="15"/>
      <c r="N1518" s="15"/>
      <c r="O1518" s="15"/>
      <c r="P1518" s="15"/>
      <c r="Q1518" s="15"/>
      <c r="R1518" s="15"/>
      <c r="S1518" s="15"/>
      <c r="T1518" s="15"/>
      <c r="U1518" s="15"/>
      <c r="V1518" s="15"/>
      <c r="W1518" s="15"/>
      <c r="X1518" s="15"/>
      <c r="Y1518" s="15"/>
      <c r="Z1518" s="15"/>
      <c r="AA1518" s="15"/>
      <c r="AB1518" s="15"/>
      <c r="AC1518" s="15"/>
      <c r="AD1518" s="15"/>
      <c r="AE1518" s="15"/>
      <c r="AF1518" s="15"/>
      <c r="AG1518" s="15"/>
      <c r="AH1518" s="15"/>
      <c r="AI1518" s="15"/>
      <c r="AJ1518" s="15"/>
      <c r="AK1518" s="15"/>
      <c r="AL1518" s="15"/>
    </row>
    <row r="1519" spans="3:38" x14ac:dyDescent="0.2">
      <c r="C1519" s="18" t="str">
        <f t="shared" si="50"/>
        <v/>
      </c>
      <c r="D1519" s="18" t="str">
        <f t="shared" si="51"/>
        <v/>
      </c>
      <c r="E1519" s="19"/>
      <c r="H1519" s="15"/>
      <c r="I1519" s="15"/>
      <c r="J1519" s="15"/>
      <c r="K1519" s="15"/>
      <c r="L1519" s="15"/>
      <c r="M1519" s="15"/>
      <c r="N1519" s="15"/>
      <c r="O1519" s="15"/>
      <c r="P1519" s="15"/>
      <c r="Q1519" s="15"/>
      <c r="R1519" s="15"/>
      <c r="S1519" s="15"/>
      <c r="T1519" s="15"/>
      <c r="U1519" s="15"/>
      <c r="V1519" s="15"/>
      <c r="W1519" s="15"/>
      <c r="X1519" s="15"/>
      <c r="Y1519" s="15"/>
      <c r="Z1519" s="15"/>
      <c r="AA1519" s="15"/>
      <c r="AB1519" s="15"/>
      <c r="AC1519" s="15"/>
      <c r="AD1519" s="15"/>
      <c r="AE1519" s="15"/>
      <c r="AF1519" s="15"/>
      <c r="AG1519" s="15"/>
      <c r="AH1519" s="15"/>
      <c r="AI1519" s="15"/>
      <c r="AJ1519" s="15"/>
      <c r="AK1519" s="15"/>
      <c r="AL1519" s="15"/>
    </row>
    <row r="1520" spans="3:38" x14ac:dyDescent="0.2">
      <c r="C1520" s="18" t="str">
        <f t="shared" si="50"/>
        <v/>
      </c>
      <c r="D1520" s="18" t="str">
        <f t="shared" si="51"/>
        <v/>
      </c>
      <c r="E1520" s="19"/>
      <c r="H1520" s="15"/>
      <c r="I1520" s="15"/>
      <c r="J1520" s="15"/>
      <c r="K1520" s="15"/>
      <c r="L1520" s="15"/>
      <c r="M1520" s="15"/>
      <c r="N1520" s="15"/>
      <c r="O1520" s="15"/>
      <c r="P1520" s="15"/>
      <c r="Q1520" s="15"/>
      <c r="R1520" s="15"/>
      <c r="S1520" s="15"/>
      <c r="T1520" s="15"/>
      <c r="U1520" s="15"/>
      <c r="V1520" s="15"/>
      <c r="W1520" s="15"/>
      <c r="X1520" s="15"/>
      <c r="Y1520" s="15"/>
      <c r="Z1520" s="15"/>
      <c r="AA1520" s="15"/>
      <c r="AB1520" s="15"/>
      <c r="AC1520" s="15"/>
      <c r="AD1520" s="15"/>
      <c r="AE1520" s="15"/>
      <c r="AF1520" s="15"/>
      <c r="AG1520" s="15"/>
      <c r="AH1520" s="15"/>
      <c r="AI1520" s="15"/>
      <c r="AJ1520" s="15"/>
      <c r="AK1520" s="15"/>
      <c r="AL1520" s="15"/>
    </row>
    <row r="1521" spans="3:38" x14ac:dyDescent="0.2">
      <c r="C1521" s="18" t="str">
        <f t="shared" si="50"/>
        <v/>
      </c>
      <c r="D1521" s="18" t="str">
        <f t="shared" si="51"/>
        <v/>
      </c>
      <c r="E1521" s="19"/>
      <c r="H1521" s="15"/>
      <c r="I1521" s="15"/>
      <c r="J1521" s="15"/>
      <c r="K1521" s="15"/>
      <c r="L1521" s="15"/>
      <c r="M1521" s="15"/>
      <c r="N1521" s="15"/>
      <c r="O1521" s="15"/>
      <c r="P1521" s="15"/>
      <c r="Q1521" s="15"/>
      <c r="R1521" s="15"/>
      <c r="S1521" s="15"/>
      <c r="T1521" s="15"/>
      <c r="U1521" s="15"/>
      <c r="V1521" s="15"/>
      <c r="W1521" s="15"/>
      <c r="X1521" s="15"/>
      <c r="Y1521" s="15"/>
      <c r="Z1521" s="15"/>
      <c r="AA1521" s="15"/>
      <c r="AB1521" s="15"/>
      <c r="AC1521" s="15"/>
      <c r="AD1521" s="15"/>
      <c r="AE1521" s="15"/>
      <c r="AF1521" s="15"/>
      <c r="AG1521" s="15"/>
      <c r="AH1521" s="15"/>
      <c r="AI1521" s="15"/>
      <c r="AJ1521" s="15"/>
      <c r="AK1521" s="15"/>
      <c r="AL1521" s="15"/>
    </row>
    <row r="1522" spans="3:38" x14ac:dyDescent="0.2">
      <c r="C1522" s="18" t="str">
        <f t="shared" si="50"/>
        <v/>
      </c>
      <c r="D1522" s="18" t="str">
        <f t="shared" si="51"/>
        <v/>
      </c>
      <c r="E1522" s="19"/>
      <c r="H1522" s="15"/>
      <c r="I1522" s="15"/>
      <c r="J1522" s="15"/>
      <c r="K1522" s="15"/>
      <c r="L1522" s="15"/>
      <c r="M1522" s="15"/>
      <c r="N1522" s="15"/>
      <c r="O1522" s="15"/>
      <c r="P1522" s="15"/>
      <c r="Q1522" s="15"/>
      <c r="R1522" s="15"/>
      <c r="S1522" s="15"/>
      <c r="T1522" s="15"/>
      <c r="U1522" s="15"/>
      <c r="V1522" s="15"/>
      <c r="W1522" s="15"/>
      <c r="X1522" s="15"/>
      <c r="Y1522" s="15"/>
      <c r="Z1522" s="15"/>
      <c r="AA1522" s="15"/>
      <c r="AB1522" s="15"/>
      <c r="AC1522" s="15"/>
      <c r="AD1522" s="15"/>
      <c r="AE1522" s="15"/>
      <c r="AF1522" s="15"/>
      <c r="AG1522" s="15"/>
      <c r="AH1522" s="15"/>
      <c r="AI1522" s="15"/>
      <c r="AJ1522" s="15"/>
      <c r="AK1522" s="15"/>
      <c r="AL1522" s="15"/>
    </row>
    <row r="1523" spans="3:38" x14ac:dyDescent="0.2">
      <c r="C1523" s="18" t="str">
        <f t="shared" si="50"/>
        <v/>
      </c>
      <c r="D1523" s="18" t="str">
        <f t="shared" si="51"/>
        <v/>
      </c>
      <c r="E1523" s="19"/>
      <c r="H1523" s="15"/>
      <c r="I1523" s="15"/>
      <c r="J1523" s="15"/>
      <c r="K1523" s="15"/>
      <c r="L1523" s="15"/>
      <c r="M1523" s="15"/>
      <c r="N1523" s="15"/>
      <c r="O1523" s="15"/>
      <c r="P1523" s="15"/>
      <c r="Q1523" s="15"/>
      <c r="R1523" s="15"/>
      <c r="S1523" s="15"/>
      <c r="T1523" s="15"/>
      <c r="U1523" s="15"/>
      <c r="V1523" s="15"/>
      <c r="W1523" s="15"/>
      <c r="X1523" s="15"/>
      <c r="Y1523" s="15"/>
      <c r="Z1523" s="15"/>
      <c r="AA1523" s="15"/>
      <c r="AB1523" s="15"/>
      <c r="AC1523" s="15"/>
      <c r="AD1523" s="15"/>
      <c r="AE1523" s="15"/>
      <c r="AF1523" s="15"/>
      <c r="AG1523" s="15"/>
      <c r="AH1523" s="15"/>
      <c r="AI1523" s="15"/>
      <c r="AJ1523" s="15"/>
      <c r="AK1523" s="15"/>
      <c r="AL1523" s="15"/>
    </row>
    <row r="1524" spans="3:38" x14ac:dyDescent="0.2">
      <c r="C1524" s="18" t="str">
        <f t="shared" si="50"/>
        <v/>
      </c>
      <c r="D1524" s="18" t="str">
        <f t="shared" si="51"/>
        <v/>
      </c>
      <c r="E1524" s="19"/>
      <c r="H1524" s="15"/>
      <c r="I1524" s="15"/>
      <c r="J1524" s="15"/>
      <c r="K1524" s="15"/>
      <c r="L1524" s="15"/>
      <c r="M1524" s="15"/>
      <c r="N1524" s="15"/>
      <c r="O1524" s="15"/>
      <c r="P1524" s="15"/>
      <c r="Q1524" s="15"/>
      <c r="R1524" s="15"/>
      <c r="S1524" s="15"/>
      <c r="T1524" s="15"/>
      <c r="U1524" s="15"/>
      <c r="V1524" s="15"/>
      <c r="W1524" s="15"/>
      <c r="X1524" s="15"/>
      <c r="Y1524" s="15"/>
      <c r="Z1524" s="15"/>
      <c r="AA1524" s="15"/>
      <c r="AB1524" s="15"/>
      <c r="AC1524" s="15"/>
      <c r="AD1524" s="15"/>
      <c r="AE1524" s="15"/>
      <c r="AF1524" s="15"/>
      <c r="AG1524" s="15"/>
      <c r="AH1524" s="15"/>
      <c r="AI1524" s="15"/>
      <c r="AJ1524" s="15"/>
      <c r="AK1524" s="15"/>
      <c r="AL1524" s="15"/>
    </row>
    <row r="1525" spans="3:38" x14ac:dyDescent="0.2">
      <c r="C1525" s="18" t="str">
        <f t="shared" si="50"/>
        <v/>
      </c>
      <c r="D1525" s="18" t="str">
        <f t="shared" si="51"/>
        <v/>
      </c>
      <c r="E1525" s="19"/>
      <c r="H1525" s="15"/>
      <c r="I1525" s="15"/>
      <c r="J1525" s="15"/>
      <c r="K1525" s="15"/>
      <c r="L1525" s="15"/>
      <c r="M1525" s="15"/>
      <c r="N1525" s="15"/>
      <c r="O1525" s="15"/>
      <c r="P1525" s="15"/>
      <c r="Q1525" s="15"/>
      <c r="R1525" s="15"/>
      <c r="S1525" s="15"/>
      <c r="T1525" s="15"/>
      <c r="U1525" s="15"/>
      <c r="V1525" s="15"/>
      <c r="W1525" s="15"/>
      <c r="X1525" s="15"/>
      <c r="Y1525" s="15"/>
      <c r="Z1525" s="15"/>
      <c r="AA1525" s="15"/>
      <c r="AB1525" s="15"/>
      <c r="AC1525" s="15"/>
      <c r="AD1525" s="15"/>
      <c r="AE1525" s="15"/>
      <c r="AF1525" s="15"/>
      <c r="AG1525" s="15"/>
      <c r="AH1525" s="15"/>
      <c r="AI1525" s="15"/>
      <c r="AJ1525" s="15"/>
      <c r="AK1525" s="15"/>
      <c r="AL1525" s="15"/>
    </row>
    <row r="1526" spans="3:38" x14ac:dyDescent="0.2">
      <c r="C1526" s="18" t="str">
        <f t="shared" si="50"/>
        <v/>
      </c>
      <c r="D1526" s="18" t="str">
        <f t="shared" si="51"/>
        <v/>
      </c>
      <c r="E1526" s="19"/>
      <c r="H1526" s="15"/>
      <c r="I1526" s="15"/>
      <c r="J1526" s="15"/>
      <c r="K1526" s="15"/>
      <c r="L1526" s="15"/>
      <c r="M1526" s="15"/>
      <c r="N1526" s="15"/>
      <c r="O1526" s="15"/>
      <c r="P1526" s="15"/>
      <c r="Q1526" s="15"/>
      <c r="R1526" s="15"/>
      <c r="S1526" s="15"/>
      <c r="T1526" s="15"/>
      <c r="U1526" s="15"/>
      <c r="V1526" s="15"/>
      <c r="W1526" s="15"/>
      <c r="X1526" s="15"/>
      <c r="Y1526" s="15"/>
      <c r="Z1526" s="15"/>
      <c r="AA1526" s="15"/>
      <c r="AB1526" s="15"/>
      <c r="AC1526" s="15"/>
      <c r="AD1526" s="15"/>
      <c r="AE1526" s="15"/>
      <c r="AF1526" s="15"/>
      <c r="AG1526" s="15"/>
      <c r="AH1526" s="15"/>
      <c r="AI1526" s="15"/>
      <c r="AJ1526" s="15"/>
      <c r="AK1526" s="15"/>
      <c r="AL1526" s="15"/>
    </row>
    <row r="1527" spans="3:38" x14ac:dyDescent="0.2">
      <c r="C1527" s="18" t="str">
        <f t="shared" si="50"/>
        <v/>
      </c>
      <c r="D1527" s="18" t="str">
        <f t="shared" si="51"/>
        <v/>
      </c>
      <c r="E1527" s="19"/>
      <c r="H1527" s="15"/>
      <c r="I1527" s="15"/>
      <c r="J1527" s="15"/>
      <c r="K1527" s="15"/>
      <c r="L1527" s="15"/>
      <c r="M1527" s="15"/>
      <c r="N1527" s="15"/>
      <c r="O1527" s="15"/>
      <c r="P1527" s="15"/>
      <c r="Q1527" s="15"/>
      <c r="R1527" s="15"/>
      <c r="S1527" s="15"/>
      <c r="T1527" s="15"/>
      <c r="U1527" s="15"/>
      <c r="V1527" s="15"/>
      <c r="W1527" s="15"/>
      <c r="X1527" s="15"/>
      <c r="Y1527" s="15"/>
      <c r="Z1527" s="15"/>
      <c r="AA1527" s="15"/>
      <c r="AB1527" s="15"/>
      <c r="AC1527" s="15"/>
      <c r="AD1527" s="15"/>
      <c r="AE1527" s="15"/>
      <c r="AF1527" s="15"/>
      <c r="AG1527" s="15"/>
      <c r="AH1527" s="15"/>
      <c r="AI1527" s="15"/>
      <c r="AJ1527" s="15"/>
      <c r="AK1527" s="15"/>
      <c r="AL1527" s="15"/>
    </row>
    <row r="1528" spans="3:38" x14ac:dyDescent="0.2">
      <c r="C1528" s="18" t="str">
        <f t="shared" si="50"/>
        <v/>
      </c>
      <c r="D1528" s="18" t="str">
        <f t="shared" si="51"/>
        <v/>
      </c>
      <c r="E1528" s="19"/>
      <c r="H1528" s="15"/>
      <c r="I1528" s="15"/>
      <c r="J1528" s="15"/>
      <c r="K1528" s="15"/>
      <c r="L1528" s="15"/>
      <c r="M1528" s="15"/>
      <c r="N1528" s="15"/>
      <c r="O1528" s="15"/>
      <c r="P1528" s="15"/>
      <c r="Q1528" s="15"/>
      <c r="R1528" s="15"/>
      <c r="S1528" s="15"/>
      <c r="T1528" s="15"/>
      <c r="U1528" s="15"/>
      <c r="V1528" s="15"/>
      <c r="W1528" s="15"/>
      <c r="X1528" s="15"/>
      <c r="Y1528" s="15"/>
      <c r="Z1528" s="15"/>
      <c r="AA1528" s="15"/>
      <c r="AB1528" s="15"/>
      <c r="AC1528" s="15"/>
      <c r="AD1528" s="15"/>
      <c r="AE1528" s="15"/>
      <c r="AF1528" s="15"/>
      <c r="AG1528" s="15"/>
      <c r="AH1528" s="15"/>
      <c r="AI1528" s="15"/>
      <c r="AJ1528" s="15"/>
      <c r="AK1528" s="15"/>
      <c r="AL1528" s="15"/>
    </row>
    <row r="1529" spans="3:38" x14ac:dyDescent="0.2">
      <c r="C1529" s="18" t="str">
        <f t="shared" si="50"/>
        <v/>
      </c>
      <c r="D1529" s="18" t="str">
        <f t="shared" si="51"/>
        <v/>
      </c>
      <c r="E1529" s="19"/>
      <c r="H1529" s="15"/>
      <c r="I1529" s="15"/>
      <c r="J1529" s="15"/>
      <c r="K1529" s="15"/>
      <c r="L1529" s="15"/>
      <c r="M1529" s="15"/>
      <c r="N1529" s="15"/>
      <c r="O1529" s="15"/>
      <c r="P1529" s="15"/>
      <c r="Q1529" s="15"/>
      <c r="R1529" s="15"/>
      <c r="S1529" s="15"/>
      <c r="T1529" s="15"/>
      <c r="U1529" s="15"/>
      <c r="V1529" s="15"/>
      <c r="W1529" s="15"/>
      <c r="X1529" s="15"/>
      <c r="Y1529" s="15"/>
      <c r="Z1529" s="15"/>
      <c r="AA1529" s="15"/>
      <c r="AB1529" s="15"/>
      <c r="AC1529" s="15"/>
      <c r="AD1529" s="15"/>
      <c r="AE1529" s="15"/>
      <c r="AF1529" s="15"/>
      <c r="AG1529" s="15"/>
      <c r="AH1529" s="15"/>
      <c r="AI1529" s="15"/>
      <c r="AJ1529" s="15"/>
      <c r="AK1529" s="15"/>
      <c r="AL1529" s="15"/>
    </row>
    <row r="1530" spans="3:38" x14ac:dyDescent="0.2">
      <c r="C1530" s="18" t="str">
        <f t="shared" si="50"/>
        <v/>
      </c>
      <c r="D1530" s="18" t="str">
        <f t="shared" si="51"/>
        <v/>
      </c>
      <c r="E1530" s="19"/>
      <c r="H1530" s="15"/>
      <c r="I1530" s="15"/>
      <c r="J1530" s="15"/>
      <c r="K1530" s="15"/>
      <c r="L1530" s="15"/>
      <c r="M1530" s="15"/>
      <c r="N1530" s="15"/>
      <c r="O1530" s="15"/>
      <c r="P1530" s="15"/>
      <c r="Q1530" s="15"/>
      <c r="R1530" s="15"/>
      <c r="S1530" s="15"/>
      <c r="T1530" s="15"/>
      <c r="U1530" s="15"/>
      <c r="V1530" s="15"/>
      <c r="W1530" s="15"/>
      <c r="X1530" s="15"/>
      <c r="Y1530" s="15"/>
      <c r="Z1530" s="15"/>
      <c r="AA1530" s="15"/>
      <c r="AB1530" s="15"/>
      <c r="AC1530" s="15"/>
      <c r="AD1530" s="15"/>
      <c r="AE1530" s="15"/>
      <c r="AF1530" s="15"/>
      <c r="AG1530" s="15"/>
      <c r="AH1530" s="15"/>
      <c r="AI1530" s="15"/>
      <c r="AJ1530" s="15"/>
      <c r="AK1530" s="15"/>
      <c r="AL1530" s="15"/>
    </row>
    <row r="1531" spans="3:38" x14ac:dyDescent="0.2">
      <c r="C1531" s="18" t="str">
        <f t="shared" si="50"/>
        <v/>
      </c>
      <c r="D1531" s="18" t="str">
        <f t="shared" si="51"/>
        <v/>
      </c>
      <c r="E1531" s="19"/>
      <c r="H1531" s="15"/>
      <c r="I1531" s="15"/>
      <c r="J1531" s="15"/>
      <c r="K1531" s="15"/>
      <c r="L1531" s="15"/>
      <c r="M1531" s="15"/>
      <c r="N1531" s="15"/>
      <c r="O1531" s="15"/>
      <c r="P1531" s="15"/>
      <c r="Q1531" s="15"/>
      <c r="R1531" s="15"/>
      <c r="S1531" s="15"/>
      <c r="T1531" s="15"/>
      <c r="U1531" s="15"/>
      <c r="V1531" s="15"/>
      <c r="W1531" s="15"/>
      <c r="X1531" s="15"/>
      <c r="Y1531" s="15"/>
      <c r="Z1531" s="15"/>
      <c r="AA1531" s="15"/>
      <c r="AB1531" s="15"/>
      <c r="AC1531" s="15"/>
      <c r="AD1531" s="15"/>
      <c r="AE1531" s="15"/>
      <c r="AF1531" s="15"/>
      <c r="AG1531" s="15"/>
      <c r="AH1531" s="15"/>
      <c r="AI1531" s="15"/>
      <c r="AJ1531" s="15"/>
      <c r="AK1531" s="15"/>
      <c r="AL1531" s="15"/>
    </row>
    <row r="1532" spans="3:38" x14ac:dyDescent="0.2">
      <c r="C1532" s="18" t="str">
        <f t="shared" si="50"/>
        <v/>
      </c>
      <c r="D1532" s="18" t="str">
        <f t="shared" si="51"/>
        <v/>
      </c>
      <c r="E1532" s="19"/>
      <c r="H1532" s="15"/>
      <c r="I1532" s="15"/>
      <c r="J1532" s="15"/>
      <c r="K1532" s="15"/>
      <c r="L1532" s="15"/>
      <c r="M1532" s="15"/>
      <c r="N1532" s="15"/>
      <c r="O1532" s="15"/>
      <c r="P1532" s="15"/>
      <c r="Q1532" s="15"/>
      <c r="R1532" s="15"/>
      <c r="S1532" s="15"/>
      <c r="T1532" s="15"/>
      <c r="U1532" s="15"/>
      <c r="V1532" s="15"/>
      <c r="W1532" s="15"/>
      <c r="X1532" s="15"/>
      <c r="Y1532" s="15"/>
      <c r="Z1532" s="15"/>
      <c r="AA1532" s="15"/>
      <c r="AB1532" s="15"/>
      <c r="AC1532" s="15"/>
      <c r="AD1532" s="15"/>
      <c r="AE1532" s="15"/>
      <c r="AF1532" s="15"/>
      <c r="AG1532" s="15"/>
      <c r="AH1532" s="15"/>
      <c r="AI1532" s="15"/>
      <c r="AJ1532" s="15"/>
      <c r="AK1532" s="15"/>
      <c r="AL1532" s="15"/>
    </row>
    <row r="1533" spans="3:38" x14ac:dyDescent="0.2">
      <c r="C1533" s="18" t="str">
        <f t="shared" si="50"/>
        <v/>
      </c>
      <c r="D1533" s="18" t="str">
        <f t="shared" si="51"/>
        <v/>
      </c>
      <c r="E1533" s="19"/>
      <c r="H1533" s="15"/>
      <c r="I1533" s="15"/>
      <c r="J1533" s="15"/>
      <c r="K1533" s="15"/>
      <c r="L1533" s="15"/>
      <c r="M1533" s="15"/>
      <c r="N1533" s="15"/>
      <c r="O1533" s="15"/>
      <c r="P1533" s="15"/>
      <c r="Q1533" s="15"/>
      <c r="R1533" s="15"/>
      <c r="S1533" s="15"/>
      <c r="T1533" s="15"/>
      <c r="U1533" s="15"/>
      <c r="V1533" s="15"/>
      <c r="W1533" s="15"/>
      <c r="X1533" s="15"/>
      <c r="Y1533" s="15"/>
      <c r="Z1533" s="15"/>
      <c r="AA1533" s="15"/>
      <c r="AB1533" s="15"/>
      <c r="AC1533" s="15"/>
      <c r="AD1533" s="15"/>
      <c r="AE1533" s="15"/>
      <c r="AF1533" s="15"/>
      <c r="AG1533" s="15"/>
      <c r="AH1533" s="15"/>
      <c r="AI1533" s="15"/>
      <c r="AJ1533" s="15"/>
      <c r="AK1533" s="15"/>
      <c r="AL1533" s="15"/>
    </row>
    <row r="1534" spans="3:38" x14ac:dyDescent="0.2">
      <c r="C1534" s="18" t="str">
        <f t="shared" si="50"/>
        <v/>
      </c>
      <c r="D1534" s="18" t="str">
        <f t="shared" si="51"/>
        <v/>
      </c>
      <c r="E1534" s="19"/>
      <c r="H1534" s="15"/>
      <c r="I1534" s="15"/>
      <c r="J1534" s="15"/>
      <c r="K1534" s="15"/>
      <c r="L1534" s="15"/>
      <c r="M1534" s="15"/>
      <c r="N1534" s="15"/>
      <c r="O1534" s="15"/>
      <c r="P1534" s="15"/>
      <c r="Q1534" s="15"/>
      <c r="R1534" s="15"/>
      <c r="S1534" s="15"/>
      <c r="T1534" s="15"/>
      <c r="U1534" s="15"/>
      <c r="V1534" s="15"/>
      <c r="W1534" s="15"/>
      <c r="X1534" s="15"/>
      <c r="Y1534" s="15"/>
      <c r="Z1534" s="15"/>
      <c r="AA1534" s="15"/>
      <c r="AB1534" s="15"/>
      <c r="AC1534" s="15"/>
      <c r="AD1534" s="15"/>
      <c r="AE1534" s="15"/>
      <c r="AF1534" s="15"/>
      <c r="AG1534" s="15"/>
      <c r="AH1534" s="15"/>
      <c r="AI1534" s="15"/>
      <c r="AJ1534" s="15"/>
      <c r="AK1534" s="15"/>
      <c r="AL1534" s="15"/>
    </row>
    <row r="1535" spans="3:38" x14ac:dyDescent="0.2">
      <c r="C1535" s="18" t="str">
        <f t="shared" si="50"/>
        <v/>
      </c>
      <c r="D1535" s="18" t="str">
        <f t="shared" si="51"/>
        <v/>
      </c>
      <c r="E1535" s="19"/>
      <c r="H1535" s="15"/>
      <c r="I1535" s="15"/>
      <c r="J1535" s="15"/>
      <c r="K1535" s="15"/>
      <c r="L1535" s="15"/>
      <c r="M1535" s="15"/>
      <c r="N1535" s="15"/>
      <c r="O1535" s="15"/>
      <c r="P1535" s="15"/>
      <c r="Q1535" s="15"/>
      <c r="R1535" s="15"/>
      <c r="S1535" s="15"/>
      <c r="T1535" s="15"/>
      <c r="U1535" s="15"/>
      <c r="V1535" s="15"/>
      <c r="W1535" s="15"/>
      <c r="X1535" s="15"/>
      <c r="Y1535" s="15"/>
      <c r="Z1535" s="15"/>
      <c r="AA1535" s="15"/>
      <c r="AB1535" s="15"/>
      <c r="AC1535" s="15"/>
      <c r="AD1535" s="15"/>
      <c r="AE1535" s="15"/>
      <c r="AF1535" s="15"/>
      <c r="AG1535" s="15"/>
      <c r="AH1535" s="15"/>
      <c r="AI1535" s="15"/>
      <c r="AJ1535" s="15"/>
      <c r="AK1535" s="15"/>
      <c r="AL1535" s="15"/>
    </row>
    <row r="1536" spans="3:38" x14ac:dyDescent="0.2">
      <c r="C1536" s="18" t="str">
        <f t="shared" si="50"/>
        <v/>
      </c>
      <c r="D1536" s="18" t="str">
        <f t="shared" si="51"/>
        <v/>
      </c>
      <c r="E1536" s="19"/>
      <c r="H1536" s="15"/>
      <c r="I1536" s="15"/>
      <c r="J1536" s="15"/>
      <c r="K1536" s="15"/>
      <c r="L1536" s="15"/>
      <c r="M1536" s="15"/>
      <c r="N1536" s="15"/>
      <c r="O1536" s="15"/>
      <c r="P1536" s="15"/>
      <c r="Q1536" s="15"/>
      <c r="R1536" s="15"/>
      <c r="S1536" s="15"/>
      <c r="T1536" s="15"/>
      <c r="U1536" s="15"/>
      <c r="V1536" s="15"/>
      <c r="W1536" s="15"/>
      <c r="X1536" s="15"/>
      <c r="Y1536" s="15"/>
      <c r="Z1536" s="15"/>
      <c r="AA1536" s="15"/>
      <c r="AB1536" s="15"/>
      <c r="AC1536" s="15"/>
      <c r="AD1536" s="15"/>
      <c r="AE1536" s="15"/>
      <c r="AF1536" s="15"/>
      <c r="AG1536" s="15"/>
      <c r="AH1536" s="15"/>
      <c r="AI1536" s="15"/>
      <c r="AJ1536" s="15"/>
      <c r="AK1536" s="15"/>
      <c r="AL1536" s="15"/>
    </row>
    <row r="1537" spans="3:38" x14ac:dyDescent="0.2">
      <c r="C1537" s="18" t="str">
        <f t="shared" si="50"/>
        <v/>
      </c>
      <c r="D1537" s="18" t="str">
        <f t="shared" si="51"/>
        <v/>
      </c>
      <c r="E1537" s="19"/>
      <c r="H1537" s="15"/>
      <c r="I1537" s="15"/>
      <c r="J1537" s="15"/>
      <c r="K1537" s="15"/>
      <c r="L1537" s="15"/>
      <c r="M1537" s="15"/>
      <c r="N1537" s="15"/>
      <c r="O1537" s="15"/>
      <c r="P1537" s="15"/>
      <c r="Q1537" s="15"/>
      <c r="R1537" s="15"/>
      <c r="S1537" s="15"/>
      <c r="T1537" s="15"/>
      <c r="U1537" s="15"/>
      <c r="V1537" s="15"/>
      <c r="W1537" s="15"/>
      <c r="X1537" s="15"/>
      <c r="Y1537" s="15"/>
      <c r="Z1537" s="15"/>
      <c r="AA1537" s="15"/>
      <c r="AB1537" s="15"/>
      <c r="AC1537" s="15"/>
      <c r="AD1537" s="15"/>
      <c r="AE1537" s="15"/>
      <c r="AF1537" s="15"/>
      <c r="AG1537" s="15"/>
      <c r="AH1537" s="15"/>
      <c r="AI1537" s="15"/>
      <c r="AJ1537" s="15"/>
      <c r="AK1537" s="15"/>
      <c r="AL1537" s="15"/>
    </row>
    <row r="1538" spans="3:38" x14ac:dyDescent="0.2">
      <c r="C1538" s="18" t="str">
        <f t="shared" si="50"/>
        <v/>
      </c>
      <c r="D1538" s="18" t="str">
        <f t="shared" si="51"/>
        <v/>
      </c>
      <c r="E1538" s="19"/>
      <c r="H1538" s="15"/>
      <c r="I1538" s="15"/>
      <c r="J1538" s="15"/>
      <c r="K1538" s="15"/>
      <c r="L1538" s="15"/>
      <c r="M1538" s="15"/>
      <c r="N1538" s="15"/>
      <c r="O1538" s="15"/>
      <c r="P1538" s="15"/>
      <c r="Q1538" s="15"/>
      <c r="R1538" s="15"/>
      <c r="S1538" s="15"/>
      <c r="T1538" s="15"/>
      <c r="U1538" s="15"/>
      <c r="V1538" s="15"/>
      <c r="W1538" s="15"/>
      <c r="X1538" s="15"/>
      <c r="Y1538" s="15"/>
      <c r="Z1538" s="15"/>
      <c r="AA1538" s="15"/>
      <c r="AB1538" s="15"/>
      <c r="AC1538" s="15"/>
      <c r="AD1538" s="15"/>
      <c r="AE1538" s="15"/>
      <c r="AF1538" s="15"/>
      <c r="AG1538" s="15"/>
      <c r="AH1538" s="15"/>
      <c r="AI1538" s="15"/>
      <c r="AJ1538" s="15"/>
      <c r="AK1538" s="15"/>
      <c r="AL1538" s="15"/>
    </row>
    <row r="1539" spans="3:38" x14ac:dyDescent="0.2">
      <c r="C1539" s="18" t="str">
        <f t="shared" si="50"/>
        <v/>
      </c>
      <c r="D1539" s="18" t="str">
        <f t="shared" si="51"/>
        <v/>
      </c>
      <c r="E1539" s="19"/>
      <c r="H1539" s="15"/>
      <c r="I1539" s="15"/>
      <c r="J1539" s="15"/>
      <c r="K1539" s="15"/>
      <c r="L1539" s="15"/>
      <c r="M1539" s="15"/>
      <c r="N1539" s="15"/>
      <c r="O1539" s="15"/>
      <c r="P1539" s="15"/>
      <c r="Q1539" s="15"/>
      <c r="R1539" s="15"/>
      <c r="S1539" s="15"/>
      <c r="T1539" s="15"/>
      <c r="U1539" s="15"/>
      <c r="V1539" s="15"/>
      <c r="W1539" s="15"/>
      <c r="X1539" s="15"/>
      <c r="Y1539" s="15"/>
      <c r="Z1539" s="15"/>
      <c r="AA1539" s="15"/>
      <c r="AB1539" s="15"/>
      <c r="AC1539" s="15"/>
      <c r="AD1539" s="15"/>
      <c r="AE1539" s="15"/>
      <c r="AF1539" s="15"/>
      <c r="AG1539" s="15"/>
      <c r="AH1539" s="15"/>
      <c r="AI1539" s="15"/>
      <c r="AJ1539" s="15"/>
      <c r="AK1539" s="15"/>
      <c r="AL1539" s="15"/>
    </row>
    <row r="1540" spans="3:38" x14ac:dyDescent="0.2">
      <c r="C1540" s="18" t="str">
        <f t="shared" si="50"/>
        <v/>
      </c>
      <c r="D1540" s="18" t="str">
        <f t="shared" si="51"/>
        <v/>
      </c>
      <c r="E1540" s="19"/>
      <c r="H1540" s="15"/>
      <c r="I1540" s="15"/>
      <c r="J1540" s="15"/>
      <c r="K1540" s="15"/>
      <c r="L1540" s="15"/>
      <c r="M1540" s="15"/>
      <c r="N1540" s="15"/>
      <c r="O1540" s="15"/>
      <c r="P1540" s="15"/>
      <c r="Q1540" s="15"/>
      <c r="R1540" s="15"/>
      <c r="S1540" s="15"/>
      <c r="T1540" s="15"/>
      <c r="U1540" s="15"/>
      <c r="V1540" s="15"/>
      <c r="W1540" s="15"/>
      <c r="X1540" s="15"/>
      <c r="Y1540" s="15"/>
      <c r="Z1540" s="15"/>
      <c r="AA1540" s="15"/>
      <c r="AB1540" s="15"/>
      <c r="AC1540" s="15"/>
      <c r="AD1540" s="15"/>
      <c r="AE1540" s="15"/>
      <c r="AF1540" s="15"/>
      <c r="AG1540" s="15"/>
      <c r="AH1540" s="15"/>
      <c r="AI1540" s="15"/>
      <c r="AJ1540" s="15"/>
      <c r="AK1540" s="15"/>
      <c r="AL1540" s="15"/>
    </row>
    <row r="1541" spans="3:38" x14ac:dyDescent="0.2">
      <c r="C1541" s="18" t="str">
        <f t="shared" si="50"/>
        <v/>
      </c>
      <c r="D1541" s="18" t="str">
        <f t="shared" si="51"/>
        <v/>
      </c>
      <c r="E1541" s="19"/>
      <c r="H1541" s="15"/>
      <c r="I1541" s="15"/>
      <c r="J1541" s="15"/>
      <c r="K1541" s="15"/>
      <c r="L1541" s="15"/>
      <c r="M1541" s="15"/>
      <c r="N1541" s="15"/>
      <c r="O1541" s="15"/>
      <c r="P1541" s="15"/>
      <c r="Q1541" s="15"/>
      <c r="R1541" s="15"/>
      <c r="S1541" s="15"/>
      <c r="T1541" s="15"/>
      <c r="U1541" s="15"/>
      <c r="V1541" s="15"/>
      <c r="W1541" s="15"/>
      <c r="X1541" s="15"/>
      <c r="Y1541" s="15"/>
      <c r="Z1541" s="15"/>
      <c r="AA1541" s="15"/>
      <c r="AB1541" s="15"/>
      <c r="AC1541" s="15"/>
      <c r="AD1541" s="15"/>
      <c r="AE1541" s="15"/>
      <c r="AF1541" s="15"/>
      <c r="AG1541" s="15"/>
      <c r="AH1541" s="15"/>
      <c r="AI1541" s="15"/>
      <c r="AJ1541" s="15"/>
      <c r="AK1541" s="15"/>
      <c r="AL1541" s="15"/>
    </row>
    <row r="1542" spans="3:38" x14ac:dyDescent="0.2">
      <c r="C1542" s="18" t="str">
        <f t="shared" si="50"/>
        <v/>
      </c>
      <c r="D1542" s="18" t="str">
        <f t="shared" si="51"/>
        <v/>
      </c>
      <c r="E1542" s="19"/>
      <c r="H1542" s="15"/>
      <c r="I1542" s="15"/>
      <c r="J1542" s="15"/>
      <c r="K1542" s="15"/>
      <c r="L1542" s="15"/>
      <c r="M1542" s="15"/>
      <c r="N1542" s="15"/>
      <c r="O1542" s="15"/>
      <c r="P1542" s="15"/>
      <c r="Q1542" s="15"/>
      <c r="R1542" s="15"/>
      <c r="S1542" s="15"/>
      <c r="T1542" s="15"/>
      <c r="U1542" s="15"/>
      <c r="V1542" s="15"/>
      <c r="W1542" s="15"/>
      <c r="X1542" s="15"/>
      <c r="Y1542" s="15"/>
      <c r="Z1542" s="15"/>
      <c r="AA1542" s="15"/>
      <c r="AB1542" s="15"/>
      <c r="AC1542" s="15"/>
      <c r="AD1542" s="15"/>
      <c r="AE1542" s="15"/>
      <c r="AF1542" s="15"/>
      <c r="AG1542" s="15"/>
      <c r="AH1542" s="15"/>
      <c r="AI1542" s="15"/>
      <c r="AJ1542" s="15"/>
      <c r="AK1542" s="15"/>
      <c r="AL1542" s="15"/>
    </row>
    <row r="1543" spans="3:38" x14ac:dyDescent="0.2">
      <c r="C1543" s="18" t="str">
        <f t="shared" si="50"/>
        <v/>
      </c>
      <c r="D1543" s="18" t="str">
        <f t="shared" si="51"/>
        <v/>
      </c>
      <c r="E1543" s="19"/>
      <c r="H1543" s="15"/>
      <c r="I1543" s="15"/>
      <c r="J1543" s="15"/>
      <c r="K1543" s="15"/>
      <c r="L1543" s="15"/>
      <c r="M1543" s="15"/>
      <c r="N1543" s="15"/>
      <c r="O1543" s="15"/>
      <c r="P1543" s="15"/>
      <c r="Q1543" s="15"/>
      <c r="R1543" s="15"/>
      <c r="S1543" s="15"/>
      <c r="T1543" s="15"/>
      <c r="U1543" s="15"/>
      <c r="V1543" s="15"/>
      <c r="W1543" s="15"/>
      <c r="X1543" s="15"/>
      <c r="Y1543" s="15"/>
      <c r="Z1543" s="15"/>
      <c r="AA1543" s="15"/>
      <c r="AB1543" s="15"/>
      <c r="AC1543" s="15"/>
      <c r="AD1543" s="15"/>
      <c r="AE1543" s="15"/>
      <c r="AF1543" s="15"/>
      <c r="AG1543" s="15"/>
      <c r="AH1543" s="15"/>
      <c r="AI1543" s="15"/>
      <c r="AJ1543" s="15"/>
      <c r="AK1543" s="15"/>
      <c r="AL1543" s="15"/>
    </row>
    <row r="1544" spans="3:38" x14ac:dyDescent="0.2">
      <c r="C1544" s="18" t="str">
        <f t="shared" ref="C1544:C1607" si="52">IF(A1544&lt;&gt;"",COUNTIF(H1544:AL1544,$C$3),"")</f>
        <v/>
      </c>
      <c r="D1544" s="18" t="str">
        <f t="shared" ref="D1544:D1607" si="53">IF(A1544&lt;&gt;"",COUNTIF(H1544:AL1544,$D$3),"")</f>
        <v/>
      </c>
      <c r="E1544" s="19"/>
      <c r="H1544" s="15"/>
      <c r="I1544" s="15"/>
      <c r="J1544" s="15"/>
      <c r="K1544" s="15"/>
      <c r="L1544" s="15"/>
      <c r="M1544" s="15"/>
      <c r="N1544" s="15"/>
      <c r="O1544" s="15"/>
      <c r="P1544" s="15"/>
      <c r="Q1544" s="15"/>
      <c r="R1544" s="15"/>
      <c r="S1544" s="15"/>
      <c r="T1544" s="15"/>
      <c r="U1544" s="15"/>
      <c r="V1544" s="15"/>
      <c r="W1544" s="15"/>
      <c r="X1544" s="15"/>
      <c r="Y1544" s="15"/>
      <c r="Z1544" s="15"/>
      <c r="AA1544" s="15"/>
      <c r="AB1544" s="15"/>
      <c r="AC1544" s="15"/>
      <c r="AD1544" s="15"/>
      <c r="AE1544" s="15"/>
      <c r="AF1544" s="15"/>
      <c r="AG1544" s="15"/>
      <c r="AH1544" s="15"/>
      <c r="AI1544" s="15"/>
      <c r="AJ1544" s="15"/>
      <c r="AK1544" s="15"/>
      <c r="AL1544" s="15"/>
    </row>
    <row r="1545" spans="3:38" x14ac:dyDescent="0.2">
      <c r="C1545" s="18" t="str">
        <f t="shared" si="52"/>
        <v/>
      </c>
      <c r="D1545" s="18" t="str">
        <f t="shared" si="53"/>
        <v/>
      </c>
      <c r="E1545" s="19"/>
      <c r="H1545" s="15"/>
      <c r="I1545" s="15"/>
      <c r="J1545" s="15"/>
      <c r="K1545" s="15"/>
      <c r="L1545" s="15"/>
      <c r="M1545" s="15"/>
      <c r="N1545" s="15"/>
      <c r="O1545" s="15"/>
      <c r="P1545" s="15"/>
      <c r="Q1545" s="15"/>
      <c r="R1545" s="15"/>
      <c r="S1545" s="15"/>
      <c r="T1545" s="15"/>
      <c r="U1545" s="15"/>
      <c r="V1545" s="15"/>
      <c r="W1545" s="15"/>
      <c r="X1545" s="15"/>
      <c r="Y1545" s="15"/>
      <c r="Z1545" s="15"/>
      <c r="AA1545" s="15"/>
      <c r="AB1545" s="15"/>
      <c r="AC1545" s="15"/>
      <c r="AD1545" s="15"/>
      <c r="AE1545" s="15"/>
      <c r="AF1545" s="15"/>
      <c r="AG1545" s="15"/>
      <c r="AH1545" s="15"/>
      <c r="AI1545" s="15"/>
      <c r="AJ1545" s="15"/>
      <c r="AK1545" s="15"/>
      <c r="AL1545" s="15"/>
    </row>
    <row r="1546" spans="3:38" x14ac:dyDescent="0.2">
      <c r="C1546" s="18" t="str">
        <f t="shared" si="52"/>
        <v/>
      </c>
      <c r="D1546" s="18" t="str">
        <f t="shared" si="53"/>
        <v/>
      </c>
      <c r="E1546" s="19"/>
      <c r="H1546" s="15"/>
      <c r="I1546" s="15"/>
      <c r="J1546" s="15"/>
      <c r="K1546" s="15"/>
      <c r="L1546" s="15"/>
      <c r="M1546" s="15"/>
      <c r="N1546" s="15"/>
      <c r="O1546" s="15"/>
      <c r="P1546" s="15"/>
      <c r="Q1546" s="15"/>
      <c r="R1546" s="15"/>
      <c r="S1546" s="15"/>
      <c r="T1546" s="15"/>
      <c r="U1546" s="15"/>
      <c r="V1546" s="15"/>
      <c r="W1546" s="15"/>
      <c r="X1546" s="15"/>
      <c r="Y1546" s="15"/>
      <c r="Z1546" s="15"/>
      <c r="AA1546" s="15"/>
      <c r="AB1546" s="15"/>
      <c r="AC1546" s="15"/>
      <c r="AD1546" s="15"/>
      <c r="AE1546" s="15"/>
      <c r="AF1546" s="15"/>
      <c r="AG1546" s="15"/>
      <c r="AH1546" s="15"/>
      <c r="AI1546" s="15"/>
      <c r="AJ1546" s="15"/>
      <c r="AK1546" s="15"/>
      <c r="AL1546" s="15"/>
    </row>
    <row r="1547" spans="3:38" x14ac:dyDescent="0.2">
      <c r="C1547" s="18" t="str">
        <f t="shared" si="52"/>
        <v/>
      </c>
      <c r="D1547" s="18" t="str">
        <f t="shared" si="53"/>
        <v/>
      </c>
      <c r="E1547" s="19"/>
      <c r="H1547" s="15"/>
      <c r="I1547" s="15"/>
      <c r="J1547" s="15"/>
      <c r="K1547" s="15"/>
      <c r="L1547" s="15"/>
      <c r="M1547" s="15"/>
      <c r="N1547" s="15"/>
      <c r="O1547" s="15"/>
      <c r="P1547" s="15"/>
      <c r="Q1547" s="15"/>
      <c r="R1547" s="15"/>
      <c r="S1547" s="15"/>
      <c r="T1547" s="15"/>
      <c r="U1547" s="15"/>
      <c r="V1547" s="15"/>
      <c r="W1547" s="15"/>
      <c r="X1547" s="15"/>
      <c r="Y1547" s="15"/>
      <c r="Z1547" s="15"/>
      <c r="AA1547" s="15"/>
      <c r="AB1547" s="15"/>
      <c r="AC1547" s="15"/>
      <c r="AD1547" s="15"/>
      <c r="AE1547" s="15"/>
      <c r="AF1547" s="15"/>
      <c r="AG1547" s="15"/>
      <c r="AH1547" s="15"/>
      <c r="AI1547" s="15"/>
      <c r="AJ1547" s="15"/>
      <c r="AK1547" s="15"/>
      <c r="AL1547" s="15"/>
    </row>
    <row r="1548" spans="3:38" x14ac:dyDescent="0.2">
      <c r="C1548" s="18" t="str">
        <f t="shared" si="52"/>
        <v/>
      </c>
      <c r="D1548" s="18" t="str">
        <f t="shared" si="53"/>
        <v/>
      </c>
      <c r="E1548" s="19"/>
      <c r="H1548" s="15"/>
      <c r="I1548" s="15"/>
      <c r="J1548" s="15"/>
      <c r="K1548" s="15"/>
      <c r="L1548" s="15"/>
      <c r="M1548" s="15"/>
      <c r="N1548" s="15"/>
      <c r="O1548" s="15"/>
      <c r="P1548" s="15"/>
      <c r="Q1548" s="15"/>
      <c r="R1548" s="15"/>
      <c r="S1548" s="15"/>
      <c r="T1548" s="15"/>
      <c r="U1548" s="15"/>
      <c r="V1548" s="15"/>
      <c r="W1548" s="15"/>
      <c r="X1548" s="15"/>
      <c r="Y1548" s="15"/>
      <c r="Z1548" s="15"/>
      <c r="AA1548" s="15"/>
      <c r="AB1548" s="15"/>
      <c r="AC1548" s="15"/>
      <c r="AD1548" s="15"/>
      <c r="AE1548" s="15"/>
      <c r="AF1548" s="15"/>
      <c r="AG1548" s="15"/>
      <c r="AH1548" s="15"/>
      <c r="AI1548" s="15"/>
      <c r="AJ1548" s="15"/>
      <c r="AK1548" s="15"/>
      <c r="AL1548" s="15"/>
    </row>
    <row r="1549" spans="3:38" x14ac:dyDescent="0.2">
      <c r="C1549" s="18" t="str">
        <f t="shared" si="52"/>
        <v/>
      </c>
      <c r="D1549" s="18" t="str">
        <f t="shared" si="53"/>
        <v/>
      </c>
      <c r="E1549" s="19"/>
      <c r="H1549" s="15"/>
      <c r="I1549" s="15"/>
      <c r="J1549" s="15"/>
      <c r="K1549" s="15"/>
      <c r="L1549" s="15"/>
      <c r="M1549" s="15"/>
      <c r="N1549" s="15"/>
      <c r="O1549" s="15"/>
      <c r="P1549" s="15"/>
      <c r="Q1549" s="15"/>
      <c r="R1549" s="15"/>
      <c r="S1549" s="15"/>
      <c r="T1549" s="15"/>
      <c r="U1549" s="15"/>
      <c r="V1549" s="15"/>
      <c r="W1549" s="15"/>
      <c r="X1549" s="15"/>
      <c r="Y1549" s="15"/>
      <c r="Z1549" s="15"/>
      <c r="AA1549" s="15"/>
      <c r="AB1549" s="15"/>
      <c r="AC1549" s="15"/>
      <c r="AD1549" s="15"/>
      <c r="AE1549" s="15"/>
      <c r="AF1549" s="15"/>
      <c r="AG1549" s="15"/>
      <c r="AH1549" s="15"/>
      <c r="AI1549" s="15"/>
      <c r="AJ1549" s="15"/>
      <c r="AK1549" s="15"/>
      <c r="AL1549" s="15"/>
    </row>
    <row r="1550" spans="3:38" x14ac:dyDescent="0.2">
      <c r="C1550" s="18" t="str">
        <f t="shared" si="52"/>
        <v/>
      </c>
      <c r="D1550" s="18" t="str">
        <f t="shared" si="53"/>
        <v/>
      </c>
      <c r="E1550" s="19"/>
      <c r="H1550" s="15"/>
      <c r="I1550" s="15"/>
      <c r="J1550" s="15"/>
      <c r="K1550" s="15"/>
      <c r="L1550" s="15"/>
      <c r="M1550" s="15"/>
      <c r="N1550" s="15"/>
      <c r="O1550" s="15"/>
      <c r="P1550" s="15"/>
      <c r="Q1550" s="15"/>
      <c r="R1550" s="15"/>
      <c r="S1550" s="15"/>
      <c r="T1550" s="15"/>
      <c r="U1550" s="15"/>
      <c r="V1550" s="15"/>
      <c r="W1550" s="15"/>
      <c r="X1550" s="15"/>
      <c r="Y1550" s="15"/>
      <c r="Z1550" s="15"/>
      <c r="AA1550" s="15"/>
      <c r="AB1550" s="15"/>
      <c r="AC1550" s="15"/>
      <c r="AD1550" s="15"/>
      <c r="AE1550" s="15"/>
      <c r="AF1550" s="15"/>
      <c r="AG1550" s="15"/>
      <c r="AH1550" s="15"/>
      <c r="AI1550" s="15"/>
      <c r="AJ1550" s="15"/>
      <c r="AK1550" s="15"/>
      <c r="AL1550" s="15"/>
    </row>
    <row r="1551" spans="3:38" x14ac:dyDescent="0.2">
      <c r="C1551" s="18" t="str">
        <f t="shared" si="52"/>
        <v/>
      </c>
      <c r="D1551" s="18" t="str">
        <f t="shared" si="53"/>
        <v/>
      </c>
      <c r="E1551" s="19"/>
      <c r="H1551" s="15"/>
      <c r="I1551" s="15"/>
      <c r="J1551" s="15"/>
      <c r="K1551" s="15"/>
      <c r="L1551" s="15"/>
      <c r="M1551" s="15"/>
      <c r="N1551" s="15"/>
      <c r="O1551" s="15"/>
      <c r="P1551" s="15"/>
      <c r="Q1551" s="15"/>
      <c r="R1551" s="15"/>
      <c r="S1551" s="15"/>
      <c r="T1551" s="15"/>
      <c r="U1551" s="15"/>
      <c r="V1551" s="15"/>
      <c r="W1551" s="15"/>
      <c r="X1551" s="15"/>
      <c r="Y1551" s="15"/>
      <c r="Z1551" s="15"/>
      <c r="AA1551" s="15"/>
      <c r="AB1551" s="15"/>
      <c r="AC1551" s="15"/>
      <c r="AD1551" s="15"/>
      <c r="AE1551" s="15"/>
      <c r="AF1551" s="15"/>
      <c r="AG1551" s="15"/>
      <c r="AH1551" s="15"/>
      <c r="AI1551" s="15"/>
      <c r="AJ1551" s="15"/>
      <c r="AK1551" s="15"/>
      <c r="AL1551" s="15"/>
    </row>
    <row r="1552" spans="3:38" x14ac:dyDescent="0.2">
      <c r="C1552" s="18" t="str">
        <f t="shared" si="52"/>
        <v/>
      </c>
      <c r="D1552" s="18" t="str">
        <f t="shared" si="53"/>
        <v/>
      </c>
      <c r="E1552" s="19"/>
      <c r="H1552" s="15"/>
      <c r="I1552" s="15"/>
      <c r="J1552" s="15"/>
      <c r="K1552" s="15"/>
      <c r="L1552" s="15"/>
      <c r="M1552" s="15"/>
      <c r="N1552" s="15"/>
      <c r="O1552" s="15"/>
      <c r="P1552" s="15"/>
      <c r="Q1552" s="15"/>
      <c r="R1552" s="15"/>
      <c r="S1552" s="15"/>
      <c r="T1552" s="15"/>
      <c r="U1552" s="15"/>
      <c r="V1552" s="15"/>
      <c r="W1552" s="15"/>
      <c r="X1552" s="15"/>
      <c r="Y1552" s="15"/>
      <c r="Z1552" s="15"/>
      <c r="AA1552" s="15"/>
      <c r="AB1552" s="15"/>
      <c r="AC1552" s="15"/>
      <c r="AD1552" s="15"/>
      <c r="AE1552" s="15"/>
      <c r="AF1552" s="15"/>
      <c r="AG1552" s="15"/>
      <c r="AH1552" s="15"/>
      <c r="AI1552" s="15"/>
      <c r="AJ1552" s="15"/>
      <c r="AK1552" s="15"/>
      <c r="AL1552" s="15"/>
    </row>
    <row r="1553" spans="3:38" x14ac:dyDescent="0.2">
      <c r="C1553" s="18" t="str">
        <f t="shared" si="52"/>
        <v/>
      </c>
      <c r="D1553" s="18" t="str">
        <f t="shared" si="53"/>
        <v/>
      </c>
      <c r="E1553" s="19"/>
      <c r="H1553" s="15"/>
      <c r="I1553" s="15"/>
      <c r="J1553" s="15"/>
      <c r="K1553" s="15"/>
      <c r="L1553" s="15"/>
      <c r="M1553" s="15"/>
      <c r="N1553" s="15"/>
      <c r="O1553" s="15"/>
      <c r="P1553" s="15"/>
      <c r="Q1553" s="15"/>
      <c r="R1553" s="15"/>
      <c r="S1553" s="15"/>
      <c r="T1553" s="15"/>
      <c r="U1553" s="15"/>
      <c r="V1553" s="15"/>
      <c r="W1553" s="15"/>
      <c r="X1553" s="15"/>
      <c r="Y1553" s="15"/>
      <c r="Z1553" s="15"/>
      <c r="AA1553" s="15"/>
      <c r="AB1553" s="15"/>
      <c r="AC1553" s="15"/>
      <c r="AD1553" s="15"/>
      <c r="AE1553" s="15"/>
      <c r="AF1553" s="15"/>
      <c r="AG1553" s="15"/>
      <c r="AH1553" s="15"/>
      <c r="AI1553" s="15"/>
      <c r="AJ1553" s="15"/>
      <c r="AK1553" s="15"/>
      <c r="AL1553" s="15"/>
    </row>
    <row r="1554" spans="3:38" x14ac:dyDescent="0.2">
      <c r="C1554" s="18" t="str">
        <f t="shared" si="52"/>
        <v/>
      </c>
      <c r="D1554" s="18" t="str">
        <f t="shared" si="53"/>
        <v/>
      </c>
      <c r="E1554" s="19"/>
      <c r="H1554" s="15"/>
      <c r="I1554" s="15"/>
      <c r="J1554" s="15"/>
      <c r="K1554" s="15"/>
      <c r="L1554" s="15"/>
      <c r="M1554" s="15"/>
      <c r="N1554" s="15"/>
      <c r="O1554" s="15"/>
      <c r="P1554" s="15"/>
      <c r="Q1554" s="15"/>
      <c r="R1554" s="15"/>
      <c r="S1554" s="15"/>
      <c r="T1554" s="15"/>
      <c r="U1554" s="15"/>
      <c r="V1554" s="15"/>
      <c r="W1554" s="15"/>
      <c r="X1554" s="15"/>
      <c r="Y1554" s="15"/>
      <c r="Z1554" s="15"/>
      <c r="AA1554" s="15"/>
      <c r="AB1554" s="15"/>
      <c r="AC1554" s="15"/>
      <c r="AD1554" s="15"/>
      <c r="AE1554" s="15"/>
      <c r="AF1554" s="15"/>
      <c r="AG1554" s="15"/>
      <c r="AH1554" s="15"/>
      <c r="AI1554" s="15"/>
      <c r="AJ1554" s="15"/>
      <c r="AK1554" s="15"/>
      <c r="AL1554" s="15"/>
    </row>
    <row r="1555" spans="3:38" x14ac:dyDescent="0.2">
      <c r="C1555" s="18" t="str">
        <f t="shared" si="52"/>
        <v/>
      </c>
      <c r="D1555" s="18" t="str">
        <f t="shared" si="53"/>
        <v/>
      </c>
      <c r="E1555" s="19"/>
      <c r="H1555" s="15"/>
      <c r="I1555" s="15"/>
      <c r="J1555" s="15"/>
      <c r="K1555" s="15"/>
      <c r="L1555" s="15"/>
      <c r="M1555" s="15"/>
      <c r="N1555" s="15"/>
      <c r="O1555" s="15"/>
      <c r="P1555" s="15"/>
      <c r="Q1555" s="15"/>
      <c r="R1555" s="15"/>
      <c r="S1555" s="15"/>
      <c r="T1555" s="15"/>
      <c r="U1555" s="15"/>
      <c r="V1555" s="15"/>
      <c r="W1555" s="15"/>
      <c r="X1555" s="15"/>
      <c r="Y1555" s="15"/>
      <c r="Z1555" s="15"/>
      <c r="AA1555" s="15"/>
      <c r="AB1555" s="15"/>
      <c r="AC1555" s="15"/>
      <c r="AD1555" s="15"/>
      <c r="AE1555" s="15"/>
      <c r="AF1555" s="15"/>
      <c r="AG1555" s="15"/>
      <c r="AH1555" s="15"/>
      <c r="AI1555" s="15"/>
      <c r="AJ1555" s="15"/>
      <c r="AK1555" s="15"/>
      <c r="AL1555" s="15"/>
    </row>
    <row r="1556" spans="3:38" x14ac:dyDescent="0.2">
      <c r="C1556" s="18" t="str">
        <f t="shared" si="52"/>
        <v/>
      </c>
      <c r="D1556" s="18" t="str">
        <f t="shared" si="53"/>
        <v/>
      </c>
      <c r="E1556" s="19"/>
      <c r="H1556" s="15"/>
      <c r="I1556" s="15"/>
      <c r="J1556" s="15"/>
      <c r="K1556" s="15"/>
      <c r="L1556" s="15"/>
      <c r="M1556" s="15"/>
      <c r="N1556" s="15"/>
      <c r="O1556" s="15"/>
      <c r="P1556" s="15"/>
      <c r="Q1556" s="15"/>
      <c r="R1556" s="15"/>
      <c r="S1556" s="15"/>
      <c r="T1556" s="15"/>
      <c r="U1556" s="15"/>
      <c r="V1556" s="15"/>
      <c r="W1556" s="15"/>
      <c r="X1556" s="15"/>
      <c r="Y1556" s="15"/>
      <c r="Z1556" s="15"/>
      <c r="AA1556" s="15"/>
      <c r="AB1556" s="15"/>
      <c r="AC1556" s="15"/>
      <c r="AD1556" s="15"/>
      <c r="AE1556" s="15"/>
      <c r="AF1556" s="15"/>
      <c r="AG1556" s="15"/>
      <c r="AH1556" s="15"/>
      <c r="AI1556" s="15"/>
      <c r="AJ1556" s="15"/>
      <c r="AK1556" s="15"/>
      <c r="AL1556" s="15"/>
    </row>
    <row r="1557" spans="3:38" x14ac:dyDescent="0.2">
      <c r="C1557" s="18" t="str">
        <f t="shared" si="52"/>
        <v/>
      </c>
      <c r="D1557" s="18" t="str">
        <f t="shared" si="53"/>
        <v/>
      </c>
      <c r="E1557" s="19"/>
      <c r="H1557" s="15"/>
      <c r="I1557" s="15"/>
      <c r="J1557" s="15"/>
      <c r="K1557" s="15"/>
      <c r="L1557" s="15"/>
      <c r="M1557" s="15"/>
      <c r="N1557" s="15"/>
      <c r="O1557" s="15"/>
      <c r="P1557" s="15"/>
      <c r="Q1557" s="15"/>
      <c r="R1557" s="15"/>
      <c r="S1557" s="15"/>
      <c r="T1557" s="15"/>
      <c r="U1557" s="15"/>
      <c r="V1557" s="15"/>
      <c r="W1557" s="15"/>
      <c r="X1557" s="15"/>
      <c r="Y1557" s="15"/>
      <c r="Z1557" s="15"/>
      <c r="AA1557" s="15"/>
      <c r="AB1557" s="15"/>
      <c r="AC1557" s="15"/>
      <c r="AD1557" s="15"/>
      <c r="AE1557" s="15"/>
      <c r="AF1557" s="15"/>
      <c r="AG1557" s="15"/>
      <c r="AH1557" s="15"/>
      <c r="AI1557" s="15"/>
      <c r="AJ1557" s="15"/>
      <c r="AK1557" s="15"/>
      <c r="AL1557" s="15"/>
    </row>
    <row r="1558" spans="3:38" x14ac:dyDescent="0.2">
      <c r="C1558" s="18" t="str">
        <f t="shared" si="52"/>
        <v/>
      </c>
      <c r="D1558" s="18" t="str">
        <f t="shared" si="53"/>
        <v/>
      </c>
      <c r="E1558" s="19"/>
      <c r="H1558" s="15"/>
      <c r="I1558" s="15"/>
      <c r="J1558" s="15"/>
      <c r="K1558" s="15"/>
      <c r="L1558" s="15"/>
      <c r="M1558" s="15"/>
      <c r="N1558" s="15"/>
      <c r="O1558" s="15"/>
      <c r="P1558" s="15"/>
      <c r="Q1558" s="15"/>
      <c r="R1558" s="15"/>
      <c r="S1558" s="15"/>
      <c r="T1558" s="15"/>
      <c r="U1558" s="15"/>
      <c r="V1558" s="15"/>
      <c r="W1558" s="15"/>
      <c r="X1558" s="15"/>
      <c r="Y1558" s="15"/>
      <c r="Z1558" s="15"/>
      <c r="AA1558" s="15"/>
      <c r="AB1558" s="15"/>
      <c r="AC1558" s="15"/>
      <c r="AD1558" s="15"/>
      <c r="AE1558" s="15"/>
      <c r="AF1558" s="15"/>
      <c r="AG1558" s="15"/>
      <c r="AH1558" s="15"/>
      <c r="AI1558" s="15"/>
      <c r="AJ1558" s="15"/>
      <c r="AK1558" s="15"/>
      <c r="AL1558" s="15"/>
    </row>
    <row r="1559" spans="3:38" x14ac:dyDescent="0.2">
      <c r="C1559" s="18" t="str">
        <f t="shared" si="52"/>
        <v/>
      </c>
      <c r="D1559" s="18" t="str">
        <f t="shared" si="53"/>
        <v/>
      </c>
      <c r="E1559" s="19"/>
      <c r="H1559" s="15"/>
      <c r="I1559" s="15"/>
      <c r="J1559" s="15"/>
      <c r="K1559" s="15"/>
      <c r="L1559" s="15"/>
      <c r="M1559" s="15"/>
      <c r="N1559" s="15"/>
      <c r="O1559" s="15"/>
      <c r="P1559" s="15"/>
      <c r="Q1559" s="15"/>
      <c r="R1559" s="15"/>
      <c r="S1559" s="15"/>
      <c r="T1559" s="15"/>
      <c r="U1559" s="15"/>
      <c r="V1559" s="15"/>
      <c r="W1559" s="15"/>
      <c r="X1559" s="15"/>
      <c r="Y1559" s="15"/>
      <c r="Z1559" s="15"/>
      <c r="AA1559" s="15"/>
      <c r="AB1559" s="15"/>
      <c r="AC1559" s="15"/>
      <c r="AD1559" s="15"/>
      <c r="AE1559" s="15"/>
      <c r="AF1559" s="15"/>
      <c r="AG1559" s="15"/>
      <c r="AH1559" s="15"/>
      <c r="AI1559" s="15"/>
      <c r="AJ1559" s="15"/>
      <c r="AK1559" s="15"/>
      <c r="AL1559" s="15"/>
    </row>
    <row r="1560" spans="3:38" x14ac:dyDescent="0.2">
      <c r="C1560" s="18" t="str">
        <f t="shared" si="52"/>
        <v/>
      </c>
      <c r="D1560" s="18" t="str">
        <f t="shared" si="53"/>
        <v/>
      </c>
      <c r="E1560" s="19"/>
      <c r="H1560" s="15"/>
      <c r="I1560" s="15"/>
      <c r="J1560" s="15"/>
      <c r="K1560" s="15"/>
      <c r="L1560" s="15"/>
      <c r="M1560" s="15"/>
      <c r="N1560" s="15"/>
      <c r="O1560" s="15"/>
      <c r="P1560" s="15"/>
      <c r="Q1560" s="15"/>
      <c r="R1560" s="15"/>
      <c r="S1560" s="15"/>
      <c r="T1560" s="15"/>
      <c r="U1560" s="15"/>
      <c r="V1560" s="15"/>
      <c r="W1560" s="15"/>
      <c r="X1560" s="15"/>
      <c r="Y1560" s="15"/>
      <c r="Z1560" s="15"/>
      <c r="AA1560" s="15"/>
      <c r="AB1560" s="15"/>
      <c r="AC1560" s="15"/>
      <c r="AD1560" s="15"/>
      <c r="AE1560" s="15"/>
      <c r="AF1560" s="15"/>
      <c r="AG1560" s="15"/>
      <c r="AH1560" s="15"/>
      <c r="AI1560" s="15"/>
      <c r="AJ1560" s="15"/>
      <c r="AK1560" s="15"/>
      <c r="AL1560" s="15"/>
    </row>
    <row r="1561" spans="3:38" x14ac:dyDescent="0.2">
      <c r="C1561" s="18" t="str">
        <f t="shared" si="52"/>
        <v/>
      </c>
      <c r="D1561" s="18" t="str">
        <f t="shared" si="53"/>
        <v/>
      </c>
      <c r="E1561" s="19"/>
      <c r="H1561" s="15"/>
      <c r="I1561" s="15"/>
      <c r="J1561" s="15"/>
      <c r="K1561" s="15"/>
      <c r="L1561" s="15"/>
      <c r="M1561" s="15"/>
      <c r="N1561" s="15"/>
      <c r="O1561" s="15"/>
      <c r="P1561" s="15"/>
      <c r="Q1561" s="15"/>
      <c r="R1561" s="15"/>
      <c r="S1561" s="15"/>
      <c r="T1561" s="15"/>
      <c r="U1561" s="15"/>
      <c r="V1561" s="15"/>
      <c r="W1561" s="15"/>
      <c r="X1561" s="15"/>
      <c r="Y1561" s="15"/>
      <c r="Z1561" s="15"/>
      <c r="AA1561" s="15"/>
      <c r="AB1561" s="15"/>
      <c r="AC1561" s="15"/>
      <c r="AD1561" s="15"/>
      <c r="AE1561" s="15"/>
      <c r="AF1561" s="15"/>
      <c r="AG1561" s="15"/>
      <c r="AH1561" s="15"/>
      <c r="AI1561" s="15"/>
      <c r="AJ1561" s="15"/>
      <c r="AK1561" s="15"/>
      <c r="AL1561" s="15"/>
    </row>
    <row r="1562" spans="3:38" x14ac:dyDescent="0.2">
      <c r="C1562" s="18" t="str">
        <f t="shared" si="52"/>
        <v/>
      </c>
      <c r="D1562" s="18" t="str">
        <f t="shared" si="53"/>
        <v/>
      </c>
      <c r="E1562" s="19"/>
      <c r="H1562" s="15"/>
      <c r="I1562" s="15"/>
      <c r="J1562" s="15"/>
      <c r="K1562" s="15"/>
      <c r="L1562" s="15"/>
      <c r="M1562" s="15"/>
      <c r="N1562" s="15"/>
      <c r="O1562" s="15"/>
      <c r="P1562" s="15"/>
      <c r="Q1562" s="15"/>
      <c r="R1562" s="15"/>
      <c r="S1562" s="15"/>
      <c r="T1562" s="15"/>
      <c r="U1562" s="15"/>
      <c r="V1562" s="15"/>
      <c r="W1562" s="15"/>
      <c r="X1562" s="15"/>
      <c r="Y1562" s="15"/>
      <c r="Z1562" s="15"/>
      <c r="AA1562" s="15"/>
      <c r="AB1562" s="15"/>
      <c r="AC1562" s="15"/>
      <c r="AD1562" s="15"/>
      <c r="AE1562" s="15"/>
      <c r="AF1562" s="15"/>
      <c r="AG1562" s="15"/>
      <c r="AH1562" s="15"/>
      <c r="AI1562" s="15"/>
      <c r="AJ1562" s="15"/>
      <c r="AK1562" s="15"/>
      <c r="AL1562" s="15"/>
    </row>
    <row r="1563" spans="3:38" x14ac:dyDescent="0.2">
      <c r="C1563" s="18" t="str">
        <f t="shared" si="52"/>
        <v/>
      </c>
      <c r="D1563" s="18" t="str">
        <f t="shared" si="53"/>
        <v/>
      </c>
      <c r="E1563" s="19"/>
      <c r="H1563" s="15"/>
      <c r="I1563" s="15"/>
      <c r="J1563" s="15"/>
      <c r="K1563" s="15"/>
      <c r="L1563" s="15"/>
      <c r="M1563" s="15"/>
      <c r="N1563" s="15"/>
      <c r="O1563" s="15"/>
      <c r="P1563" s="15"/>
      <c r="Q1563" s="15"/>
      <c r="R1563" s="15"/>
      <c r="S1563" s="15"/>
      <c r="T1563" s="15"/>
      <c r="U1563" s="15"/>
      <c r="V1563" s="15"/>
      <c r="W1563" s="15"/>
      <c r="X1563" s="15"/>
      <c r="Y1563" s="15"/>
      <c r="Z1563" s="15"/>
      <c r="AA1563" s="15"/>
      <c r="AB1563" s="15"/>
      <c r="AC1563" s="15"/>
      <c r="AD1563" s="15"/>
      <c r="AE1563" s="15"/>
      <c r="AF1563" s="15"/>
      <c r="AG1563" s="15"/>
      <c r="AH1563" s="15"/>
      <c r="AI1563" s="15"/>
      <c r="AJ1563" s="15"/>
      <c r="AK1563" s="15"/>
      <c r="AL1563" s="15"/>
    </row>
    <row r="1564" spans="3:38" x14ac:dyDescent="0.2">
      <c r="C1564" s="18" t="str">
        <f t="shared" si="52"/>
        <v/>
      </c>
      <c r="D1564" s="18" t="str">
        <f t="shared" si="53"/>
        <v/>
      </c>
      <c r="E1564" s="19"/>
      <c r="H1564" s="15"/>
      <c r="I1564" s="15"/>
      <c r="J1564" s="15"/>
      <c r="K1564" s="15"/>
      <c r="L1564" s="15"/>
      <c r="M1564" s="15"/>
      <c r="N1564" s="15"/>
      <c r="O1564" s="15"/>
      <c r="P1564" s="15"/>
      <c r="Q1564" s="15"/>
      <c r="R1564" s="15"/>
      <c r="S1564" s="15"/>
      <c r="T1564" s="15"/>
      <c r="U1564" s="15"/>
      <c r="V1564" s="15"/>
      <c r="W1564" s="15"/>
      <c r="X1564" s="15"/>
      <c r="Y1564" s="15"/>
      <c r="Z1564" s="15"/>
      <c r="AA1564" s="15"/>
      <c r="AB1564" s="15"/>
      <c r="AC1564" s="15"/>
      <c r="AD1564" s="15"/>
      <c r="AE1564" s="15"/>
      <c r="AF1564" s="15"/>
      <c r="AG1564" s="15"/>
      <c r="AH1564" s="15"/>
      <c r="AI1564" s="15"/>
      <c r="AJ1564" s="15"/>
      <c r="AK1564" s="15"/>
      <c r="AL1564" s="15"/>
    </row>
    <row r="1565" spans="3:38" x14ac:dyDescent="0.2">
      <c r="C1565" s="18" t="str">
        <f t="shared" si="52"/>
        <v/>
      </c>
      <c r="D1565" s="18" t="str">
        <f t="shared" si="53"/>
        <v/>
      </c>
      <c r="E1565" s="19"/>
      <c r="H1565" s="15"/>
      <c r="I1565" s="15"/>
      <c r="J1565" s="15"/>
      <c r="K1565" s="15"/>
      <c r="L1565" s="15"/>
      <c r="M1565" s="15"/>
      <c r="N1565" s="15"/>
      <c r="O1565" s="15"/>
      <c r="P1565" s="15"/>
      <c r="Q1565" s="15"/>
      <c r="R1565" s="15"/>
      <c r="S1565" s="15"/>
      <c r="T1565" s="15"/>
      <c r="U1565" s="15"/>
      <c r="V1565" s="15"/>
      <c r="W1565" s="15"/>
      <c r="X1565" s="15"/>
      <c r="Y1565" s="15"/>
      <c r="Z1565" s="15"/>
      <c r="AA1565" s="15"/>
      <c r="AB1565" s="15"/>
      <c r="AC1565" s="15"/>
      <c r="AD1565" s="15"/>
      <c r="AE1565" s="15"/>
      <c r="AF1565" s="15"/>
      <c r="AG1565" s="15"/>
      <c r="AH1565" s="15"/>
      <c r="AI1565" s="15"/>
      <c r="AJ1565" s="15"/>
      <c r="AK1565" s="15"/>
      <c r="AL1565" s="15"/>
    </row>
    <row r="1566" spans="3:38" x14ac:dyDescent="0.2">
      <c r="C1566" s="18" t="str">
        <f t="shared" si="52"/>
        <v/>
      </c>
      <c r="D1566" s="18" t="str">
        <f t="shared" si="53"/>
        <v/>
      </c>
      <c r="E1566" s="19"/>
      <c r="H1566" s="15"/>
      <c r="I1566" s="15"/>
      <c r="J1566" s="15"/>
      <c r="K1566" s="15"/>
      <c r="L1566" s="15"/>
      <c r="M1566" s="15"/>
      <c r="N1566" s="15"/>
      <c r="O1566" s="15"/>
      <c r="P1566" s="15"/>
      <c r="Q1566" s="15"/>
      <c r="R1566" s="15"/>
      <c r="S1566" s="15"/>
      <c r="T1566" s="15"/>
      <c r="U1566" s="15"/>
      <c r="V1566" s="15"/>
      <c r="W1566" s="15"/>
      <c r="X1566" s="15"/>
      <c r="Y1566" s="15"/>
      <c r="Z1566" s="15"/>
      <c r="AA1566" s="15"/>
      <c r="AB1566" s="15"/>
      <c r="AC1566" s="15"/>
      <c r="AD1566" s="15"/>
      <c r="AE1566" s="15"/>
      <c r="AF1566" s="15"/>
      <c r="AG1566" s="15"/>
      <c r="AH1566" s="15"/>
      <c r="AI1566" s="15"/>
      <c r="AJ1566" s="15"/>
      <c r="AK1566" s="15"/>
      <c r="AL1566" s="15"/>
    </row>
    <row r="1567" spans="3:38" x14ac:dyDescent="0.2">
      <c r="C1567" s="18" t="str">
        <f t="shared" si="52"/>
        <v/>
      </c>
      <c r="D1567" s="18" t="str">
        <f t="shared" si="53"/>
        <v/>
      </c>
      <c r="E1567" s="19"/>
      <c r="H1567" s="15"/>
      <c r="I1567" s="15"/>
      <c r="J1567" s="15"/>
      <c r="K1567" s="15"/>
      <c r="L1567" s="15"/>
      <c r="M1567" s="15"/>
      <c r="N1567" s="15"/>
      <c r="O1567" s="15"/>
      <c r="P1567" s="15"/>
      <c r="Q1567" s="15"/>
      <c r="R1567" s="15"/>
      <c r="S1567" s="15"/>
      <c r="T1567" s="15"/>
      <c r="U1567" s="15"/>
      <c r="V1567" s="15"/>
      <c r="W1567" s="15"/>
      <c r="X1567" s="15"/>
      <c r="Y1567" s="15"/>
      <c r="Z1567" s="15"/>
      <c r="AA1567" s="15"/>
      <c r="AB1567" s="15"/>
      <c r="AC1567" s="15"/>
      <c r="AD1567" s="15"/>
      <c r="AE1567" s="15"/>
      <c r="AF1567" s="15"/>
      <c r="AG1567" s="15"/>
      <c r="AH1567" s="15"/>
      <c r="AI1567" s="15"/>
      <c r="AJ1567" s="15"/>
      <c r="AK1567" s="15"/>
      <c r="AL1567" s="15"/>
    </row>
    <row r="1568" spans="3:38" x14ac:dyDescent="0.2">
      <c r="C1568" s="18" t="str">
        <f t="shared" si="52"/>
        <v/>
      </c>
      <c r="D1568" s="18" t="str">
        <f t="shared" si="53"/>
        <v/>
      </c>
      <c r="E1568" s="19"/>
      <c r="H1568" s="15"/>
      <c r="I1568" s="15"/>
      <c r="J1568" s="15"/>
      <c r="K1568" s="15"/>
      <c r="L1568" s="15"/>
      <c r="M1568" s="15"/>
      <c r="N1568" s="15"/>
      <c r="O1568" s="15"/>
      <c r="P1568" s="15"/>
      <c r="Q1568" s="15"/>
      <c r="R1568" s="15"/>
      <c r="S1568" s="15"/>
      <c r="T1568" s="15"/>
      <c r="U1568" s="15"/>
      <c r="V1568" s="15"/>
      <c r="W1568" s="15"/>
      <c r="X1568" s="15"/>
      <c r="Y1568" s="15"/>
      <c r="Z1568" s="15"/>
      <c r="AA1568" s="15"/>
      <c r="AB1568" s="15"/>
      <c r="AC1568" s="15"/>
      <c r="AD1568" s="15"/>
      <c r="AE1568" s="15"/>
      <c r="AF1568" s="15"/>
      <c r="AG1568" s="15"/>
      <c r="AH1568" s="15"/>
      <c r="AI1568" s="15"/>
      <c r="AJ1568" s="15"/>
      <c r="AK1568" s="15"/>
      <c r="AL1568" s="15"/>
    </row>
    <row r="1569" spans="3:38" x14ac:dyDescent="0.2">
      <c r="C1569" s="18" t="str">
        <f t="shared" si="52"/>
        <v/>
      </c>
      <c r="D1569" s="18" t="str">
        <f t="shared" si="53"/>
        <v/>
      </c>
      <c r="E1569" s="19"/>
      <c r="H1569" s="15"/>
      <c r="I1569" s="15"/>
      <c r="J1569" s="15"/>
      <c r="K1569" s="15"/>
      <c r="L1569" s="15"/>
      <c r="M1569" s="15"/>
      <c r="N1569" s="15"/>
      <c r="O1569" s="15"/>
      <c r="P1569" s="15"/>
      <c r="Q1569" s="15"/>
      <c r="R1569" s="15"/>
      <c r="S1569" s="15"/>
      <c r="T1569" s="15"/>
      <c r="U1569" s="15"/>
      <c r="V1569" s="15"/>
      <c r="W1569" s="15"/>
      <c r="X1569" s="15"/>
      <c r="Y1569" s="15"/>
      <c r="Z1569" s="15"/>
      <c r="AA1569" s="15"/>
      <c r="AB1569" s="15"/>
      <c r="AC1569" s="15"/>
      <c r="AD1569" s="15"/>
      <c r="AE1569" s="15"/>
      <c r="AF1569" s="15"/>
      <c r="AG1569" s="15"/>
      <c r="AH1569" s="15"/>
      <c r="AI1569" s="15"/>
      <c r="AJ1569" s="15"/>
      <c r="AK1569" s="15"/>
      <c r="AL1569" s="15"/>
    </row>
    <row r="1570" spans="3:38" x14ac:dyDescent="0.2">
      <c r="C1570" s="18" t="str">
        <f t="shared" si="52"/>
        <v/>
      </c>
      <c r="D1570" s="18" t="str">
        <f t="shared" si="53"/>
        <v/>
      </c>
      <c r="E1570" s="19"/>
      <c r="H1570" s="15"/>
      <c r="I1570" s="15"/>
      <c r="J1570" s="15"/>
      <c r="K1570" s="15"/>
      <c r="L1570" s="15"/>
      <c r="M1570" s="15"/>
      <c r="N1570" s="15"/>
      <c r="O1570" s="15"/>
      <c r="P1570" s="15"/>
      <c r="Q1570" s="15"/>
      <c r="R1570" s="15"/>
      <c r="S1570" s="15"/>
      <c r="T1570" s="15"/>
      <c r="U1570" s="15"/>
      <c r="V1570" s="15"/>
      <c r="W1570" s="15"/>
      <c r="X1570" s="15"/>
      <c r="Y1570" s="15"/>
      <c r="Z1570" s="15"/>
      <c r="AA1570" s="15"/>
      <c r="AB1570" s="15"/>
      <c r="AC1570" s="15"/>
      <c r="AD1570" s="15"/>
      <c r="AE1570" s="15"/>
      <c r="AF1570" s="15"/>
      <c r="AG1570" s="15"/>
      <c r="AH1570" s="15"/>
      <c r="AI1570" s="15"/>
      <c r="AJ1570" s="15"/>
      <c r="AK1570" s="15"/>
      <c r="AL1570" s="15"/>
    </row>
    <row r="1571" spans="3:38" x14ac:dyDescent="0.2">
      <c r="C1571" s="18" t="str">
        <f t="shared" si="52"/>
        <v/>
      </c>
      <c r="D1571" s="18" t="str">
        <f t="shared" si="53"/>
        <v/>
      </c>
      <c r="E1571" s="19"/>
      <c r="H1571" s="15"/>
      <c r="I1571" s="15"/>
      <c r="J1571" s="15"/>
      <c r="K1571" s="15"/>
      <c r="L1571" s="15"/>
      <c r="M1571" s="15"/>
      <c r="N1571" s="15"/>
      <c r="O1571" s="15"/>
      <c r="P1571" s="15"/>
      <c r="Q1571" s="15"/>
      <c r="R1571" s="15"/>
      <c r="S1571" s="15"/>
      <c r="T1571" s="15"/>
      <c r="U1571" s="15"/>
      <c r="V1571" s="15"/>
      <c r="W1571" s="15"/>
      <c r="X1571" s="15"/>
      <c r="Y1571" s="15"/>
      <c r="Z1571" s="15"/>
      <c r="AA1571" s="15"/>
      <c r="AB1571" s="15"/>
      <c r="AC1571" s="15"/>
      <c r="AD1571" s="15"/>
      <c r="AE1571" s="15"/>
      <c r="AF1571" s="15"/>
      <c r="AG1571" s="15"/>
      <c r="AH1571" s="15"/>
      <c r="AI1571" s="15"/>
      <c r="AJ1571" s="15"/>
      <c r="AK1571" s="15"/>
      <c r="AL1571" s="15"/>
    </row>
    <row r="1572" spans="3:38" x14ac:dyDescent="0.2">
      <c r="C1572" s="18" t="str">
        <f t="shared" si="52"/>
        <v/>
      </c>
      <c r="D1572" s="18" t="str">
        <f t="shared" si="53"/>
        <v/>
      </c>
      <c r="E1572" s="19"/>
      <c r="H1572" s="15"/>
      <c r="I1572" s="15"/>
      <c r="J1572" s="15"/>
      <c r="K1572" s="15"/>
      <c r="L1572" s="15"/>
      <c r="M1572" s="15"/>
      <c r="N1572" s="15"/>
      <c r="O1572" s="15"/>
      <c r="P1572" s="15"/>
      <c r="Q1572" s="15"/>
      <c r="R1572" s="15"/>
      <c r="S1572" s="15"/>
      <c r="T1572" s="15"/>
      <c r="U1572" s="15"/>
      <c r="V1572" s="15"/>
      <c r="W1572" s="15"/>
      <c r="X1572" s="15"/>
      <c r="Y1572" s="15"/>
      <c r="Z1572" s="15"/>
      <c r="AA1572" s="15"/>
      <c r="AB1572" s="15"/>
      <c r="AC1572" s="15"/>
      <c r="AD1572" s="15"/>
      <c r="AE1572" s="15"/>
      <c r="AF1572" s="15"/>
      <c r="AG1572" s="15"/>
      <c r="AH1572" s="15"/>
      <c r="AI1572" s="15"/>
      <c r="AJ1572" s="15"/>
      <c r="AK1572" s="15"/>
      <c r="AL1572" s="15"/>
    </row>
    <row r="1573" spans="3:38" x14ac:dyDescent="0.2">
      <c r="C1573" s="18" t="str">
        <f t="shared" si="52"/>
        <v/>
      </c>
      <c r="D1573" s="18" t="str">
        <f t="shared" si="53"/>
        <v/>
      </c>
      <c r="E1573" s="19"/>
      <c r="H1573" s="15"/>
      <c r="I1573" s="15"/>
      <c r="J1573" s="15"/>
      <c r="K1573" s="15"/>
      <c r="L1573" s="15"/>
      <c r="M1573" s="15"/>
      <c r="N1573" s="15"/>
      <c r="O1573" s="15"/>
      <c r="P1573" s="15"/>
      <c r="Q1573" s="15"/>
      <c r="R1573" s="15"/>
      <c r="S1573" s="15"/>
      <c r="T1573" s="15"/>
      <c r="U1573" s="15"/>
      <c r="V1573" s="15"/>
      <c r="W1573" s="15"/>
      <c r="X1573" s="15"/>
      <c r="Y1573" s="15"/>
      <c r="Z1573" s="15"/>
      <c r="AA1573" s="15"/>
      <c r="AB1573" s="15"/>
      <c r="AC1573" s="15"/>
      <c r="AD1573" s="15"/>
      <c r="AE1573" s="15"/>
      <c r="AF1573" s="15"/>
      <c r="AG1573" s="15"/>
      <c r="AH1573" s="15"/>
      <c r="AI1573" s="15"/>
      <c r="AJ1573" s="15"/>
      <c r="AK1573" s="15"/>
      <c r="AL1573" s="15"/>
    </row>
    <row r="1574" spans="3:38" x14ac:dyDescent="0.2">
      <c r="C1574" s="18" t="str">
        <f t="shared" si="52"/>
        <v/>
      </c>
      <c r="D1574" s="18" t="str">
        <f t="shared" si="53"/>
        <v/>
      </c>
      <c r="E1574" s="19"/>
      <c r="H1574" s="15"/>
      <c r="I1574" s="15"/>
      <c r="J1574" s="15"/>
      <c r="K1574" s="15"/>
      <c r="L1574" s="15"/>
      <c r="M1574" s="15"/>
      <c r="N1574" s="15"/>
      <c r="O1574" s="15"/>
      <c r="P1574" s="15"/>
      <c r="Q1574" s="15"/>
      <c r="R1574" s="15"/>
      <c r="S1574" s="15"/>
      <c r="T1574" s="15"/>
      <c r="U1574" s="15"/>
      <c r="V1574" s="15"/>
      <c r="W1574" s="15"/>
      <c r="X1574" s="15"/>
      <c r="Y1574" s="15"/>
      <c r="Z1574" s="15"/>
      <c r="AA1574" s="15"/>
      <c r="AB1574" s="15"/>
      <c r="AC1574" s="15"/>
      <c r="AD1574" s="15"/>
      <c r="AE1574" s="15"/>
      <c r="AF1574" s="15"/>
      <c r="AG1574" s="15"/>
      <c r="AH1574" s="15"/>
      <c r="AI1574" s="15"/>
      <c r="AJ1574" s="15"/>
      <c r="AK1574" s="15"/>
      <c r="AL1574" s="15"/>
    </row>
    <row r="1575" spans="3:38" x14ac:dyDescent="0.2">
      <c r="C1575" s="18" t="str">
        <f t="shared" si="52"/>
        <v/>
      </c>
      <c r="D1575" s="18" t="str">
        <f t="shared" si="53"/>
        <v/>
      </c>
      <c r="E1575" s="19"/>
      <c r="H1575" s="15"/>
      <c r="I1575" s="15"/>
      <c r="J1575" s="15"/>
      <c r="K1575" s="15"/>
      <c r="L1575" s="15"/>
      <c r="M1575" s="15"/>
      <c r="N1575" s="15"/>
      <c r="O1575" s="15"/>
      <c r="P1575" s="15"/>
      <c r="Q1575" s="15"/>
      <c r="R1575" s="15"/>
      <c r="S1575" s="15"/>
      <c r="T1575" s="15"/>
      <c r="U1575" s="15"/>
      <c r="V1575" s="15"/>
      <c r="W1575" s="15"/>
      <c r="X1575" s="15"/>
      <c r="Y1575" s="15"/>
      <c r="Z1575" s="15"/>
      <c r="AA1575" s="15"/>
      <c r="AB1575" s="15"/>
      <c r="AC1575" s="15"/>
      <c r="AD1575" s="15"/>
      <c r="AE1575" s="15"/>
      <c r="AF1575" s="15"/>
      <c r="AG1575" s="15"/>
      <c r="AH1575" s="15"/>
      <c r="AI1575" s="15"/>
      <c r="AJ1575" s="15"/>
      <c r="AK1575" s="15"/>
      <c r="AL1575" s="15"/>
    </row>
    <row r="1576" spans="3:38" x14ac:dyDescent="0.2">
      <c r="C1576" s="18" t="str">
        <f t="shared" si="52"/>
        <v/>
      </c>
      <c r="D1576" s="18" t="str">
        <f t="shared" si="53"/>
        <v/>
      </c>
      <c r="E1576" s="19"/>
      <c r="H1576" s="15"/>
      <c r="I1576" s="15"/>
      <c r="J1576" s="15"/>
      <c r="K1576" s="15"/>
      <c r="L1576" s="15"/>
      <c r="M1576" s="15"/>
      <c r="N1576" s="15"/>
      <c r="O1576" s="15"/>
      <c r="P1576" s="15"/>
      <c r="Q1576" s="15"/>
      <c r="R1576" s="15"/>
      <c r="S1576" s="15"/>
      <c r="T1576" s="15"/>
      <c r="U1576" s="15"/>
      <c r="V1576" s="15"/>
      <c r="W1576" s="15"/>
      <c r="X1576" s="15"/>
      <c r="Y1576" s="15"/>
      <c r="Z1576" s="15"/>
      <c r="AA1576" s="15"/>
      <c r="AB1576" s="15"/>
      <c r="AC1576" s="15"/>
      <c r="AD1576" s="15"/>
      <c r="AE1576" s="15"/>
      <c r="AF1576" s="15"/>
      <c r="AG1576" s="15"/>
      <c r="AH1576" s="15"/>
      <c r="AI1576" s="15"/>
      <c r="AJ1576" s="15"/>
      <c r="AK1576" s="15"/>
      <c r="AL1576" s="15"/>
    </row>
    <row r="1577" spans="3:38" x14ac:dyDescent="0.2">
      <c r="C1577" s="18" t="str">
        <f t="shared" si="52"/>
        <v/>
      </c>
      <c r="D1577" s="18" t="str">
        <f t="shared" si="53"/>
        <v/>
      </c>
      <c r="E1577" s="19"/>
      <c r="H1577" s="15"/>
      <c r="I1577" s="15"/>
      <c r="J1577" s="15"/>
      <c r="K1577" s="15"/>
      <c r="L1577" s="15"/>
      <c r="M1577" s="15"/>
      <c r="N1577" s="15"/>
      <c r="O1577" s="15"/>
      <c r="P1577" s="15"/>
      <c r="Q1577" s="15"/>
      <c r="R1577" s="15"/>
      <c r="S1577" s="15"/>
      <c r="T1577" s="15"/>
      <c r="U1577" s="15"/>
      <c r="V1577" s="15"/>
      <c r="W1577" s="15"/>
      <c r="X1577" s="15"/>
      <c r="Y1577" s="15"/>
      <c r="Z1577" s="15"/>
      <c r="AA1577" s="15"/>
      <c r="AB1577" s="15"/>
      <c r="AC1577" s="15"/>
      <c r="AD1577" s="15"/>
      <c r="AE1577" s="15"/>
      <c r="AF1577" s="15"/>
      <c r="AG1577" s="15"/>
      <c r="AH1577" s="15"/>
      <c r="AI1577" s="15"/>
      <c r="AJ1577" s="15"/>
      <c r="AK1577" s="15"/>
      <c r="AL1577" s="15"/>
    </row>
    <row r="1578" spans="3:38" x14ac:dyDescent="0.2">
      <c r="C1578" s="18" t="str">
        <f t="shared" si="52"/>
        <v/>
      </c>
      <c r="D1578" s="18" t="str">
        <f t="shared" si="53"/>
        <v/>
      </c>
      <c r="E1578" s="19"/>
      <c r="H1578" s="15"/>
      <c r="I1578" s="15"/>
      <c r="J1578" s="15"/>
      <c r="K1578" s="15"/>
      <c r="L1578" s="15"/>
      <c r="M1578" s="15"/>
      <c r="N1578" s="15"/>
      <c r="O1578" s="15"/>
      <c r="P1578" s="15"/>
      <c r="Q1578" s="15"/>
      <c r="R1578" s="15"/>
      <c r="S1578" s="15"/>
      <c r="T1578" s="15"/>
      <c r="U1578" s="15"/>
      <c r="V1578" s="15"/>
      <c r="W1578" s="15"/>
      <c r="X1578" s="15"/>
      <c r="Y1578" s="15"/>
      <c r="Z1578" s="15"/>
      <c r="AA1578" s="15"/>
      <c r="AB1578" s="15"/>
      <c r="AC1578" s="15"/>
      <c r="AD1578" s="15"/>
      <c r="AE1578" s="15"/>
      <c r="AF1578" s="15"/>
      <c r="AG1578" s="15"/>
      <c r="AH1578" s="15"/>
      <c r="AI1578" s="15"/>
      <c r="AJ1578" s="15"/>
      <c r="AK1578" s="15"/>
      <c r="AL1578" s="15"/>
    </row>
    <row r="1579" spans="3:38" x14ac:dyDescent="0.2">
      <c r="C1579" s="18" t="str">
        <f t="shared" si="52"/>
        <v/>
      </c>
      <c r="D1579" s="18" t="str">
        <f t="shared" si="53"/>
        <v/>
      </c>
      <c r="E1579" s="19"/>
      <c r="H1579" s="15"/>
      <c r="I1579" s="15"/>
      <c r="J1579" s="15"/>
      <c r="K1579" s="15"/>
      <c r="L1579" s="15"/>
      <c r="M1579" s="15"/>
      <c r="N1579" s="15"/>
      <c r="O1579" s="15"/>
      <c r="P1579" s="15"/>
      <c r="Q1579" s="15"/>
      <c r="R1579" s="15"/>
      <c r="S1579" s="15"/>
      <c r="T1579" s="15"/>
      <c r="U1579" s="15"/>
      <c r="V1579" s="15"/>
      <c r="W1579" s="15"/>
      <c r="X1579" s="15"/>
      <c r="Y1579" s="15"/>
      <c r="Z1579" s="15"/>
      <c r="AA1579" s="15"/>
      <c r="AB1579" s="15"/>
      <c r="AC1579" s="15"/>
      <c r="AD1579" s="15"/>
      <c r="AE1579" s="15"/>
      <c r="AF1579" s="15"/>
      <c r="AG1579" s="15"/>
      <c r="AH1579" s="15"/>
      <c r="AI1579" s="15"/>
      <c r="AJ1579" s="15"/>
      <c r="AK1579" s="15"/>
      <c r="AL1579" s="15"/>
    </row>
    <row r="1580" spans="3:38" x14ac:dyDescent="0.2">
      <c r="C1580" s="18" t="str">
        <f t="shared" si="52"/>
        <v/>
      </c>
      <c r="D1580" s="18" t="str">
        <f t="shared" si="53"/>
        <v/>
      </c>
      <c r="E1580" s="19"/>
      <c r="H1580" s="15"/>
      <c r="I1580" s="15"/>
      <c r="J1580" s="15"/>
      <c r="K1580" s="15"/>
      <c r="L1580" s="15"/>
      <c r="M1580" s="15"/>
      <c r="N1580" s="15"/>
      <c r="O1580" s="15"/>
      <c r="P1580" s="15"/>
      <c r="Q1580" s="15"/>
      <c r="R1580" s="15"/>
      <c r="S1580" s="15"/>
      <c r="T1580" s="15"/>
      <c r="U1580" s="15"/>
      <c r="V1580" s="15"/>
      <c r="W1580" s="15"/>
      <c r="X1580" s="15"/>
      <c r="Y1580" s="15"/>
      <c r="Z1580" s="15"/>
      <c r="AA1580" s="15"/>
      <c r="AB1580" s="15"/>
      <c r="AC1580" s="15"/>
      <c r="AD1580" s="15"/>
      <c r="AE1580" s="15"/>
      <c r="AF1580" s="15"/>
      <c r="AG1580" s="15"/>
      <c r="AH1580" s="15"/>
      <c r="AI1580" s="15"/>
      <c r="AJ1580" s="15"/>
      <c r="AK1580" s="15"/>
      <c r="AL1580" s="15"/>
    </row>
    <row r="1581" spans="3:38" x14ac:dyDescent="0.2">
      <c r="C1581" s="18" t="str">
        <f t="shared" si="52"/>
        <v/>
      </c>
      <c r="D1581" s="18" t="str">
        <f t="shared" si="53"/>
        <v/>
      </c>
      <c r="E1581" s="19"/>
      <c r="H1581" s="15"/>
      <c r="I1581" s="15"/>
      <c r="J1581" s="15"/>
      <c r="K1581" s="15"/>
      <c r="L1581" s="15"/>
      <c r="M1581" s="15"/>
      <c r="N1581" s="15"/>
      <c r="O1581" s="15"/>
      <c r="P1581" s="15"/>
      <c r="Q1581" s="15"/>
      <c r="R1581" s="15"/>
      <c r="S1581" s="15"/>
      <c r="T1581" s="15"/>
      <c r="U1581" s="15"/>
      <c r="V1581" s="15"/>
      <c r="W1581" s="15"/>
      <c r="X1581" s="15"/>
      <c r="Y1581" s="15"/>
      <c r="Z1581" s="15"/>
      <c r="AA1581" s="15"/>
      <c r="AB1581" s="15"/>
      <c r="AC1581" s="15"/>
      <c r="AD1581" s="15"/>
      <c r="AE1581" s="15"/>
      <c r="AF1581" s="15"/>
      <c r="AG1581" s="15"/>
      <c r="AH1581" s="15"/>
      <c r="AI1581" s="15"/>
      <c r="AJ1581" s="15"/>
      <c r="AK1581" s="15"/>
      <c r="AL1581" s="15"/>
    </row>
    <row r="1582" spans="3:38" x14ac:dyDescent="0.2">
      <c r="C1582" s="18" t="str">
        <f t="shared" si="52"/>
        <v/>
      </c>
      <c r="D1582" s="18" t="str">
        <f t="shared" si="53"/>
        <v/>
      </c>
      <c r="E1582" s="19"/>
      <c r="H1582" s="15"/>
      <c r="I1582" s="15"/>
      <c r="J1582" s="15"/>
      <c r="K1582" s="15"/>
      <c r="L1582" s="15"/>
      <c r="M1582" s="15"/>
      <c r="N1582" s="15"/>
      <c r="O1582" s="15"/>
      <c r="P1582" s="15"/>
      <c r="Q1582" s="15"/>
      <c r="R1582" s="15"/>
      <c r="S1582" s="15"/>
      <c r="T1582" s="15"/>
      <c r="U1582" s="15"/>
      <c r="V1582" s="15"/>
      <c r="W1582" s="15"/>
      <c r="X1582" s="15"/>
      <c r="Y1582" s="15"/>
      <c r="Z1582" s="15"/>
      <c r="AA1582" s="15"/>
      <c r="AB1582" s="15"/>
      <c r="AC1582" s="15"/>
      <c r="AD1582" s="15"/>
      <c r="AE1582" s="15"/>
      <c r="AF1582" s="15"/>
      <c r="AG1582" s="15"/>
      <c r="AH1582" s="15"/>
      <c r="AI1582" s="15"/>
      <c r="AJ1582" s="15"/>
      <c r="AK1582" s="15"/>
      <c r="AL1582" s="15"/>
    </row>
    <row r="1583" spans="3:38" x14ac:dyDescent="0.2">
      <c r="C1583" s="18" t="str">
        <f t="shared" si="52"/>
        <v/>
      </c>
      <c r="D1583" s="18" t="str">
        <f t="shared" si="53"/>
        <v/>
      </c>
      <c r="E1583" s="19"/>
      <c r="H1583" s="15"/>
      <c r="I1583" s="15"/>
      <c r="J1583" s="15"/>
      <c r="K1583" s="15"/>
      <c r="L1583" s="15"/>
      <c r="M1583" s="15"/>
      <c r="N1583" s="15"/>
      <c r="O1583" s="15"/>
      <c r="P1583" s="15"/>
      <c r="Q1583" s="15"/>
      <c r="R1583" s="15"/>
      <c r="S1583" s="15"/>
      <c r="T1583" s="15"/>
      <c r="U1583" s="15"/>
      <c r="V1583" s="15"/>
      <c r="W1583" s="15"/>
      <c r="X1583" s="15"/>
      <c r="Y1583" s="15"/>
      <c r="Z1583" s="15"/>
      <c r="AA1583" s="15"/>
      <c r="AB1583" s="15"/>
      <c r="AC1583" s="15"/>
      <c r="AD1583" s="15"/>
      <c r="AE1583" s="15"/>
      <c r="AF1583" s="15"/>
      <c r="AG1583" s="15"/>
      <c r="AH1583" s="15"/>
      <c r="AI1583" s="15"/>
      <c r="AJ1583" s="15"/>
      <c r="AK1583" s="15"/>
      <c r="AL1583" s="15"/>
    </row>
    <row r="1584" spans="3:38" x14ac:dyDescent="0.2">
      <c r="C1584" s="18" t="str">
        <f t="shared" si="52"/>
        <v/>
      </c>
      <c r="D1584" s="18" t="str">
        <f t="shared" si="53"/>
        <v/>
      </c>
      <c r="E1584" s="19"/>
      <c r="H1584" s="15"/>
      <c r="I1584" s="15"/>
      <c r="J1584" s="15"/>
      <c r="K1584" s="15"/>
      <c r="L1584" s="15"/>
      <c r="M1584" s="15"/>
      <c r="N1584" s="15"/>
      <c r="O1584" s="15"/>
      <c r="P1584" s="15"/>
      <c r="Q1584" s="15"/>
      <c r="R1584" s="15"/>
      <c r="S1584" s="15"/>
      <c r="T1584" s="15"/>
      <c r="U1584" s="15"/>
      <c r="V1584" s="15"/>
      <c r="W1584" s="15"/>
      <c r="X1584" s="15"/>
      <c r="Y1584" s="15"/>
      <c r="Z1584" s="15"/>
      <c r="AA1584" s="15"/>
      <c r="AB1584" s="15"/>
      <c r="AC1584" s="15"/>
      <c r="AD1584" s="15"/>
      <c r="AE1584" s="15"/>
      <c r="AF1584" s="15"/>
      <c r="AG1584" s="15"/>
      <c r="AH1584" s="15"/>
      <c r="AI1584" s="15"/>
      <c r="AJ1584" s="15"/>
      <c r="AK1584" s="15"/>
      <c r="AL1584" s="15"/>
    </row>
    <row r="1585" spans="3:38" x14ac:dyDescent="0.2">
      <c r="C1585" s="18" t="str">
        <f t="shared" si="52"/>
        <v/>
      </c>
      <c r="D1585" s="18" t="str">
        <f t="shared" si="53"/>
        <v/>
      </c>
      <c r="E1585" s="19"/>
      <c r="H1585" s="15"/>
      <c r="I1585" s="15"/>
      <c r="J1585" s="15"/>
      <c r="K1585" s="15"/>
      <c r="L1585" s="15"/>
      <c r="M1585" s="15"/>
      <c r="N1585" s="15"/>
      <c r="O1585" s="15"/>
      <c r="P1585" s="15"/>
      <c r="Q1585" s="15"/>
      <c r="R1585" s="15"/>
      <c r="S1585" s="15"/>
      <c r="T1585" s="15"/>
      <c r="U1585" s="15"/>
      <c r="V1585" s="15"/>
      <c r="W1585" s="15"/>
      <c r="X1585" s="15"/>
      <c r="Y1585" s="15"/>
      <c r="Z1585" s="15"/>
      <c r="AA1585" s="15"/>
      <c r="AB1585" s="15"/>
      <c r="AC1585" s="15"/>
      <c r="AD1585" s="15"/>
      <c r="AE1585" s="15"/>
      <c r="AF1585" s="15"/>
      <c r="AG1585" s="15"/>
      <c r="AH1585" s="15"/>
      <c r="AI1585" s="15"/>
      <c r="AJ1585" s="15"/>
      <c r="AK1585" s="15"/>
      <c r="AL1585" s="15"/>
    </row>
    <row r="1586" spans="3:38" x14ac:dyDescent="0.2">
      <c r="C1586" s="18" t="str">
        <f t="shared" si="52"/>
        <v/>
      </c>
      <c r="D1586" s="18" t="str">
        <f t="shared" si="53"/>
        <v/>
      </c>
      <c r="E1586" s="19"/>
      <c r="H1586" s="15"/>
      <c r="I1586" s="15"/>
      <c r="J1586" s="15"/>
      <c r="K1586" s="15"/>
      <c r="L1586" s="15"/>
      <c r="M1586" s="15"/>
      <c r="N1586" s="15"/>
      <c r="O1586" s="15"/>
      <c r="P1586" s="15"/>
      <c r="Q1586" s="15"/>
      <c r="R1586" s="15"/>
      <c r="S1586" s="15"/>
      <c r="T1586" s="15"/>
      <c r="U1586" s="15"/>
      <c r="V1586" s="15"/>
      <c r="W1586" s="15"/>
      <c r="X1586" s="15"/>
      <c r="Y1586" s="15"/>
      <c r="Z1586" s="15"/>
      <c r="AA1586" s="15"/>
      <c r="AB1586" s="15"/>
      <c r="AC1586" s="15"/>
      <c r="AD1586" s="15"/>
      <c r="AE1586" s="15"/>
      <c r="AF1586" s="15"/>
      <c r="AG1586" s="15"/>
      <c r="AH1586" s="15"/>
      <c r="AI1586" s="15"/>
      <c r="AJ1586" s="15"/>
      <c r="AK1586" s="15"/>
      <c r="AL1586" s="15"/>
    </row>
    <row r="1587" spans="3:38" x14ac:dyDescent="0.2">
      <c r="C1587" s="18" t="str">
        <f t="shared" si="52"/>
        <v/>
      </c>
      <c r="D1587" s="18" t="str">
        <f t="shared" si="53"/>
        <v/>
      </c>
      <c r="E1587" s="19"/>
      <c r="H1587" s="15"/>
      <c r="I1587" s="15"/>
      <c r="J1587" s="15"/>
      <c r="K1587" s="15"/>
      <c r="L1587" s="15"/>
      <c r="M1587" s="15"/>
      <c r="N1587" s="15"/>
      <c r="O1587" s="15"/>
      <c r="P1587" s="15"/>
      <c r="Q1587" s="15"/>
      <c r="R1587" s="15"/>
      <c r="S1587" s="15"/>
      <c r="T1587" s="15"/>
      <c r="U1587" s="15"/>
      <c r="V1587" s="15"/>
      <c r="W1587" s="15"/>
      <c r="X1587" s="15"/>
      <c r="Y1587" s="15"/>
      <c r="Z1587" s="15"/>
      <c r="AA1587" s="15"/>
      <c r="AB1587" s="15"/>
      <c r="AC1587" s="15"/>
      <c r="AD1587" s="15"/>
      <c r="AE1587" s="15"/>
      <c r="AF1587" s="15"/>
      <c r="AG1587" s="15"/>
      <c r="AH1587" s="15"/>
      <c r="AI1587" s="15"/>
      <c r="AJ1587" s="15"/>
      <c r="AK1587" s="15"/>
      <c r="AL1587" s="15"/>
    </row>
    <row r="1588" spans="3:38" x14ac:dyDescent="0.2">
      <c r="C1588" s="18" t="str">
        <f t="shared" si="52"/>
        <v/>
      </c>
      <c r="D1588" s="18" t="str">
        <f t="shared" si="53"/>
        <v/>
      </c>
      <c r="E1588" s="19"/>
      <c r="H1588" s="15"/>
      <c r="I1588" s="15"/>
      <c r="J1588" s="15"/>
      <c r="K1588" s="15"/>
      <c r="L1588" s="15"/>
      <c r="M1588" s="15"/>
      <c r="N1588" s="15"/>
      <c r="O1588" s="15"/>
      <c r="P1588" s="15"/>
      <c r="Q1588" s="15"/>
      <c r="R1588" s="15"/>
      <c r="S1588" s="15"/>
      <c r="T1588" s="15"/>
      <c r="U1588" s="15"/>
      <c r="V1588" s="15"/>
      <c r="W1588" s="15"/>
      <c r="X1588" s="15"/>
      <c r="Y1588" s="15"/>
      <c r="Z1588" s="15"/>
      <c r="AA1588" s="15"/>
      <c r="AB1588" s="15"/>
      <c r="AC1588" s="15"/>
      <c r="AD1588" s="15"/>
      <c r="AE1588" s="15"/>
      <c r="AF1588" s="15"/>
      <c r="AG1588" s="15"/>
      <c r="AH1588" s="15"/>
      <c r="AI1588" s="15"/>
      <c r="AJ1588" s="15"/>
      <c r="AK1588" s="15"/>
      <c r="AL1588" s="15"/>
    </row>
    <row r="1589" spans="3:38" x14ac:dyDescent="0.2">
      <c r="C1589" s="18" t="str">
        <f t="shared" si="52"/>
        <v/>
      </c>
      <c r="D1589" s="18" t="str">
        <f t="shared" si="53"/>
        <v/>
      </c>
      <c r="E1589" s="19"/>
      <c r="H1589" s="15"/>
      <c r="I1589" s="15"/>
      <c r="J1589" s="15"/>
      <c r="K1589" s="15"/>
      <c r="L1589" s="15"/>
      <c r="M1589" s="15"/>
      <c r="N1589" s="15"/>
      <c r="O1589" s="15"/>
      <c r="P1589" s="15"/>
      <c r="Q1589" s="15"/>
      <c r="R1589" s="15"/>
      <c r="S1589" s="15"/>
      <c r="T1589" s="15"/>
      <c r="U1589" s="15"/>
      <c r="V1589" s="15"/>
      <c r="W1589" s="15"/>
      <c r="X1589" s="15"/>
      <c r="Y1589" s="15"/>
      <c r="Z1589" s="15"/>
      <c r="AA1589" s="15"/>
      <c r="AB1589" s="15"/>
      <c r="AC1589" s="15"/>
      <c r="AD1589" s="15"/>
      <c r="AE1589" s="15"/>
      <c r="AF1589" s="15"/>
      <c r="AG1589" s="15"/>
      <c r="AH1589" s="15"/>
      <c r="AI1589" s="15"/>
      <c r="AJ1589" s="15"/>
      <c r="AK1589" s="15"/>
      <c r="AL1589" s="15"/>
    </row>
    <row r="1590" spans="3:38" x14ac:dyDescent="0.2">
      <c r="C1590" s="18" t="str">
        <f t="shared" si="52"/>
        <v/>
      </c>
      <c r="D1590" s="18" t="str">
        <f t="shared" si="53"/>
        <v/>
      </c>
      <c r="E1590" s="19"/>
      <c r="H1590" s="15"/>
      <c r="I1590" s="15"/>
      <c r="J1590" s="15"/>
      <c r="K1590" s="15"/>
      <c r="L1590" s="15"/>
      <c r="M1590" s="15"/>
      <c r="N1590" s="15"/>
      <c r="O1590" s="15"/>
      <c r="P1590" s="15"/>
      <c r="Q1590" s="15"/>
      <c r="R1590" s="15"/>
      <c r="S1590" s="15"/>
      <c r="T1590" s="15"/>
      <c r="U1590" s="15"/>
      <c r="V1590" s="15"/>
      <c r="W1590" s="15"/>
      <c r="X1590" s="15"/>
      <c r="Y1590" s="15"/>
      <c r="Z1590" s="15"/>
      <c r="AA1590" s="15"/>
      <c r="AB1590" s="15"/>
      <c r="AC1590" s="15"/>
      <c r="AD1590" s="15"/>
      <c r="AE1590" s="15"/>
      <c r="AF1590" s="15"/>
      <c r="AG1590" s="15"/>
      <c r="AH1590" s="15"/>
      <c r="AI1590" s="15"/>
      <c r="AJ1590" s="15"/>
      <c r="AK1590" s="15"/>
      <c r="AL1590" s="15"/>
    </row>
    <row r="1591" spans="3:38" x14ac:dyDescent="0.2">
      <c r="C1591" s="18" t="str">
        <f t="shared" si="52"/>
        <v/>
      </c>
      <c r="D1591" s="18" t="str">
        <f t="shared" si="53"/>
        <v/>
      </c>
      <c r="E1591" s="19"/>
      <c r="H1591" s="15"/>
      <c r="I1591" s="15"/>
      <c r="J1591" s="15"/>
      <c r="K1591" s="15"/>
      <c r="L1591" s="15"/>
      <c r="M1591" s="15"/>
      <c r="N1591" s="15"/>
      <c r="O1591" s="15"/>
      <c r="P1591" s="15"/>
      <c r="Q1591" s="15"/>
      <c r="R1591" s="15"/>
      <c r="S1591" s="15"/>
      <c r="T1591" s="15"/>
      <c r="U1591" s="15"/>
      <c r="V1591" s="15"/>
      <c r="W1591" s="15"/>
      <c r="X1591" s="15"/>
      <c r="Y1591" s="15"/>
      <c r="Z1591" s="15"/>
      <c r="AA1591" s="15"/>
      <c r="AB1591" s="15"/>
      <c r="AC1591" s="15"/>
      <c r="AD1591" s="15"/>
      <c r="AE1591" s="15"/>
      <c r="AF1591" s="15"/>
      <c r="AG1591" s="15"/>
      <c r="AH1591" s="15"/>
      <c r="AI1591" s="15"/>
      <c r="AJ1591" s="15"/>
      <c r="AK1591" s="15"/>
      <c r="AL1591" s="15"/>
    </row>
    <row r="1592" spans="3:38" x14ac:dyDescent="0.2">
      <c r="C1592" s="18" t="str">
        <f t="shared" si="52"/>
        <v/>
      </c>
      <c r="D1592" s="18" t="str">
        <f t="shared" si="53"/>
        <v/>
      </c>
      <c r="E1592" s="19"/>
      <c r="H1592" s="15"/>
      <c r="I1592" s="15"/>
      <c r="J1592" s="15"/>
      <c r="K1592" s="15"/>
      <c r="L1592" s="15"/>
      <c r="M1592" s="15"/>
      <c r="N1592" s="15"/>
      <c r="O1592" s="15"/>
      <c r="P1592" s="15"/>
      <c r="Q1592" s="15"/>
      <c r="R1592" s="15"/>
      <c r="S1592" s="15"/>
      <c r="T1592" s="15"/>
      <c r="U1592" s="15"/>
      <c r="V1592" s="15"/>
      <c r="W1592" s="15"/>
      <c r="X1592" s="15"/>
      <c r="Y1592" s="15"/>
      <c r="Z1592" s="15"/>
      <c r="AA1592" s="15"/>
      <c r="AB1592" s="15"/>
      <c r="AC1592" s="15"/>
      <c r="AD1592" s="15"/>
      <c r="AE1592" s="15"/>
      <c r="AF1592" s="15"/>
      <c r="AG1592" s="15"/>
      <c r="AH1592" s="15"/>
      <c r="AI1592" s="15"/>
      <c r="AJ1592" s="15"/>
      <c r="AK1592" s="15"/>
      <c r="AL1592" s="15"/>
    </row>
    <row r="1593" spans="3:38" x14ac:dyDescent="0.2">
      <c r="C1593" s="18" t="str">
        <f t="shared" si="52"/>
        <v/>
      </c>
      <c r="D1593" s="18" t="str">
        <f t="shared" si="53"/>
        <v/>
      </c>
      <c r="E1593" s="19"/>
      <c r="H1593" s="15"/>
      <c r="I1593" s="15"/>
      <c r="J1593" s="15"/>
      <c r="K1593" s="15"/>
      <c r="L1593" s="15"/>
      <c r="M1593" s="15"/>
      <c r="N1593" s="15"/>
      <c r="O1593" s="15"/>
      <c r="P1593" s="15"/>
      <c r="Q1593" s="15"/>
      <c r="R1593" s="15"/>
      <c r="S1593" s="15"/>
      <c r="T1593" s="15"/>
      <c r="U1593" s="15"/>
      <c r="V1593" s="15"/>
      <c r="W1593" s="15"/>
      <c r="X1593" s="15"/>
      <c r="Y1593" s="15"/>
      <c r="Z1593" s="15"/>
      <c r="AA1593" s="15"/>
      <c r="AB1593" s="15"/>
      <c r="AC1593" s="15"/>
      <c r="AD1593" s="15"/>
      <c r="AE1593" s="15"/>
      <c r="AF1593" s="15"/>
      <c r="AG1593" s="15"/>
      <c r="AH1593" s="15"/>
      <c r="AI1593" s="15"/>
      <c r="AJ1593" s="15"/>
      <c r="AK1593" s="15"/>
      <c r="AL1593" s="15"/>
    </row>
    <row r="1594" spans="3:38" x14ac:dyDescent="0.2">
      <c r="C1594" s="18" t="str">
        <f t="shared" si="52"/>
        <v/>
      </c>
      <c r="D1594" s="18" t="str">
        <f t="shared" si="53"/>
        <v/>
      </c>
      <c r="E1594" s="19"/>
      <c r="H1594" s="15"/>
      <c r="I1594" s="15"/>
      <c r="J1594" s="15"/>
      <c r="K1594" s="15"/>
      <c r="L1594" s="15"/>
      <c r="M1594" s="15"/>
      <c r="N1594" s="15"/>
      <c r="O1594" s="15"/>
      <c r="P1594" s="15"/>
      <c r="Q1594" s="15"/>
      <c r="R1594" s="15"/>
      <c r="S1594" s="15"/>
      <c r="T1594" s="15"/>
      <c r="U1594" s="15"/>
      <c r="V1594" s="15"/>
      <c r="W1594" s="15"/>
      <c r="X1594" s="15"/>
      <c r="Y1594" s="15"/>
      <c r="Z1594" s="15"/>
      <c r="AA1594" s="15"/>
      <c r="AB1594" s="15"/>
      <c r="AC1594" s="15"/>
      <c r="AD1594" s="15"/>
      <c r="AE1594" s="15"/>
      <c r="AF1594" s="15"/>
      <c r="AG1594" s="15"/>
      <c r="AH1594" s="15"/>
      <c r="AI1594" s="15"/>
      <c r="AJ1594" s="15"/>
      <c r="AK1594" s="15"/>
      <c r="AL1594" s="15"/>
    </row>
    <row r="1595" spans="3:38" x14ac:dyDescent="0.2">
      <c r="C1595" s="18" t="str">
        <f t="shared" si="52"/>
        <v/>
      </c>
      <c r="D1595" s="18" t="str">
        <f t="shared" si="53"/>
        <v/>
      </c>
      <c r="E1595" s="19"/>
      <c r="H1595" s="15"/>
      <c r="I1595" s="15"/>
      <c r="J1595" s="15"/>
      <c r="K1595" s="15"/>
      <c r="L1595" s="15"/>
      <c r="M1595" s="15"/>
      <c r="N1595" s="15"/>
      <c r="O1595" s="15"/>
      <c r="P1595" s="15"/>
      <c r="Q1595" s="15"/>
      <c r="R1595" s="15"/>
      <c r="S1595" s="15"/>
      <c r="T1595" s="15"/>
      <c r="U1595" s="15"/>
      <c r="V1595" s="15"/>
      <c r="W1595" s="15"/>
      <c r="X1595" s="15"/>
      <c r="Y1595" s="15"/>
      <c r="Z1595" s="15"/>
      <c r="AA1595" s="15"/>
      <c r="AB1595" s="15"/>
      <c r="AC1595" s="15"/>
      <c r="AD1595" s="15"/>
      <c r="AE1595" s="15"/>
      <c r="AF1595" s="15"/>
      <c r="AG1595" s="15"/>
      <c r="AH1595" s="15"/>
      <c r="AI1595" s="15"/>
      <c r="AJ1595" s="15"/>
      <c r="AK1595" s="15"/>
      <c r="AL1595" s="15"/>
    </row>
    <row r="1596" spans="3:38" x14ac:dyDescent="0.2">
      <c r="C1596" s="18" t="str">
        <f t="shared" si="52"/>
        <v/>
      </c>
      <c r="D1596" s="18" t="str">
        <f t="shared" si="53"/>
        <v/>
      </c>
      <c r="E1596" s="19"/>
      <c r="H1596" s="15"/>
      <c r="I1596" s="15"/>
      <c r="J1596" s="15"/>
      <c r="K1596" s="15"/>
      <c r="L1596" s="15"/>
      <c r="M1596" s="15"/>
      <c r="N1596" s="15"/>
      <c r="O1596" s="15"/>
      <c r="P1596" s="15"/>
      <c r="Q1596" s="15"/>
      <c r="R1596" s="15"/>
      <c r="S1596" s="15"/>
      <c r="T1596" s="15"/>
      <c r="U1596" s="15"/>
      <c r="V1596" s="15"/>
      <c r="W1596" s="15"/>
      <c r="X1596" s="15"/>
      <c r="Y1596" s="15"/>
      <c r="Z1596" s="15"/>
      <c r="AA1596" s="15"/>
      <c r="AB1596" s="15"/>
      <c r="AC1596" s="15"/>
      <c r="AD1596" s="15"/>
      <c r="AE1596" s="15"/>
      <c r="AF1596" s="15"/>
      <c r="AG1596" s="15"/>
      <c r="AH1596" s="15"/>
      <c r="AI1596" s="15"/>
      <c r="AJ1596" s="15"/>
      <c r="AK1596" s="15"/>
      <c r="AL1596" s="15"/>
    </row>
    <row r="1597" spans="3:38" x14ac:dyDescent="0.2">
      <c r="C1597" s="18" t="str">
        <f t="shared" si="52"/>
        <v/>
      </c>
      <c r="D1597" s="18" t="str">
        <f t="shared" si="53"/>
        <v/>
      </c>
      <c r="E1597" s="19"/>
      <c r="H1597" s="15"/>
      <c r="I1597" s="15"/>
      <c r="J1597" s="15"/>
      <c r="K1597" s="15"/>
      <c r="L1597" s="15"/>
      <c r="M1597" s="15"/>
      <c r="N1597" s="15"/>
      <c r="O1597" s="15"/>
      <c r="P1597" s="15"/>
      <c r="Q1597" s="15"/>
      <c r="R1597" s="15"/>
      <c r="S1597" s="15"/>
      <c r="T1597" s="15"/>
      <c r="U1597" s="15"/>
      <c r="V1597" s="15"/>
      <c r="W1597" s="15"/>
      <c r="X1597" s="15"/>
      <c r="Y1597" s="15"/>
      <c r="Z1597" s="15"/>
      <c r="AA1597" s="15"/>
      <c r="AB1597" s="15"/>
      <c r="AC1597" s="15"/>
      <c r="AD1597" s="15"/>
      <c r="AE1597" s="15"/>
      <c r="AF1597" s="15"/>
      <c r="AG1597" s="15"/>
      <c r="AH1597" s="15"/>
      <c r="AI1597" s="15"/>
      <c r="AJ1597" s="15"/>
      <c r="AK1597" s="15"/>
      <c r="AL1597" s="15"/>
    </row>
    <row r="1598" spans="3:38" x14ac:dyDescent="0.2">
      <c r="C1598" s="18" t="str">
        <f t="shared" si="52"/>
        <v/>
      </c>
      <c r="D1598" s="18" t="str">
        <f t="shared" si="53"/>
        <v/>
      </c>
      <c r="E1598" s="19"/>
      <c r="H1598" s="15"/>
      <c r="I1598" s="15"/>
      <c r="J1598" s="15"/>
      <c r="K1598" s="15"/>
      <c r="L1598" s="15"/>
      <c r="M1598" s="15"/>
      <c r="N1598" s="15"/>
      <c r="O1598" s="15"/>
      <c r="P1598" s="15"/>
      <c r="Q1598" s="15"/>
      <c r="R1598" s="15"/>
      <c r="S1598" s="15"/>
      <c r="T1598" s="15"/>
      <c r="U1598" s="15"/>
      <c r="V1598" s="15"/>
      <c r="W1598" s="15"/>
      <c r="X1598" s="15"/>
      <c r="Y1598" s="15"/>
      <c r="Z1598" s="15"/>
      <c r="AA1598" s="15"/>
      <c r="AB1598" s="15"/>
      <c r="AC1598" s="15"/>
      <c r="AD1598" s="15"/>
      <c r="AE1598" s="15"/>
      <c r="AF1598" s="15"/>
      <c r="AG1598" s="15"/>
      <c r="AH1598" s="15"/>
      <c r="AI1598" s="15"/>
      <c r="AJ1598" s="15"/>
      <c r="AK1598" s="15"/>
      <c r="AL1598" s="15"/>
    </row>
    <row r="1599" spans="3:38" x14ac:dyDescent="0.2">
      <c r="C1599" s="18" t="str">
        <f t="shared" si="52"/>
        <v/>
      </c>
      <c r="D1599" s="18" t="str">
        <f t="shared" si="53"/>
        <v/>
      </c>
      <c r="E1599" s="19"/>
      <c r="H1599" s="15"/>
      <c r="I1599" s="15"/>
      <c r="J1599" s="15"/>
      <c r="K1599" s="15"/>
      <c r="L1599" s="15"/>
      <c r="M1599" s="15"/>
      <c r="N1599" s="15"/>
      <c r="O1599" s="15"/>
      <c r="P1599" s="15"/>
      <c r="Q1599" s="15"/>
      <c r="R1599" s="15"/>
      <c r="S1599" s="15"/>
      <c r="T1599" s="15"/>
      <c r="U1599" s="15"/>
      <c r="V1599" s="15"/>
      <c r="W1599" s="15"/>
      <c r="X1599" s="15"/>
      <c r="Y1599" s="15"/>
      <c r="Z1599" s="15"/>
      <c r="AA1599" s="15"/>
      <c r="AB1599" s="15"/>
      <c r="AC1599" s="15"/>
      <c r="AD1599" s="15"/>
      <c r="AE1599" s="15"/>
      <c r="AF1599" s="15"/>
      <c r="AG1599" s="15"/>
      <c r="AH1599" s="15"/>
      <c r="AI1599" s="15"/>
      <c r="AJ1599" s="15"/>
      <c r="AK1599" s="15"/>
      <c r="AL1599" s="15"/>
    </row>
    <row r="1600" spans="3:38" x14ac:dyDescent="0.2">
      <c r="C1600" s="18" t="str">
        <f t="shared" si="52"/>
        <v/>
      </c>
      <c r="D1600" s="18" t="str">
        <f t="shared" si="53"/>
        <v/>
      </c>
      <c r="E1600" s="19"/>
      <c r="H1600" s="15"/>
      <c r="I1600" s="15"/>
      <c r="J1600" s="15"/>
      <c r="K1600" s="15"/>
      <c r="L1600" s="15"/>
      <c r="M1600" s="15"/>
      <c r="N1600" s="15"/>
      <c r="O1600" s="15"/>
      <c r="P1600" s="15"/>
      <c r="Q1600" s="15"/>
      <c r="R1600" s="15"/>
      <c r="S1600" s="15"/>
      <c r="T1600" s="15"/>
      <c r="U1600" s="15"/>
      <c r="V1600" s="15"/>
      <c r="W1600" s="15"/>
      <c r="X1600" s="15"/>
      <c r="Y1600" s="15"/>
      <c r="Z1600" s="15"/>
      <c r="AA1600" s="15"/>
      <c r="AB1600" s="15"/>
      <c r="AC1600" s="15"/>
      <c r="AD1600" s="15"/>
      <c r="AE1600" s="15"/>
      <c r="AF1600" s="15"/>
      <c r="AG1600" s="15"/>
      <c r="AH1600" s="15"/>
      <c r="AI1600" s="15"/>
      <c r="AJ1600" s="15"/>
      <c r="AK1600" s="15"/>
      <c r="AL1600" s="15"/>
    </row>
    <row r="1601" spans="3:38" x14ac:dyDescent="0.2">
      <c r="C1601" s="18" t="str">
        <f t="shared" si="52"/>
        <v/>
      </c>
      <c r="D1601" s="18" t="str">
        <f t="shared" si="53"/>
        <v/>
      </c>
      <c r="E1601" s="19"/>
      <c r="H1601" s="15"/>
      <c r="I1601" s="15"/>
      <c r="J1601" s="15"/>
      <c r="K1601" s="15"/>
      <c r="L1601" s="15"/>
      <c r="M1601" s="15"/>
      <c r="N1601" s="15"/>
      <c r="O1601" s="15"/>
      <c r="P1601" s="15"/>
      <c r="Q1601" s="15"/>
      <c r="R1601" s="15"/>
      <c r="S1601" s="15"/>
      <c r="T1601" s="15"/>
      <c r="U1601" s="15"/>
      <c r="V1601" s="15"/>
      <c r="W1601" s="15"/>
      <c r="X1601" s="15"/>
      <c r="Y1601" s="15"/>
      <c r="Z1601" s="15"/>
      <c r="AA1601" s="15"/>
      <c r="AB1601" s="15"/>
      <c r="AC1601" s="15"/>
      <c r="AD1601" s="15"/>
      <c r="AE1601" s="15"/>
      <c r="AF1601" s="15"/>
      <c r="AG1601" s="15"/>
      <c r="AH1601" s="15"/>
      <c r="AI1601" s="15"/>
      <c r="AJ1601" s="15"/>
      <c r="AK1601" s="15"/>
      <c r="AL1601" s="15"/>
    </row>
    <row r="1602" spans="3:38" x14ac:dyDescent="0.2">
      <c r="C1602" s="18" t="str">
        <f t="shared" si="52"/>
        <v/>
      </c>
      <c r="D1602" s="18" t="str">
        <f t="shared" si="53"/>
        <v/>
      </c>
      <c r="E1602" s="19"/>
      <c r="H1602" s="15"/>
      <c r="I1602" s="15"/>
      <c r="J1602" s="15"/>
      <c r="K1602" s="15"/>
      <c r="L1602" s="15"/>
      <c r="M1602" s="15"/>
      <c r="N1602" s="15"/>
      <c r="O1602" s="15"/>
      <c r="P1602" s="15"/>
      <c r="Q1602" s="15"/>
      <c r="R1602" s="15"/>
      <c r="S1602" s="15"/>
      <c r="T1602" s="15"/>
      <c r="U1602" s="15"/>
      <c r="V1602" s="15"/>
      <c r="W1602" s="15"/>
      <c r="X1602" s="15"/>
      <c r="Y1602" s="15"/>
      <c r="Z1602" s="15"/>
      <c r="AA1602" s="15"/>
      <c r="AB1602" s="15"/>
      <c r="AC1602" s="15"/>
      <c r="AD1602" s="15"/>
      <c r="AE1602" s="15"/>
      <c r="AF1602" s="15"/>
      <c r="AG1602" s="15"/>
      <c r="AH1602" s="15"/>
      <c r="AI1602" s="15"/>
      <c r="AJ1602" s="15"/>
      <c r="AK1602" s="15"/>
      <c r="AL1602" s="15"/>
    </row>
    <row r="1603" spans="3:38" x14ac:dyDescent="0.2">
      <c r="C1603" s="18" t="str">
        <f t="shared" si="52"/>
        <v/>
      </c>
      <c r="D1603" s="18" t="str">
        <f t="shared" si="53"/>
        <v/>
      </c>
      <c r="E1603" s="19"/>
      <c r="H1603" s="15"/>
      <c r="I1603" s="15"/>
      <c r="J1603" s="15"/>
      <c r="K1603" s="15"/>
      <c r="L1603" s="15"/>
      <c r="M1603" s="15"/>
      <c r="N1603" s="15"/>
      <c r="O1603" s="15"/>
      <c r="P1603" s="15"/>
      <c r="Q1603" s="15"/>
      <c r="R1603" s="15"/>
      <c r="S1603" s="15"/>
      <c r="T1603" s="15"/>
      <c r="U1603" s="15"/>
      <c r="V1603" s="15"/>
      <c r="W1603" s="15"/>
      <c r="X1603" s="15"/>
      <c r="Y1603" s="15"/>
      <c r="Z1603" s="15"/>
      <c r="AA1603" s="15"/>
      <c r="AB1603" s="15"/>
      <c r="AC1603" s="15"/>
      <c r="AD1603" s="15"/>
      <c r="AE1603" s="15"/>
      <c r="AF1603" s="15"/>
      <c r="AG1603" s="15"/>
      <c r="AH1603" s="15"/>
      <c r="AI1603" s="15"/>
      <c r="AJ1603" s="15"/>
      <c r="AK1603" s="15"/>
      <c r="AL1603" s="15"/>
    </row>
    <row r="1604" spans="3:38" x14ac:dyDescent="0.2">
      <c r="C1604" s="18" t="str">
        <f t="shared" si="52"/>
        <v/>
      </c>
      <c r="D1604" s="18" t="str">
        <f t="shared" si="53"/>
        <v/>
      </c>
      <c r="E1604" s="19"/>
      <c r="H1604" s="15"/>
      <c r="I1604" s="15"/>
      <c r="J1604" s="15"/>
      <c r="K1604" s="15"/>
      <c r="L1604" s="15"/>
      <c r="M1604" s="15"/>
      <c r="N1604" s="15"/>
      <c r="O1604" s="15"/>
      <c r="P1604" s="15"/>
      <c r="Q1604" s="15"/>
      <c r="R1604" s="15"/>
      <c r="S1604" s="15"/>
      <c r="T1604" s="15"/>
      <c r="U1604" s="15"/>
      <c r="V1604" s="15"/>
      <c r="W1604" s="15"/>
      <c r="X1604" s="15"/>
      <c r="Y1604" s="15"/>
      <c r="Z1604" s="15"/>
      <c r="AA1604" s="15"/>
      <c r="AB1604" s="15"/>
      <c r="AC1604" s="15"/>
      <c r="AD1604" s="15"/>
      <c r="AE1604" s="15"/>
      <c r="AF1604" s="15"/>
      <c r="AG1604" s="15"/>
      <c r="AH1604" s="15"/>
      <c r="AI1604" s="15"/>
      <c r="AJ1604" s="15"/>
      <c r="AK1604" s="15"/>
      <c r="AL1604" s="15"/>
    </row>
    <row r="1605" spans="3:38" x14ac:dyDescent="0.2">
      <c r="C1605" s="18" t="str">
        <f t="shared" si="52"/>
        <v/>
      </c>
      <c r="D1605" s="18" t="str">
        <f t="shared" si="53"/>
        <v/>
      </c>
      <c r="E1605" s="19"/>
      <c r="H1605" s="15"/>
      <c r="I1605" s="15"/>
      <c r="J1605" s="15"/>
      <c r="K1605" s="15"/>
      <c r="L1605" s="15"/>
      <c r="M1605" s="15"/>
      <c r="N1605" s="15"/>
      <c r="O1605" s="15"/>
      <c r="P1605" s="15"/>
      <c r="Q1605" s="15"/>
      <c r="R1605" s="15"/>
      <c r="S1605" s="15"/>
      <c r="T1605" s="15"/>
      <c r="U1605" s="15"/>
      <c r="V1605" s="15"/>
      <c r="W1605" s="15"/>
      <c r="X1605" s="15"/>
      <c r="Y1605" s="15"/>
      <c r="Z1605" s="15"/>
      <c r="AA1605" s="15"/>
      <c r="AB1605" s="15"/>
      <c r="AC1605" s="15"/>
      <c r="AD1605" s="15"/>
      <c r="AE1605" s="15"/>
      <c r="AF1605" s="15"/>
      <c r="AG1605" s="15"/>
      <c r="AH1605" s="15"/>
      <c r="AI1605" s="15"/>
      <c r="AJ1605" s="15"/>
      <c r="AK1605" s="15"/>
      <c r="AL1605" s="15"/>
    </row>
    <row r="1606" spans="3:38" x14ac:dyDescent="0.2">
      <c r="C1606" s="18" t="str">
        <f t="shared" si="52"/>
        <v/>
      </c>
      <c r="D1606" s="18" t="str">
        <f t="shared" si="53"/>
        <v/>
      </c>
      <c r="E1606" s="19"/>
      <c r="H1606" s="15"/>
      <c r="I1606" s="15"/>
      <c r="J1606" s="15"/>
      <c r="K1606" s="15"/>
      <c r="L1606" s="15"/>
      <c r="M1606" s="15"/>
      <c r="N1606" s="15"/>
      <c r="O1606" s="15"/>
      <c r="P1606" s="15"/>
      <c r="Q1606" s="15"/>
      <c r="R1606" s="15"/>
      <c r="S1606" s="15"/>
      <c r="T1606" s="15"/>
      <c r="U1606" s="15"/>
      <c r="V1606" s="15"/>
      <c r="W1606" s="15"/>
      <c r="X1606" s="15"/>
      <c r="Y1606" s="15"/>
      <c r="Z1606" s="15"/>
      <c r="AA1606" s="15"/>
      <c r="AB1606" s="15"/>
      <c r="AC1606" s="15"/>
      <c r="AD1606" s="15"/>
      <c r="AE1606" s="15"/>
      <c r="AF1606" s="15"/>
      <c r="AG1606" s="15"/>
      <c r="AH1606" s="15"/>
      <c r="AI1606" s="15"/>
      <c r="AJ1606" s="15"/>
      <c r="AK1606" s="15"/>
      <c r="AL1606" s="15"/>
    </row>
    <row r="1607" spans="3:38" x14ac:dyDescent="0.2">
      <c r="C1607" s="18" t="str">
        <f t="shared" si="52"/>
        <v/>
      </c>
      <c r="D1607" s="18" t="str">
        <f t="shared" si="53"/>
        <v/>
      </c>
      <c r="E1607" s="19"/>
      <c r="H1607" s="15"/>
      <c r="I1607" s="15"/>
      <c r="J1607" s="15"/>
      <c r="K1607" s="15"/>
      <c r="L1607" s="15"/>
      <c r="M1607" s="15"/>
      <c r="N1607" s="15"/>
      <c r="O1607" s="15"/>
      <c r="P1607" s="15"/>
      <c r="Q1607" s="15"/>
      <c r="R1607" s="15"/>
      <c r="S1607" s="15"/>
      <c r="T1607" s="15"/>
      <c r="U1607" s="15"/>
      <c r="V1607" s="15"/>
      <c r="W1607" s="15"/>
      <c r="X1607" s="15"/>
      <c r="Y1607" s="15"/>
      <c r="Z1607" s="15"/>
      <c r="AA1607" s="15"/>
      <c r="AB1607" s="15"/>
      <c r="AC1607" s="15"/>
      <c r="AD1607" s="15"/>
      <c r="AE1607" s="15"/>
      <c r="AF1607" s="15"/>
      <c r="AG1607" s="15"/>
      <c r="AH1607" s="15"/>
      <c r="AI1607" s="15"/>
      <c r="AJ1607" s="15"/>
      <c r="AK1607" s="15"/>
      <c r="AL1607" s="15"/>
    </row>
    <row r="1608" spans="3:38" x14ac:dyDescent="0.2">
      <c r="C1608" s="18" t="str">
        <f t="shared" ref="C1608:C1671" si="54">IF(A1608&lt;&gt;"",COUNTIF(H1608:AL1608,$C$3),"")</f>
        <v/>
      </c>
      <c r="D1608" s="18" t="str">
        <f t="shared" ref="D1608:D1671" si="55">IF(A1608&lt;&gt;"",COUNTIF(H1608:AL1608,$D$3),"")</f>
        <v/>
      </c>
      <c r="E1608" s="19"/>
      <c r="H1608" s="15"/>
      <c r="I1608" s="15"/>
      <c r="J1608" s="15"/>
      <c r="K1608" s="15"/>
      <c r="L1608" s="15"/>
      <c r="M1608" s="15"/>
      <c r="N1608" s="15"/>
      <c r="O1608" s="15"/>
      <c r="P1608" s="15"/>
      <c r="Q1608" s="15"/>
      <c r="R1608" s="15"/>
      <c r="S1608" s="15"/>
      <c r="T1608" s="15"/>
      <c r="U1608" s="15"/>
      <c r="V1608" s="15"/>
      <c r="W1608" s="15"/>
      <c r="X1608" s="15"/>
      <c r="Y1608" s="15"/>
      <c r="Z1608" s="15"/>
      <c r="AA1608" s="15"/>
      <c r="AB1608" s="15"/>
      <c r="AC1608" s="15"/>
      <c r="AD1608" s="15"/>
      <c r="AE1608" s="15"/>
      <c r="AF1608" s="15"/>
      <c r="AG1608" s="15"/>
      <c r="AH1608" s="15"/>
      <c r="AI1608" s="15"/>
      <c r="AJ1608" s="15"/>
      <c r="AK1608" s="15"/>
      <c r="AL1608" s="15"/>
    </row>
    <row r="1609" spans="3:38" x14ac:dyDescent="0.2">
      <c r="C1609" s="18" t="str">
        <f t="shared" si="54"/>
        <v/>
      </c>
      <c r="D1609" s="18" t="str">
        <f t="shared" si="55"/>
        <v/>
      </c>
      <c r="E1609" s="19"/>
      <c r="H1609" s="15"/>
      <c r="I1609" s="15"/>
      <c r="J1609" s="15"/>
      <c r="K1609" s="15"/>
      <c r="L1609" s="15"/>
      <c r="M1609" s="15"/>
      <c r="N1609" s="15"/>
      <c r="O1609" s="15"/>
      <c r="P1609" s="15"/>
      <c r="Q1609" s="15"/>
      <c r="R1609" s="15"/>
      <c r="S1609" s="15"/>
      <c r="T1609" s="15"/>
      <c r="U1609" s="15"/>
      <c r="V1609" s="15"/>
      <c r="W1609" s="15"/>
      <c r="X1609" s="15"/>
      <c r="Y1609" s="15"/>
      <c r="Z1609" s="15"/>
      <c r="AA1609" s="15"/>
      <c r="AB1609" s="15"/>
      <c r="AC1609" s="15"/>
      <c r="AD1609" s="15"/>
      <c r="AE1609" s="15"/>
      <c r="AF1609" s="15"/>
      <c r="AG1609" s="15"/>
      <c r="AH1609" s="15"/>
      <c r="AI1609" s="15"/>
      <c r="AJ1609" s="15"/>
      <c r="AK1609" s="15"/>
      <c r="AL1609" s="15"/>
    </row>
    <row r="1610" spans="3:38" x14ac:dyDescent="0.2">
      <c r="C1610" s="18" t="str">
        <f t="shared" si="54"/>
        <v/>
      </c>
      <c r="D1610" s="18" t="str">
        <f t="shared" si="55"/>
        <v/>
      </c>
      <c r="E1610" s="19"/>
      <c r="H1610" s="15"/>
      <c r="I1610" s="15"/>
      <c r="J1610" s="15"/>
      <c r="K1610" s="15"/>
      <c r="L1610" s="15"/>
      <c r="M1610" s="15"/>
      <c r="N1610" s="15"/>
      <c r="O1610" s="15"/>
      <c r="P1610" s="15"/>
      <c r="Q1610" s="15"/>
      <c r="R1610" s="15"/>
      <c r="S1610" s="15"/>
      <c r="T1610" s="15"/>
      <c r="U1610" s="15"/>
      <c r="V1610" s="15"/>
      <c r="W1610" s="15"/>
      <c r="X1610" s="15"/>
      <c r="Y1610" s="15"/>
      <c r="Z1610" s="15"/>
      <c r="AA1610" s="15"/>
      <c r="AB1610" s="15"/>
      <c r="AC1610" s="15"/>
      <c r="AD1610" s="15"/>
      <c r="AE1610" s="15"/>
      <c r="AF1610" s="15"/>
      <c r="AG1610" s="15"/>
      <c r="AH1610" s="15"/>
      <c r="AI1610" s="15"/>
      <c r="AJ1610" s="15"/>
      <c r="AK1610" s="15"/>
      <c r="AL1610" s="15"/>
    </row>
    <row r="1611" spans="3:38" x14ac:dyDescent="0.2">
      <c r="C1611" s="18" t="str">
        <f t="shared" si="54"/>
        <v/>
      </c>
      <c r="D1611" s="18" t="str">
        <f t="shared" si="55"/>
        <v/>
      </c>
      <c r="E1611" s="19"/>
      <c r="H1611" s="15"/>
      <c r="I1611" s="15"/>
      <c r="J1611" s="15"/>
      <c r="K1611" s="15"/>
      <c r="L1611" s="15"/>
      <c r="M1611" s="15"/>
      <c r="N1611" s="15"/>
      <c r="O1611" s="15"/>
      <c r="P1611" s="15"/>
      <c r="Q1611" s="15"/>
      <c r="R1611" s="15"/>
      <c r="S1611" s="15"/>
      <c r="T1611" s="15"/>
      <c r="U1611" s="15"/>
      <c r="V1611" s="15"/>
      <c r="W1611" s="15"/>
      <c r="X1611" s="15"/>
      <c r="Y1611" s="15"/>
      <c r="Z1611" s="15"/>
      <c r="AA1611" s="15"/>
      <c r="AB1611" s="15"/>
      <c r="AC1611" s="15"/>
      <c r="AD1611" s="15"/>
      <c r="AE1611" s="15"/>
      <c r="AF1611" s="15"/>
      <c r="AG1611" s="15"/>
      <c r="AH1611" s="15"/>
      <c r="AI1611" s="15"/>
      <c r="AJ1611" s="15"/>
      <c r="AK1611" s="15"/>
      <c r="AL1611" s="15"/>
    </row>
    <row r="1612" spans="3:38" x14ac:dyDescent="0.2">
      <c r="C1612" s="18" t="str">
        <f t="shared" si="54"/>
        <v/>
      </c>
      <c r="D1612" s="18" t="str">
        <f t="shared" si="55"/>
        <v/>
      </c>
      <c r="E1612" s="19"/>
      <c r="H1612" s="15"/>
      <c r="I1612" s="15"/>
      <c r="J1612" s="15"/>
      <c r="K1612" s="15"/>
      <c r="L1612" s="15"/>
      <c r="M1612" s="15"/>
      <c r="N1612" s="15"/>
      <c r="O1612" s="15"/>
      <c r="P1612" s="15"/>
      <c r="Q1612" s="15"/>
      <c r="R1612" s="15"/>
      <c r="S1612" s="15"/>
      <c r="T1612" s="15"/>
      <c r="U1612" s="15"/>
      <c r="V1612" s="15"/>
      <c r="W1612" s="15"/>
      <c r="X1612" s="15"/>
      <c r="Y1612" s="15"/>
      <c r="Z1612" s="15"/>
      <c r="AA1612" s="15"/>
      <c r="AB1612" s="15"/>
      <c r="AC1612" s="15"/>
      <c r="AD1612" s="15"/>
      <c r="AE1612" s="15"/>
      <c r="AF1612" s="15"/>
      <c r="AG1612" s="15"/>
      <c r="AH1612" s="15"/>
      <c r="AI1612" s="15"/>
      <c r="AJ1612" s="15"/>
      <c r="AK1612" s="15"/>
      <c r="AL1612" s="15"/>
    </row>
    <row r="1613" spans="3:38" x14ac:dyDescent="0.2">
      <c r="C1613" s="18" t="str">
        <f t="shared" si="54"/>
        <v/>
      </c>
      <c r="D1613" s="18" t="str">
        <f t="shared" si="55"/>
        <v/>
      </c>
      <c r="E1613" s="19"/>
      <c r="H1613" s="15"/>
      <c r="I1613" s="15"/>
      <c r="J1613" s="15"/>
      <c r="K1613" s="15"/>
      <c r="L1613" s="15"/>
      <c r="M1613" s="15"/>
      <c r="N1613" s="15"/>
      <c r="O1613" s="15"/>
      <c r="P1613" s="15"/>
      <c r="Q1613" s="15"/>
      <c r="R1613" s="15"/>
      <c r="S1613" s="15"/>
      <c r="T1613" s="15"/>
      <c r="U1613" s="15"/>
      <c r="V1613" s="15"/>
      <c r="W1613" s="15"/>
      <c r="X1613" s="15"/>
      <c r="Y1613" s="15"/>
      <c r="Z1613" s="15"/>
      <c r="AA1613" s="15"/>
      <c r="AB1613" s="15"/>
      <c r="AC1613" s="15"/>
      <c r="AD1613" s="15"/>
      <c r="AE1613" s="15"/>
      <c r="AF1613" s="15"/>
      <c r="AG1613" s="15"/>
      <c r="AH1613" s="15"/>
      <c r="AI1613" s="15"/>
      <c r="AJ1613" s="15"/>
      <c r="AK1613" s="15"/>
      <c r="AL1613" s="15"/>
    </row>
    <row r="1614" spans="3:38" x14ac:dyDescent="0.2">
      <c r="C1614" s="18" t="str">
        <f t="shared" si="54"/>
        <v/>
      </c>
      <c r="D1614" s="18" t="str">
        <f t="shared" si="55"/>
        <v/>
      </c>
      <c r="E1614" s="19"/>
      <c r="H1614" s="15"/>
      <c r="I1614" s="15"/>
      <c r="J1614" s="15"/>
      <c r="K1614" s="15"/>
      <c r="L1614" s="15"/>
      <c r="M1614" s="15"/>
      <c r="N1614" s="15"/>
      <c r="O1614" s="15"/>
      <c r="P1614" s="15"/>
      <c r="Q1614" s="15"/>
      <c r="R1614" s="15"/>
      <c r="S1614" s="15"/>
      <c r="T1614" s="15"/>
      <c r="U1614" s="15"/>
      <c r="V1614" s="15"/>
      <c r="W1614" s="15"/>
      <c r="X1614" s="15"/>
      <c r="Y1614" s="15"/>
      <c r="Z1614" s="15"/>
      <c r="AA1614" s="15"/>
      <c r="AB1614" s="15"/>
      <c r="AC1614" s="15"/>
      <c r="AD1614" s="15"/>
      <c r="AE1614" s="15"/>
      <c r="AF1614" s="15"/>
      <c r="AG1614" s="15"/>
      <c r="AH1614" s="15"/>
      <c r="AI1614" s="15"/>
      <c r="AJ1614" s="15"/>
      <c r="AK1614" s="15"/>
      <c r="AL1614" s="15"/>
    </row>
    <row r="1615" spans="3:38" x14ac:dyDescent="0.2">
      <c r="C1615" s="18" t="str">
        <f t="shared" si="54"/>
        <v/>
      </c>
      <c r="D1615" s="18" t="str">
        <f t="shared" si="55"/>
        <v/>
      </c>
      <c r="E1615" s="19"/>
      <c r="H1615" s="15"/>
      <c r="I1615" s="15"/>
      <c r="J1615" s="15"/>
      <c r="K1615" s="15"/>
      <c r="L1615" s="15"/>
      <c r="M1615" s="15"/>
      <c r="N1615" s="15"/>
      <c r="O1615" s="15"/>
      <c r="P1615" s="15"/>
      <c r="Q1615" s="15"/>
      <c r="R1615" s="15"/>
      <c r="S1615" s="15"/>
      <c r="T1615" s="15"/>
      <c r="U1615" s="15"/>
      <c r="V1615" s="15"/>
      <c r="W1615" s="15"/>
      <c r="X1615" s="15"/>
      <c r="Y1615" s="15"/>
      <c r="Z1615" s="15"/>
      <c r="AA1615" s="15"/>
      <c r="AB1615" s="15"/>
      <c r="AC1615" s="15"/>
      <c r="AD1615" s="15"/>
      <c r="AE1615" s="15"/>
      <c r="AF1615" s="15"/>
      <c r="AG1615" s="15"/>
      <c r="AH1615" s="15"/>
      <c r="AI1615" s="15"/>
      <c r="AJ1615" s="15"/>
      <c r="AK1615" s="15"/>
      <c r="AL1615" s="15"/>
    </row>
    <row r="1616" spans="3:38" x14ac:dyDescent="0.2">
      <c r="C1616" s="18" t="str">
        <f t="shared" si="54"/>
        <v/>
      </c>
      <c r="D1616" s="18" t="str">
        <f t="shared" si="55"/>
        <v/>
      </c>
      <c r="E1616" s="19"/>
      <c r="H1616" s="15"/>
      <c r="I1616" s="15"/>
      <c r="J1616" s="15"/>
      <c r="K1616" s="15"/>
      <c r="L1616" s="15"/>
      <c r="M1616" s="15"/>
      <c r="N1616" s="15"/>
      <c r="O1616" s="15"/>
      <c r="P1616" s="15"/>
      <c r="Q1616" s="15"/>
      <c r="R1616" s="15"/>
      <c r="S1616" s="15"/>
      <c r="T1616" s="15"/>
      <c r="U1616" s="15"/>
      <c r="V1616" s="15"/>
      <c r="W1616" s="15"/>
      <c r="X1616" s="15"/>
      <c r="Y1616" s="15"/>
      <c r="Z1616" s="15"/>
      <c r="AA1616" s="15"/>
      <c r="AB1616" s="15"/>
      <c r="AC1616" s="15"/>
      <c r="AD1616" s="15"/>
      <c r="AE1616" s="15"/>
      <c r="AF1616" s="15"/>
      <c r="AG1616" s="15"/>
      <c r="AH1616" s="15"/>
      <c r="AI1616" s="15"/>
      <c r="AJ1616" s="15"/>
      <c r="AK1616" s="15"/>
      <c r="AL1616" s="15"/>
    </row>
    <row r="1617" spans="3:38" x14ac:dyDescent="0.2">
      <c r="C1617" s="18" t="str">
        <f t="shared" si="54"/>
        <v/>
      </c>
      <c r="D1617" s="18" t="str">
        <f t="shared" si="55"/>
        <v/>
      </c>
      <c r="E1617" s="19"/>
      <c r="H1617" s="15"/>
      <c r="I1617" s="15"/>
      <c r="J1617" s="15"/>
      <c r="K1617" s="15"/>
      <c r="L1617" s="15"/>
      <c r="M1617" s="15"/>
      <c r="N1617" s="15"/>
      <c r="O1617" s="15"/>
      <c r="P1617" s="15"/>
      <c r="Q1617" s="15"/>
      <c r="R1617" s="15"/>
      <c r="S1617" s="15"/>
      <c r="T1617" s="15"/>
      <c r="U1617" s="15"/>
      <c r="V1617" s="15"/>
      <c r="W1617" s="15"/>
      <c r="X1617" s="15"/>
      <c r="Y1617" s="15"/>
      <c r="Z1617" s="15"/>
      <c r="AA1617" s="15"/>
      <c r="AB1617" s="15"/>
      <c r="AC1617" s="15"/>
      <c r="AD1617" s="15"/>
      <c r="AE1617" s="15"/>
      <c r="AF1617" s="15"/>
      <c r="AG1617" s="15"/>
      <c r="AH1617" s="15"/>
      <c r="AI1617" s="15"/>
      <c r="AJ1617" s="15"/>
      <c r="AK1617" s="15"/>
      <c r="AL1617" s="15"/>
    </row>
    <row r="1618" spans="3:38" x14ac:dyDescent="0.2">
      <c r="C1618" s="18" t="str">
        <f t="shared" si="54"/>
        <v/>
      </c>
      <c r="D1618" s="18" t="str">
        <f t="shared" si="55"/>
        <v/>
      </c>
      <c r="E1618" s="19"/>
      <c r="H1618" s="15"/>
      <c r="I1618" s="15"/>
      <c r="J1618" s="15"/>
      <c r="K1618" s="15"/>
      <c r="L1618" s="15"/>
      <c r="M1618" s="15"/>
      <c r="N1618" s="15"/>
      <c r="O1618" s="15"/>
      <c r="P1618" s="15"/>
      <c r="Q1618" s="15"/>
      <c r="R1618" s="15"/>
      <c r="S1618" s="15"/>
      <c r="T1618" s="15"/>
      <c r="U1618" s="15"/>
      <c r="V1618" s="15"/>
      <c r="W1618" s="15"/>
      <c r="X1618" s="15"/>
      <c r="Y1618" s="15"/>
      <c r="Z1618" s="15"/>
      <c r="AA1618" s="15"/>
      <c r="AB1618" s="15"/>
      <c r="AC1618" s="15"/>
      <c r="AD1618" s="15"/>
      <c r="AE1618" s="15"/>
      <c r="AF1618" s="15"/>
      <c r="AG1618" s="15"/>
      <c r="AH1618" s="15"/>
      <c r="AI1618" s="15"/>
      <c r="AJ1618" s="15"/>
      <c r="AK1618" s="15"/>
      <c r="AL1618" s="15"/>
    </row>
    <row r="1619" spans="3:38" x14ac:dyDescent="0.2">
      <c r="C1619" s="18" t="str">
        <f t="shared" si="54"/>
        <v/>
      </c>
      <c r="D1619" s="18" t="str">
        <f t="shared" si="55"/>
        <v/>
      </c>
      <c r="E1619" s="19"/>
      <c r="H1619" s="15"/>
      <c r="I1619" s="15"/>
      <c r="J1619" s="15"/>
      <c r="K1619" s="15"/>
      <c r="L1619" s="15"/>
      <c r="M1619" s="15"/>
      <c r="N1619" s="15"/>
      <c r="O1619" s="15"/>
      <c r="P1619" s="15"/>
      <c r="Q1619" s="15"/>
      <c r="R1619" s="15"/>
      <c r="S1619" s="15"/>
      <c r="T1619" s="15"/>
      <c r="U1619" s="15"/>
      <c r="V1619" s="15"/>
      <c r="W1619" s="15"/>
      <c r="X1619" s="15"/>
      <c r="Y1619" s="15"/>
      <c r="Z1619" s="15"/>
      <c r="AA1619" s="15"/>
      <c r="AB1619" s="15"/>
      <c r="AC1619" s="15"/>
      <c r="AD1619" s="15"/>
      <c r="AE1619" s="15"/>
      <c r="AF1619" s="15"/>
      <c r="AG1619" s="15"/>
      <c r="AH1619" s="15"/>
      <c r="AI1619" s="15"/>
      <c r="AJ1619" s="15"/>
      <c r="AK1619" s="15"/>
      <c r="AL1619" s="15"/>
    </row>
    <row r="1620" spans="3:38" x14ac:dyDescent="0.2">
      <c r="C1620" s="18" t="str">
        <f t="shared" si="54"/>
        <v/>
      </c>
      <c r="D1620" s="18" t="str">
        <f t="shared" si="55"/>
        <v/>
      </c>
      <c r="E1620" s="19"/>
      <c r="H1620" s="15"/>
      <c r="I1620" s="15"/>
      <c r="J1620" s="15"/>
      <c r="K1620" s="15"/>
      <c r="L1620" s="15"/>
      <c r="M1620" s="15"/>
      <c r="N1620" s="15"/>
      <c r="O1620" s="15"/>
      <c r="P1620" s="15"/>
      <c r="Q1620" s="15"/>
      <c r="R1620" s="15"/>
      <c r="S1620" s="15"/>
      <c r="T1620" s="15"/>
      <c r="U1620" s="15"/>
      <c r="V1620" s="15"/>
      <c r="W1620" s="15"/>
      <c r="X1620" s="15"/>
      <c r="Y1620" s="15"/>
      <c r="Z1620" s="15"/>
      <c r="AA1620" s="15"/>
      <c r="AB1620" s="15"/>
      <c r="AC1620" s="15"/>
      <c r="AD1620" s="15"/>
      <c r="AE1620" s="15"/>
      <c r="AF1620" s="15"/>
      <c r="AG1620" s="15"/>
      <c r="AH1620" s="15"/>
      <c r="AI1620" s="15"/>
      <c r="AJ1620" s="15"/>
      <c r="AK1620" s="15"/>
      <c r="AL1620" s="15"/>
    </row>
    <row r="1621" spans="3:38" x14ac:dyDescent="0.2">
      <c r="C1621" s="18" t="str">
        <f t="shared" si="54"/>
        <v/>
      </c>
      <c r="D1621" s="18" t="str">
        <f t="shared" si="55"/>
        <v/>
      </c>
      <c r="E1621" s="19"/>
      <c r="H1621" s="15"/>
      <c r="I1621" s="15"/>
      <c r="J1621" s="15"/>
      <c r="K1621" s="15"/>
      <c r="L1621" s="15"/>
      <c r="M1621" s="15"/>
      <c r="N1621" s="15"/>
      <c r="O1621" s="15"/>
      <c r="P1621" s="15"/>
      <c r="Q1621" s="15"/>
      <c r="R1621" s="15"/>
      <c r="S1621" s="15"/>
      <c r="T1621" s="15"/>
      <c r="U1621" s="15"/>
      <c r="V1621" s="15"/>
      <c r="W1621" s="15"/>
      <c r="X1621" s="15"/>
      <c r="Y1621" s="15"/>
      <c r="Z1621" s="15"/>
      <c r="AA1621" s="15"/>
      <c r="AB1621" s="15"/>
      <c r="AC1621" s="15"/>
      <c r="AD1621" s="15"/>
      <c r="AE1621" s="15"/>
      <c r="AF1621" s="15"/>
      <c r="AG1621" s="15"/>
      <c r="AH1621" s="15"/>
      <c r="AI1621" s="15"/>
      <c r="AJ1621" s="15"/>
      <c r="AK1621" s="15"/>
      <c r="AL1621" s="15"/>
    </row>
    <row r="1622" spans="3:38" x14ac:dyDescent="0.2">
      <c r="C1622" s="18" t="str">
        <f t="shared" si="54"/>
        <v/>
      </c>
      <c r="D1622" s="18" t="str">
        <f t="shared" si="55"/>
        <v/>
      </c>
      <c r="E1622" s="19"/>
      <c r="H1622" s="15"/>
      <c r="I1622" s="15"/>
      <c r="J1622" s="15"/>
      <c r="K1622" s="15"/>
      <c r="L1622" s="15"/>
      <c r="M1622" s="15"/>
      <c r="N1622" s="15"/>
      <c r="O1622" s="15"/>
      <c r="P1622" s="15"/>
      <c r="Q1622" s="15"/>
      <c r="R1622" s="15"/>
      <c r="S1622" s="15"/>
      <c r="T1622" s="15"/>
      <c r="U1622" s="15"/>
      <c r="V1622" s="15"/>
      <c r="W1622" s="15"/>
      <c r="X1622" s="15"/>
      <c r="Y1622" s="15"/>
      <c r="Z1622" s="15"/>
      <c r="AA1622" s="15"/>
      <c r="AB1622" s="15"/>
      <c r="AC1622" s="15"/>
      <c r="AD1622" s="15"/>
      <c r="AE1622" s="15"/>
      <c r="AF1622" s="15"/>
      <c r="AG1622" s="15"/>
      <c r="AH1622" s="15"/>
      <c r="AI1622" s="15"/>
      <c r="AJ1622" s="15"/>
      <c r="AK1622" s="15"/>
      <c r="AL1622" s="15"/>
    </row>
    <row r="1623" spans="3:38" x14ac:dyDescent="0.2">
      <c r="C1623" s="18" t="str">
        <f t="shared" si="54"/>
        <v/>
      </c>
      <c r="D1623" s="18" t="str">
        <f t="shared" si="55"/>
        <v/>
      </c>
      <c r="E1623" s="19"/>
      <c r="H1623" s="15"/>
      <c r="I1623" s="15"/>
      <c r="J1623" s="15"/>
      <c r="K1623" s="15"/>
      <c r="L1623" s="15"/>
      <c r="M1623" s="15"/>
      <c r="N1623" s="15"/>
      <c r="O1623" s="15"/>
      <c r="P1623" s="15"/>
      <c r="Q1623" s="15"/>
      <c r="R1623" s="15"/>
      <c r="S1623" s="15"/>
      <c r="T1623" s="15"/>
      <c r="U1623" s="15"/>
      <c r="V1623" s="15"/>
      <c r="W1623" s="15"/>
      <c r="X1623" s="15"/>
      <c r="Y1623" s="15"/>
      <c r="Z1623" s="15"/>
      <c r="AA1623" s="15"/>
      <c r="AB1623" s="15"/>
      <c r="AC1623" s="15"/>
      <c r="AD1623" s="15"/>
      <c r="AE1623" s="15"/>
      <c r="AF1623" s="15"/>
      <c r="AG1623" s="15"/>
      <c r="AH1623" s="15"/>
      <c r="AI1623" s="15"/>
      <c r="AJ1623" s="15"/>
      <c r="AK1623" s="15"/>
      <c r="AL1623" s="15"/>
    </row>
    <row r="1624" spans="3:38" x14ac:dyDescent="0.2">
      <c r="C1624" s="18" t="str">
        <f t="shared" si="54"/>
        <v/>
      </c>
      <c r="D1624" s="18" t="str">
        <f t="shared" si="55"/>
        <v/>
      </c>
      <c r="E1624" s="19"/>
      <c r="H1624" s="15"/>
      <c r="I1624" s="15"/>
      <c r="J1624" s="15"/>
      <c r="K1624" s="15"/>
      <c r="L1624" s="15"/>
      <c r="M1624" s="15"/>
      <c r="N1624" s="15"/>
      <c r="O1624" s="15"/>
      <c r="P1624" s="15"/>
      <c r="Q1624" s="15"/>
      <c r="R1624" s="15"/>
      <c r="S1624" s="15"/>
      <c r="T1624" s="15"/>
      <c r="U1624" s="15"/>
      <c r="V1624" s="15"/>
      <c r="W1624" s="15"/>
      <c r="X1624" s="15"/>
      <c r="Y1624" s="15"/>
      <c r="Z1624" s="15"/>
      <c r="AA1624" s="15"/>
      <c r="AB1624" s="15"/>
      <c r="AC1624" s="15"/>
      <c r="AD1624" s="15"/>
      <c r="AE1624" s="15"/>
      <c r="AF1624" s="15"/>
      <c r="AG1624" s="15"/>
      <c r="AH1624" s="15"/>
      <c r="AI1624" s="15"/>
      <c r="AJ1624" s="15"/>
      <c r="AK1624" s="15"/>
      <c r="AL1624" s="15"/>
    </row>
    <row r="1625" spans="3:38" x14ac:dyDescent="0.2">
      <c r="C1625" s="18" t="str">
        <f t="shared" si="54"/>
        <v/>
      </c>
      <c r="D1625" s="18" t="str">
        <f t="shared" si="55"/>
        <v/>
      </c>
      <c r="E1625" s="19"/>
      <c r="H1625" s="15"/>
      <c r="I1625" s="15"/>
      <c r="J1625" s="15"/>
      <c r="K1625" s="15"/>
      <c r="L1625" s="15"/>
      <c r="M1625" s="15"/>
      <c r="N1625" s="15"/>
      <c r="O1625" s="15"/>
      <c r="P1625" s="15"/>
      <c r="Q1625" s="15"/>
      <c r="R1625" s="15"/>
      <c r="S1625" s="15"/>
      <c r="T1625" s="15"/>
      <c r="U1625" s="15"/>
      <c r="V1625" s="15"/>
      <c r="W1625" s="15"/>
      <c r="X1625" s="15"/>
      <c r="Y1625" s="15"/>
      <c r="Z1625" s="15"/>
      <c r="AA1625" s="15"/>
      <c r="AB1625" s="15"/>
      <c r="AC1625" s="15"/>
      <c r="AD1625" s="15"/>
      <c r="AE1625" s="15"/>
      <c r="AF1625" s="15"/>
      <c r="AG1625" s="15"/>
      <c r="AH1625" s="15"/>
      <c r="AI1625" s="15"/>
      <c r="AJ1625" s="15"/>
      <c r="AK1625" s="15"/>
      <c r="AL1625" s="15"/>
    </row>
    <row r="1626" spans="3:38" x14ac:dyDescent="0.2">
      <c r="C1626" s="18" t="str">
        <f t="shared" si="54"/>
        <v/>
      </c>
      <c r="D1626" s="18" t="str">
        <f t="shared" si="55"/>
        <v/>
      </c>
      <c r="E1626" s="19"/>
      <c r="H1626" s="15"/>
      <c r="I1626" s="15"/>
      <c r="J1626" s="15"/>
      <c r="K1626" s="15"/>
      <c r="L1626" s="15"/>
      <c r="M1626" s="15"/>
      <c r="N1626" s="15"/>
      <c r="O1626" s="15"/>
      <c r="P1626" s="15"/>
      <c r="Q1626" s="15"/>
      <c r="R1626" s="15"/>
      <c r="S1626" s="15"/>
      <c r="T1626" s="15"/>
      <c r="U1626" s="15"/>
      <c r="V1626" s="15"/>
      <c r="W1626" s="15"/>
      <c r="X1626" s="15"/>
      <c r="Y1626" s="15"/>
      <c r="Z1626" s="15"/>
      <c r="AA1626" s="15"/>
      <c r="AB1626" s="15"/>
      <c r="AC1626" s="15"/>
      <c r="AD1626" s="15"/>
      <c r="AE1626" s="15"/>
      <c r="AF1626" s="15"/>
      <c r="AG1626" s="15"/>
      <c r="AH1626" s="15"/>
      <c r="AI1626" s="15"/>
      <c r="AJ1626" s="15"/>
      <c r="AK1626" s="15"/>
      <c r="AL1626" s="15"/>
    </row>
    <row r="1627" spans="3:38" x14ac:dyDescent="0.2">
      <c r="C1627" s="18" t="str">
        <f t="shared" si="54"/>
        <v/>
      </c>
      <c r="D1627" s="18" t="str">
        <f t="shared" si="55"/>
        <v/>
      </c>
      <c r="E1627" s="19"/>
      <c r="H1627" s="15"/>
      <c r="I1627" s="15"/>
      <c r="J1627" s="15"/>
      <c r="K1627" s="15"/>
      <c r="L1627" s="15"/>
      <c r="M1627" s="15"/>
      <c r="N1627" s="15"/>
      <c r="O1627" s="15"/>
      <c r="P1627" s="15"/>
      <c r="Q1627" s="15"/>
      <c r="R1627" s="15"/>
      <c r="S1627" s="15"/>
      <c r="T1627" s="15"/>
      <c r="U1627" s="15"/>
      <c r="V1627" s="15"/>
      <c r="W1627" s="15"/>
      <c r="X1627" s="15"/>
      <c r="Y1627" s="15"/>
      <c r="Z1627" s="15"/>
      <c r="AA1627" s="15"/>
      <c r="AB1627" s="15"/>
      <c r="AC1627" s="15"/>
      <c r="AD1627" s="15"/>
      <c r="AE1627" s="15"/>
      <c r="AF1627" s="15"/>
      <c r="AG1627" s="15"/>
      <c r="AH1627" s="15"/>
      <c r="AI1627" s="15"/>
      <c r="AJ1627" s="15"/>
      <c r="AK1627" s="15"/>
      <c r="AL1627" s="15"/>
    </row>
    <row r="1628" spans="3:38" x14ac:dyDescent="0.2">
      <c r="C1628" s="18" t="str">
        <f t="shared" si="54"/>
        <v/>
      </c>
      <c r="D1628" s="18" t="str">
        <f t="shared" si="55"/>
        <v/>
      </c>
      <c r="E1628" s="19"/>
      <c r="H1628" s="15"/>
      <c r="I1628" s="15"/>
      <c r="J1628" s="15"/>
      <c r="K1628" s="15"/>
      <c r="L1628" s="15"/>
      <c r="M1628" s="15"/>
      <c r="N1628" s="15"/>
      <c r="O1628" s="15"/>
      <c r="P1628" s="15"/>
      <c r="Q1628" s="15"/>
      <c r="R1628" s="15"/>
      <c r="S1628" s="15"/>
      <c r="T1628" s="15"/>
      <c r="U1628" s="15"/>
      <c r="V1628" s="15"/>
      <c r="W1628" s="15"/>
      <c r="X1628" s="15"/>
      <c r="Y1628" s="15"/>
      <c r="Z1628" s="15"/>
      <c r="AA1628" s="15"/>
      <c r="AB1628" s="15"/>
      <c r="AC1628" s="15"/>
      <c r="AD1628" s="15"/>
      <c r="AE1628" s="15"/>
      <c r="AF1628" s="15"/>
      <c r="AG1628" s="15"/>
      <c r="AH1628" s="15"/>
      <c r="AI1628" s="15"/>
      <c r="AJ1628" s="15"/>
      <c r="AK1628" s="15"/>
      <c r="AL1628" s="15"/>
    </row>
    <row r="1629" spans="3:38" x14ac:dyDescent="0.2">
      <c r="C1629" s="18" t="str">
        <f t="shared" si="54"/>
        <v/>
      </c>
      <c r="D1629" s="18" t="str">
        <f t="shared" si="55"/>
        <v/>
      </c>
      <c r="E1629" s="19"/>
      <c r="H1629" s="15"/>
      <c r="I1629" s="15"/>
      <c r="J1629" s="15"/>
      <c r="K1629" s="15"/>
      <c r="L1629" s="15"/>
      <c r="M1629" s="15"/>
      <c r="N1629" s="15"/>
      <c r="O1629" s="15"/>
      <c r="P1629" s="15"/>
      <c r="Q1629" s="15"/>
      <c r="R1629" s="15"/>
      <c r="S1629" s="15"/>
      <c r="T1629" s="15"/>
      <c r="U1629" s="15"/>
      <c r="V1629" s="15"/>
      <c r="W1629" s="15"/>
      <c r="X1629" s="15"/>
      <c r="Y1629" s="15"/>
      <c r="Z1629" s="15"/>
      <c r="AA1629" s="15"/>
      <c r="AB1629" s="15"/>
      <c r="AC1629" s="15"/>
      <c r="AD1629" s="15"/>
      <c r="AE1629" s="15"/>
      <c r="AF1629" s="15"/>
      <c r="AG1629" s="15"/>
      <c r="AH1629" s="15"/>
      <c r="AI1629" s="15"/>
      <c r="AJ1629" s="15"/>
      <c r="AK1629" s="15"/>
      <c r="AL1629" s="15"/>
    </row>
    <row r="1630" spans="3:38" x14ac:dyDescent="0.2">
      <c r="C1630" s="18" t="str">
        <f t="shared" si="54"/>
        <v/>
      </c>
      <c r="D1630" s="18" t="str">
        <f t="shared" si="55"/>
        <v/>
      </c>
      <c r="E1630" s="19"/>
      <c r="H1630" s="15"/>
      <c r="I1630" s="15"/>
      <c r="J1630" s="15"/>
      <c r="K1630" s="15"/>
      <c r="L1630" s="15"/>
      <c r="M1630" s="15"/>
      <c r="N1630" s="15"/>
      <c r="O1630" s="15"/>
      <c r="P1630" s="15"/>
      <c r="Q1630" s="15"/>
      <c r="R1630" s="15"/>
      <c r="S1630" s="15"/>
      <c r="T1630" s="15"/>
      <c r="U1630" s="15"/>
      <c r="V1630" s="15"/>
      <c r="W1630" s="15"/>
      <c r="X1630" s="15"/>
      <c r="Y1630" s="15"/>
      <c r="Z1630" s="15"/>
      <c r="AA1630" s="15"/>
      <c r="AB1630" s="15"/>
      <c r="AC1630" s="15"/>
      <c r="AD1630" s="15"/>
      <c r="AE1630" s="15"/>
      <c r="AF1630" s="15"/>
      <c r="AG1630" s="15"/>
      <c r="AH1630" s="15"/>
      <c r="AI1630" s="15"/>
      <c r="AJ1630" s="15"/>
      <c r="AK1630" s="15"/>
      <c r="AL1630" s="15"/>
    </row>
    <row r="1631" spans="3:38" x14ac:dyDescent="0.2">
      <c r="C1631" s="18" t="str">
        <f t="shared" si="54"/>
        <v/>
      </c>
      <c r="D1631" s="18" t="str">
        <f t="shared" si="55"/>
        <v/>
      </c>
      <c r="E1631" s="19"/>
      <c r="H1631" s="15"/>
      <c r="I1631" s="15"/>
      <c r="J1631" s="15"/>
      <c r="K1631" s="15"/>
      <c r="L1631" s="15"/>
      <c r="M1631" s="15"/>
      <c r="N1631" s="15"/>
      <c r="O1631" s="15"/>
      <c r="P1631" s="15"/>
      <c r="Q1631" s="15"/>
      <c r="R1631" s="15"/>
      <c r="S1631" s="15"/>
      <c r="T1631" s="15"/>
      <c r="U1631" s="15"/>
      <c r="V1631" s="15"/>
      <c r="W1631" s="15"/>
      <c r="X1631" s="15"/>
      <c r="Y1631" s="15"/>
      <c r="Z1631" s="15"/>
      <c r="AA1631" s="15"/>
      <c r="AB1631" s="15"/>
      <c r="AC1631" s="15"/>
      <c r="AD1631" s="15"/>
      <c r="AE1631" s="15"/>
      <c r="AF1631" s="15"/>
      <c r="AG1631" s="15"/>
      <c r="AH1631" s="15"/>
      <c r="AI1631" s="15"/>
      <c r="AJ1631" s="15"/>
      <c r="AK1631" s="15"/>
      <c r="AL1631" s="15"/>
    </row>
    <row r="1632" spans="3:38" x14ac:dyDescent="0.2">
      <c r="C1632" s="18" t="str">
        <f t="shared" si="54"/>
        <v/>
      </c>
      <c r="D1632" s="18" t="str">
        <f t="shared" si="55"/>
        <v/>
      </c>
      <c r="E1632" s="19"/>
      <c r="H1632" s="15"/>
      <c r="I1632" s="15"/>
      <c r="J1632" s="15"/>
      <c r="K1632" s="15"/>
      <c r="L1632" s="15"/>
      <c r="M1632" s="15"/>
      <c r="N1632" s="15"/>
      <c r="O1632" s="15"/>
      <c r="P1632" s="15"/>
      <c r="Q1632" s="15"/>
      <c r="R1632" s="15"/>
      <c r="S1632" s="15"/>
      <c r="T1632" s="15"/>
      <c r="U1632" s="15"/>
      <c r="V1632" s="15"/>
      <c r="W1632" s="15"/>
      <c r="X1632" s="15"/>
      <c r="Y1632" s="15"/>
      <c r="Z1632" s="15"/>
      <c r="AA1632" s="15"/>
      <c r="AB1632" s="15"/>
      <c r="AC1632" s="15"/>
      <c r="AD1632" s="15"/>
      <c r="AE1632" s="15"/>
      <c r="AF1632" s="15"/>
      <c r="AG1632" s="15"/>
      <c r="AH1632" s="15"/>
      <c r="AI1632" s="15"/>
      <c r="AJ1632" s="15"/>
      <c r="AK1632" s="15"/>
      <c r="AL1632" s="15"/>
    </row>
    <row r="1633" spans="3:38" x14ac:dyDescent="0.2">
      <c r="C1633" s="18" t="str">
        <f t="shared" si="54"/>
        <v/>
      </c>
      <c r="D1633" s="18" t="str">
        <f t="shared" si="55"/>
        <v/>
      </c>
      <c r="E1633" s="19"/>
      <c r="H1633" s="15"/>
      <c r="I1633" s="15"/>
      <c r="J1633" s="15"/>
      <c r="K1633" s="15"/>
      <c r="L1633" s="15"/>
      <c r="M1633" s="15"/>
      <c r="N1633" s="15"/>
      <c r="O1633" s="15"/>
      <c r="P1633" s="15"/>
      <c r="Q1633" s="15"/>
      <c r="R1633" s="15"/>
      <c r="S1633" s="15"/>
      <c r="T1633" s="15"/>
      <c r="U1633" s="15"/>
      <c r="V1633" s="15"/>
      <c r="W1633" s="15"/>
      <c r="X1633" s="15"/>
      <c r="Y1633" s="15"/>
      <c r="Z1633" s="15"/>
      <c r="AA1633" s="15"/>
      <c r="AB1633" s="15"/>
      <c r="AC1633" s="15"/>
      <c r="AD1633" s="15"/>
      <c r="AE1633" s="15"/>
      <c r="AF1633" s="15"/>
      <c r="AG1633" s="15"/>
      <c r="AH1633" s="15"/>
      <c r="AI1633" s="15"/>
      <c r="AJ1633" s="15"/>
      <c r="AK1633" s="15"/>
      <c r="AL1633" s="15"/>
    </row>
    <row r="1634" spans="3:38" x14ac:dyDescent="0.2">
      <c r="C1634" s="18" t="str">
        <f t="shared" si="54"/>
        <v/>
      </c>
      <c r="D1634" s="18" t="str">
        <f t="shared" si="55"/>
        <v/>
      </c>
      <c r="E1634" s="19"/>
      <c r="H1634" s="15"/>
      <c r="I1634" s="15"/>
      <c r="J1634" s="15"/>
      <c r="K1634" s="15"/>
      <c r="L1634" s="15"/>
      <c r="M1634" s="15"/>
      <c r="N1634" s="15"/>
      <c r="O1634" s="15"/>
      <c r="P1634" s="15"/>
      <c r="Q1634" s="15"/>
      <c r="R1634" s="15"/>
      <c r="S1634" s="15"/>
      <c r="T1634" s="15"/>
      <c r="U1634" s="15"/>
      <c r="V1634" s="15"/>
      <c r="W1634" s="15"/>
      <c r="X1634" s="15"/>
      <c r="Y1634" s="15"/>
      <c r="Z1634" s="15"/>
      <c r="AA1634" s="15"/>
      <c r="AB1634" s="15"/>
      <c r="AC1634" s="15"/>
      <c r="AD1634" s="15"/>
      <c r="AE1634" s="15"/>
      <c r="AF1634" s="15"/>
      <c r="AG1634" s="15"/>
      <c r="AH1634" s="15"/>
      <c r="AI1634" s="15"/>
      <c r="AJ1634" s="15"/>
      <c r="AK1634" s="15"/>
      <c r="AL1634" s="15"/>
    </row>
    <row r="1635" spans="3:38" x14ac:dyDescent="0.2">
      <c r="C1635" s="18" t="str">
        <f t="shared" si="54"/>
        <v/>
      </c>
      <c r="D1635" s="18" t="str">
        <f t="shared" si="55"/>
        <v/>
      </c>
      <c r="E1635" s="19"/>
      <c r="H1635" s="15"/>
      <c r="I1635" s="15"/>
      <c r="J1635" s="15"/>
      <c r="K1635" s="15"/>
      <c r="L1635" s="15"/>
      <c r="M1635" s="15"/>
      <c r="N1635" s="15"/>
      <c r="O1635" s="15"/>
      <c r="P1635" s="15"/>
      <c r="Q1635" s="15"/>
      <c r="R1635" s="15"/>
      <c r="S1635" s="15"/>
      <c r="T1635" s="15"/>
      <c r="U1635" s="15"/>
      <c r="V1635" s="15"/>
      <c r="W1635" s="15"/>
      <c r="X1635" s="15"/>
      <c r="Y1635" s="15"/>
      <c r="Z1635" s="15"/>
      <c r="AA1635" s="15"/>
      <c r="AB1635" s="15"/>
      <c r="AC1635" s="15"/>
      <c r="AD1635" s="15"/>
      <c r="AE1635" s="15"/>
      <c r="AF1635" s="15"/>
      <c r="AG1635" s="15"/>
      <c r="AH1635" s="15"/>
      <c r="AI1635" s="15"/>
      <c r="AJ1635" s="15"/>
      <c r="AK1635" s="15"/>
      <c r="AL1635" s="15"/>
    </row>
    <row r="1636" spans="3:38" x14ac:dyDescent="0.2">
      <c r="C1636" s="18" t="str">
        <f t="shared" si="54"/>
        <v/>
      </c>
      <c r="D1636" s="18" t="str">
        <f t="shared" si="55"/>
        <v/>
      </c>
      <c r="E1636" s="19"/>
      <c r="H1636" s="15"/>
      <c r="I1636" s="15"/>
      <c r="J1636" s="15"/>
      <c r="K1636" s="15"/>
      <c r="L1636" s="15"/>
      <c r="M1636" s="15"/>
      <c r="N1636" s="15"/>
      <c r="O1636" s="15"/>
      <c r="P1636" s="15"/>
      <c r="Q1636" s="15"/>
      <c r="R1636" s="15"/>
      <c r="S1636" s="15"/>
      <c r="T1636" s="15"/>
      <c r="U1636" s="15"/>
      <c r="V1636" s="15"/>
      <c r="W1636" s="15"/>
      <c r="X1636" s="15"/>
      <c r="Y1636" s="15"/>
      <c r="Z1636" s="15"/>
      <c r="AA1636" s="15"/>
      <c r="AB1636" s="15"/>
      <c r="AC1636" s="15"/>
      <c r="AD1636" s="15"/>
      <c r="AE1636" s="15"/>
      <c r="AF1636" s="15"/>
      <c r="AG1636" s="15"/>
      <c r="AH1636" s="15"/>
      <c r="AI1636" s="15"/>
      <c r="AJ1636" s="15"/>
      <c r="AK1636" s="15"/>
      <c r="AL1636" s="15"/>
    </row>
    <row r="1637" spans="3:38" x14ac:dyDescent="0.2">
      <c r="C1637" s="18" t="str">
        <f t="shared" si="54"/>
        <v/>
      </c>
      <c r="D1637" s="18" t="str">
        <f t="shared" si="55"/>
        <v/>
      </c>
      <c r="E1637" s="19"/>
      <c r="H1637" s="15"/>
      <c r="I1637" s="15"/>
      <c r="J1637" s="15"/>
      <c r="K1637" s="15"/>
      <c r="L1637" s="15"/>
      <c r="M1637" s="15"/>
      <c r="N1637" s="15"/>
      <c r="O1637" s="15"/>
      <c r="P1637" s="15"/>
      <c r="Q1637" s="15"/>
      <c r="R1637" s="15"/>
      <c r="S1637" s="15"/>
      <c r="T1637" s="15"/>
      <c r="U1637" s="15"/>
      <c r="V1637" s="15"/>
      <c r="W1637" s="15"/>
      <c r="X1637" s="15"/>
      <c r="Y1637" s="15"/>
      <c r="Z1637" s="15"/>
      <c r="AA1637" s="15"/>
      <c r="AB1637" s="15"/>
      <c r="AC1637" s="15"/>
      <c r="AD1637" s="15"/>
      <c r="AE1637" s="15"/>
      <c r="AF1637" s="15"/>
      <c r="AG1637" s="15"/>
      <c r="AH1637" s="15"/>
      <c r="AI1637" s="15"/>
      <c r="AJ1637" s="15"/>
      <c r="AK1637" s="15"/>
      <c r="AL1637" s="15"/>
    </row>
    <row r="1638" spans="3:38" x14ac:dyDescent="0.2">
      <c r="C1638" s="18" t="str">
        <f t="shared" si="54"/>
        <v/>
      </c>
      <c r="D1638" s="18" t="str">
        <f t="shared" si="55"/>
        <v/>
      </c>
      <c r="E1638" s="19"/>
      <c r="H1638" s="15"/>
      <c r="I1638" s="15"/>
      <c r="J1638" s="15"/>
      <c r="K1638" s="15"/>
      <c r="L1638" s="15"/>
      <c r="M1638" s="15"/>
      <c r="N1638" s="15"/>
      <c r="O1638" s="15"/>
      <c r="P1638" s="15"/>
      <c r="Q1638" s="15"/>
      <c r="R1638" s="15"/>
      <c r="S1638" s="15"/>
      <c r="T1638" s="15"/>
      <c r="U1638" s="15"/>
      <c r="V1638" s="15"/>
      <c r="W1638" s="15"/>
      <c r="X1638" s="15"/>
      <c r="Y1638" s="15"/>
      <c r="Z1638" s="15"/>
      <c r="AA1638" s="15"/>
      <c r="AB1638" s="15"/>
      <c r="AC1638" s="15"/>
      <c r="AD1638" s="15"/>
      <c r="AE1638" s="15"/>
      <c r="AF1638" s="15"/>
      <c r="AG1638" s="15"/>
      <c r="AH1638" s="15"/>
      <c r="AI1638" s="15"/>
      <c r="AJ1638" s="15"/>
      <c r="AK1638" s="15"/>
      <c r="AL1638" s="15"/>
    </row>
    <row r="1639" spans="3:38" x14ac:dyDescent="0.2">
      <c r="C1639" s="18" t="str">
        <f t="shared" si="54"/>
        <v/>
      </c>
      <c r="D1639" s="18" t="str">
        <f t="shared" si="55"/>
        <v/>
      </c>
      <c r="E1639" s="19"/>
      <c r="H1639" s="15"/>
      <c r="I1639" s="15"/>
      <c r="J1639" s="15"/>
      <c r="K1639" s="15"/>
      <c r="L1639" s="15"/>
      <c r="M1639" s="15"/>
      <c r="N1639" s="15"/>
      <c r="O1639" s="15"/>
      <c r="P1639" s="15"/>
      <c r="Q1639" s="15"/>
      <c r="R1639" s="15"/>
      <c r="S1639" s="15"/>
      <c r="T1639" s="15"/>
      <c r="U1639" s="15"/>
      <c r="V1639" s="15"/>
      <c r="W1639" s="15"/>
      <c r="X1639" s="15"/>
      <c r="Y1639" s="15"/>
      <c r="Z1639" s="15"/>
      <c r="AA1639" s="15"/>
      <c r="AB1639" s="15"/>
      <c r="AC1639" s="15"/>
      <c r="AD1639" s="15"/>
      <c r="AE1639" s="15"/>
      <c r="AF1639" s="15"/>
      <c r="AG1639" s="15"/>
      <c r="AH1639" s="15"/>
      <c r="AI1639" s="15"/>
      <c r="AJ1639" s="15"/>
      <c r="AK1639" s="15"/>
      <c r="AL1639" s="15"/>
    </row>
    <row r="1640" spans="3:38" x14ac:dyDescent="0.2">
      <c r="C1640" s="18" t="str">
        <f t="shared" si="54"/>
        <v/>
      </c>
      <c r="D1640" s="18" t="str">
        <f t="shared" si="55"/>
        <v/>
      </c>
      <c r="E1640" s="19"/>
      <c r="H1640" s="15"/>
      <c r="I1640" s="15"/>
      <c r="J1640" s="15"/>
      <c r="K1640" s="15"/>
      <c r="L1640" s="15"/>
      <c r="M1640" s="15"/>
      <c r="N1640" s="15"/>
      <c r="O1640" s="15"/>
      <c r="P1640" s="15"/>
      <c r="Q1640" s="15"/>
      <c r="R1640" s="15"/>
      <c r="S1640" s="15"/>
      <c r="T1640" s="15"/>
      <c r="U1640" s="15"/>
      <c r="V1640" s="15"/>
      <c r="W1640" s="15"/>
      <c r="X1640" s="15"/>
      <c r="Y1640" s="15"/>
      <c r="Z1640" s="15"/>
      <c r="AA1640" s="15"/>
      <c r="AB1640" s="15"/>
      <c r="AC1640" s="15"/>
      <c r="AD1640" s="15"/>
      <c r="AE1640" s="15"/>
      <c r="AF1640" s="15"/>
      <c r="AG1640" s="15"/>
      <c r="AH1640" s="15"/>
      <c r="AI1640" s="15"/>
      <c r="AJ1640" s="15"/>
      <c r="AK1640" s="15"/>
      <c r="AL1640" s="15"/>
    </row>
    <row r="1641" spans="3:38" x14ac:dyDescent="0.2">
      <c r="C1641" s="18" t="str">
        <f t="shared" si="54"/>
        <v/>
      </c>
      <c r="D1641" s="18" t="str">
        <f t="shared" si="55"/>
        <v/>
      </c>
      <c r="E1641" s="19"/>
      <c r="H1641" s="15"/>
      <c r="I1641" s="15"/>
      <c r="J1641" s="15"/>
      <c r="K1641" s="15"/>
      <c r="L1641" s="15"/>
      <c r="M1641" s="15"/>
      <c r="N1641" s="15"/>
      <c r="O1641" s="15"/>
      <c r="P1641" s="15"/>
      <c r="Q1641" s="15"/>
      <c r="R1641" s="15"/>
      <c r="S1641" s="15"/>
      <c r="T1641" s="15"/>
      <c r="U1641" s="15"/>
      <c r="V1641" s="15"/>
      <c r="W1641" s="15"/>
      <c r="X1641" s="15"/>
      <c r="Y1641" s="15"/>
      <c r="Z1641" s="15"/>
      <c r="AA1641" s="15"/>
      <c r="AB1641" s="15"/>
      <c r="AC1641" s="15"/>
      <c r="AD1641" s="15"/>
      <c r="AE1641" s="15"/>
      <c r="AF1641" s="15"/>
      <c r="AG1641" s="15"/>
      <c r="AH1641" s="15"/>
      <c r="AI1641" s="15"/>
      <c r="AJ1641" s="15"/>
      <c r="AK1641" s="15"/>
      <c r="AL1641" s="15"/>
    </row>
    <row r="1642" spans="3:38" x14ac:dyDescent="0.2">
      <c r="C1642" s="18" t="str">
        <f t="shared" si="54"/>
        <v/>
      </c>
      <c r="D1642" s="18" t="str">
        <f t="shared" si="55"/>
        <v/>
      </c>
      <c r="E1642" s="19"/>
      <c r="H1642" s="15"/>
      <c r="I1642" s="15"/>
      <c r="J1642" s="15"/>
      <c r="K1642" s="15"/>
      <c r="L1642" s="15"/>
      <c r="M1642" s="15"/>
      <c r="N1642" s="15"/>
      <c r="O1642" s="15"/>
      <c r="P1642" s="15"/>
      <c r="Q1642" s="15"/>
      <c r="R1642" s="15"/>
      <c r="S1642" s="15"/>
      <c r="T1642" s="15"/>
      <c r="U1642" s="15"/>
      <c r="V1642" s="15"/>
      <c r="W1642" s="15"/>
      <c r="X1642" s="15"/>
      <c r="Y1642" s="15"/>
      <c r="Z1642" s="15"/>
      <c r="AA1642" s="15"/>
      <c r="AB1642" s="15"/>
      <c r="AC1642" s="15"/>
      <c r="AD1642" s="15"/>
      <c r="AE1642" s="15"/>
      <c r="AF1642" s="15"/>
      <c r="AG1642" s="15"/>
      <c r="AH1642" s="15"/>
      <c r="AI1642" s="15"/>
      <c r="AJ1642" s="15"/>
      <c r="AK1642" s="15"/>
      <c r="AL1642" s="15"/>
    </row>
    <row r="1643" spans="3:38" x14ac:dyDescent="0.2">
      <c r="C1643" s="18" t="str">
        <f t="shared" si="54"/>
        <v/>
      </c>
      <c r="D1643" s="18" t="str">
        <f t="shared" si="55"/>
        <v/>
      </c>
      <c r="E1643" s="19"/>
      <c r="H1643" s="15"/>
      <c r="I1643" s="15"/>
      <c r="J1643" s="15"/>
      <c r="K1643" s="15"/>
      <c r="L1643" s="15"/>
      <c r="M1643" s="15"/>
      <c r="N1643" s="15"/>
      <c r="O1643" s="15"/>
      <c r="P1643" s="15"/>
      <c r="Q1643" s="15"/>
      <c r="R1643" s="15"/>
      <c r="S1643" s="15"/>
      <c r="T1643" s="15"/>
      <c r="U1643" s="15"/>
      <c r="V1643" s="15"/>
      <c r="W1643" s="15"/>
      <c r="X1643" s="15"/>
      <c r="Y1643" s="15"/>
      <c r="Z1643" s="15"/>
      <c r="AA1643" s="15"/>
      <c r="AB1643" s="15"/>
      <c r="AC1643" s="15"/>
      <c r="AD1643" s="15"/>
      <c r="AE1643" s="15"/>
      <c r="AF1643" s="15"/>
      <c r="AG1643" s="15"/>
      <c r="AH1643" s="15"/>
      <c r="AI1643" s="15"/>
      <c r="AJ1643" s="15"/>
      <c r="AK1643" s="15"/>
      <c r="AL1643" s="15"/>
    </row>
    <row r="1644" spans="3:38" x14ac:dyDescent="0.2">
      <c r="C1644" s="18" t="str">
        <f t="shared" si="54"/>
        <v/>
      </c>
      <c r="D1644" s="18" t="str">
        <f t="shared" si="55"/>
        <v/>
      </c>
      <c r="E1644" s="19"/>
      <c r="H1644" s="15"/>
      <c r="I1644" s="15"/>
      <c r="J1644" s="15"/>
      <c r="K1644" s="15"/>
      <c r="L1644" s="15"/>
      <c r="M1644" s="15"/>
      <c r="N1644" s="15"/>
      <c r="O1644" s="15"/>
      <c r="P1644" s="15"/>
      <c r="Q1644" s="15"/>
      <c r="R1644" s="15"/>
      <c r="S1644" s="15"/>
      <c r="T1644" s="15"/>
      <c r="U1644" s="15"/>
      <c r="V1644" s="15"/>
      <c r="W1644" s="15"/>
      <c r="X1644" s="15"/>
      <c r="Y1644" s="15"/>
      <c r="Z1644" s="15"/>
      <c r="AA1644" s="15"/>
      <c r="AB1644" s="15"/>
      <c r="AC1644" s="15"/>
      <c r="AD1644" s="15"/>
      <c r="AE1644" s="15"/>
      <c r="AF1644" s="15"/>
      <c r="AG1644" s="15"/>
      <c r="AH1644" s="15"/>
      <c r="AI1644" s="15"/>
      <c r="AJ1644" s="15"/>
      <c r="AK1644" s="15"/>
      <c r="AL1644" s="15"/>
    </row>
    <row r="1645" spans="3:38" x14ac:dyDescent="0.2">
      <c r="C1645" s="18" t="str">
        <f t="shared" si="54"/>
        <v/>
      </c>
      <c r="D1645" s="18" t="str">
        <f t="shared" si="55"/>
        <v/>
      </c>
      <c r="E1645" s="19"/>
      <c r="H1645" s="15"/>
      <c r="I1645" s="15"/>
      <c r="J1645" s="15"/>
      <c r="K1645" s="15"/>
      <c r="L1645" s="15"/>
      <c r="M1645" s="15"/>
      <c r="N1645" s="15"/>
      <c r="O1645" s="15"/>
      <c r="P1645" s="15"/>
      <c r="Q1645" s="15"/>
      <c r="R1645" s="15"/>
      <c r="S1645" s="15"/>
      <c r="T1645" s="15"/>
      <c r="U1645" s="15"/>
      <c r="V1645" s="15"/>
      <c r="W1645" s="15"/>
      <c r="X1645" s="15"/>
      <c r="Y1645" s="15"/>
      <c r="Z1645" s="15"/>
      <c r="AA1645" s="15"/>
      <c r="AB1645" s="15"/>
      <c r="AC1645" s="15"/>
      <c r="AD1645" s="15"/>
      <c r="AE1645" s="15"/>
      <c r="AF1645" s="15"/>
      <c r="AG1645" s="15"/>
      <c r="AH1645" s="15"/>
      <c r="AI1645" s="15"/>
      <c r="AJ1645" s="15"/>
      <c r="AK1645" s="15"/>
      <c r="AL1645" s="15"/>
    </row>
    <row r="1646" spans="3:38" x14ac:dyDescent="0.2">
      <c r="C1646" s="18" t="str">
        <f t="shared" si="54"/>
        <v/>
      </c>
      <c r="D1646" s="18" t="str">
        <f t="shared" si="55"/>
        <v/>
      </c>
      <c r="E1646" s="19"/>
      <c r="H1646" s="15"/>
      <c r="I1646" s="15"/>
      <c r="J1646" s="15"/>
      <c r="K1646" s="15"/>
      <c r="L1646" s="15"/>
      <c r="M1646" s="15"/>
      <c r="N1646" s="15"/>
      <c r="O1646" s="15"/>
      <c r="P1646" s="15"/>
      <c r="Q1646" s="15"/>
      <c r="R1646" s="15"/>
      <c r="S1646" s="15"/>
      <c r="T1646" s="15"/>
      <c r="U1646" s="15"/>
      <c r="V1646" s="15"/>
      <c r="W1646" s="15"/>
      <c r="X1646" s="15"/>
      <c r="Y1646" s="15"/>
      <c r="Z1646" s="15"/>
      <c r="AA1646" s="15"/>
      <c r="AB1646" s="15"/>
      <c r="AC1646" s="15"/>
      <c r="AD1646" s="15"/>
      <c r="AE1646" s="15"/>
      <c r="AF1646" s="15"/>
      <c r="AG1646" s="15"/>
      <c r="AH1646" s="15"/>
      <c r="AI1646" s="15"/>
      <c r="AJ1646" s="15"/>
      <c r="AK1646" s="15"/>
      <c r="AL1646" s="15"/>
    </row>
    <row r="1647" spans="3:38" x14ac:dyDescent="0.2">
      <c r="C1647" s="18" t="str">
        <f t="shared" si="54"/>
        <v/>
      </c>
      <c r="D1647" s="18" t="str">
        <f t="shared" si="55"/>
        <v/>
      </c>
      <c r="E1647" s="19"/>
      <c r="H1647" s="15"/>
      <c r="I1647" s="15"/>
      <c r="J1647" s="15"/>
      <c r="K1647" s="15"/>
      <c r="L1647" s="15"/>
      <c r="M1647" s="15"/>
      <c r="N1647" s="15"/>
      <c r="O1647" s="15"/>
      <c r="P1647" s="15"/>
      <c r="Q1647" s="15"/>
      <c r="R1647" s="15"/>
      <c r="S1647" s="15"/>
      <c r="T1647" s="15"/>
      <c r="U1647" s="15"/>
      <c r="V1647" s="15"/>
      <c r="W1647" s="15"/>
      <c r="X1647" s="15"/>
      <c r="Y1647" s="15"/>
      <c r="Z1647" s="15"/>
      <c r="AA1647" s="15"/>
      <c r="AB1647" s="15"/>
      <c r="AC1647" s="15"/>
      <c r="AD1647" s="15"/>
      <c r="AE1647" s="15"/>
      <c r="AF1647" s="15"/>
      <c r="AG1647" s="15"/>
      <c r="AH1647" s="15"/>
      <c r="AI1647" s="15"/>
      <c r="AJ1647" s="15"/>
      <c r="AK1647" s="15"/>
      <c r="AL1647" s="15"/>
    </row>
    <row r="1648" spans="3:38" x14ac:dyDescent="0.2">
      <c r="C1648" s="18" t="str">
        <f t="shared" si="54"/>
        <v/>
      </c>
      <c r="D1648" s="18" t="str">
        <f t="shared" si="55"/>
        <v/>
      </c>
      <c r="E1648" s="19"/>
      <c r="H1648" s="15"/>
      <c r="I1648" s="15"/>
      <c r="J1648" s="15"/>
      <c r="K1648" s="15"/>
      <c r="L1648" s="15"/>
      <c r="M1648" s="15"/>
      <c r="N1648" s="15"/>
      <c r="O1648" s="15"/>
      <c r="P1648" s="15"/>
      <c r="Q1648" s="15"/>
      <c r="R1648" s="15"/>
      <c r="S1648" s="15"/>
      <c r="T1648" s="15"/>
      <c r="U1648" s="15"/>
      <c r="V1648" s="15"/>
      <c r="W1648" s="15"/>
      <c r="X1648" s="15"/>
      <c r="Y1648" s="15"/>
      <c r="Z1648" s="15"/>
      <c r="AA1648" s="15"/>
      <c r="AB1648" s="15"/>
      <c r="AC1648" s="15"/>
      <c r="AD1648" s="15"/>
      <c r="AE1648" s="15"/>
      <c r="AF1648" s="15"/>
      <c r="AG1648" s="15"/>
      <c r="AH1648" s="15"/>
      <c r="AI1648" s="15"/>
      <c r="AJ1648" s="15"/>
      <c r="AK1648" s="15"/>
      <c r="AL1648" s="15"/>
    </row>
    <row r="1649" spans="3:38" x14ac:dyDescent="0.2">
      <c r="C1649" s="18" t="str">
        <f t="shared" si="54"/>
        <v/>
      </c>
      <c r="D1649" s="18" t="str">
        <f t="shared" si="55"/>
        <v/>
      </c>
      <c r="E1649" s="19"/>
      <c r="H1649" s="15"/>
      <c r="I1649" s="15"/>
      <c r="J1649" s="15"/>
      <c r="K1649" s="15"/>
      <c r="L1649" s="15"/>
      <c r="M1649" s="15"/>
      <c r="N1649" s="15"/>
      <c r="O1649" s="15"/>
      <c r="P1649" s="15"/>
      <c r="Q1649" s="15"/>
      <c r="R1649" s="15"/>
      <c r="S1649" s="15"/>
      <c r="T1649" s="15"/>
      <c r="U1649" s="15"/>
      <c r="V1649" s="15"/>
      <c r="W1649" s="15"/>
      <c r="X1649" s="15"/>
      <c r="Y1649" s="15"/>
      <c r="Z1649" s="15"/>
      <c r="AA1649" s="15"/>
      <c r="AB1649" s="15"/>
      <c r="AC1649" s="15"/>
      <c r="AD1649" s="15"/>
      <c r="AE1649" s="15"/>
      <c r="AF1649" s="15"/>
      <c r="AG1649" s="15"/>
      <c r="AH1649" s="15"/>
      <c r="AI1649" s="15"/>
      <c r="AJ1649" s="15"/>
      <c r="AK1649" s="15"/>
      <c r="AL1649" s="15"/>
    </row>
    <row r="1650" spans="3:38" x14ac:dyDescent="0.2">
      <c r="C1650" s="18" t="str">
        <f t="shared" si="54"/>
        <v/>
      </c>
      <c r="D1650" s="18" t="str">
        <f t="shared" si="55"/>
        <v/>
      </c>
      <c r="E1650" s="19"/>
      <c r="H1650" s="15"/>
      <c r="I1650" s="15"/>
      <c r="J1650" s="15"/>
      <c r="K1650" s="15"/>
      <c r="L1650" s="15"/>
      <c r="M1650" s="15"/>
      <c r="N1650" s="15"/>
      <c r="O1650" s="15"/>
      <c r="P1650" s="15"/>
      <c r="Q1650" s="15"/>
      <c r="R1650" s="15"/>
      <c r="S1650" s="15"/>
      <c r="T1650" s="15"/>
      <c r="U1650" s="15"/>
      <c r="V1650" s="15"/>
      <c r="W1650" s="15"/>
      <c r="X1650" s="15"/>
      <c r="Y1650" s="15"/>
      <c r="Z1650" s="15"/>
      <c r="AA1650" s="15"/>
      <c r="AB1650" s="15"/>
      <c r="AC1650" s="15"/>
      <c r="AD1650" s="15"/>
      <c r="AE1650" s="15"/>
      <c r="AF1650" s="15"/>
      <c r="AG1650" s="15"/>
      <c r="AH1650" s="15"/>
      <c r="AI1650" s="15"/>
      <c r="AJ1650" s="15"/>
      <c r="AK1650" s="15"/>
      <c r="AL1650" s="15"/>
    </row>
    <row r="1651" spans="3:38" x14ac:dyDescent="0.2">
      <c r="C1651" s="18" t="str">
        <f t="shared" si="54"/>
        <v/>
      </c>
      <c r="D1651" s="18" t="str">
        <f t="shared" si="55"/>
        <v/>
      </c>
      <c r="E1651" s="19"/>
      <c r="H1651" s="15"/>
      <c r="I1651" s="15"/>
      <c r="J1651" s="15"/>
      <c r="K1651" s="15"/>
      <c r="L1651" s="15"/>
      <c r="M1651" s="15"/>
      <c r="N1651" s="15"/>
      <c r="O1651" s="15"/>
      <c r="P1651" s="15"/>
      <c r="Q1651" s="15"/>
      <c r="R1651" s="15"/>
      <c r="S1651" s="15"/>
      <c r="T1651" s="15"/>
      <c r="U1651" s="15"/>
      <c r="V1651" s="15"/>
      <c r="W1651" s="15"/>
      <c r="X1651" s="15"/>
      <c r="Y1651" s="15"/>
      <c r="Z1651" s="15"/>
      <c r="AA1651" s="15"/>
      <c r="AB1651" s="15"/>
      <c r="AC1651" s="15"/>
      <c r="AD1651" s="15"/>
      <c r="AE1651" s="15"/>
      <c r="AF1651" s="15"/>
      <c r="AG1651" s="15"/>
      <c r="AH1651" s="15"/>
      <c r="AI1651" s="15"/>
      <c r="AJ1651" s="15"/>
      <c r="AK1651" s="15"/>
      <c r="AL1651" s="15"/>
    </row>
    <row r="1652" spans="3:38" x14ac:dyDescent="0.2">
      <c r="C1652" s="18" t="str">
        <f t="shared" si="54"/>
        <v/>
      </c>
      <c r="D1652" s="18" t="str">
        <f t="shared" si="55"/>
        <v/>
      </c>
      <c r="E1652" s="19"/>
      <c r="H1652" s="15"/>
      <c r="I1652" s="15"/>
      <c r="J1652" s="15"/>
      <c r="K1652" s="15"/>
      <c r="L1652" s="15"/>
      <c r="M1652" s="15"/>
      <c r="N1652" s="15"/>
      <c r="O1652" s="15"/>
      <c r="P1652" s="15"/>
      <c r="Q1652" s="15"/>
      <c r="R1652" s="15"/>
      <c r="S1652" s="15"/>
      <c r="T1652" s="15"/>
      <c r="U1652" s="15"/>
      <c r="V1652" s="15"/>
      <c r="W1652" s="15"/>
      <c r="X1652" s="15"/>
      <c r="Y1652" s="15"/>
      <c r="Z1652" s="15"/>
      <c r="AA1652" s="15"/>
      <c r="AB1652" s="15"/>
      <c r="AC1652" s="15"/>
      <c r="AD1652" s="15"/>
      <c r="AE1652" s="15"/>
      <c r="AF1652" s="15"/>
      <c r="AG1652" s="15"/>
      <c r="AH1652" s="15"/>
      <c r="AI1652" s="15"/>
      <c r="AJ1652" s="15"/>
      <c r="AK1652" s="15"/>
      <c r="AL1652" s="15"/>
    </row>
    <row r="1653" spans="3:38" x14ac:dyDescent="0.2">
      <c r="C1653" s="18" t="str">
        <f t="shared" si="54"/>
        <v/>
      </c>
      <c r="D1653" s="18" t="str">
        <f t="shared" si="55"/>
        <v/>
      </c>
      <c r="E1653" s="19"/>
      <c r="H1653" s="15"/>
      <c r="I1653" s="15"/>
      <c r="J1653" s="15"/>
      <c r="K1653" s="15"/>
      <c r="L1653" s="15"/>
      <c r="M1653" s="15"/>
      <c r="N1653" s="15"/>
      <c r="O1653" s="15"/>
      <c r="P1653" s="15"/>
      <c r="Q1653" s="15"/>
      <c r="R1653" s="15"/>
      <c r="S1653" s="15"/>
      <c r="T1653" s="15"/>
      <c r="U1653" s="15"/>
      <c r="V1653" s="15"/>
      <c r="W1653" s="15"/>
      <c r="X1653" s="15"/>
      <c r="Y1653" s="15"/>
      <c r="Z1653" s="15"/>
      <c r="AA1653" s="15"/>
      <c r="AB1653" s="15"/>
      <c r="AC1653" s="15"/>
      <c r="AD1653" s="15"/>
      <c r="AE1653" s="15"/>
      <c r="AF1653" s="15"/>
      <c r="AG1653" s="15"/>
      <c r="AH1653" s="15"/>
      <c r="AI1653" s="15"/>
      <c r="AJ1653" s="15"/>
      <c r="AK1653" s="15"/>
      <c r="AL1653" s="15"/>
    </row>
    <row r="1654" spans="3:38" x14ac:dyDescent="0.2">
      <c r="C1654" s="18" t="str">
        <f t="shared" si="54"/>
        <v/>
      </c>
      <c r="D1654" s="18" t="str">
        <f t="shared" si="55"/>
        <v/>
      </c>
      <c r="E1654" s="19"/>
      <c r="H1654" s="15"/>
      <c r="I1654" s="15"/>
      <c r="J1654" s="15"/>
      <c r="K1654" s="15"/>
      <c r="L1654" s="15"/>
      <c r="M1654" s="15"/>
      <c r="N1654" s="15"/>
      <c r="O1654" s="15"/>
      <c r="P1654" s="15"/>
      <c r="Q1654" s="15"/>
      <c r="R1654" s="15"/>
      <c r="S1654" s="15"/>
      <c r="T1654" s="15"/>
      <c r="U1654" s="15"/>
      <c r="V1654" s="15"/>
      <c r="W1654" s="15"/>
      <c r="X1654" s="15"/>
      <c r="Y1654" s="15"/>
      <c r="Z1654" s="15"/>
      <c r="AA1654" s="15"/>
      <c r="AB1654" s="15"/>
      <c r="AC1654" s="15"/>
      <c r="AD1654" s="15"/>
      <c r="AE1654" s="15"/>
      <c r="AF1654" s="15"/>
      <c r="AG1654" s="15"/>
      <c r="AH1654" s="15"/>
      <c r="AI1654" s="15"/>
      <c r="AJ1654" s="15"/>
      <c r="AK1654" s="15"/>
      <c r="AL1654" s="15"/>
    </row>
    <row r="1655" spans="3:38" x14ac:dyDescent="0.2">
      <c r="C1655" s="18" t="str">
        <f t="shared" si="54"/>
        <v/>
      </c>
      <c r="D1655" s="18" t="str">
        <f t="shared" si="55"/>
        <v/>
      </c>
      <c r="E1655" s="19"/>
      <c r="H1655" s="15"/>
      <c r="I1655" s="15"/>
      <c r="J1655" s="15"/>
      <c r="K1655" s="15"/>
      <c r="L1655" s="15"/>
      <c r="M1655" s="15"/>
      <c r="N1655" s="15"/>
      <c r="O1655" s="15"/>
      <c r="P1655" s="15"/>
      <c r="Q1655" s="15"/>
      <c r="R1655" s="15"/>
      <c r="S1655" s="15"/>
      <c r="T1655" s="15"/>
      <c r="U1655" s="15"/>
      <c r="V1655" s="15"/>
      <c r="W1655" s="15"/>
      <c r="X1655" s="15"/>
      <c r="Y1655" s="15"/>
      <c r="Z1655" s="15"/>
      <c r="AA1655" s="15"/>
      <c r="AB1655" s="15"/>
      <c r="AC1655" s="15"/>
      <c r="AD1655" s="15"/>
      <c r="AE1655" s="15"/>
      <c r="AF1655" s="15"/>
      <c r="AG1655" s="15"/>
      <c r="AH1655" s="15"/>
      <c r="AI1655" s="15"/>
      <c r="AJ1655" s="15"/>
      <c r="AK1655" s="15"/>
      <c r="AL1655" s="15"/>
    </row>
    <row r="1656" spans="3:38" x14ac:dyDescent="0.2">
      <c r="C1656" s="18" t="str">
        <f t="shared" si="54"/>
        <v/>
      </c>
      <c r="D1656" s="18" t="str">
        <f t="shared" si="55"/>
        <v/>
      </c>
      <c r="E1656" s="19"/>
      <c r="H1656" s="15"/>
      <c r="I1656" s="15"/>
      <c r="J1656" s="15"/>
      <c r="K1656" s="15"/>
      <c r="L1656" s="15"/>
      <c r="M1656" s="15"/>
      <c r="N1656" s="15"/>
      <c r="O1656" s="15"/>
      <c r="P1656" s="15"/>
      <c r="Q1656" s="15"/>
      <c r="R1656" s="15"/>
      <c r="S1656" s="15"/>
      <c r="T1656" s="15"/>
      <c r="U1656" s="15"/>
      <c r="V1656" s="15"/>
      <c r="W1656" s="15"/>
      <c r="X1656" s="15"/>
      <c r="Y1656" s="15"/>
      <c r="Z1656" s="15"/>
      <c r="AA1656" s="15"/>
      <c r="AB1656" s="15"/>
      <c r="AC1656" s="15"/>
      <c r="AD1656" s="15"/>
      <c r="AE1656" s="15"/>
      <c r="AF1656" s="15"/>
      <c r="AG1656" s="15"/>
      <c r="AH1656" s="15"/>
      <c r="AI1656" s="15"/>
      <c r="AJ1656" s="15"/>
      <c r="AK1656" s="15"/>
      <c r="AL1656" s="15"/>
    </row>
    <row r="1657" spans="3:38" x14ac:dyDescent="0.2">
      <c r="C1657" s="18" t="str">
        <f t="shared" si="54"/>
        <v/>
      </c>
      <c r="D1657" s="18" t="str">
        <f t="shared" si="55"/>
        <v/>
      </c>
      <c r="E1657" s="19"/>
      <c r="H1657" s="15"/>
      <c r="I1657" s="15"/>
      <c r="J1657" s="15"/>
      <c r="K1657" s="15"/>
      <c r="L1657" s="15"/>
      <c r="M1657" s="15"/>
      <c r="N1657" s="15"/>
      <c r="O1657" s="15"/>
      <c r="P1657" s="15"/>
      <c r="Q1657" s="15"/>
      <c r="R1657" s="15"/>
      <c r="S1657" s="15"/>
      <c r="T1657" s="15"/>
      <c r="U1657" s="15"/>
      <c r="V1657" s="15"/>
      <c r="W1657" s="15"/>
      <c r="X1657" s="15"/>
      <c r="Y1657" s="15"/>
      <c r="Z1657" s="15"/>
      <c r="AA1657" s="15"/>
      <c r="AB1657" s="15"/>
      <c r="AC1657" s="15"/>
      <c r="AD1657" s="15"/>
      <c r="AE1657" s="15"/>
      <c r="AF1657" s="15"/>
      <c r="AG1657" s="15"/>
      <c r="AH1657" s="15"/>
      <c r="AI1657" s="15"/>
      <c r="AJ1657" s="15"/>
      <c r="AK1657" s="15"/>
      <c r="AL1657" s="15"/>
    </row>
    <row r="1658" spans="3:38" x14ac:dyDescent="0.2">
      <c r="C1658" s="18" t="str">
        <f t="shared" si="54"/>
        <v/>
      </c>
      <c r="D1658" s="18" t="str">
        <f t="shared" si="55"/>
        <v/>
      </c>
      <c r="E1658" s="19"/>
      <c r="H1658" s="15"/>
      <c r="I1658" s="15"/>
      <c r="J1658" s="15"/>
      <c r="K1658" s="15"/>
      <c r="L1658" s="15"/>
      <c r="M1658" s="15"/>
      <c r="N1658" s="15"/>
      <c r="O1658" s="15"/>
      <c r="P1658" s="15"/>
      <c r="Q1658" s="15"/>
      <c r="R1658" s="15"/>
      <c r="S1658" s="15"/>
      <c r="T1658" s="15"/>
      <c r="U1658" s="15"/>
      <c r="V1658" s="15"/>
      <c r="W1658" s="15"/>
      <c r="X1658" s="15"/>
      <c r="Y1658" s="15"/>
      <c r="Z1658" s="15"/>
      <c r="AA1658" s="15"/>
      <c r="AB1658" s="15"/>
      <c r="AC1658" s="15"/>
      <c r="AD1658" s="15"/>
      <c r="AE1658" s="15"/>
      <c r="AF1658" s="15"/>
      <c r="AG1658" s="15"/>
      <c r="AH1658" s="15"/>
      <c r="AI1658" s="15"/>
      <c r="AJ1658" s="15"/>
      <c r="AK1658" s="15"/>
      <c r="AL1658" s="15"/>
    </row>
    <row r="1659" spans="3:38" x14ac:dyDescent="0.2">
      <c r="C1659" s="18" t="str">
        <f t="shared" si="54"/>
        <v/>
      </c>
      <c r="D1659" s="18" t="str">
        <f t="shared" si="55"/>
        <v/>
      </c>
      <c r="E1659" s="19"/>
      <c r="H1659" s="15"/>
      <c r="I1659" s="15"/>
      <c r="J1659" s="15"/>
      <c r="K1659" s="15"/>
      <c r="L1659" s="15"/>
      <c r="M1659" s="15"/>
      <c r="N1659" s="15"/>
      <c r="O1659" s="15"/>
      <c r="P1659" s="15"/>
      <c r="Q1659" s="15"/>
      <c r="R1659" s="15"/>
      <c r="S1659" s="15"/>
      <c r="T1659" s="15"/>
      <c r="U1659" s="15"/>
      <c r="V1659" s="15"/>
      <c r="W1659" s="15"/>
      <c r="X1659" s="15"/>
      <c r="Y1659" s="15"/>
      <c r="Z1659" s="15"/>
      <c r="AA1659" s="15"/>
      <c r="AB1659" s="15"/>
      <c r="AC1659" s="15"/>
      <c r="AD1659" s="15"/>
      <c r="AE1659" s="15"/>
      <c r="AF1659" s="15"/>
      <c r="AG1659" s="15"/>
      <c r="AH1659" s="15"/>
      <c r="AI1659" s="15"/>
      <c r="AJ1659" s="15"/>
      <c r="AK1659" s="15"/>
      <c r="AL1659" s="15"/>
    </row>
    <row r="1660" spans="3:38" x14ac:dyDescent="0.2">
      <c r="C1660" s="18" t="str">
        <f t="shared" si="54"/>
        <v/>
      </c>
      <c r="D1660" s="18" t="str">
        <f t="shared" si="55"/>
        <v/>
      </c>
      <c r="E1660" s="19"/>
      <c r="H1660" s="15"/>
      <c r="I1660" s="15"/>
      <c r="J1660" s="15"/>
      <c r="K1660" s="15"/>
      <c r="L1660" s="15"/>
      <c r="M1660" s="15"/>
      <c r="N1660" s="15"/>
      <c r="O1660" s="15"/>
      <c r="P1660" s="15"/>
      <c r="Q1660" s="15"/>
      <c r="R1660" s="15"/>
      <c r="S1660" s="15"/>
      <c r="T1660" s="15"/>
      <c r="U1660" s="15"/>
      <c r="V1660" s="15"/>
      <c r="W1660" s="15"/>
      <c r="X1660" s="15"/>
      <c r="Y1660" s="15"/>
      <c r="Z1660" s="15"/>
      <c r="AA1660" s="15"/>
      <c r="AB1660" s="15"/>
      <c r="AC1660" s="15"/>
      <c r="AD1660" s="15"/>
      <c r="AE1660" s="15"/>
      <c r="AF1660" s="15"/>
      <c r="AG1660" s="15"/>
      <c r="AH1660" s="15"/>
      <c r="AI1660" s="15"/>
      <c r="AJ1660" s="15"/>
      <c r="AK1660" s="15"/>
      <c r="AL1660" s="15"/>
    </row>
    <row r="1661" spans="3:38" x14ac:dyDescent="0.2">
      <c r="C1661" s="18" t="str">
        <f t="shared" si="54"/>
        <v/>
      </c>
      <c r="D1661" s="18" t="str">
        <f t="shared" si="55"/>
        <v/>
      </c>
      <c r="E1661" s="19"/>
      <c r="H1661" s="15"/>
      <c r="I1661" s="15"/>
      <c r="J1661" s="15"/>
      <c r="K1661" s="15"/>
      <c r="L1661" s="15"/>
      <c r="M1661" s="15"/>
      <c r="N1661" s="15"/>
      <c r="O1661" s="15"/>
      <c r="P1661" s="15"/>
      <c r="Q1661" s="15"/>
      <c r="R1661" s="15"/>
      <c r="S1661" s="15"/>
      <c r="T1661" s="15"/>
      <c r="U1661" s="15"/>
      <c r="V1661" s="15"/>
      <c r="W1661" s="15"/>
      <c r="X1661" s="15"/>
      <c r="Y1661" s="15"/>
      <c r="Z1661" s="15"/>
      <c r="AA1661" s="15"/>
      <c r="AB1661" s="15"/>
      <c r="AC1661" s="15"/>
      <c r="AD1661" s="15"/>
      <c r="AE1661" s="15"/>
      <c r="AF1661" s="15"/>
      <c r="AG1661" s="15"/>
      <c r="AH1661" s="15"/>
      <c r="AI1661" s="15"/>
      <c r="AJ1661" s="15"/>
      <c r="AK1661" s="15"/>
      <c r="AL1661" s="15"/>
    </row>
    <row r="1662" spans="3:38" x14ac:dyDescent="0.2">
      <c r="C1662" s="18" t="str">
        <f t="shared" si="54"/>
        <v/>
      </c>
      <c r="D1662" s="18" t="str">
        <f t="shared" si="55"/>
        <v/>
      </c>
      <c r="E1662" s="19"/>
      <c r="H1662" s="15"/>
      <c r="I1662" s="15"/>
      <c r="J1662" s="15"/>
      <c r="K1662" s="15"/>
      <c r="L1662" s="15"/>
      <c r="M1662" s="15"/>
      <c r="N1662" s="15"/>
      <c r="O1662" s="15"/>
      <c r="P1662" s="15"/>
      <c r="Q1662" s="15"/>
      <c r="R1662" s="15"/>
      <c r="S1662" s="15"/>
      <c r="T1662" s="15"/>
      <c r="U1662" s="15"/>
      <c r="V1662" s="15"/>
      <c r="W1662" s="15"/>
      <c r="X1662" s="15"/>
      <c r="Y1662" s="15"/>
      <c r="Z1662" s="15"/>
      <c r="AA1662" s="15"/>
      <c r="AB1662" s="15"/>
      <c r="AC1662" s="15"/>
      <c r="AD1662" s="15"/>
      <c r="AE1662" s="15"/>
      <c r="AF1662" s="15"/>
      <c r="AG1662" s="15"/>
      <c r="AH1662" s="15"/>
      <c r="AI1662" s="15"/>
      <c r="AJ1662" s="15"/>
      <c r="AK1662" s="15"/>
      <c r="AL1662" s="15"/>
    </row>
    <row r="1663" spans="3:38" x14ac:dyDescent="0.2">
      <c r="C1663" s="18" t="str">
        <f t="shared" si="54"/>
        <v/>
      </c>
      <c r="D1663" s="18" t="str">
        <f t="shared" si="55"/>
        <v/>
      </c>
      <c r="E1663" s="19"/>
      <c r="H1663" s="15"/>
      <c r="I1663" s="15"/>
      <c r="J1663" s="15"/>
      <c r="K1663" s="15"/>
      <c r="L1663" s="15"/>
      <c r="M1663" s="15"/>
      <c r="N1663" s="15"/>
      <c r="O1663" s="15"/>
      <c r="P1663" s="15"/>
      <c r="Q1663" s="15"/>
      <c r="R1663" s="15"/>
      <c r="S1663" s="15"/>
      <c r="T1663" s="15"/>
      <c r="U1663" s="15"/>
      <c r="V1663" s="15"/>
      <c r="W1663" s="15"/>
      <c r="X1663" s="15"/>
      <c r="Y1663" s="15"/>
      <c r="Z1663" s="15"/>
      <c r="AA1663" s="15"/>
      <c r="AB1663" s="15"/>
      <c r="AC1663" s="15"/>
      <c r="AD1663" s="15"/>
      <c r="AE1663" s="15"/>
      <c r="AF1663" s="15"/>
      <c r="AG1663" s="15"/>
      <c r="AH1663" s="15"/>
      <c r="AI1663" s="15"/>
      <c r="AJ1663" s="15"/>
      <c r="AK1663" s="15"/>
      <c r="AL1663" s="15"/>
    </row>
    <row r="1664" spans="3:38" x14ac:dyDescent="0.2">
      <c r="C1664" s="18" t="str">
        <f t="shared" si="54"/>
        <v/>
      </c>
      <c r="D1664" s="18" t="str">
        <f t="shared" si="55"/>
        <v/>
      </c>
      <c r="E1664" s="19"/>
      <c r="H1664" s="15"/>
      <c r="I1664" s="15"/>
      <c r="J1664" s="15"/>
      <c r="K1664" s="15"/>
      <c r="L1664" s="15"/>
      <c r="M1664" s="15"/>
      <c r="N1664" s="15"/>
      <c r="O1664" s="15"/>
      <c r="P1664" s="15"/>
      <c r="Q1664" s="15"/>
      <c r="R1664" s="15"/>
      <c r="S1664" s="15"/>
      <c r="T1664" s="15"/>
      <c r="U1664" s="15"/>
      <c r="V1664" s="15"/>
      <c r="W1664" s="15"/>
      <c r="X1664" s="15"/>
      <c r="Y1664" s="15"/>
      <c r="Z1664" s="15"/>
      <c r="AA1664" s="15"/>
      <c r="AB1664" s="15"/>
      <c r="AC1664" s="15"/>
      <c r="AD1664" s="15"/>
      <c r="AE1664" s="15"/>
      <c r="AF1664" s="15"/>
      <c r="AG1664" s="15"/>
      <c r="AH1664" s="15"/>
      <c r="AI1664" s="15"/>
      <c r="AJ1664" s="15"/>
      <c r="AK1664" s="15"/>
      <c r="AL1664" s="15"/>
    </row>
    <row r="1665" spans="3:38" x14ac:dyDescent="0.2">
      <c r="C1665" s="18" t="str">
        <f t="shared" si="54"/>
        <v/>
      </c>
      <c r="D1665" s="18" t="str">
        <f t="shared" si="55"/>
        <v/>
      </c>
      <c r="E1665" s="19"/>
      <c r="H1665" s="15"/>
      <c r="I1665" s="15"/>
      <c r="J1665" s="15"/>
      <c r="K1665" s="15"/>
      <c r="L1665" s="15"/>
      <c r="M1665" s="15"/>
      <c r="N1665" s="15"/>
      <c r="O1665" s="15"/>
      <c r="P1665" s="15"/>
      <c r="Q1665" s="15"/>
      <c r="R1665" s="15"/>
      <c r="S1665" s="15"/>
      <c r="T1665" s="15"/>
      <c r="U1665" s="15"/>
      <c r="V1665" s="15"/>
      <c r="W1665" s="15"/>
      <c r="X1665" s="15"/>
      <c r="Y1665" s="15"/>
      <c r="Z1665" s="15"/>
      <c r="AA1665" s="15"/>
      <c r="AB1665" s="15"/>
      <c r="AC1665" s="15"/>
      <c r="AD1665" s="15"/>
      <c r="AE1665" s="15"/>
      <c r="AF1665" s="15"/>
      <c r="AG1665" s="15"/>
      <c r="AH1665" s="15"/>
      <c r="AI1665" s="15"/>
      <c r="AJ1665" s="15"/>
      <c r="AK1665" s="15"/>
      <c r="AL1665" s="15"/>
    </row>
    <row r="1666" spans="3:38" x14ac:dyDescent="0.2">
      <c r="C1666" s="18" t="str">
        <f t="shared" si="54"/>
        <v/>
      </c>
      <c r="D1666" s="18" t="str">
        <f t="shared" si="55"/>
        <v/>
      </c>
      <c r="E1666" s="19"/>
      <c r="H1666" s="15"/>
      <c r="I1666" s="15"/>
      <c r="J1666" s="15"/>
      <c r="K1666" s="15"/>
      <c r="L1666" s="15"/>
      <c r="M1666" s="15"/>
      <c r="N1666" s="15"/>
      <c r="O1666" s="15"/>
      <c r="P1666" s="15"/>
      <c r="Q1666" s="15"/>
      <c r="R1666" s="15"/>
      <c r="S1666" s="15"/>
      <c r="T1666" s="15"/>
      <c r="U1666" s="15"/>
      <c r="V1666" s="15"/>
      <c r="W1666" s="15"/>
      <c r="X1666" s="15"/>
      <c r="Y1666" s="15"/>
      <c r="Z1666" s="15"/>
      <c r="AA1666" s="15"/>
      <c r="AB1666" s="15"/>
      <c r="AC1666" s="15"/>
      <c r="AD1666" s="15"/>
      <c r="AE1666" s="15"/>
      <c r="AF1666" s="15"/>
      <c r="AG1666" s="15"/>
      <c r="AH1666" s="15"/>
      <c r="AI1666" s="15"/>
      <c r="AJ1666" s="15"/>
      <c r="AK1666" s="15"/>
      <c r="AL1666" s="15"/>
    </row>
    <row r="1667" spans="3:38" x14ac:dyDescent="0.2">
      <c r="C1667" s="18" t="str">
        <f t="shared" si="54"/>
        <v/>
      </c>
      <c r="D1667" s="18" t="str">
        <f t="shared" si="55"/>
        <v/>
      </c>
      <c r="E1667" s="19"/>
      <c r="H1667" s="15"/>
      <c r="I1667" s="15"/>
      <c r="J1667" s="15"/>
      <c r="K1667" s="15"/>
      <c r="L1667" s="15"/>
      <c r="M1667" s="15"/>
      <c r="N1667" s="15"/>
      <c r="O1667" s="15"/>
      <c r="P1667" s="15"/>
      <c r="Q1667" s="15"/>
      <c r="R1667" s="15"/>
      <c r="S1667" s="15"/>
      <c r="T1667" s="15"/>
      <c r="U1667" s="15"/>
      <c r="V1667" s="15"/>
      <c r="W1667" s="15"/>
      <c r="X1667" s="15"/>
      <c r="Y1667" s="15"/>
      <c r="Z1667" s="15"/>
      <c r="AA1667" s="15"/>
      <c r="AB1667" s="15"/>
      <c r="AC1667" s="15"/>
      <c r="AD1667" s="15"/>
      <c r="AE1667" s="15"/>
      <c r="AF1667" s="15"/>
      <c r="AG1667" s="15"/>
      <c r="AH1667" s="15"/>
      <c r="AI1667" s="15"/>
      <c r="AJ1667" s="15"/>
      <c r="AK1667" s="15"/>
      <c r="AL1667" s="15"/>
    </row>
    <row r="1668" spans="3:38" x14ac:dyDescent="0.2">
      <c r="C1668" s="18" t="str">
        <f t="shared" si="54"/>
        <v/>
      </c>
      <c r="D1668" s="18" t="str">
        <f t="shared" si="55"/>
        <v/>
      </c>
      <c r="E1668" s="19"/>
      <c r="H1668" s="15"/>
      <c r="I1668" s="15"/>
      <c r="J1668" s="15"/>
      <c r="K1668" s="15"/>
      <c r="L1668" s="15"/>
      <c r="M1668" s="15"/>
      <c r="N1668" s="15"/>
      <c r="O1668" s="15"/>
      <c r="P1668" s="15"/>
      <c r="Q1668" s="15"/>
      <c r="R1668" s="15"/>
      <c r="S1668" s="15"/>
      <c r="T1668" s="15"/>
      <c r="U1668" s="15"/>
      <c r="V1668" s="15"/>
      <c r="W1668" s="15"/>
      <c r="X1668" s="15"/>
      <c r="Y1668" s="15"/>
      <c r="Z1668" s="15"/>
      <c r="AA1668" s="15"/>
      <c r="AB1668" s="15"/>
      <c r="AC1668" s="15"/>
      <c r="AD1668" s="15"/>
      <c r="AE1668" s="15"/>
      <c r="AF1668" s="15"/>
      <c r="AG1668" s="15"/>
      <c r="AH1668" s="15"/>
      <c r="AI1668" s="15"/>
      <c r="AJ1668" s="15"/>
      <c r="AK1668" s="15"/>
      <c r="AL1668" s="15"/>
    </row>
    <row r="1669" spans="3:38" x14ac:dyDescent="0.2">
      <c r="C1669" s="18" t="str">
        <f t="shared" si="54"/>
        <v/>
      </c>
      <c r="D1669" s="18" t="str">
        <f t="shared" si="55"/>
        <v/>
      </c>
      <c r="E1669" s="19"/>
      <c r="H1669" s="15"/>
      <c r="I1669" s="15"/>
      <c r="J1669" s="15"/>
      <c r="K1669" s="15"/>
      <c r="L1669" s="15"/>
      <c r="M1669" s="15"/>
      <c r="N1669" s="15"/>
      <c r="O1669" s="15"/>
      <c r="P1669" s="15"/>
      <c r="Q1669" s="15"/>
      <c r="R1669" s="15"/>
      <c r="S1669" s="15"/>
      <c r="T1669" s="15"/>
      <c r="U1669" s="15"/>
      <c r="V1669" s="15"/>
      <c r="W1669" s="15"/>
      <c r="X1669" s="15"/>
      <c r="Y1669" s="15"/>
      <c r="Z1669" s="15"/>
      <c r="AA1669" s="15"/>
      <c r="AB1669" s="15"/>
      <c r="AC1669" s="15"/>
      <c r="AD1669" s="15"/>
      <c r="AE1669" s="15"/>
      <c r="AF1669" s="15"/>
      <c r="AG1669" s="15"/>
      <c r="AH1669" s="15"/>
      <c r="AI1669" s="15"/>
      <c r="AJ1669" s="15"/>
      <c r="AK1669" s="15"/>
      <c r="AL1669" s="15"/>
    </row>
    <row r="1670" spans="3:38" x14ac:dyDescent="0.2">
      <c r="C1670" s="18" t="str">
        <f t="shared" si="54"/>
        <v/>
      </c>
      <c r="D1670" s="18" t="str">
        <f t="shared" si="55"/>
        <v/>
      </c>
      <c r="E1670" s="19"/>
      <c r="H1670" s="15"/>
      <c r="I1670" s="15"/>
      <c r="J1670" s="15"/>
      <c r="K1670" s="15"/>
      <c r="L1670" s="15"/>
      <c r="M1670" s="15"/>
      <c r="N1670" s="15"/>
      <c r="O1670" s="15"/>
      <c r="P1670" s="15"/>
      <c r="Q1670" s="15"/>
      <c r="R1670" s="15"/>
      <c r="S1670" s="15"/>
      <c r="T1670" s="15"/>
      <c r="U1670" s="15"/>
      <c r="V1670" s="15"/>
      <c r="W1670" s="15"/>
      <c r="X1670" s="15"/>
      <c r="Y1670" s="15"/>
      <c r="Z1670" s="15"/>
      <c r="AA1670" s="15"/>
      <c r="AB1670" s="15"/>
      <c r="AC1670" s="15"/>
      <c r="AD1670" s="15"/>
      <c r="AE1670" s="15"/>
      <c r="AF1670" s="15"/>
      <c r="AG1670" s="15"/>
      <c r="AH1670" s="15"/>
      <c r="AI1670" s="15"/>
      <c r="AJ1670" s="15"/>
      <c r="AK1670" s="15"/>
      <c r="AL1670" s="15"/>
    </row>
    <row r="1671" spans="3:38" x14ac:dyDescent="0.2">
      <c r="C1671" s="18" t="str">
        <f t="shared" si="54"/>
        <v/>
      </c>
      <c r="D1671" s="18" t="str">
        <f t="shared" si="55"/>
        <v/>
      </c>
      <c r="E1671" s="19"/>
      <c r="H1671" s="15"/>
      <c r="I1671" s="15"/>
      <c r="J1671" s="15"/>
      <c r="K1671" s="15"/>
      <c r="L1671" s="15"/>
      <c r="M1671" s="15"/>
      <c r="N1671" s="15"/>
      <c r="O1671" s="15"/>
      <c r="P1671" s="15"/>
      <c r="Q1671" s="15"/>
      <c r="R1671" s="15"/>
      <c r="S1671" s="15"/>
      <c r="T1671" s="15"/>
      <c r="U1671" s="15"/>
      <c r="V1671" s="15"/>
      <c r="W1671" s="15"/>
      <c r="X1671" s="15"/>
      <c r="Y1671" s="15"/>
      <c r="Z1671" s="15"/>
      <c r="AA1671" s="15"/>
      <c r="AB1671" s="15"/>
      <c r="AC1671" s="15"/>
      <c r="AD1671" s="15"/>
      <c r="AE1671" s="15"/>
      <c r="AF1671" s="15"/>
      <c r="AG1671" s="15"/>
      <c r="AH1671" s="15"/>
      <c r="AI1671" s="15"/>
      <c r="AJ1671" s="15"/>
      <c r="AK1671" s="15"/>
      <c r="AL1671" s="15"/>
    </row>
    <row r="1672" spans="3:38" x14ac:dyDescent="0.2">
      <c r="C1672" s="18" t="str">
        <f t="shared" ref="C1672:C1735" si="56">IF(A1672&lt;&gt;"",COUNTIF(H1672:AL1672,$C$3),"")</f>
        <v/>
      </c>
      <c r="D1672" s="18" t="str">
        <f t="shared" ref="D1672:D1735" si="57">IF(A1672&lt;&gt;"",COUNTIF(H1672:AL1672,$D$3),"")</f>
        <v/>
      </c>
      <c r="E1672" s="19"/>
      <c r="H1672" s="15"/>
      <c r="I1672" s="15"/>
      <c r="J1672" s="15"/>
      <c r="K1672" s="15"/>
      <c r="L1672" s="15"/>
      <c r="M1672" s="15"/>
      <c r="N1672" s="15"/>
      <c r="O1672" s="15"/>
      <c r="P1672" s="15"/>
      <c r="Q1672" s="15"/>
      <c r="R1672" s="15"/>
      <c r="S1672" s="15"/>
      <c r="T1672" s="15"/>
      <c r="U1672" s="15"/>
      <c r="V1672" s="15"/>
      <c r="W1672" s="15"/>
      <c r="X1672" s="15"/>
      <c r="Y1672" s="15"/>
      <c r="Z1672" s="15"/>
      <c r="AA1672" s="15"/>
      <c r="AB1672" s="15"/>
      <c r="AC1672" s="15"/>
      <c r="AD1672" s="15"/>
      <c r="AE1672" s="15"/>
      <c r="AF1672" s="15"/>
      <c r="AG1672" s="15"/>
      <c r="AH1672" s="15"/>
      <c r="AI1672" s="15"/>
      <c r="AJ1672" s="15"/>
      <c r="AK1672" s="15"/>
      <c r="AL1672" s="15"/>
    </row>
    <row r="1673" spans="3:38" x14ac:dyDescent="0.2">
      <c r="C1673" s="18" t="str">
        <f t="shared" si="56"/>
        <v/>
      </c>
      <c r="D1673" s="18" t="str">
        <f t="shared" si="57"/>
        <v/>
      </c>
      <c r="E1673" s="19"/>
      <c r="H1673" s="15"/>
      <c r="I1673" s="15"/>
      <c r="J1673" s="15"/>
      <c r="K1673" s="15"/>
      <c r="L1673" s="15"/>
      <c r="M1673" s="15"/>
      <c r="N1673" s="15"/>
      <c r="O1673" s="15"/>
      <c r="P1673" s="15"/>
      <c r="Q1673" s="15"/>
      <c r="R1673" s="15"/>
      <c r="S1673" s="15"/>
      <c r="T1673" s="15"/>
      <c r="U1673" s="15"/>
      <c r="V1673" s="15"/>
      <c r="W1673" s="15"/>
      <c r="X1673" s="15"/>
      <c r="Y1673" s="15"/>
      <c r="Z1673" s="15"/>
      <c r="AA1673" s="15"/>
      <c r="AB1673" s="15"/>
      <c r="AC1673" s="15"/>
      <c r="AD1673" s="15"/>
      <c r="AE1673" s="15"/>
      <c r="AF1673" s="15"/>
      <c r="AG1673" s="15"/>
      <c r="AH1673" s="15"/>
      <c r="AI1673" s="15"/>
      <c r="AJ1673" s="15"/>
      <c r="AK1673" s="15"/>
      <c r="AL1673" s="15"/>
    </row>
    <row r="1674" spans="3:38" x14ac:dyDescent="0.2">
      <c r="C1674" s="18" t="str">
        <f t="shared" si="56"/>
        <v/>
      </c>
      <c r="D1674" s="18" t="str">
        <f t="shared" si="57"/>
        <v/>
      </c>
      <c r="E1674" s="19"/>
      <c r="H1674" s="15"/>
      <c r="I1674" s="15"/>
      <c r="J1674" s="15"/>
      <c r="K1674" s="15"/>
      <c r="L1674" s="15"/>
      <c r="M1674" s="15"/>
      <c r="N1674" s="15"/>
      <c r="O1674" s="15"/>
      <c r="P1674" s="15"/>
      <c r="Q1674" s="15"/>
      <c r="R1674" s="15"/>
      <c r="S1674" s="15"/>
      <c r="T1674" s="15"/>
      <c r="U1674" s="15"/>
      <c r="V1674" s="15"/>
      <c r="W1674" s="15"/>
      <c r="X1674" s="15"/>
      <c r="Y1674" s="15"/>
      <c r="Z1674" s="15"/>
      <c r="AA1674" s="15"/>
      <c r="AB1674" s="15"/>
      <c r="AC1674" s="15"/>
      <c r="AD1674" s="15"/>
      <c r="AE1674" s="15"/>
      <c r="AF1674" s="15"/>
      <c r="AG1674" s="15"/>
      <c r="AH1674" s="15"/>
      <c r="AI1674" s="15"/>
      <c r="AJ1674" s="15"/>
      <c r="AK1674" s="15"/>
      <c r="AL1674" s="15"/>
    </row>
    <row r="1675" spans="3:38" x14ac:dyDescent="0.2">
      <c r="C1675" s="18" t="str">
        <f t="shared" si="56"/>
        <v/>
      </c>
      <c r="D1675" s="18" t="str">
        <f t="shared" si="57"/>
        <v/>
      </c>
      <c r="E1675" s="19"/>
      <c r="H1675" s="15"/>
      <c r="I1675" s="15"/>
      <c r="J1675" s="15"/>
      <c r="K1675" s="15"/>
      <c r="L1675" s="15"/>
      <c r="M1675" s="15"/>
      <c r="N1675" s="15"/>
      <c r="O1675" s="15"/>
      <c r="P1675" s="15"/>
      <c r="Q1675" s="15"/>
      <c r="R1675" s="15"/>
      <c r="S1675" s="15"/>
      <c r="T1675" s="15"/>
      <c r="U1675" s="15"/>
      <c r="V1675" s="15"/>
      <c r="W1675" s="15"/>
      <c r="X1675" s="15"/>
      <c r="Y1675" s="15"/>
      <c r="Z1675" s="15"/>
      <c r="AA1675" s="15"/>
      <c r="AB1675" s="15"/>
      <c r="AC1675" s="15"/>
      <c r="AD1675" s="15"/>
      <c r="AE1675" s="15"/>
      <c r="AF1675" s="15"/>
      <c r="AG1675" s="15"/>
      <c r="AH1675" s="15"/>
      <c r="AI1675" s="15"/>
      <c r="AJ1675" s="15"/>
      <c r="AK1675" s="15"/>
      <c r="AL1675" s="15"/>
    </row>
    <row r="1676" spans="3:38" x14ac:dyDescent="0.2">
      <c r="C1676" s="18" t="str">
        <f t="shared" si="56"/>
        <v/>
      </c>
      <c r="D1676" s="18" t="str">
        <f t="shared" si="57"/>
        <v/>
      </c>
      <c r="E1676" s="19"/>
      <c r="H1676" s="15"/>
      <c r="I1676" s="15"/>
      <c r="J1676" s="15"/>
      <c r="K1676" s="15"/>
      <c r="L1676" s="15"/>
      <c r="M1676" s="15"/>
      <c r="N1676" s="15"/>
      <c r="O1676" s="15"/>
      <c r="P1676" s="15"/>
      <c r="Q1676" s="15"/>
      <c r="R1676" s="15"/>
      <c r="S1676" s="15"/>
      <c r="T1676" s="15"/>
      <c r="U1676" s="15"/>
      <c r="V1676" s="15"/>
      <c r="W1676" s="15"/>
      <c r="X1676" s="15"/>
      <c r="Y1676" s="15"/>
      <c r="Z1676" s="15"/>
      <c r="AA1676" s="15"/>
      <c r="AB1676" s="15"/>
      <c r="AC1676" s="15"/>
      <c r="AD1676" s="15"/>
      <c r="AE1676" s="15"/>
      <c r="AF1676" s="15"/>
      <c r="AG1676" s="15"/>
      <c r="AH1676" s="15"/>
      <c r="AI1676" s="15"/>
      <c r="AJ1676" s="15"/>
      <c r="AK1676" s="15"/>
      <c r="AL1676" s="15"/>
    </row>
    <row r="1677" spans="3:38" x14ac:dyDescent="0.2">
      <c r="C1677" s="18" t="str">
        <f t="shared" si="56"/>
        <v/>
      </c>
      <c r="D1677" s="18" t="str">
        <f t="shared" si="57"/>
        <v/>
      </c>
      <c r="E1677" s="19"/>
      <c r="H1677" s="15"/>
      <c r="I1677" s="15"/>
      <c r="J1677" s="15"/>
      <c r="K1677" s="15"/>
      <c r="L1677" s="15"/>
      <c r="M1677" s="15"/>
      <c r="N1677" s="15"/>
      <c r="O1677" s="15"/>
      <c r="P1677" s="15"/>
      <c r="Q1677" s="15"/>
      <c r="R1677" s="15"/>
      <c r="S1677" s="15"/>
      <c r="T1677" s="15"/>
      <c r="U1677" s="15"/>
      <c r="V1677" s="15"/>
      <c r="W1677" s="15"/>
      <c r="X1677" s="15"/>
      <c r="Y1677" s="15"/>
      <c r="Z1677" s="15"/>
      <c r="AA1677" s="15"/>
      <c r="AB1677" s="15"/>
      <c r="AC1677" s="15"/>
      <c r="AD1677" s="15"/>
      <c r="AE1677" s="15"/>
      <c r="AF1677" s="15"/>
      <c r="AG1677" s="15"/>
      <c r="AH1677" s="15"/>
      <c r="AI1677" s="15"/>
      <c r="AJ1677" s="15"/>
      <c r="AK1677" s="15"/>
      <c r="AL1677" s="15"/>
    </row>
    <row r="1678" spans="3:38" x14ac:dyDescent="0.2">
      <c r="C1678" s="18" t="str">
        <f t="shared" si="56"/>
        <v/>
      </c>
      <c r="D1678" s="18" t="str">
        <f t="shared" si="57"/>
        <v/>
      </c>
      <c r="E1678" s="19"/>
      <c r="H1678" s="15"/>
      <c r="I1678" s="15"/>
      <c r="J1678" s="15"/>
      <c r="K1678" s="15"/>
      <c r="L1678" s="15"/>
      <c r="M1678" s="15"/>
      <c r="N1678" s="15"/>
      <c r="O1678" s="15"/>
      <c r="P1678" s="15"/>
      <c r="Q1678" s="15"/>
      <c r="R1678" s="15"/>
      <c r="S1678" s="15"/>
      <c r="T1678" s="15"/>
      <c r="U1678" s="15"/>
      <c r="V1678" s="15"/>
      <c r="W1678" s="15"/>
      <c r="X1678" s="15"/>
      <c r="Y1678" s="15"/>
      <c r="Z1678" s="15"/>
      <c r="AA1678" s="15"/>
      <c r="AB1678" s="15"/>
      <c r="AC1678" s="15"/>
      <c r="AD1678" s="15"/>
      <c r="AE1678" s="15"/>
      <c r="AF1678" s="15"/>
      <c r="AG1678" s="15"/>
      <c r="AH1678" s="15"/>
      <c r="AI1678" s="15"/>
      <c r="AJ1678" s="15"/>
      <c r="AK1678" s="15"/>
      <c r="AL1678" s="15"/>
    </row>
    <row r="1679" spans="3:38" x14ac:dyDescent="0.2">
      <c r="C1679" s="18" t="str">
        <f t="shared" si="56"/>
        <v/>
      </c>
      <c r="D1679" s="18" t="str">
        <f t="shared" si="57"/>
        <v/>
      </c>
      <c r="E1679" s="19"/>
      <c r="H1679" s="15"/>
      <c r="I1679" s="15"/>
      <c r="J1679" s="15"/>
      <c r="K1679" s="15"/>
      <c r="L1679" s="15"/>
      <c r="M1679" s="15"/>
      <c r="N1679" s="15"/>
      <c r="O1679" s="15"/>
      <c r="P1679" s="15"/>
      <c r="Q1679" s="15"/>
      <c r="R1679" s="15"/>
      <c r="S1679" s="15"/>
      <c r="T1679" s="15"/>
      <c r="U1679" s="15"/>
      <c r="V1679" s="15"/>
      <c r="W1679" s="15"/>
      <c r="X1679" s="15"/>
      <c r="Y1679" s="15"/>
      <c r="Z1679" s="15"/>
      <c r="AA1679" s="15"/>
      <c r="AB1679" s="15"/>
      <c r="AC1679" s="15"/>
      <c r="AD1679" s="15"/>
      <c r="AE1679" s="15"/>
      <c r="AF1679" s="15"/>
      <c r="AG1679" s="15"/>
      <c r="AH1679" s="15"/>
      <c r="AI1679" s="15"/>
      <c r="AJ1679" s="15"/>
      <c r="AK1679" s="15"/>
      <c r="AL1679" s="15"/>
    </row>
    <row r="1680" spans="3:38" x14ac:dyDescent="0.2">
      <c r="C1680" s="18" t="str">
        <f t="shared" si="56"/>
        <v/>
      </c>
      <c r="D1680" s="18" t="str">
        <f t="shared" si="57"/>
        <v/>
      </c>
      <c r="E1680" s="19"/>
      <c r="H1680" s="15"/>
      <c r="I1680" s="15"/>
      <c r="J1680" s="15"/>
      <c r="K1680" s="15"/>
      <c r="L1680" s="15"/>
      <c r="M1680" s="15"/>
      <c r="N1680" s="15"/>
      <c r="O1680" s="15"/>
      <c r="P1680" s="15"/>
      <c r="Q1680" s="15"/>
      <c r="R1680" s="15"/>
      <c r="S1680" s="15"/>
      <c r="T1680" s="15"/>
      <c r="U1680" s="15"/>
      <c r="V1680" s="15"/>
      <c r="W1680" s="15"/>
      <c r="X1680" s="15"/>
      <c r="Y1680" s="15"/>
      <c r="Z1680" s="15"/>
      <c r="AA1680" s="15"/>
      <c r="AB1680" s="15"/>
      <c r="AC1680" s="15"/>
      <c r="AD1680" s="15"/>
      <c r="AE1680" s="15"/>
      <c r="AF1680" s="15"/>
      <c r="AG1680" s="15"/>
      <c r="AH1680" s="15"/>
      <c r="AI1680" s="15"/>
      <c r="AJ1680" s="15"/>
      <c r="AK1680" s="15"/>
      <c r="AL1680" s="15"/>
    </row>
    <row r="1681" spans="3:38" x14ac:dyDescent="0.2">
      <c r="C1681" s="18" t="str">
        <f t="shared" si="56"/>
        <v/>
      </c>
      <c r="D1681" s="18" t="str">
        <f t="shared" si="57"/>
        <v/>
      </c>
      <c r="E1681" s="19"/>
      <c r="H1681" s="15"/>
      <c r="I1681" s="15"/>
      <c r="J1681" s="15"/>
      <c r="K1681" s="15"/>
      <c r="L1681" s="15"/>
      <c r="M1681" s="15"/>
      <c r="N1681" s="15"/>
      <c r="O1681" s="15"/>
      <c r="P1681" s="15"/>
      <c r="Q1681" s="15"/>
      <c r="R1681" s="15"/>
      <c r="S1681" s="15"/>
      <c r="T1681" s="15"/>
      <c r="U1681" s="15"/>
      <c r="V1681" s="15"/>
      <c r="W1681" s="15"/>
      <c r="X1681" s="15"/>
      <c r="Y1681" s="15"/>
      <c r="Z1681" s="15"/>
      <c r="AA1681" s="15"/>
      <c r="AB1681" s="15"/>
      <c r="AC1681" s="15"/>
      <c r="AD1681" s="15"/>
      <c r="AE1681" s="15"/>
      <c r="AF1681" s="15"/>
      <c r="AG1681" s="15"/>
      <c r="AH1681" s="15"/>
      <c r="AI1681" s="15"/>
      <c r="AJ1681" s="15"/>
      <c r="AK1681" s="15"/>
      <c r="AL1681" s="15"/>
    </row>
    <row r="1682" spans="3:38" x14ac:dyDescent="0.2">
      <c r="C1682" s="18" t="str">
        <f t="shared" si="56"/>
        <v/>
      </c>
      <c r="D1682" s="18" t="str">
        <f t="shared" si="57"/>
        <v/>
      </c>
      <c r="E1682" s="19"/>
      <c r="H1682" s="15"/>
      <c r="I1682" s="15"/>
      <c r="J1682" s="15"/>
      <c r="K1682" s="15"/>
      <c r="L1682" s="15"/>
      <c r="M1682" s="15"/>
      <c r="N1682" s="15"/>
      <c r="O1682" s="15"/>
      <c r="P1682" s="15"/>
      <c r="Q1682" s="15"/>
      <c r="R1682" s="15"/>
      <c r="S1682" s="15"/>
      <c r="T1682" s="15"/>
      <c r="U1682" s="15"/>
      <c r="V1682" s="15"/>
      <c r="W1682" s="15"/>
      <c r="X1682" s="15"/>
      <c r="Y1682" s="15"/>
      <c r="Z1682" s="15"/>
      <c r="AA1682" s="15"/>
      <c r="AB1682" s="15"/>
      <c r="AC1682" s="15"/>
      <c r="AD1682" s="15"/>
      <c r="AE1682" s="15"/>
      <c r="AF1682" s="15"/>
      <c r="AG1682" s="15"/>
      <c r="AH1682" s="15"/>
      <c r="AI1682" s="15"/>
      <c r="AJ1682" s="15"/>
      <c r="AK1682" s="15"/>
      <c r="AL1682" s="15"/>
    </row>
    <row r="1683" spans="3:38" x14ac:dyDescent="0.2">
      <c r="C1683" s="18" t="str">
        <f t="shared" si="56"/>
        <v/>
      </c>
      <c r="D1683" s="18" t="str">
        <f t="shared" si="57"/>
        <v/>
      </c>
      <c r="E1683" s="19"/>
      <c r="H1683" s="15"/>
      <c r="I1683" s="15"/>
      <c r="J1683" s="15"/>
      <c r="K1683" s="15"/>
      <c r="L1683" s="15"/>
      <c r="M1683" s="15"/>
      <c r="N1683" s="15"/>
      <c r="O1683" s="15"/>
      <c r="P1683" s="15"/>
      <c r="Q1683" s="15"/>
      <c r="R1683" s="15"/>
      <c r="S1683" s="15"/>
      <c r="T1683" s="15"/>
      <c r="U1683" s="15"/>
      <c r="V1683" s="15"/>
      <c r="W1683" s="15"/>
      <c r="X1683" s="15"/>
      <c r="Y1683" s="15"/>
      <c r="Z1683" s="15"/>
      <c r="AA1683" s="15"/>
      <c r="AB1683" s="15"/>
      <c r="AC1683" s="15"/>
      <c r="AD1683" s="15"/>
      <c r="AE1683" s="15"/>
      <c r="AF1683" s="15"/>
      <c r="AG1683" s="15"/>
      <c r="AH1683" s="15"/>
      <c r="AI1683" s="15"/>
      <c r="AJ1683" s="15"/>
      <c r="AK1683" s="15"/>
      <c r="AL1683" s="15"/>
    </row>
    <row r="1684" spans="3:38" x14ac:dyDescent="0.2">
      <c r="C1684" s="18" t="str">
        <f t="shared" si="56"/>
        <v/>
      </c>
      <c r="D1684" s="18" t="str">
        <f t="shared" si="57"/>
        <v/>
      </c>
      <c r="E1684" s="19"/>
      <c r="H1684" s="15"/>
      <c r="I1684" s="15"/>
      <c r="J1684" s="15"/>
      <c r="K1684" s="15"/>
      <c r="L1684" s="15"/>
      <c r="M1684" s="15"/>
      <c r="N1684" s="15"/>
      <c r="O1684" s="15"/>
      <c r="P1684" s="15"/>
      <c r="Q1684" s="15"/>
      <c r="R1684" s="15"/>
      <c r="S1684" s="15"/>
      <c r="T1684" s="15"/>
      <c r="U1684" s="15"/>
      <c r="V1684" s="15"/>
      <c r="W1684" s="15"/>
      <c r="X1684" s="15"/>
      <c r="Y1684" s="15"/>
      <c r="Z1684" s="15"/>
      <c r="AA1684" s="15"/>
      <c r="AB1684" s="15"/>
      <c r="AC1684" s="15"/>
      <c r="AD1684" s="15"/>
      <c r="AE1684" s="15"/>
      <c r="AF1684" s="15"/>
      <c r="AG1684" s="15"/>
      <c r="AH1684" s="15"/>
      <c r="AI1684" s="15"/>
      <c r="AJ1684" s="15"/>
      <c r="AK1684" s="15"/>
      <c r="AL1684" s="15"/>
    </row>
    <row r="1685" spans="3:38" x14ac:dyDescent="0.2">
      <c r="C1685" s="18" t="str">
        <f t="shared" si="56"/>
        <v/>
      </c>
      <c r="D1685" s="18" t="str">
        <f t="shared" si="57"/>
        <v/>
      </c>
      <c r="E1685" s="19"/>
      <c r="H1685" s="15"/>
      <c r="I1685" s="15"/>
      <c r="J1685" s="15"/>
      <c r="K1685" s="15"/>
      <c r="L1685" s="15"/>
      <c r="M1685" s="15"/>
      <c r="N1685" s="15"/>
      <c r="O1685" s="15"/>
      <c r="P1685" s="15"/>
      <c r="Q1685" s="15"/>
      <c r="R1685" s="15"/>
      <c r="S1685" s="15"/>
      <c r="T1685" s="15"/>
      <c r="U1685" s="15"/>
      <c r="V1685" s="15"/>
      <c r="W1685" s="15"/>
      <c r="X1685" s="15"/>
      <c r="Y1685" s="15"/>
      <c r="Z1685" s="15"/>
      <c r="AA1685" s="15"/>
      <c r="AB1685" s="15"/>
      <c r="AC1685" s="15"/>
      <c r="AD1685" s="15"/>
      <c r="AE1685" s="15"/>
      <c r="AF1685" s="15"/>
      <c r="AG1685" s="15"/>
      <c r="AH1685" s="15"/>
      <c r="AI1685" s="15"/>
      <c r="AJ1685" s="15"/>
      <c r="AK1685" s="15"/>
      <c r="AL1685" s="15"/>
    </row>
    <row r="1686" spans="3:38" x14ac:dyDescent="0.2">
      <c r="C1686" s="18" t="str">
        <f t="shared" si="56"/>
        <v/>
      </c>
      <c r="D1686" s="18" t="str">
        <f t="shared" si="57"/>
        <v/>
      </c>
      <c r="E1686" s="19"/>
      <c r="H1686" s="15"/>
      <c r="I1686" s="15"/>
      <c r="J1686" s="15"/>
      <c r="K1686" s="15"/>
      <c r="L1686" s="15"/>
      <c r="M1686" s="15"/>
      <c r="N1686" s="15"/>
      <c r="O1686" s="15"/>
      <c r="P1686" s="15"/>
      <c r="Q1686" s="15"/>
      <c r="R1686" s="15"/>
      <c r="S1686" s="15"/>
      <c r="T1686" s="15"/>
      <c r="U1686" s="15"/>
      <c r="V1686" s="15"/>
      <c r="W1686" s="15"/>
      <c r="X1686" s="15"/>
      <c r="Y1686" s="15"/>
      <c r="Z1686" s="15"/>
      <c r="AA1686" s="15"/>
      <c r="AB1686" s="15"/>
      <c r="AC1686" s="15"/>
      <c r="AD1686" s="15"/>
      <c r="AE1686" s="15"/>
      <c r="AF1686" s="15"/>
      <c r="AG1686" s="15"/>
      <c r="AH1686" s="15"/>
      <c r="AI1686" s="15"/>
      <c r="AJ1686" s="15"/>
      <c r="AK1686" s="15"/>
      <c r="AL1686" s="15"/>
    </row>
    <row r="1687" spans="3:38" x14ac:dyDescent="0.2">
      <c r="C1687" s="18" t="str">
        <f t="shared" si="56"/>
        <v/>
      </c>
      <c r="D1687" s="18" t="str">
        <f t="shared" si="57"/>
        <v/>
      </c>
      <c r="E1687" s="19"/>
      <c r="H1687" s="15"/>
      <c r="I1687" s="15"/>
      <c r="J1687" s="15"/>
      <c r="K1687" s="15"/>
      <c r="L1687" s="15"/>
      <c r="M1687" s="15"/>
      <c r="N1687" s="15"/>
      <c r="O1687" s="15"/>
      <c r="P1687" s="15"/>
      <c r="Q1687" s="15"/>
      <c r="R1687" s="15"/>
      <c r="S1687" s="15"/>
      <c r="T1687" s="15"/>
      <c r="U1687" s="15"/>
      <c r="V1687" s="15"/>
      <c r="W1687" s="15"/>
      <c r="X1687" s="15"/>
      <c r="Y1687" s="15"/>
      <c r="Z1687" s="15"/>
      <c r="AA1687" s="15"/>
      <c r="AB1687" s="15"/>
      <c r="AC1687" s="15"/>
      <c r="AD1687" s="15"/>
      <c r="AE1687" s="15"/>
      <c r="AF1687" s="15"/>
      <c r="AG1687" s="15"/>
      <c r="AH1687" s="15"/>
      <c r="AI1687" s="15"/>
      <c r="AJ1687" s="15"/>
      <c r="AK1687" s="15"/>
      <c r="AL1687" s="15"/>
    </row>
    <row r="1688" spans="3:38" x14ac:dyDescent="0.2">
      <c r="C1688" s="18" t="str">
        <f t="shared" si="56"/>
        <v/>
      </c>
      <c r="D1688" s="18" t="str">
        <f t="shared" si="57"/>
        <v/>
      </c>
      <c r="E1688" s="19"/>
      <c r="H1688" s="15"/>
      <c r="I1688" s="15"/>
      <c r="J1688" s="15"/>
      <c r="K1688" s="15"/>
      <c r="L1688" s="15"/>
      <c r="M1688" s="15"/>
      <c r="N1688" s="15"/>
      <c r="O1688" s="15"/>
      <c r="P1688" s="15"/>
      <c r="Q1688" s="15"/>
      <c r="R1688" s="15"/>
      <c r="S1688" s="15"/>
      <c r="T1688" s="15"/>
      <c r="U1688" s="15"/>
      <c r="V1688" s="15"/>
      <c r="W1688" s="15"/>
      <c r="X1688" s="15"/>
      <c r="Y1688" s="15"/>
      <c r="Z1688" s="15"/>
      <c r="AA1688" s="15"/>
      <c r="AB1688" s="15"/>
      <c r="AC1688" s="15"/>
      <c r="AD1688" s="15"/>
      <c r="AE1688" s="15"/>
      <c r="AF1688" s="15"/>
      <c r="AG1688" s="15"/>
      <c r="AH1688" s="15"/>
      <c r="AI1688" s="15"/>
      <c r="AJ1688" s="15"/>
      <c r="AK1688" s="15"/>
      <c r="AL1688" s="15"/>
    </row>
    <row r="1689" spans="3:38" x14ac:dyDescent="0.2">
      <c r="C1689" s="18" t="str">
        <f t="shared" si="56"/>
        <v/>
      </c>
      <c r="D1689" s="18" t="str">
        <f t="shared" si="57"/>
        <v/>
      </c>
      <c r="E1689" s="19"/>
      <c r="H1689" s="15"/>
      <c r="I1689" s="15"/>
      <c r="J1689" s="15"/>
      <c r="K1689" s="15"/>
      <c r="L1689" s="15"/>
      <c r="M1689" s="15"/>
      <c r="N1689" s="15"/>
      <c r="O1689" s="15"/>
      <c r="P1689" s="15"/>
      <c r="Q1689" s="15"/>
      <c r="R1689" s="15"/>
      <c r="S1689" s="15"/>
      <c r="T1689" s="15"/>
      <c r="U1689" s="15"/>
      <c r="V1689" s="15"/>
      <c r="W1689" s="15"/>
      <c r="X1689" s="15"/>
      <c r="Y1689" s="15"/>
      <c r="Z1689" s="15"/>
      <c r="AA1689" s="15"/>
      <c r="AB1689" s="15"/>
      <c r="AC1689" s="15"/>
      <c r="AD1689" s="15"/>
      <c r="AE1689" s="15"/>
      <c r="AF1689" s="15"/>
      <c r="AG1689" s="15"/>
      <c r="AH1689" s="15"/>
      <c r="AI1689" s="15"/>
      <c r="AJ1689" s="15"/>
      <c r="AK1689" s="15"/>
      <c r="AL1689" s="15"/>
    </row>
    <row r="1690" spans="3:38" x14ac:dyDescent="0.2">
      <c r="C1690" s="18" t="str">
        <f t="shared" si="56"/>
        <v/>
      </c>
      <c r="D1690" s="18" t="str">
        <f t="shared" si="57"/>
        <v/>
      </c>
      <c r="E1690" s="19"/>
      <c r="H1690" s="15"/>
      <c r="I1690" s="15"/>
      <c r="J1690" s="15"/>
      <c r="K1690" s="15"/>
      <c r="L1690" s="15"/>
      <c r="M1690" s="15"/>
      <c r="N1690" s="15"/>
      <c r="O1690" s="15"/>
      <c r="P1690" s="15"/>
      <c r="Q1690" s="15"/>
      <c r="R1690" s="15"/>
      <c r="S1690" s="15"/>
      <c r="T1690" s="15"/>
      <c r="U1690" s="15"/>
      <c r="V1690" s="15"/>
      <c r="W1690" s="15"/>
      <c r="X1690" s="15"/>
      <c r="Y1690" s="15"/>
      <c r="Z1690" s="15"/>
      <c r="AA1690" s="15"/>
      <c r="AB1690" s="15"/>
      <c r="AC1690" s="15"/>
      <c r="AD1690" s="15"/>
      <c r="AE1690" s="15"/>
      <c r="AF1690" s="15"/>
      <c r="AG1690" s="15"/>
      <c r="AH1690" s="15"/>
      <c r="AI1690" s="15"/>
      <c r="AJ1690" s="15"/>
      <c r="AK1690" s="15"/>
      <c r="AL1690" s="15"/>
    </row>
    <row r="1691" spans="3:38" x14ac:dyDescent="0.2">
      <c r="C1691" s="18" t="str">
        <f t="shared" si="56"/>
        <v/>
      </c>
      <c r="D1691" s="18" t="str">
        <f t="shared" si="57"/>
        <v/>
      </c>
      <c r="E1691" s="19"/>
      <c r="H1691" s="15"/>
      <c r="I1691" s="15"/>
      <c r="J1691" s="15"/>
      <c r="K1691" s="15"/>
      <c r="L1691" s="15"/>
      <c r="M1691" s="15"/>
      <c r="N1691" s="15"/>
      <c r="O1691" s="15"/>
      <c r="P1691" s="15"/>
      <c r="Q1691" s="15"/>
      <c r="R1691" s="15"/>
      <c r="S1691" s="15"/>
      <c r="T1691" s="15"/>
      <c r="U1691" s="15"/>
      <c r="V1691" s="15"/>
      <c r="W1691" s="15"/>
      <c r="X1691" s="15"/>
      <c r="Y1691" s="15"/>
      <c r="Z1691" s="15"/>
      <c r="AA1691" s="15"/>
      <c r="AB1691" s="15"/>
      <c r="AC1691" s="15"/>
      <c r="AD1691" s="15"/>
      <c r="AE1691" s="15"/>
      <c r="AF1691" s="15"/>
      <c r="AG1691" s="15"/>
      <c r="AH1691" s="15"/>
      <c r="AI1691" s="15"/>
      <c r="AJ1691" s="15"/>
      <c r="AK1691" s="15"/>
      <c r="AL1691" s="15"/>
    </row>
    <row r="1692" spans="3:38" x14ac:dyDescent="0.2">
      <c r="C1692" s="18" t="str">
        <f t="shared" si="56"/>
        <v/>
      </c>
      <c r="D1692" s="18" t="str">
        <f t="shared" si="57"/>
        <v/>
      </c>
      <c r="E1692" s="19"/>
      <c r="H1692" s="15"/>
      <c r="I1692" s="15"/>
      <c r="J1692" s="15"/>
      <c r="K1692" s="15"/>
      <c r="L1692" s="15"/>
      <c r="M1692" s="15"/>
      <c r="N1692" s="15"/>
      <c r="O1692" s="15"/>
      <c r="P1692" s="15"/>
      <c r="Q1692" s="15"/>
      <c r="R1692" s="15"/>
      <c r="S1692" s="15"/>
      <c r="T1692" s="15"/>
      <c r="U1692" s="15"/>
      <c r="V1692" s="15"/>
      <c r="W1692" s="15"/>
      <c r="X1692" s="15"/>
      <c r="Y1692" s="15"/>
      <c r="Z1692" s="15"/>
      <c r="AA1692" s="15"/>
      <c r="AB1692" s="15"/>
      <c r="AC1692" s="15"/>
      <c r="AD1692" s="15"/>
      <c r="AE1692" s="15"/>
      <c r="AF1692" s="15"/>
      <c r="AG1692" s="15"/>
      <c r="AH1692" s="15"/>
      <c r="AI1692" s="15"/>
      <c r="AJ1692" s="15"/>
      <c r="AK1692" s="15"/>
      <c r="AL1692" s="15"/>
    </row>
    <row r="1693" spans="3:38" x14ac:dyDescent="0.2">
      <c r="C1693" s="18" t="str">
        <f t="shared" si="56"/>
        <v/>
      </c>
      <c r="D1693" s="18" t="str">
        <f t="shared" si="57"/>
        <v/>
      </c>
      <c r="E1693" s="19"/>
      <c r="H1693" s="15"/>
      <c r="I1693" s="15"/>
      <c r="J1693" s="15"/>
      <c r="K1693" s="15"/>
      <c r="L1693" s="15"/>
      <c r="M1693" s="15"/>
      <c r="N1693" s="15"/>
      <c r="O1693" s="15"/>
      <c r="P1693" s="15"/>
      <c r="Q1693" s="15"/>
      <c r="R1693" s="15"/>
      <c r="S1693" s="15"/>
      <c r="T1693" s="15"/>
      <c r="U1693" s="15"/>
      <c r="V1693" s="15"/>
      <c r="W1693" s="15"/>
      <c r="X1693" s="15"/>
      <c r="Y1693" s="15"/>
      <c r="Z1693" s="15"/>
      <c r="AA1693" s="15"/>
      <c r="AB1693" s="15"/>
      <c r="AC1693" s="15"/>
      <c r="AD1693" s="15"/>
      <c r="AE1693" s="15"/>
      <c r="AF1693" s="15"/>
      <c r="AG1693" s="15"/>
      <c r="AH1693" s="15"/>
      <c r="AI1693" s="15"/>
      <c r="AJ1693" s="15"/>
      <c r="AK1693" s="15"/>
      <c r="AL1693" s="15"/>
    </row>
    <row r="1694" spans="3:38" x14ac:dyDescent="0.2">
      <c r="C1694" s="18" t="str">
        <f t="shared" si="56"/>
        <v/>
      </c>
      <c r="D1694" s="18" t="str">
        <f t="shared" si="57"/>
        <v/>
      </c>
      <c r="E1694" s="19"/>
      <c r="H1694" s="15"/>
      <c r="I1694" s="15"/>
      <c r="J1694" s="15"/>
      <c r="K1694" s="15"/>
      <c r="L1694" s="15"/>
      <c r="M1694" s="15"/>
      <c r="N1694" s="15"/>
      <c r="O1694" s="15"/>
      <c r="P1694" s="15"/>
      <c r="Q1694" s="15"/>
      <c r="R1694" s="15"/>
      <c r="S1694" s="15"/>
      <c r="T1694" s="15"/>
      <c r="U1694" s="15"/>
      <c r="V1694" s="15"/>
      <c r="W1694" s="15"/>
      <c r="X1694" s="15"/>
      <c r="Y1694" s="15"/>
      <c r="Z1694" s="15"/>
      <c r="AA1694" s="15"/>
      <c r="AB1694" s="15"/>
      <c r="AC1694" s="15"/>
      <c r="AD1694" s="15"/>
      <c r="AE1694" s="15"/>
      <c r="AF1694" s="15"/>
      <c r="AG1694" s="15"/>
      <c r="AH1694" s="15"/>
      <c r="AI1694" s="15"/>
      <c r="AJ1694" s="15"/>
      <c r="AK1694" s="15"/>
      <c r="AL1694" s="15"/>
    </row>
    <row r="1695" spans="3:38" x14ac:dyDescent="0.2">
      <c r="C1695" s="18" t="str">
        <f t="shared" si="56"/>
        <v/>
      </c>
      <c r="D1695" s="18" t="str">
        <f t="shared" si="57"/>
        <v/>
      </c>
      <c r="E1695" s="19"/>
      <c r="H1695" s="15"/>
      <c r="I1695" s="15"/>
      <c r="J1695" s="15"/>
      <c r="K1695" s="15"/>
      <c r="L1695" s="15"/>
      <c r="M1695" s="15"/>
      <c r="N1695" s="15"/>
      <c r="O1695" s="15"/>
      <c r="P1695" s="15"/>
      <c r="Q1695" s="15"/>
      <c r="R1695" s="15"/>
      <c r="S1695" s="15"/>
      <c r="T1695" s="15"/>
      <c r="U1695" s="15"/>
      <c r="V1695" s="15"/>
      <c r="W1695" s="15"/>
      <c r="X1695" s="15"/>
      <c r="Y1695" s="15"/>
      <c r="Z1695" s="15"/>
      <c r="AA1695" s="15"/>
      <c r="AB1695" s="15"/>
      <c r="AC1695" s="15"/>
      <c r="AD1695" s="15"/>
      <c r="AE1695" s="15"/>
      <c r="AF1695" s="15"/>
      <c r="AG1695" s="15"/>
      <c r="AH1695" s="15"/>
      <c r="AI1695" s="15"/>
      <c r="AJ1695" s="15"/>
      <c r="AK1695" s="15"/>
      <c r="AL1695" s="15"/>
    </row>
    <row r="1696" spans="3:38" x14ac:dyDescent="0.2">
      <c r="C1696" s="18" t="str">
        <f t="shared" si="56"/>
        <v/>
      </c>
      <c r="D1696" s="18" t="str">
        <f t="shared" si="57"/>
        <v/>
      </c>
      <c r="E1696" s="19"/>
      <c r="H1696" s="15"/>
      <c r="I1696" s="15"/>
      <c r="J1696" s="15"/>
      <c r="K1696" s="15"/>
      <c r="L1696" s="15"/>
      <c r="M1696" s="15"/>
      <c r="N1696" s="15"/>
      <c r="O1696" s="15"/>
      <c r="P1696" s="15"/>
      <c r="Q1696" s="15"/>
      <c r="R1696" s="15"/>
      <c r="S1696" s="15"/>
      <c r="T1696" s="15"/>
      <c r="U1696" s="15"/>
      <c r="V1696" s="15"/>
      <c r="W1696" s="15"/>
      <c r="X1696" s="15"/>
      <c r="Y1696" s="15"/>
      <c r="Z1696" s="15"/>
      <c r="AA1696" s="15"/>
      <c r="AB1696" s="15"/>
      <c r="AC1696" s="15"/>
      <c r="AD1696" s="15"/>
      <c r="AE1696" s="15"/>
      <c r="AF1696" s="15"/>
      <c r="AG1696" s="15"/>
      <c r="AH1696" s="15"/>
      <c r="AI1696" s="15"/>
      <c r="AJ1696" s="15"/>
      <c r="AK1696" s="15"/>
      <c r="AL1696" s="15"/>
    </row>
    <row r="1697" spans="3:38" x14ac:dyDescent="0.2">
      <c r="C1697" s="18" t="str">
        <f t="shared" si="56"/>
        <v/>
      </c>
      <c r="D1697" s="18" t="str">
        <f t="shared" si="57"/>
        <v/>
      </c>
      <c r="E1697" s="19"/>
      <c r="H1697" s="15"/>
      <c r="I1697" s="15"/>
      <c r="J1697" s="15"/>
      <c r="K1697" s="15"/>
      <c r="L1697" s="15"/>
      <c r="M1697" s="15"/>
      <c r="N1697" s="15"/>
      <c r="O1697" s="15"/>
      <c r="P1697" s="15"/>
      <c r="Q1697" s="15"/>
      <c r="R1697" s="15"/>
      <c r="S1697" s="15"/>
      <c r="T1697" s="15"/>
      <c r="U1697" s="15"/>
      <c r="V1697" s="15"/>
      <c r="W1697" s="15"/>
      <c r="X1697" s="15"/>
      <c r="Y1697" s="15"/>
      <c r="Z1697" s="15"/>
      <c r="AA1697" s="15"/>
      <c r="AB1697" s="15"/>
      <c r="AC1697" s="15"/>
      <c r="AD1697" s="15"/>
      <c r="AE1697" s="15"/>
      <c r="AF1697" s="15"/>
      <c r="AG1697" s="15"/>
      <c r="AH1697" s="15"/>
      <c r="AI1697" s="15"/>
      <c r="AJ1697" s="15"/>
      <c r="AK1697" s="15"/>
      <c r="AL1697" s="15"/>
    </row>
    <row r="1698" spans="3:38" x14ac:dyDescent="0.2">
      <c r="C1698" s="18" t="str">
        <f t="shared" si="56"/>
        <v/>
      </c>
      <c r="D1698" s="18" t="str">
        <f t="shared" si="57"/>
        <v/>
      </c>
      <c r="E1698" s="19"/>
      <c r="H1698" s="15"/>
      <c r="I1698" s="15"/>
      <c r="J1698" s="15"/>
      <c r="K1698" s="15"/>
      <c r="L1698" s="15"/>
      <c r="M1698" s="15"/>
      <c r="N1698" s="15"/>
      <c r="O1698" s="15"/>
      <c r="P1698" s="15"/>
      <c r="Q1698" s="15"/>
      <c r="R1698" s="15"/>
      <c r="S1698" s="15"/>
      <c r="T1698" s="15"/>
      <c r="U1698" s="15"/>
      <c r="V1698" s="15"/>
      <c r="W1698" s="15"/>
      <c r="X1698" s="15"/>
      <c r="Y1698" s="15"/>
      <c r="Z1698" s="15"/>
      <c r="AA1698" s="15"/>
      <c r="AB1698" s="15"/>
      <c r="AC1698" s="15"/>
      <c r="AD1698" s="15"/>
      <c r="AE1698" s="15"/>
      <c r="AF1698" s="15"/>
      <c r="AG1698" s="15"/>
      <c r="AH1698" s="15"/>
      <c r="AI1698" s="15"/>
      <c r="AJ1698" s="15"/>
      <c r="AK1698" s="15"/>
      <c r="AL1698" s="15"/>
    </row>
    <row r="1699" spans="3:38" x14ac:dyDescent="0.2">
      <c r="C1699" s="18" t="str">
        <f t="shared" si="56"/>
        <v/>
      </c>
      <c r="D1699" s="18" t="str">
        <f t="shared" si="57"/>
        <v/>
      </c>
      <c r="E1699" s="19"/>
      <c r="H1699" s="15"/>
      <c r="I1699" s="15"/>
      <c r="J1699" s="15"/>
      <c r="K1699" s="15"/>
      <c r="L1699" s="15"/>
      <c r="M1699" s="15"/>
      <c r="N1699" s="15"/>
      <c r="O1699" s="15"/>
      <c r="P1699" s="15"/>
      <c r="Q1699" s="15"/>
      <c r="R1699" s="15"/>
      <c r="S1699" s="15"/>
      <c r="T1699" s="15"/>
      <c r="U1699" s="15"/>
      <c r="V1699" s="15"/>
      <c r="W1699" s="15"/>
      <c r="X1699" s="15"/>
      <c r="Y1699" s="15"/>
      <c r="Z1699" s="15"/>
      <c r="AA1699" s="15"/>
      <c r="AB1699" s="15"/>
      <c r="AC1699" s="15"/>
      <c r="AD1699" s="15"/>
      <c r="AE1699" s="15"/>
      <c r="AF1699" s="15"/>
      <c r="AG1699" s="15"/>
      <c r="AH1699" s="15"/>
      <c r="AI1699" s="15"/>
      <c r="AJ1699" s="15"/>
      <c r="AK1699" s="15"/>
      <c r="AL1699" s="15"/>
    </row>
    <row r="1700" spans="3:38" x14ac:dyDescent="0.2">
      <c r="C1700" s="18" t="str">
        <f t="shared" si="56"/>
        <v/>
      </c>
      <c r="D1700" s="18" t="str">
        <f t="shared" si="57"/>
        <v/>
      </c>
      <c r="E1700" s="19"/>
      <c r="H1700" s="15"/>
      <c r="I1700" s="15"/>
      <c r="J1700" s="15"/>
      <c r="K1700" s="15"/>
      <c r="L1700" s="15"/>
      <c r="M1700" s="15"/>
      <c r="N1700" s="15"/>
      <c r="O1700" s="15"/>
      <c r="P1700" s="15"/>
      <c r="Q1700" s="15"/>
      <c r="R1700" s="15"/>
      <c r="S1700" s="15"/>
      <c r="T1700" s="15"/>
      <c r="U1700" s="15"/>
      <c r="V1700" s="15"/>
      <c r="W1700" s="15"/>
      <c r="X1700" s="15"/>
      <c r="Y1700" s="15"/>
      <c r="Z1700" s="15"/>
      <c r="AA1700" s="15"/>
      <c r="AB1700" s="15"/>
      <c r="AC1700" s="15"/>
      <c r="AD1700" s="15"/>
      <c r="AE1700" s="15"/>
      <c r="AF1700" s="15"/>
      <c r="AG1700" s="15"/>
      <c r="AH1700" s="15"/>
      <c r="AI1700" s="15"/>
      <c r="AJ1700" s="15"/>
      <c r="AK1700" s="15"/>
      <c r="AL1700" s="15"/>
    </row>
    <row r="1701" spans="3:38" x14ac:dyDescent="0.2">
      <c r="C1701" s="18" t="str">
        <f t="shared" si="56"/>
        <v/>
      </c>
      <c r="D1701" s="18" t="str">
        <f t="shared" si="57"/>
        <v/>
      </c>
      <c r="E1701" s="19"/>
      <c r="H1701" s="15"/>
      <c r="I1701" s="15"/>
      <c r="J1701" s="15"/>
      <c r="K1701" s="15"/>
      <c r="L1701" s="15"/>
      <c r="M1701" s="15"/>
      <c r="N1701" s="15"/>
      <c r="O1701" s="15"/>
      <c r="P1701" s="15"/>
      <c r="Q1701" s="15"/>
      <c r="R1701" s="15"/>
      <c r="S1701" s="15"/>
      <c r="T1701" s="15"/>
      <c r="U1701" s="15"/>
      <c r="V1701" s="15"/>
      <c r="W1701" s="15"/>
      <c r="X1701" s="15"/>
      <c r="Y1701" s="15"/>
      <c r="Z1701" s="15"/>
      <c r="AA1701" s="15"/>
      <c r="AB1701" s="15"/>
      <c r="AC1701" s="15"/>
      <c r="AD1701" s="15"/>
      <c r="AE1701" s="15"/>
      <c r="AF1701" s="15"/>
      <c r="AG1701" s="15"/>
      <c r="AH1701" s="15"/>
      <c r="AI1701" s="15"/>
      <c r="AJ1701" s="15"/>
      <c r="AK1701" s="15"/>
      <c r="AL1701" s="15"/>
    </row>
    <row r="1702" spans="3:38" x14ac:dyDescent="0.2">
      <c r="C1702" s="18" t="str">
        <f t="shared" si="56"/>
        <v/>
      </c>
      <c r="D1702" s="18" t="str">
        <f t="shared" si="57"/>
        <v/>
      </c>
      <c r="E1702" s="19"/>
      <c r="H1702" s="15"/>
      <c r="I1702" s="15"/>
      <c r="J1702" s="15"/>
      <c r="K1702" s="15"/>
      <c r="L1702" s="15"/>
      <c r="M1702" s="15"/>
      <c r="N1702" s="15"/>
      <c r="O1702" s="15"/>
      <c r="P1702" s="15"/>
      <c r="Q1702" s="15"/>
      <c r="R1702" s="15"/>
      <c r="S1702" s="15"/>
      <c r="T1702" s="15"/>
      <c r="U1702" s="15"/>
      <c r="V1702" s="15"/>
      <c r="W1702" s="15"/>
      <c r="X1702" s="15"/>
      <c r="Y1702" s="15"/>
      <c r="Z1702" s="15"/>
      <c r="AA1702" s="15"/>
      <c r="AB1702" s="15"/>
      <c r="AC1702" s="15"/>
      <c r="AD1702" s="15"/>
      <c r="AE1702" s="15"/>
      <c r="AF1702" s="15"/>
      <c r="AG1702" s="15"/>
      <c r="AH1702" s="15"/>
      <c r="AI1702" s="15"/>
      <c r="AJ1702" s="15"/>
      <c r="AK1702" s="15"/>
      <c r="AL1702" s="15"/>
    </row>
    <row r="1703" spans="3:38" x14ac:dyDescent="0.2">
      <c r="C1703" s="18" t="str">
        <f t="shared" si="56"/>
        <v/>
      </c>
      <c r="D1703" s="18" t="str">
        <f t="shared" si="57"/>
        <v/>
      </c>
      <c r="E1703" s="19"/>
      <c r="H1703" s="15"/>
      <c r="I1703" s="15"/>
      <c r="J1703" s="15"/>
      <c r="K1703" s="15"/>
      <c r="L1703" s="15"/>
      <c r="M1703" s="15"/>
      <c r="N1703" s="15"/>
      <c r="O1703" s="15"/>
      <c r="P1703" s="15"/>
      <c r="Q1703" s="15"/>
      <c r="R1703" s="15"/>
      <c r="S1703" s="15"/>
      <c r="T1703" s="15"/>
      <c r="U1703" s="15"/>
      <c r="V1703" s="15"/>
      <c r="W1703" s="15"/>
      <c r="X1703" s="15"/>
      <c r="Y1703" s="15"/>
      <c r="Z1703" s="15"/>
      <c r="AA1703" s="15"/>
      <c r="AB1703" s="15"/>
      <c r="AC1703" s="15"/>
      <c r="AD1703" s="15"/>
      <c r="AE1703" s="15"/>
      <c r="AF1703" s="15"/>
      <c r="AG1703" s="15"/>
      <c r="AH1703" s="15"/>
      <c r="AI1703" s="15"/>
      <c r="AJ1703" s="15"/>
      <c r="AK1703" s="15"/>
      <c r="AL1703" s="15"/>
    </row>
    <row r="1704" spans="3:38" x14ac:dyDescent="0.2">
      <c r="C1704" s="18" t="str">
        <f t="shared" si="56"/>
        <v/>
      </c>
      <c r="D1704" s="18" t="str">
        <f t="shared" si="57"/>
        <v/>
      </c>
      <c r="E1704" s="19"/>
      <c r="H1704" s="15"/>
      <c r="I1704" s="15"/>
      <c r="J1704" s="15"/>
      <c r="K1704" s="15"/>
      <c r="L1704" s="15"/>
      <c r="M1704" s="15"/>
      <c r="N1704" s="15"/>
      <c r="O1704" s="15"/>
      <c r="P1704" s="15"/>
      <c r="Q1704" s="15"/>
      <c r="R1704" s="15"/>
      <c r="S1704" s="15"/>
      <c r="T1704" s="15"/>
      <c r="U1704" s="15"/>
      <c r="V1704" s="15"/>
      <c r="W1704" s="15"/>
      <c r="X1704" s="15"/>
      <c r="Y1704" s="15"/>
      <c r="Z1704" s="15"/>
      <c r="AA1704" s="15"/>
      <c r="AB1704" s="15"/>
      <c r="AC1704" s="15"/>
      <c r="AD1704" s="15"/>
      <c r="AE1704" s="15"/>
      <c r="AF1704" s="15"/>
      <c r="AG1704" s="15"/>
      <c r="AH1704" s="15"/>
      <c r="AI1704" s="15"/>
      <c r="AJ1704" s="15"/>
      <c r="AK1704" s="15"/>
      <c r="AL1704" s="15"/>
    </row>
    <row r="1705" spans="3:38" x14ac:dyDescent="0.2">
      <c r="C1705" s="18" t="str">
        <f t="shared" si="56"/>
        <v/>
      </c>
      <c r="D1705" s="18" t="str">
        <f t="shared" si="57"/>
        <v/>
      </c>
      <c r="E1705" s="19"/>
      <c r="H1705" s="15"/>
      <c r="I1705" s="15"/>
      <c r="J1705" s="15"/>
      <c r="K1705" s="15"/>
      <c r="L1705" s="15"/>
      <c r="M1705" s="15"/>
      <c r="N1705" s="15"/>
      <c r="O1705" s="15"/>
      <c r="P1705" s="15"/>
      <c r="Q1705" s="15"/>
      <c r="R1705" s="15"/>
      <c r="S1705" s="15"/>
      <c r="T1705" s="15"/>
      <c r="U1705" s="15"/>
      <c r="V1705" s="15"/>
      <c r="W1705" s="15"/>
      <c r="X1705" s="15"/>
      <c r="Y1705" s="15"/>
      <c r="Z1705" s="15"/>
      <c r="AA1705" s="15"/>
      <c r="AB1705" s="15"/>
      <c r="AC1705" s="15"/>
      <c r="AD1705" s="15"/>
      <c r="AE1705" s="15"/>
      <c r="AF1705" s="15"/>
      <c r="AG1705" s="15"/>
      <c r="AH1705" s="15"/>
      <c r="AI1705" s="15"/>
      <c r="AJ1705" s="15"/>
      <c r="AK1705" s="15"/>
      <c r="AL1705" s="15"/>
    </row>
    <row r="1706" spans="3:38" x14ac:dyDescent="0.2">
      <c r="C1706" s="18" t="str">
        <f t="shared" si="56"/>
        <v/>
      </c>
      <c r="D1706" s="18" t="str">
        <f t="shared" si="57"/>
        <v/>
      </c>
      <c r="E1706" s="19"/>
      <c r="H1706" s="15"/>
      <c r="I1706" s="15"/>
      <c r="J1706" s="15"/>
      <c r="K1706" s="15"/>
      <c r="L1706" s="15"/>
      <c r="M1706" s="15"/>
      <c r="N1706" s="15"/>
      <c r="O1706" s="15"/>
      <c r="P1706" s="15"/>
      <c r="Q1706" s="15"/>
      <c r="R1706" s="15"/>
      <c r="S1706" s="15"/>
      <c r="T1706" s="15"/>
      <c r="U1706" s="15"/>
      <c r="V1706" s="15"/>
      <c r="W1706" s="15"/>
      <c r="X1706" s="15"/>
      <c r="Y1706" s="15"/>
      <c r="Z1706" s="15"/>
      <c r="AA1706" s="15"/>
      <c r="AB1706" s="15"/>
      <c r="AC1706" s="15"/>
      <c r="AD1706" s="15"/>
      <c r="AE1706" s="15"/>
      <c r="AF1706" s="15"/>
      <c r="AG1706" s="15"/>
      <c r="AH1706" s="15"/>
      <c r="AI1706" s="15"/>
      <c r="AJ1706" s="15"/>
      <c r="AK1706" s="15"/>
      <c r="AL1706" s="15"/>
    </row>
    <row r="1707" spans="3:38" x14ac:dyDescent="0.2">
      <c r="C1707" s="18" t="str">
        <f t="shared" si="56"/>
        <v/>
      </c>
      <c r="D1707" s="18" t="str">
        <f t="shared" si="57"/>
        <v/>
      </c>
      <c r="E1707" s="19"/>
      <c r="H1707" s="15"/>
      <c r="I1707" s="15"/>
      <c r="J1707" s="15"/>
      <c r="K1707" s="15"/>
      <c r="L1707" s="15"/>
      <c r="M1707" s="15"/>
      <c r="N1707" s="15"/>
      <c r="O1707" s="15"/>
      <c r="P1707" s="15"/>
      <c r="Q1707" s="15"/>
      <c r="R1707" s="15"/>
      <c r="S1707" s="15"/>
      <c r="T1707" s="15"/>
      <c r="U1707" s="15"/>
      <c r="V1707" s="15"/>
      <c r="W1707" s="15"/>
      <c r="X1707" s="15"/>
      <c r="Y1707" s="15"/>
      <c r="Z1707" s="15"/>
      <c r="AA1707" s="15"/>
      <c r="AB1707" s="15"/>
      <c r="AC1707" s="15"/>
      <c r="AD1707" s="15"/>
      <c r="AE1707" s="15"/>
      <c r="AF1707" s="15"/>
      <c r="AG1707" s="15"/>
      <c r="AH1707" s="15"/>
      <c r="AI1707" s="15"/>
      <c r="AJ1707" s="15"/>
      <c r="AK1707" s="15"/>
      <c r="AL1707" s="15"/>
    </row>
    <row r="1708" spans="3:38" x14ac:dyDescent="0.2">
      <c r="C1708" s="18" t="str">
        <f t="shared" si="56"/>
        <v/>
      </c>
      <c r="D1708" s="18" t="str">
        <f t="shared" si="57"/>
        <v/>
      </c>
      <c r="E1708" s="19"/>
      <c r="H1708" s="15"/>
      <c r="I1708" s="15"/>
      <c r="J1708" s="15"/>
      <c r="K1708" s="15"/>
      <c r="L1708" s="15"/>
      <c r="M1708" s="15"/>
      <c r="N1708" s="15"/>
      <c r="O1708" s="15"/>
      <c r="P1708" s="15"/>
      <c r="Q1708" s="15"/>
      <c r="R1708" s="15"/>
      <c r="S1708" s="15"/>
      <c r="T1708" s="15"/>
      <c r="U1708" s="15"/>
      <c r="V1708" s="15"/>
      <c r="W1708" s="15"/>
      <c r="X1708" s="15"/>
      <c r="Y1708" s="15"/>
      <c r="Z1708" s="15"/>
      <c r="AA1708" s="15"/>
      <c r="AB1708" s="15"/>
      <c r="AC1708" s="15"/>
      <c r="AD1708" s="15"/>
      <c r="AE1708" s="15"/>
      <c r="AF1708" s="15"/>
      <c r="AG1708" s="15"/>
      <c r="AH1708" s="15"/>
      <c r="AI1708" s="15"/>
      <c r="AJ1708" s="15"/>
      <c r="AK1708" s="15"/>
      <c r="AL1708" s="15"/>
    </row>
    <row r="1709" spans="3:38" x14ac:dyDescent="0.2">
      <c r="C1709" s="18" t="str">
        <f t="shared" si="56"/>
        <v/>
      </c>
      <c r="D1709" s="18" t="str">
        <f t="shared" si="57"/>
        <v/>
      </c>
      <c r="E1709" s="19"/>
      <c r="H1709" s="15"/>
      <c r="I1709" s="15"/>
      <c r="J1709" s="15"/>
      <c r="K1709" s="15"/>
      <c r="L1709" s="15"/>
      <c r="M1709" s="15"/>
      <c r="N1709" s="15"/>
      <c r="O1709" s="15"/>
      <c r="P1709" s="15"/>
      <c r="Q1709" s="15"/>
      <c r="R1709" s="15"/>
      <c r="S1709" s="15"/>
      <c r="T1709" s="15"/>
      <c r="U1709" s="15"/>
      <c r="V1709" s="15"/>
      <c r="W1709" s="15"/>
      <c r="X1709" s="15"/>
      <c r="Y1709" s="15"/>
      <c r="Z1709" s="15"/>
      <c r="AA1709" s="15"/>
      <c r="AB1709" s="15"/>
      <c r="AC1709" s="15"/>
      <c r="AD1709" s="15"/>
      <c r="AE1709" s="15"/>
      <c r="AF1709" s="15"/>
      <c r="AG1709" s="15"/>
      <c r="AH1709" s="15"/>
      <c r="AI1709" s="15"/>
      <c r="AJ1709" s="15"/>
      <c r="AK1709" s="15"/>
      <c r="AL1709" s="15"/>
    </row>
    <row r="1710" spans="3:38" x14ac:dyDescent="0.2">
      <c r="C1710" s="18" t="str">
        <f t="shared" si="56"/>
        <v/>
      </c>
      <c r="D1710" s="18" t="str">
        <f t="shared" si="57"/>
        <v/>
      </c>
      <c r="E1710" s="19"/>
      <c r="H1710" s="15"/>
      <c r="I1710" s="15"/>
      <c r="J1710" s="15"/>
      <c r="K1710" s="15"/>
      <c r="L1710" s="15"/>
      <c r="M1710" s="15"/>
      <c r="N1710" s="15"/>
      <c r="O1710" s="15"/>
      <c r="P1710" s="15"/>
      <c r="Q1710" s="15"/>
      <c r="R1710" s="15"/>
      <c r="S1710" s="15"/>
      <c r="T1710" s="15"/>
      <c r="U1710" s="15"/>
      <c r="V1710" s="15"/>
      <c r="W1710" s="15"/>
      <c r="X1710" s="15"/>
      <c r="Y1710" s="15"/>
      <c r="Z1710" s="15"/>
      <c r="AA1710" s="15"/>
      <c r="AB1710" s="15"/>
      <c r="AC1710" s="15"/>
      <c r="AD1710" s="15"/>
      <c r="AE1710" s="15"/>
      <c r="AF1710" s="15"/>
      <c r="AG1710" s="15"/>
      <c r="AH1710" s="15"/>
      <c r="AI1710" s="15"/>
      <c r="AJ1710" s="15"/>
      <c r="AK1710" s="15"/>
      <c r="AL1710" s="15"/>
    </row>
    <row r="1711" spans="3:38" x14ac:dyDescent="0.2">
      <c r="C1711" s="18" t="str">
        <f t="shared" si="56"/>
        <v/>
      </c>
      <c r="D1711" s="18" t="str">
        <f t="shared" si="57"/>
        <v/>
      </c>
      <c r="E1711" s="19"/>
      <c r="H1711" s="15"/>
      <c r="I1711" s="15"/>
      <c r="J1711" s="15"/>
      <c r="K1711" s="15"/>
      <c r="L1711" s="15"/>
      <c r="M1711" s="15"/>
      <c r="N1711" s="15"/>
      <c r="O1711" s="15"/>
      <c r="P1711" s="15"/>
      <c r="Q1711" s="15"/>
      <c r="R1711" s="15"/>
      <c r="S1711" s="15"/>
      <c r="T1711" s="15"/>
      <c r="U1711" s="15"/>
      <c r="V1711" s="15"/>
      <c r="W1711" s="15"/>
      <c r="X1711" s="15"/>
      <c r="Y1711" s="15"/>
      <c r="Z1711" s="15"/>
      <c r="AA1711" s="15"/>
      <c r="AB1711" s="15"/>
      <c r="AC1711" s="15"/>
      <c r="AD1711" s="15"/>
      <c r="AE1711" s="15"/>
      <c r="AF1711" s="15"/>
      <c r="AG1711" s="15"/>
      <c r="AH1711" s="15"/>
      <c r="AI1711" s="15"/>
      <c r="AJ1711" s="15"/>
      <c r="AK1711" s="15"/>
      <c r="AL1711" s="15"/>
    </row>
    <row r="1712" spans="3:38" x14ac:dyDescent="0.2">
      <c r="C1712" s="18" t="str">
        <f t="shared" si="56"/>
        <v/>
      </c>
      <c r="D1712" s="18" t="str">
        <f t="shared" si="57"/>
        <v/>
      </c>
      <c r="E1712" s="19"/>
      <c r="H1712" s="15"/>
      <c r="I1712" s="15"/>
      <c r="J1712" s="15"/>
      <c r="K1712" s="15"/>
      <c r="L1712" s="15"/>
      <c r="M1712" s="15"/>
      <c r="N1712" s="15"/>
      <c r="O1712" s="15"/>
      <c r="P1712" s="15"/>
      <c r="Q1712" s="15"/>
      <c r="R1712" s="15"/>
      <c r="S1712" s="15"/>
      <c r="T1712" s="15"/>
      <c r="U1712" s="15"/>
      <c r="V1712" s="15"/>
      <c r="W1712" s="15"/>
      <c r="X1712" s="15"/>
      <c r="Y1712" s="15"/>
      <c r="Z1712" s="15"/>
      <c r="AA1712" s="15"/>
      <c r="AB1712" s="15"/>
      <c r="AC1712" s="15"/>
      <c r="AD1712" s="15"/>
      <c r="AE1712" s="15"/>
      <c r="AF1712" s="15"/>
      <c r="AG1712" s="15"/>
      <c r="AH1712" s="15"/>
      <c r="AI1712" s="15"/>
      <c r="AJ1712" s="15"/>
      <c r="AK1712" s="15"/>
      <c r="AL1712" s="15"/>
    </row>
    <row r="1713" spans="3:38" x14ac:dyDescent="0.2">
      <c r="C1713" s="18" t="str">
        <f t="shared" si="56"/>
        <v/>
      </c>
      <c r="D1713" s="18" t="str">
        <f t="shared" si="57"/>
        <v/>
      </c>
      <c r="E1713" s="19"/>
      <c r="H1713" s="15"/>
      <c r="I1713" s="15"/>
      <c r="J1713" s="15"/>
      <c r="K1713" s="15"/>
      <c r="L1713" s="15"/>
      <c r="M1713" s="15"/>
      <c r="N1713" s="15"/>
      <c r="O1713" s="15"/>
      <c r="P1713" s="15"/>
      <c r="Q1713" s="15"/>
      <c r="R1713" s="15"/>
      <c r="S1713" s="15"/>
      <c r="T1713" s="15"/>
      <c r="U1713" s="15"/>
      <c r="V1713" s="15"/>
      <c r="W1713" s="15"/>
      <c r="X1713" s="15"/>
      <c r="Y1713" s="15"/>
      <c r="Z1713" s="15"/>
      <c r="AA1713" s="15"/>
      <c r="AB1713" s="15"/>
      <c r="AC1713" s="15"/>
      <c r="AD1713" s="15"/>
      <c r="AE1713" s="15"/>
      <c r="AF1713" s="15"/>
      <c r="AG1713" s="15"/>
      <c r="AH1713" s="15"/>
      <c r="AI1713" s="15"/>
      <c r="AJ1713" s="15"/>
      <c r="AK1713" s="15"/>
      <c r="AL1713" s="15"/>
    </row>
    <row r="1714" spans="3:38" x14ac:dyDescent="0.2">
      <c r="C1714" s="18" t="str">
        <f t="shared" si="56"/>
        <v/>
      </c>
      <c r="D1714" s="18" t="str">
        <f t="shared" si="57"/>
        <v/>
      </c>
      <c r="E1714" s="19"/>
      <c r="H1714" s="15"/>
      <c r="I1714" s="15"/>
      <c r="J1714" s="15"/>
      <c r="K1714" s="15"/>
      <c r="L1714" s="15"/>
      <c r="M1714" s="15"/>
      <c r="N1714" s="15"/>
      <c r="O1714" s="15"/>
      <c r="P1714" s="15"/>
      <c r="Q1714" s="15"/>
      <c r="R1714" s="15"/>
      <c r="S1714" s="15"/>
      <c r="T1714" s="15"/>
      <c r="U1714" s="15"/>
      <c r="V1714" s="15"/>
      <c r="W1714" s="15"/>
      <c r="X1714" s="15"/>
      <c r="Y1714" s="15"/>
      <c r="Z1714" s="15"/>
      <c r="AA1714" s="15"/>
      <c r="AB1714" s="15"/>
      <c r="AC1714" s="15"/>
      <c r="AD1714" s="15"/>
      <c r="AE1714" s="15"/>
      <c r="AF1714" s="15"/>
      <c r="AG1714" s="15"/>
      <c r="AH1714" s="15"/>
      <c r="AI1714" s="15"/>
      <c r="AJ1714" s="15"/>
      <c r="AK1714" s="15"/>
      <c r="AL1714" s="15"/>
    </row>
    <row r="1715" spans="3:38" x14ac:dyDescent="0.2">
      <c r="C1715" s="18" t="str">
        <f t="shared" si="56"/>
        <v/>
      </c>
      <c r="D1715" s="18" t="str">
        <f t="shared" si="57"/>
        <v/>
      </c>
      <c r="E1715" s="19"/>
      <c r="H1715" s="15"/>
      <c r="I1715" s="15"/>
      <c r="J1715" s="15"/>
      <c r="K1715" s="15"/>
      <c r="L1715" s="15"/>
      <c r="M1715" s="15"/>
      <c r="N1715" s="15"/>
      <c r="O1715" s="15"/>
      <c r="P1715" s="15"/>
      <c r="Q1715" s="15"/>
      <c r="R1715" s="15"/>
      <c r="S1715" s="15"/>
      <c r="T1715" s="15"/>
      <c r="U1715" s="15"/>
      <c r="V1715" s="15"/>
      <c r="W1715" s="15"/>
      <c r="X1715" s="15"/>
      <c r="Y1715" s="15"/>
      <c r="Z1715" s="15"/>
      <c r="AA1715" s="15"/>
      <c r="AB1715" s="15"/>
      <c r="AC1715" s="15"/>
      <c r="AD1715" s="15"/>
      <c r="AE1715" s="15"/>
      <c r="AF1715" s="15"/>
      <c r="AG1715" s="15"/>
      <c r="AH1715" s="15"/>
      <c r="AI1715" s="15"/>
      <c r="AJ1715" s="15"/>
      <c r="AK1715" s="15"/>
      <c r="AL1715" s="15"/>
    </row>
    <row r="1716" spans="3:38" x14ac:dyDescent="0.2">
      <c r="C1716" s="18" t="str">
        <f t="shared" si="56"/>
        <v/>
      </c>
      <c r="D1716" s="18" t="str">
        <f t="shared" si="57"/>
        <v/>
      </c>
      <c r="E1716" s="19"/>
      <c r="H1716" s="15"/>
      <c r="I1716" s="15"/>
      <c r="J1716" s="15"/>
      <c r="K1716" s="15"/>
      <c r="L1716" s="15"/>
      <c r="M1716" s="15"/>
      <c r="N1716" s="15"/>
      <c r="O1716" s="15"/>
      <c r="P1716" s="15"/>
      <c r="Q1716" s="15"/>
      <c r="R1716" s="15"/>
      <c r="S1716" s="15"/>
      <c r="T1716" s="15"/>
      <c r="U1716" s="15"/>
      <c r="V1716" s="15"/>
      <c r="W1716" s="15"/>
      <c r="X1716" s="15"/>
      <c r="Y1716" s="15"/>
      <c r="Z1716" s="15"/>
      <c r="AA1716" s="15"/>
      <c r="AB1716" s="15"/>
      <c r="AC1716" s="15"/>
      <c r="AD1716" s="15"/>
      <c r="AE1716" s="15"/>
      <c r="AF1716" s="15"/>
      <c r="AG1716" s="15"/>
      <c r="AH1716" s="15"/>
      <c r="AI1716" s="15"/>
      <c r="AJ1716" s="15"/>
      <c r="AK1716" s="15"/>
      <c r="AL1716" s="15"/>
    </row>
    <row r="1717" spans="3:38" x14ac:dyDescent="0.2">
      <c r="C1717" s="18" t="str">
        <f t="shared" si="56"/>
        <v/>
      </c>
      <c r="D1717" s="18" t="str">
        <f t="shared" si="57"/>
        <v/>
      </c>
      <c r="E1717" s="19"/>
      <c r="H1717" s="15"/>
      <c r="I1717" s="15"/>
      <c r="J1717" s="15"/>
      <c r="K1717" s="15"/>
      <c r="L1717" s="15"/>
      <c r="M1717" s="15"/>
      <c r="N1717" s="15"/>
      <c r="O1717" s="15"/>
      <c r="P1717" s="15"/>
      <c r="Q1717" s="15"/>
      <c r="R1717" s="15"/>
      <c r="S1717" s="15"/>
      <c r="T1717" s="15"/>
      <c r="U1717" s="15"/>
      <c r="V1717" s="15"/>
      <c r="W1717" s="15"/>
      <c r="X1717" s="15"/>
      <c r="Y1717" s="15"/>
      <c r="Z1717" s="15"/>
      <c r="AA1717" s="15"/>
      <c r="AB1717" s="15"/>
      <c r="AC1717" s="15"/>
      <c r="AD1717" s="15"/>
      <c r="AE1717" s="15"/>
      <c r="AF1717" s="15"/>
      <c r="AG1717" s="15"/>
      <c r="AH1717" s="15"/>
      <c r="AI1717" s="15"/>
      <c r="AJ1717" s="15"/>
      <c r="AK1717" s="15"/>
      <c r="AL1717" s="15"/>
    </row>
    <row r="1718" spans="3:38" x14ac:dyDescent="0.2">
      <c r="C1718" s="18" t="str">
        <f t="shared" si="56"/>
        <v/>
      </c>
      <c r="D1718" s="18" t="str">
        <f t="shared" si="57"/>
        <v/>
      </c>
      <c r="E1718" s="19"/>
      <c r="H1718" s="15"/>
      <c r="I1718" s="15"/>
      <c r="J1718" s="15"/>
      <c r="K1718" s="15"/>
      <c r="L1718" s="15"/>
      <c r="M1718" s="15"/>
      <c r="N1718" s="15"/>
      <c r="O1718" s="15"/>
      <c r="P1718" s="15"/>
      <c r="Q1718" s="15"/>
      <c r="R1718" s="15"/>
      <c r="S1718" s="15"/>
      <c r="T1718" s="15"/>
      <c r="U1718" s="15"/>
      <c r="V1718" s="15"/>
      <c r="W1718" s="15"/>
      <c r="X1718" s="15"/>
      <c r="Y1718" s="15"/>
      <c r="Z1718" s="15"/>
      <c r="AA1718" s="15"/>
      <c r="AB1718" s="15"/>
      <c r="AC1718" s="15"/>
      <c r="AD1718" s="15"/>
      <c r="AE1718" s="15"/>
      <c r="AF1718" s="15"/>
      <c r="AG1718" s="15"/>
      <c r="AH1718" s="15"/>
      <c r="AI1718" s="15"/>
      <c r="AJ1718" s="15"/>
      <c r="AK1718" s="15"/>
      <c r="AL1718" s="15"/>
    </row>
    <row r="1719" spans="3:38" x14ac:dyDescent="0.2">
      <c r="C1719" s="18" t="str">
        <f t="shared" si="56"/>
        <v/>
      </c>
      <c r="D1719" s="18" t="str">
        <f t="shared" si="57"/>
        <v/>
      </c>
      <c r="E1719" s="19"/>
      <c r="H1719" s="15"/>
      <c r="I1719" s="15"/>
      <c r="J1719" s="15"/>
      <c r="K1719" s="15"/>
      <c r="L1719" s="15"/>
      <c r="M1719" s="15"/>
      <c r="N1719" s="15"/>
      <c r="O1719" s="15"/>
      <c r="P1719" s="15"/>
      <c r="Q1719" s="15"/>
      <c r="R1719" s="15"/>
      <c r="S1719" s="15"/>
      <c r="T1719" s="15"/>
      <c r="U1719" s="15"/>
      <c r="V1719" s="15"/>
      <c r="W1719" s="15"/>
      <c r="X1719" s="15"/>
      <c r="Y1719" s="15"/>
      <c r="Z1719" s="15"/>
      <c r="AA1719" s="15"/>
      <c r="AB1719" s="15"/>
      <c r="AC1719" s="15"/>
      <c r="AD1719" s="15"/>
      <c r="AE1719" s="15"/>
      <c r="AF1719" s="15"/>
      <c r="AG1719" s="15"/>
      <c r="AH1719" s="15"/>
      <c r="AI1719" s="15"/>
      <c r="AJ1719" s="15"/>
      <c r="AK1719" s="15"/>
      <c r="AL1719" s="15"/>
    </row>
    <row r="1720" spans="3:38" x14ac:dyDescent="0.2">
      <c r="C1720" s="18" t="str">
        <f t="shared" si="56"/>
        <v/>
      </c>
      <c r="D1720" s="18" t="str">
        <f t="shared" si="57"/>
        <v/>
      </c>
      <c r="E1720" s="19"/>
      <c r="H1720" s="15"/>
      <c r="I1720" s="15"/>
      <c r="J1720" s="15"/>
      <c r="K1720" s="15"/>
      <c r="L1720" s="15"/>
      <c r="M1720" s="15"/>
      <c r="N1720" s="15"/>
      <c r="O1720" s="15"/>
      <c r="P1720" s="15"/>
      <c r="Q1720" s="15"/>
      <c r="R1720" s="15"/>
      <c r="S1720" s="15"/>
      <c r="T1720" s="15"/>
      <c r="U1720" s="15"/>
      <c r="V1720" s="15"/>
      <c r="W1720" s="15"/>
      <c r="X1720" s="15"/>
      <c r="Y1720" s="15"/>
      <c r="Z1720" s="15"/>
      <c r="AA1720" s="15"/>
      <c r="AB1720" s="15"/>
      <c r="AC1720" s="15"/>
      <c r="AD1720" s="15"/>
      <c r="AE1720" s="15"/>
      <c r="AF1720" s="15"/>
      <c r="AG1720" s="15"/>
      <c r="AH1720" s="15"/>
      <c r="AI1720" s="15"/>
      <c r="AJ1720" s="15"/>
      <c r="AK1720" s="15"/>
      <c r="AL1720" s="15"/>
    </row>
    <row r="1721" spans="3:38" x14ac:dyDescent="0.2">
      <c r="C1721" s="18" t="str">
        <f t="shared" si="56"/>
        <v/>
      </c>
      <c r="D1721" s="18" t="str">
        <f t="shared" si="57"/>
        <v/>
      </c>
      <c r="E1721" s="19"/>
      <c r="H1721" s="15"/>
      <c r="I1721" s="15"/>
      <c r="J1721" s="15"/>
      <c r="K1721" s="15"/>
      <c r="L1721" s="15"/>
      <c r="M1721" s="15"/>
      <c r="N1721" s="15"/>
      <c r="O1721" s="15"/>
      <c r="P1721" s="15"/>
      <c r="Q1721" s="15"/>
      <c r="R1721" s="15"/>
      <c r="S1721" s="15"/>
      <c r="T1721" s="15"/>
      <c r="U1721" s="15"/>
      <c r="V1721" s="15"/>
      <c r="W1721" s="15"/>
      <c r="X1721" s="15"/>
      <c r="Y1721" s="15"/>
      <c r="Z1721" s="15"/>
      <c r="AA1721" s="15"/>
      <c r="AB1721" s="15"/>
      <c r="AC1721" s="15"/>
      <c r="AD1721" s="15"/>
      <c r="AE1721" s="15"/>
      <c r="AF1721" s="15"/>
      <c r="AG1721" s="15"/>
      <c r="AH1721" s="15"/>
      <c r="AI1721" s="15"/>
      <c r="AJ1721" s="15"/>
      <c r="AK1721" s="15"/>
      <c r="AL1721" s="15"/>
    </row>
    <row r="1722" spans="3:38" x14ac:dyDescent="0.2">
      <c r="C1722" s="18" t="str">
        <f t="shared" si="56"/>
        <v/>
      </c>
      <c r="D1722" s="18" t="str">
        <f t="shared" si="57"/>
        <v/>
      </c>
      <c r="E1722" s="19"/>
      <c r="H1722" s="15"/>
      <c r="I1722" s="15"/>
      <c r="J1722" s="15"/>
      <c r="K1722" s="15"/>
      <c r="L1722" s="15"/>
      <c r="M1722" s="15"/>
      <c r="N1722" s="15"/>
      <c r="O1722" s="15"/>
      <c r="P1722" s="15"/>
      <c r="Q1722" s="15"/>
      <c r="R1722" s="15"/>
      <c r="S1722" s="15"/>
      <c r="T1722" s="15"/>
      <c r="U1722" s="15"/>
      <c r="V1722" s="15"/>
      <c r="W1722" s="15"/>
      <c r="X1722" s="15"/>
      <c r="Y1722" s="15"/>
      <c r="Z1722" s="15"/>
      <c r="AA1722" s="15"/>
      <c r="AB1722" s="15"/>
      <c r="AC1722" s="15"/>
      <c r="AD1722" s="15"/>
      <c r="AE1722" s="15"/>
      <c r="AF1722" s="15"/>
      <c r="AG1722" s="15"/>
      <c r="AH1722" s="15"/>
      <c r="AI1722" s="15"/>
      <c r="AJ1722" s="15"/>
      <c r="AK1722" s="15"/>
      <c r="AL1722" s="15"/>
    </row>
    <row r="1723" spans="3:38" x14ac:dyDescent="0.2">
      <c r="C1723" s="18" t="str">
        <f t="shared" si="56"/>
        <v/>
      </c>
      <c r="D1723" s="18" t="str">
        <f t="shared" si="57"/>
        <v/>
      </c>
      <c r="E1723" s="19"/>
      <c r="H1723" s="15"/>
      <c r="I1723" s="15"/>
      <c r="J1723" s="15"/>
      <c r="K1723" s="15"/>
      <c r="L1723" s="15"/>
      <c r="M1723" s="15"/>
      <c r="N1723" s="15"/>
      <c r="O1723" s="15"/>
      <c r="P1723" s="15"/>
      <c r="Q1723" s="15"/>
      <c r="R1723" s="15"/>
      <c r="S1723" s="15"/>
      <c r="T1723" s="15"/>
      <c r="U1723" s="15"/>
      <c r="V1723" s="15"/>
      <c r="W1723" s="15"/>
      <c r="X1723" s="15"/>
      <c r="Y1723" s="15"/>
      <c r="Z1723" s="15"/>
      <c r="AA1723" s="15"/>
      <c r="AB1723" s="15"/>
      <c r="AC1723" s="15"/>
      <c r="AD1723" s="15"/>
      <c r="AE1723" s="15"/>
      <c r="AF1723" s="15"/>
      <c r="AG1723" s="15"/>
      <c r="AH1723" s="15"/>
      <c r="AI1723" s="15"/>
      <c r="AJ1723" s="15"/>
      <c r="AK1723" s="15"/>
      <c r="AL1723" s="15"/>
    </row>
    <row r="1724" spans="3:38" x14ac:dyDescent="0.2">
      <c r="C1724" s="18" t="str">
        <f t="shared" si="56"/>
        <v/>
      </c>
      <c r="D1724" s="18" t="str">
        <f t="shared" si="57"/>
        <v/>
      </c>
      <c r="E1724" s="19"/>
      <c r="H1724" s="15"/>
      <c r="I1724" s="15"/>
      <c r="J1724" s="15"/>
      <c r="K1724" s="15"/>
      <c r="L1724" s="15"/>
      <c r="M1724" s="15"/>
      <c r="N1724" s="15"/>
      <c r="O1724" s="15"/>
      <c r="P1724" s="15"/>
      <c r="Q1724" s="15"/>
      <c r="R1724" s="15"/>
      <c r="S1724" s="15"/>
      <c r="T1724" s="15"/>
      <c r="U1724" s="15"/>
      <c r="V1724" s="15"/>
      <c r="W1724" s="15"/>
      <c r="X1724" s="15"/>
      <c r="Y1724" s="15"/>
      <c r="Z1724" s="15"/>
      <c r="AA1724" s="15"/>
      <c r="AB1724" s="15"/>
      <c r="AC1724" s="15"/>
      <c r="AD1724" s="15"/>
      <c r="AE1724" s="15"/>
      <c r="AF1724" s="15"/>
      <c r="AG1724" s="15"/>
      <c r="AH1724" s="15"/>
      <c r="AI1724" s="15"/>
      <c r="AJ1724" s="15"/>
      <c r="AK1724" s="15"/>
      <c r="AL1724" s="15"/>
    </row>
    <row r="1725" spans="3:38" x14ac:dyDescent="0.2">
      <c r="C1725" s="18" t="str">
        <f t="shared" si="56"/>
        <v/>
      </c>
      <c r="D1725" s="18" t="str">
        <f t="shared" si="57"/>
        <v/>
      </c>
      <c r="E1725" s="19"/>
      <c r="H1725" s="15"/>
      <c r="I1725" s="15"/>
      <c r="J1725" s="15"/>
      <c r="K1725" s="15"/>
      <c r="L1725" s="15"/>
      <c r="M1725" s="15"/>
      <c r="N1725" s="15"/>
      <c r="O1725" s="15"/>
      <c r="P1725" s="15"/>
      <c r="Q1725" s="15"/>
      <c r="R1725" s="15"/>
      <c r="S1725" s="15"/>
      <c r="T1725" s="15"/>
      <c r="U1725" s="15"/>
      <c r="V1725" s="15"/>
      <c r="W1725" s="15"/>
      <c r="X1725" s="15"/>
      <c r="Y1725" s="15"/>
      <c r="Z1725" s="15"/>
      <c r="AA1725" s="15"/>
      <c r="AB1725" s="15"/>
      <c r="AC1725" s="15"/>
      <c r="AD1725" s="15"/>
      <c r="AE1725" s="15"/>
      <c r="AF1725" s="15"/>
      <c r="AG1725" s="15"/>
      <c r="AH1725" s="15"/>
      <c r="AI1725" s="15"/>
      <c r="AJ1725" s="15"/>
      <c r="AK1725" s="15"/>
      <c r="AL1725" s="15"/>
    </row>
    <row r="1726" spans="3:38" x14ac:dyDescent="0.2">
      <c r="C1726" s="18" t="str">
        <f t="shared" si="56"/>
        <v/>
      </c>
      <c r="D1726" s="18" t="str">
        <f t="shared" si="57"/>
        <v/>
      </c>
      <c r="E1726" s="19"/>
      <c r="H1726" s="15"/>
      <c r="I1726" s="15"/>
      <c r="J1726" s="15"/>
      <c r="K1726" s="15"/>
      <c r="L1726" s="15"/>
      <c r="M1726" s="15"/>
      <c r="N1726" s="15"/>
      <c r="O1726" s="15"/>
      <c r="P1726" s="15"/>
      <c r="Q1726" s="15"/>
      <c r="R1726" s="15"/>
      <c r="S1726" s="15"/>
      <c r="T1726" s="15"/>
      <c r="U1726" s="15"/>
      <c r="V1726" s="15"/>
      <c r="W1726" s="15"/>
      <c r="X1726" s="15"/>
      <c r="Y1726" s="15"/>
      <c r="Z1726" s="15"/>
      <c r="AA1726" s="15"/>
      <c r="AB1726" s="15"/>
      <c r="AC1726" s="15"/>
      <c r="AD1726" s="15"/>
      <c r="AE1726" s="15"/>
      <c r="AF1726" s="15"/>
      <c r="AG1726" s="15"/>
      <c r="AH1726" s="15"/>
      <c r="AI1726" s="15"/>
      <c r="AJ1726" s="15"/>
      <c r="AK1726" s="15"/>
      <c r="AL1726" s="15"/>
    </row>
    <row r="1727" spans="3:38" x14ac:dyDescent="0.2">
      <c r="C1727" s="18" t="str">
        <f t="shared" si="56"/>
        <v/>
      </c>
      <c r="D1727" s="18" t="str">
        <f t="shared" si="57"/>
        <v/>
      </c>
      <c r="E1727" s="19"/>
      <c r="H1727" s="15"/>
      <c r="I1727" s="15"/>
      <c r="J1727" s="15"/>
      <c r="K1727" s="15"/>
      <c r="L1727" s="15"/>
      <c r="M1727" s="15"/>
      <c r="N1727" s="15"/>
      <c r="O1727" s="15"/>
      <c r="P1727" s="15"/>
      <c r="Q1727" s="15"/>
      <c r="R1727" s="15"/>
      <c r="S1727" s="15"/>
      <c r="T1727" s="15"/>
      <c r="U1727" s="15"/>
      <c r="V1727" s="15"/>
      <c r="W1727" s="15"/>
      <c r="X1727" s="15"/>
      <c r="Y1727" s="15"/>
      <c r="Z1727" s="15"/>
      <c r="AA1727" s="15"/>
      <c r="AB1727" s="15"/>
      <c r="AC1727" s="15"/>
      <c r="AD1727" s="15"/>
      <c r="AE1727" s="15"/>
      <c r="AF1727" s="15"/>
      <c r="AG1727" s="15"/>
      <c r="AH1727" s="15"/>
      <c r="AI1727" s="15"/>
      <c r="AJ1727" s="15"/>
      <c r="AK1727" s="15"/>
      <c r="AL1727" s="15"/>
    </row>
    <row r="1728" spans="3:38" x14ac:dyDescent="0.2">
      <c r="C1728" s="18" t="str">
        <f t="shared" si="56"/>
        <v/>
      </c>
      <c r="D1728" s="18" t="str">
        <f t="shared" si="57"/>
        <v/>
      </c>
      <c r="E1728" s="19"/>
      <c r="H1728" s="15"/>
      <c r="I1728" s="15"/>
      <c r="J1728" s="15"/>
      <c r="K1728" s="15"/>
      <c r="L1728" s="15"/>
      <c r="M1728" s="15"/>
      <c r="N1728" s="15"/>
      <c r="O1728" s="15"/>
      <c r="P1728" s="15"/>
      <c r="Q1728" s="15"/>
      <c r="R1728" s="15"/>
      <c r="S1728" s="15"/>
      <c r="T1728" s="15"/>
      <c r="U1728" s="15"/>
      <c r="V1728" s="15"/>
      <c r="W1728" s="15"/>
      <c r="X1728" s="15"/>
      <c r="Y1728" s="15"/>
      <c r="Z1728" s="15"/>
      <c r="AA1728" s="15"/>
      <c r="AB1728" s="15"/>
      <c r="AC1728" s="15"/>
      <c r="AD1728" s="15"/>
      <c r="AE1728" s="15"/>
      <c r="AF1728" s="15"/>
      <c r="AG1728" s="15"/>
      <c r="AH1728" s="15"/>
      <c r="AI1728" s="15"/>
      <c r="AJ1728" s="15"/>
      <c r="AK1728" s="15"/>
      <c r="AL1728" s="15"/>
    </row>
    <row r="1729" spans="3:38" x14ac:dyDescent="0.2">
      <c r="C1729" s="18" t="str">
        <f t="shared" si="56"/>
        <v/>
      </c>
      <c r="D1729" s="18" t="str">
        <f t="shared" si="57"/>
        <v/>
      </c>
      <c r="E1729" s="19"/>
      <c r="H1729" s="15"/>
      <c r="I1729" s="15"/>
      <c r="J1729" s="15"/>
      <c r="K1729" s="15"/>
      <c r="L1729" s="15"/>
      <c r="M1729" s="15"/>
      <c r="N1729" s="15"/>
      <c r="O1729" s="15"/>
      <c r="P1729" s="15"/>
      <c r="Q1729" s="15"/>
      <c r="R1729" s="15"/>
      <c r="S1729" s="15"/>
      <c r="T1729" s="15"/>
      <c r="U1729" s="15"/>
      <c r="V1729" s="15"/>
      <c r="W1729" s="15"/>
      <c r="X1729" s="15"/>
      <c r="Y1729" s="15"/>
      <c r="Z1729" s="15"/>
      <c r="AA1729" s="15"/>
      <c r="AB1729" s="15"/>
      <c r="AC1729" s="15"/>
      <c r="AD1729" s="15"/>
      <c r="AE1729" s="15"/>
      <c r="AF1729" s="15"/>
      <c r="AG1729" s="15"/>
      <c r="AH1729" s="15"/>
      <c r="AI1729" s="15"/>
      <c r="AJ1729" s="15"/>
      <c r="AK1729" s="15"/>
      <c r="AL1729" s="15"/>
    </row>
    <row r="1730" spans="3:38" x14ac:dyDescent="0.2">
      <c r="C1730" s="18" t="str">
        <f t="shared" si="56"/>
        <v/>
      </c>
      <c r="D1730" s="18" t="str">
        <f t="shared" si="57"/>
        <v/>
      </c>
      <c r="E1730" s="19"/>
      <c r="H1730" s="15"/>
      <c r="I1730" s="15"/>
      <c r="J1730" s="15"/>
      <c r="K1730" s="15"/>
      <c r="L1730" s="15"/>
      <c r="M1730" s="15"/>
      <c r="N1730" s="15"/>
      <c r="O1730" s="15"/>
      <c r="P1730" s="15"/>
      <c r="Q1730" s="15"/>
      <c r="R1730" s="15"/>
      <c r="S1730" s="15"/>
      <c r="T1730" s="15"/>
      <c r="U1730" s="15"/>
      <c r="V1730" s="15"/>
      <c r="W1730" s="15"/>
      <c r="X1730" s="15"/>
      <c r="Y1730" s="15"/>
      <c r="Z1730" s="15"/>
      <c r="AA1730" s="15"/>
      <c r="AB1730" s="15"/>
      <c r="AC1730" s="15"/>
      <c r="AD1730" s="15"/>
      <c r="AE1730" s="15"/>
      <c r="AF1730" s="15"/>
      <c r="AG1730" s="15"/>
      <c r="AH1730" s="15"/>
      <c r="AI1730" s="15"/>
      <c r="AJ1730" s="15"/>
      <c r="AK1730" s="15"/>
      <c r="AL1730" s="15"/>
    </row>
    <row r="1731" spans="3:38" x14ac:dyDescent="0.2">
      <c r="C1731" s="18" t="str">
        <f t="shared" si="56"/>
        <v/>
      </c>
      <c r="D1731" s="18" t="str">
        <f t="shared" si="57"/>
        <v/>
      </c>
      <c r="E1731" s="19"/>
      <c r="H1731" s="15"/>
      <c r="I1731" s="15"/>
      <c r="J1731" s="15"/>
      <c r="K1731" s="15"/>
      <c r="L1731" s="15"/>
      <c r="M1731" s="15"/>
      <c r="N1731" s="15"/>
      <c r="O1731" s="15"/>
      <c r="P1731" s="15"/>
      <c r="Q1731" s="15"/>
      <c r="R1731" s="15"/>
      <c r="S1731" s="15"/>
      <c r="T1731" s="15"/>
      <c r="U1731" s="15"/>
      <c r="V1731" s="15"/>
      <c r="W1731" s="15"/>
      <c r="X1731" s="15"/>
      <c r="Y1731" s="15"/>
      <c r="Z1731" s="15"/>
      <c r="AA1731" s="15"/>
      <c r="AB1731" s="15"/>
      <c r="AC1731" s="15"/>
      <c r="AD1731" s="15"/>
      <c r="AE1731" s="15"/>
      <c r="AF1731" s="15"/>
      <c r="AG1731" s="15"/>
      <c r="AH1731" s="15"/>
      <c r="AI1731" s="15"/>
      <c r="AJ1731" s="15"/>
      <c r="AK1731" s="15"/>
      <c r="AL1731" s="15"/>
    </row>
    <row r="1732" spans="3:38" x14ac:dyDescent="0.2">
      <c r="C1732" s="18" t="str">
        <f t="shared" si="56"/>
        <v/>
      </c>
      <c r="D1732" s="18" t="str">
        <f t="shared" si="57"/>
        <v/>
      </c>
      <c r="E1732" s="19"/>
      <c r="H1732" s="15"/>
      <c r="I1732" s="15"/>
      <c r="J1732" s="15"/>
      <c r="K1732" s="15"/>
      <c r="L1732" s="15"/>
      <c r="M1732" s="15"/>
      <c r="N1732" s="15"/>
      <c r="O1732" s="15"/>
      <c r="P1732" s="15"/>
      <c r="Q1732" s="15"/>
      <c r="R1732" s="15"/>
      <c r="S1732" s="15"/>
      <c r="T1732" s="15"/>
      <c r="U1732" s="15"/>
      <c r="V1732" s="15"/>
      <c r="W1732" s="15"/>
      <c r="X1732" s="15"/>
      <c r="Y1732" s="15"/>
      <c r="Z1732" s="15"/>
      <c r="AA1732" s="15"/>
      <c r="AB1732" s="15"/>
      <c r="AC1732" s="15"/>
      <c r="AD1732" s="15"/>
      <c r="AE1732" s="15"/>
      <c r="AF1732" s="15"/>
      <c r="AG1732" s="15"/>
      <c r="AH1732" s="15"/>
      <c r="AI1732" s="15"/>
      <c r="AJ1732" s="15"/>
      <c r="AK1732" s="15"/>
      <c r="AL1732" s="15"/>
    </row>
    <row r="1733" spans="3:38" x14ac:dyDescent="0.2">
      <c r="C1733" s="18" t="str">
        <f t="shared" si="56"/>
        <v/>
      </c>
      <c r="D1733" s="18" t="str">
        <f t="shared" si="57"/>
        <v/>
      </c>
      <c r="E1733" s="19"/>
      <c r="H1733" s="15"/>
      <c r="I1733" s="15"/>
      <c r="J1733" s="15"/>
      <c r="K1733" s="15"/>
      <c r="L1733" s="15"/>
      <c r="M1733" s="15"/>
      <c r="N1733" s="15"/>
      <c r="O1733" s="15"/>
      <c r="P1733" s="15"/>
      <c r="Q1733" s="15"/>
      <c r="R1733" s="15"/>
      <c r="S1733" s="15"/>
      <c r="T1733" s="15"/>
      <c r="U1733" s="15"/>
      <c r="V1733" s="15"/>
      <c r="W1733" s="15"/>
      <c r="X1733" s="15"/>
      <c r="Y1733" s="15"/>
      <c r="Z1733" s="15"/>
      <c r="AA1733" s="15"/>
      <c r="AB1733" s="15"/>
      <c r="AC1733" s="15"/>
      <c r="AD1733" s="15"/>
      <c r="AE1733" s="15"/>
      <c r="AF1733" s="15"/>
      <c r="AG1733" s="15"/>
      <c r="AH1733" s="15"/>
      <c r="AI1733" s="15"/>
      <c r="AJ1733" s="15"/>
      <c r="AK1733" s="15"/>
      <c r="AL1733" s="15"/>
    </row>
    <row r="1734" spans="3:38" x14ac:dyDescent="0.2">
      <c r="C1734" s="18" t="str">
        <f t="shared" si="56"/>
        <v/>
      </c>
      <c r="D1734" s="18" t="str">
        <f t="shared" si="57"/>
        <v/>
      </c>
      <c r="E1734" s="19"/>
      <c r="H1734" s="15"/>
      <c r="I1734" s="15"/>
      <c r="J1734" s="15"/>
      <c r="K1734" s="15"/>
      <c r="L1734" s="15"/>
      <c r="M1734" s="15"/>
      <c r="N1734" s="15"/>
      <c r="O1734" s="15"/>
      <c r="P1734" s="15"/>
      <c r="Q1734" s="15"/>
      <c r="R1734" s="15"/>
      <c r="S1734" s="15"/>
      <c r="T1734" s="15"/>
      <c r="U1734" s="15"/>
      <c r="V1734" s="15"/>
      <c r="W1734" s="15"/>
      <c r="X1734" s="15"/>
      <c r="Y1734" s="15"/>
      <c r="Z1734" s="15"/>
      <c r="AA1734" s="15"/>
      <c r="AB1734" s="15"/>
      <c r="AC1734" s="15"/>
      <c r="AD1734" s="15"/>
      <c r="AE1734" s="15"/>
      <c r="AF1734" s="15"/>
      <c r="AG1734" s="15"/>
      <c r="AH1734" s="15"/>
      <c r="AI1734" s="15"/>
      <c r="AJ1734" s="15"/>
      <c r="AK1734" s="15"/>
      <c r="AL1734" s="15"/>
    </row>
    <row r="1735" spans="3:38" x14ac:dyDescent="0.2">
      <c r="C1735" s="18" t="str">
        <f t="shared" si="56"/>
        <v/>
      </c>
      <c r="D1735" s="18" t="str">
        <f t="shared" si="57"/>
        <v/>
      </c>
      <c r="E1735" s="19"/>
      <c r="H1735" s="15"/>
      <c r="I1735" s="15"/>
      <c r="J1735" s="15"/>
      <c r="K1735" s="15"/>
      <c r="L1735" s="15"/>
      <c r="M1735" s="15"/>
      <c r="N1735" s="15"/>
      <c r="O1735" s="15"/>
      <c r="P1735" s="15"/>
      <c r="Q1735" s="15"/>
      <c r="R1735" s="15"/>
      <c r="S1735" s="15"/>
      <c r="T1735" s="15"/>
      <c r="U1735" s="15"/>
      <c r="V1735" s="15"/>
      <c r="W1735" s="15"/>
      <c r="X1735" s="15"/>
      <c r="Y1735" s="15"/>
      <c r="Z1735" s="15"/>
      <c r="AA1735" s="15"/>
      <c r="AB1735" s="15"/>
      <c r="AC1735" s="15"/>
      <c r="AD1735" s="15"/>
      <c r="AE1735" s="15"/>
      <c r="AF1735" s="15"/>
      <c r="AG1735" s="15"/>
      <c r="AH1735" s="15"/>
      <c r="AI1735" s="15"/>
      <c r="AJ1735" s="15"/>
      <c r="AK1735" s="15"/>
      <c r="AL1735" s="15"/>
    </row>
    <row r="1736" spans="3:38" x14ac:dyDescent="0.2">
      <c r="C1736" s="18" t="str">
        <f t="shared" ref="C1736:C1780" si="58">IF(A1736&lt;&gt;"",COUNTIF(H1736:AL1736,$C$3),"")</f>
        <v/>
      </c>
      <c r="D1736" s="18" t="str">
        <f t="shared" ref="D1736:D1780" si="59">IF(A1736&lt;&gt;"",COUNTIF(H1736:AL1736,$D$3),"")</f>
        <v/>
      </c>
      <c r="E1736" s="19"/>
      <c r="H1736" s="15"/>
      <c r="I1736" s="15"/>
      <c r="J1736" s="15"/>
      <c r="K1736" s="15"/>
      <c r="L1736" s="15"/>
      <c r="M1736" s="15"/>
      <c r="N1736" s="15"/>
      <c r="O1736" s="15"/>
      <c r="P1736" s="15"/>
      <c r="Q1736" s="15"/>
      <c r="R1736" s="15"/>
      <c r="S1736" s="15"/>
      <c r="T1736" s="15"/>
      <c r="U1736" s="15"/>
      <c r="V1736" s="15"/>
      <c r="W1736" s="15"/>
      <c r="X1736" s="15"/>
      <c r="Y1736" s="15"/>
      <c r="Z1736" s="15"/>
      <c r="AA1736" s="15"/>
      <c r="AB1736" s="15"/>
      <c r="AC1736" s="15"/>
      <c r="AD1736" s="15"/>
      <c r="AE1736" s="15"/>
      <c r="AF1736" s="15"/>
      <c r="AG1736" s="15"/>
      <c r="AH1736" s="15"/>
      <c r="AI1736" s="15"/>
      <c r="AJ1736" s="15"/>
      <c r="AK1736" s="15"/>
      <c r="AL1736" s="15"/>
    </row>
    <row r="1737" spans="3:38" x14ac:dyDescent="0.2">
      <c r="C1737" s="18" t="str">
        <f t="shared" si="58"/>
        <v/>
      </c>
      <c r="D1737" s="18" t="str">
        <f t="shared" si="59"/>
        <v/>
      </c>
      <c r="E1737" s="19"/>
      <c r="H1737" s="15"/>
      <c r="I1737" s="15"/>
      <c r="J1737" s="15"/>
      <c r="K1737" s="15"/>
      <c r="L1737" s="15"/>
      <c r="M1737" s="15"/>
      <c r="N1737" s="15"/>
      <c r="O1737" s="15"/>
      <c r="P1737" s="15"/>
      <c r="Q1737" s="15"/>
      <c r="R1737" s="15"/>
      <c r="S1737" s="15"/>
      <c r="T1737" s="15"/>
      <c r="U1737" s="15"/>
      <c r="V1737" s="15"/>
      <c r="W1737" s="15"/>
      <c r="X1737" s="15"/>
      <c r="Y1737" s="15"/>
      <c r="Z1737" s="15"/>
      <c r="AA1737" s="15"/>
      <c r="AB1737" s="15"/>
      <c r="AC1737" s="15"/>
      <c r="AD1737" s="15"/>
      <c r="AE1737" s="15"/>
      <c r="AF1737" s="15"/>
      <c r="AG1737" s="15"/>
      <c r="AH1737" s="15"/>
      <c r="AI1737" s="15"/>
      <c r="AJ1737" s="15"/>
      <c r="AK1737" s="15"/>
      <c r="AL1737" s="15"/>
    </row>
    <row r="1738" spans="3:38" x14ac:dyDescent="0.2">
      <c r="C1738" s="18" t="str">
        <f t="shared" si="58"/>
        <v/>
      </c>
      <c r="D1738" s="18" t="str">
        <f t="shared" si="59"/>
        <v/>
      </c>
      <c r="E1738" s="19"/>
      <c r="H1738" s="15"/>
      <c r="I1738" s="15"/>
      <c r="J1738" s="15"/>
      <c r="K1738" s="15"/>
      <c r="L1738" s="15"/>
      <c r="M1738" s="15"/>
      <c r="N1738" s="15"/>
      <c r="O1738" s="15"/>
      <c r="P1738" s="15"/>
      <c r="Q1738" s="15"/>
      <c r="R1738" s="15"/>
      <c r="S1738" s="15"/>
      <c r="T1738" s="15"/>
      <c r="U1738" s="15"/>
      <c r="V1738" s="15"/>
      <c r="W1738" s="15"/>
      <c r="X1738" s="15"/>
      <c r="Y1738" s="15"/>
      <c r="Z1738" s="15"/>
      <c r="AA1738" s="15"/>
      <c r="AB1738" s="15"/>
      <c r="AC1738" s="15"/>
      <c r="AD1738" s="15"/>
      <c r="AE1738" s="15"/>
      <c r="AF1738" s="15"/>
      <c r="AG1738" s="15"/>
      <c r="AH1738" s="15"/>
      <c r="AI1738" s="15"/>
      <c r="AJ1738" s="15"/>
      <c r="AK1738" s="15"/>
      <c r="AL1738" s="15"/>
    </row>
    <row r="1739" spans="3:38" x14ac:dyDescent="0.2">
      <c r="C1739" s="18" t="str">
        <f t="shared" si="58"/>
        <v/>
      </c>
      <c r="D1739" s="18" t="str">
        <f t="shared" si="59"/>
        <v/>
      </c>
      <c r="E1739" s="19"/>
      <c r="H1739" s="15"/>
      <c r="I1739" s="15"/>
      <c r="J1739" s="15"/>
      <c r="K1739" s="15"/>
      <c r="L1739" s="15"/>
      <c r="M1739" s="15"/>
      <c r="N1739" s="15"/>
      <c r="O1739" s="15"/>
      <c r="P1739" s="15"/>
      <c r="Q1739" s="15"/>
      <c r="R1739" s="15"/>
      <c r="S1739" s="15"/>
      <c r="T1739" s="15"/>
      <c r="U1739" s="15"/>
      <c r="V1739" s="15"/>
      <c r="W1739" s="15"/>
      <c r="X1739" s="15"/>
      <c r="Y1739" s="15"/>
      <c r="Z1739" s="15"/>
      <c r="AA1739" s="15"/>
      <c r="AB1739" s="15"/>
      <c r="AC1739" s="15"/>
      <c r="AD1739" s="15"/>
      <c r="AE1739" s="15"/>
      <c r="AF1739" s="15"/>
      <c r="AG1739" s="15"/>
      <c r="AH1739" s="15"/>
      <c r="AI1739" s="15"/>
      <c r="AJ1739" s="15"/>
      <c r="AK1739" s="15"/>
      <c r="AL1739" s="15"/>
    </row>
    <row r="1740" spans="3:38" x14ac:dyDescent="0.2">
      <c r="C1740" s="18" t="str">
        <f t="shared" si="58"/>
        <v/>
      </c>
      <c r="D1740" s="18" t="str">
        <f t="shared" si="59"/>
        <v/>
      </c>
      <c r="E1740" s="19"/>
      <c r="H1740" s="15"/>
      <c r="I1740" s="15"/>
      <c r="J1740" s="15"/>
      <c r="K1740" s="15"/>
      <c r="L1740" s="15"/>
      <c r="M1740" s="15"/>
      <c r="N1740" s="15"/>
      <c r="O1740" s="15"/>
      <c r="P1740" s="15"/>
      <c r="Q1740" s="15"/>
      <c r="R1740" s="15"/>
      <c r="S1740" s="15"/>
      <c r="T1740" s="15"/>
      <c r="U1740" s="15"/>
      <c r="V1740" s="15"/>
      <c r="W1740" s="15"/>
      <c r="X1740" s="15"/>
      <c r="Y1740" s="15"/>
      <c r="Z1740" s="15"/>
      <c r="AA1740" s="15"/>
      <c r="AB1740" s="15"/>
      <c r="AC1740" s="15"/>
      <c r="AD1740" s="15"/>
      <c r="AE1740" s="15"/>
      <c r="AF1740" s="15"/>
      <c r="AG1740" s="15"/>
      <c r="AH1740" s="15"/>
      <c r="AI1740" s="15"/>
      <c r="AJ1740" s="15"/>
      <c r="AK1740" s="15"/>
      <c r="AL1740" s="15"/>
    </row>
    <row r="1741" spans="3:38" x14ac:dyDescent="0.2">
      <c r="C1741" s="18" t="str">
        <f t="shared" si="58"/>
        <v/>
      </c>
      <c r="D1741" s="18" t="str">
        <f t="shared" si="59"/>
        <v/>
      </c>
      <c r="E1741" s="19"/>
      <c r="H1741" s="15"/>
      <c r="I1741" s="15"/>
      <c r="J1741" s="15"/>
      <c r="K1741" s="15"/>
      <c r="L1741" s="15"/>
      <c r="M1741" s="15"/>
      <c r="N1741" s="15"/>
      <c r="O1741" s="15"/>
      <c r="P1741" s="15"/>
      <c r="Q1741" s="15"/>
      <c r="R1741" s="15"/>
      <c r="S1741" s="15"/>
      <c r="T1741" s="15"/>
      <c r="U1741" s="15"/>
      <c r="V1741" s="15"/>
      <c r="W1741" s="15"/>
      <c r="X1741" s="15"/>
      <c r="Y1741" s="15"/>
      <c r="Z1741" s="15"/>
      <c r="AA1741" s="15"/>
      <c r="AB1741" s="15"/>
      <c r="AC1741" s="15"/>
      <c r="AD1741" s="15"/>
      <c r="AE1741" s="15"/>
      <c r="AF1741" s="15"/>
      <c r="AG1741" s="15"/>
      <c r="AH1741" s="15"/>
      <c r="AI1741" s="15"/>
      <c r="AJ1741" s="15"/>
      <c r="AK1741" s="15"/>
      <c r="AL1741" s="15"/>
    </row>
    <row r="1742" spans="3:38" x14ac:dyDescent="0.2">
      <c r="C1742" s="18" t="str">
        <f t="shared" si="58"/>
        <v/>
      </c>
      <c r="D1742" s="18" t="str">
        <f t="shared" si="59"/>
        <v/>
      </c>
      <c r="E1742" s="19"/>
      <c r="H1742" s="15"/>
      <c r="I1742" s="15"/>
      <c r="J1742" s="15"/>
      <c r="K1742" s="15"/>
      <c r="L1742" s="15"/>
      <c r="M1742" s="15"/>
      <c r="N1742" s="15"/>
      <c r="O1742" s="15"/>
      <c r="P1742" s="15"/>
      <c r="Q1742" s="15"/>
      <c r="R1742" s="15"/>
      <c r="S1742" s="15"/>
      <c r="T1742" s="15"/>
      <c r="U1742" s="15"/>
      <c r="V1742" s="15"/>
      <c r="W1742" s="15"/>
      <c r="X1742" s="15"/>
      <c r="Y1742" s="15"/>
      <c r="Z1742" s="15"/>
      <c r="AA1742" s="15"/>
      <c r="AB1742" s="15"/>
      <c r="AC1742" s="15"/>
      <c r="AD1742" s="15"/>
      <c r="AE1742" s="15"/>
      <c r="AF1742" s="15"/>
      <c r="AG1742" s="15"/>
      <c r="AH1742" s="15"/>
      <c r="AI1742" s="15"/>
      <c r="AJ1742" s="15"/>
      <c r="AK1742" s="15"/>
      <c r="AL1742" s="15"/>
    </row>
    <row r="1743" spans="3:38" x14ac:dyDescent="0.2">
      <c r="C1743" s="18" t="str">
        <f t="shared" si="58"/>
        <v/>
      </c>
      <c r="D1743" s="18" t="str">
        <f t="shared" si="59"/>
        <v/>
      </c>
      <c r="E1743" s="19"/>
      <c r="H1743" s="15"/>
      <c r="I1743" s="15"/>
      <c r="J1743" s="15"/>
      <c r="K1743" s="15"/>
      <c r="L1743" s="15"/>
      <c r="M1743" s="15"/>
      <c r="N1743" s="15"/>
      <c r="O1743" s="15"/>
      <c r="P1743" s="15"/>
      <c r="Q1743" s="15"/>
      <c r="R1743" s="15"/>
      <c r="S1743" s="15"/>
      <c r="T1743" s="15"/>
      <c r="U1743" s="15"/>
      <c r="V1743" s="15"/>
      <c r="W1743" s="15"/>
      <c r="X1743" s="15"/>
      <c r="Y1743" s="15"/>
      <c r="Z1743" s="15"/>
      <c r="AA1743" s="15"/>
      <c r="AB1743" s="15"/>
      <c r="AC1743" s="15"/>
      <c r="AD1743" s="15"/>
      <c r="AE1743" s="15"/>
      <c r="AF1743" s="15"/>
      <c r="AG1743" s="15"/>
      <c r="AH1743" s="15"/>
      <c r="AI1743" s="15"/>
      <c r="AJ1743" s="15"/>
      <c r="AK1743" s="15"/>
      <c r="AL1743" s="15"/>
    </row>
    <row r="1744" spans="3:38" x14ac:dyDescent="0.2">
      <c r="C1744" s="18" t="str">
        <f t="shared" si="58"/>
        <v/>
      </c>
      <c r="D1744" s="18" t="str">
        <f t="shared" si="59"/>
        <v/>
      </c>
      <c r="E1744" s="19"/>
      <c r="H1744" s="15"/>
      <c r="I1744" s="15"/>
      <c r="J1744" s="15"/>
      <c r="K1744" s="15"/>
      <c r="L1744" s="15"/>
      <c r="M1744" s="15"/>
      <c r="N1744" s="15"/>
      <c r="O1744" s="15"/>
      <c r="P1744" s="15"/>
      <c r="Q1744" s="15"/>
      <c r="R1744" s="15"/>
      <c r="S1744" s="15"/>
      <c r="T1744" s="15"/>
      <c r="U1744" s="15"/>
      <c r="V1744" s="15"/>
      <c r="W1744" s="15"/>
      <c r="X1744" s="15"/>
      <c r="Y1744" s="15"/>
      <c r="Z1744" s="15"/>
      <c r="AA1744" s="15"/>
      <c r="AB1744" s="15"/>
      <c r="AC1744" s="15"/>
      <c r="AD1744" s="15"/>
      <c r="AE1744" s="15"/>
      <c r="AF1744" s="15"/>
      <c r="AG1744" s="15"/>
      <c r="AH1744" s="15"/>
      <c r="AI1744" s="15"/>
      <c r="AJ1744" s="15"/>
      <c r="AK1744" s="15"/>
      <c r="AL1744" s="15"/>
    </row>
    <row r="1745" spans="3:38" x14ac:dyDescent="0.2">
      <c r="C1745" s="18" t="str">
        <f t="shared" si="58"/>
        <v/>
      </c>
      <c r="D1745" s="18" t="str">
        <f t="shared" si="59"/>
        <v/>
      </c>
      <c r="E1745" s="19"/>
      <c r="H1745" s="15"/>
      <c r="I1745" s="15"/>
      <c r="J1745" s="15"/>
      <c r="K1745" s="15"/>
      <c r="L1745" s="15"/>
      <c r="M1745" s="15"/>
      <c r="N1745" s="15"/>
      <c r="O1745" s="15"/>
      <c r="P1745" s="15"/>
      <c r="Q1745" s="15"/>
      <c r="R1745" s="15"/>
      <c r="S1745" s="15"/>
      <c r="T1745" s="15"/>
      <c r="U1745" s="15"/>
      <c r="V1745" s="15"/>
      <c r="W1745" s="15"/>
      <c r="X1745" s="15"/>
      <c r="Y1745" s="15"/>
      <c r="Z1745" s="15"/>
      <c r="AA1745" s="15"/>
      <c r="AB1745" s="15"/>
      <c r="AC1745" s="15"/>
      <c r="AD1745" s="15"/>
      <c r="AE1745" s="15"/>
      <c r="AF1745" s="15"/>
      <c r="AG1745" s="15"/>
      <c r="AH1745" s="15"/>
      <c r="AI1745" s="15"/>
      <c r="AJ1745" s="15"/>
      <c r="AK1745" s="15"/>
      <c r="AL1745" s="15"/>
    </row>
    <row r="1746" spans="3:38" x14ac:dyDescent="0.2">
      <c r="C1746" s="18" t="str">
        <f t="shared" si="58"/>
        <v/>
      </c>
      <c r="D1746" s="18" t="str">
        <f t="shared" si="59"/>
        <v/>
      </c>
      <c r="E1746" s="19"/>
      <c r="H1746" s="15"/>
      <c r="I1746" s="15"/>
      <c r="J1746" s="15"/>
      <c r="K1746" s="15"/>
      <c r="L1746" s="15"/>
      <c r="M1746" s="15"/>
      <c r="N1746" s="15"/>
      <c r="O1746" s="15"/>
      <c r="P1746" s="15"/>
      <c r="Q1746" s="15"/>
      <c r="R1746" s="15"/>
      <c r="S1746" s="15"/>
      <c r="T1746" s="15"/>
      <c r="U1746" s="15"/>
      <c r="V1746" s="15"/>
      <c r="W1746" s="15"/>
      <c r="X1746" s="15"/>
      <c r="Y1746" s="15"/>
      <c r="Z1746" s="15"/>
      <c r="AA1746" s="15"/>
      <c r="AB1746" s="15"/>
      <c r="AC1746" s="15"/>
      <c r="AD1746" s="15"/>
      <c r="AE1746" s="15"/>
      <c r="AF1746" s="15"/>
      <c r="AG1746" s="15"/>
      <c r="AH1746" s="15"/>
      <c r="AI1746" s="15"/>
      <c r="AJ1746" s="15"/>
      <c r="AK1746" s="15"/>
      <c r="AL1746" s="15"/>
    </row>
    <row r="1747" spans="3:38" x14ac:dyDescent="0.2">
      <c r="C1747" s="18" t="str">
        <f t="shared" si="58"/>
        <v/>
      </c>
      <c r="D1747" s="18" t="str">
        <f t="shared" si="59"/>
        <v/>
      </c>
      <c r="E1747" s="19"/>
      <c r="H1747" s="15"/>
      <c r="I1747" s="15"/>
      <c r="J1747" s="15"/>
      <c r="K1747" s="15"/>
      <c r="L1747" s="15"/>
      <c r="M1747" s="15"/>
      <c r="N1747" s="15"/>
      <c r="O1747" s="15"/>
      <c r="P1747" s="15"/>
      <c r="Q1747" s="15"/>
      <c r="R1747" s="15"/>
      <c r="S1747" s="15"/>
      <c r="T1747" s="15"/>
      <c r="U1747" s="15"/>
      <c r="V1747" s="15"/>
      <c r="W1747" s="15"/>
      <c r="X1747" s="15"/>
      <c r="Y1747" s="15"/>
      <c r="Z1747" s="15"/>
      <c r="AA1747" s="15"/>
      <c r="AB1747" s="15"/>
      <c r="AC1747" s="15"/>
      <c r="AD1747" s="15"/>
      <c r="AE1747" s="15"/>
      <c r="AF1747" s="15"/>
      <c r="AG1747" s="15"/>
      <c r="AH1747" s="15"/>
      <c r="AI1747" s="15"/>
      <c r="AJ1747" s="15"/>
      <c r="AK1747" s="15"/>
      <c r="AL1747" s="15"/>
    </row>
    <row r="1748" spans="3:38" x14ac:dyDescent="0.2">
      <c r="C1748" s="18" t="str">
        <f t="shared" si="58"/>
        <v/>
      </c>
      <c r="D1748" s="18" t="str">
        <f t="shared" si="59"/>
        <v/>
      </c>
      <c r="E1748" s="19"/>
      <c r="H1748" s="15"/>
      <c r="I1748" s="15"/>
      <c r="J1748" s="15"/>
      <c r="K1748" s="15"/>
      <c r="L1748" s="15"/>
      <c r="M1748" s="15"/>
      <c r="N1748" s="15"/>
      <c r="O1748" s="15"/>
      <c r="P1748" s="15"/>
      <c r="Q1748" s="15"/>
      <c r="R1748" s="15"/>
      <c r="S1748" s="15"/>
      <c r="T1748" s="15"/>
      <c r="U1748" s="15"/>
      <c r="V1748" s="15"/>
      <c r="W1748" s="15"/>
      <c r="X1748" s="15"/>
      <c r="Y1748" s="15"/>
      <c r="Z1748" s="15"/>
      <c r="AA1748" s="15"/>
      <c r="AB1748" s="15"/>
      <c r="AC1748" s="15"/>
      <c r="AD1748" s="15"/>
      <c r="AE1748" s="15"/>
      <c r="AF1748" s="15"/>
      <c r="AG1748" s="15"/>
      <c r="AH1748" s="15"/>
      <c r="AI1748" s="15"/>
      <c r="AJ1748" s="15"/>
      <c r="AK1748" s="15"/>
      <c r="AL1748" s="15"/>
    </row>
    <row r="1749" spans="3:38" x14ac:dyDescent="0.2">
      <c r="C1749" s="18" t="str">
        <f t="shared" si="58"/>
        <v/>
      </c>
      <c r="D1749" s="18" t="str">
        <f t="shared" si="59"/>
        <v/>
      </c>
      <c r="E1749" s="19"/>
      <c r="H1749" s="15"/>
      <c r="I1749" s="15"/>
      <c r="J1749" s="15"/>
      <c r="K1749" s="15"/>
      <c r="L1749" s="15"/>
      <c r="M1749" s="15"/>
      <c r="N1749" s="15"/>
      <c r="O1749" s="15"/>
      <c r="P1749" s="15"/>
      <c r="Q1749" s="15"/>
      <c r="R1749" s="15"/>
      <c r="S1749" s="15"/>
      <c r="T1749" s="15"/>
      <c r="U1749" s="15"/>
      <c r="V1749" s="15"/>
      <c r="W1749" s="15"/>
      <c r="X1749" s="15"/>
      <c r="Y1749" s="15"/>
      <c r="Z1749" s="15"/>
      <c r="AA1749" s="15"/>
      <c r="AB1749" s="15"/>
      <c r="AC1749" s="15"/>
      <c r="AD1749" s="15"/>
      <c r="AE1749" s="15"/>
      <c r="AF1749" s="15"/>
      <c r="AG1749" s="15"/>
      <c r="AH1749" s="15"/>
      <c r="AI1749" s="15"/>
      <c r="AJ1749" s="15"/>
      <c r="AK1749" s="15"/>
      <c r="AL1749" s="15"/>
    </row>
    <row r="1750" spans="3:38" x14ac:dyDescent="0.2">
      <c r="C1750" s="18" t="str">
        <f t="shared" si="58"/>
        <v/>
      </c>
      <c r="D1750" s="18" t="str">
        <f t="shared" si="59"/>
        <v/>
      </c>
      <c r="E1750" s="19"/>
      <c r="H1750" s="15"/>
      <c r="I1750" s="15"/>
      <c r="J1750" s="15"/>
      <c r="K1750" s="15"/>
      <c r="L1750" s="15"/>
      <c r="M1750" s="15"/>
      <c r="N1750" s="15"/>
      <c r="O1750" s="15"/>
      <c r="P1750" s="15"/>
      <c r="Q1750" s="15"/>
      <c r="R1750" s="15"/>
      <c r="S1750" s="15"/>
      <c r="T1750" s="15"/>
      <c r="U1750" s="15"/>
      <c r="V1750" s="15"/>
      <c r="W1750" s="15"/>
      <c r="X1750" s="15"/>
      <c r="Y1750" s="15"/>
      <c r="Z1750" s="15"/>
      <c r="AA1750" s="15"/>
      <c r="AB1750" s="15"/>
      <c r="AC1750" s="15"/>
      <c r="AD1750" s="15"/>
      <c r="AE1750" s="15"/>
      <c r="AF1750" s="15"/>
      <c r="AG1750" s="15"/>
      <c r="AH1750" s="15"/>
      <c r="AI1750" s="15"/>
      <c r="AJ1750" s="15"/>
      <c r="AK1750" s="15"/>
      <c r="AL1750" s="15"/>
    </row>
    <row r="1751" spans="3:38" x14ac:dyDescent="0.2">
      <c r="C1751" s="18" t="str">
        <f t="shared" si="58"/>
        <v/>
      </c>
      <c r="D1751" s="18" t="str">
        <f t="shared" si="59"/>
        <v/>
      </c>
      <c r="E1751" s="19"/>
      <c r="H1751" s="15"/>
      <c r="I1751" s="15"/>
      <c r="J1751" s="15"/>
      <c r="K1751" s="15"/>
      <c r="L1751" s="15"/>
      <c r="M1751" s="15"/>
      <c r="N1751" s="15"/>
      <c r="O1751" s="15"/>
      <c r="P1751" s="15"/>
      <c r="Q1751" s="15"/>
      <c r="R1751" s="15"/>
      <c r="S1751" s="15"/>
      <c r="T1751" s="15"/>
      <c r="U1751" s="15"/>
      <c r="V1751" s="15"/>
      <c r="W1751" s="15"/>
      <c r="X1751" s="15"/>
      <c r="Y1751" s="15"/>
      <c r="Z1751" s="15"/>
      <c r="AA1751" s="15"/>
      <c r="AB1751" s="15"/>
      <c r="AC1751" s="15"/>
      <c r="AD1751" s="15"/>
      <c r="AE1751" s="15"/>
      <c r="AF1751" s="15"/>
      <c r="AG1751" s="15"/>
      <c r="AH1751" s="15"/>
      <c r="AI1751" s="15"/>
      <c r="AJ1751" s="15"/>
      <c r="AK1751" s="15"/>
      <c r="AL1751" s="15"/>
    </row>
    <row r="1752" spans="3:38" x14ac:dyDescent="0.2">
      <c r="C1752" s="18" t="str">
        <f t="shared" si="58"/>
        <v/>
      </c>
      <c r="D1752" s="18" t="str">
        <f t="shared" si="59"/>
        <v/>
      </c>
      <c r="E1752" s="19"/>
      <c r="H1752" s="15"/>
      <c r="I1752" s="15"/>
      <c r="J1752" s="15"/>
      <c r="K1752" s="15"/>
      <c r="L1752" s="15"/>
      <c r="M1752" s="15"/>
      <c r="N1752" s="15"/>
      <c r="O1752" s="15"/>
      <c r="P1752" s="15"/>
      <c r="Q1752" s="15"/>
      <c r="R1752" s="15"/>
      <c r="S1752" s="15"/>
      <c r="T1752" s="15"/>
      <c r="U1752" s="15"/>
      <c r="V1752" s="15"/>
      <c r="W1752" s="15"/>
      <c r="X1752" s="15"/>
      <c r="Y1752" s="15"/>
      <c r="Z1752" s="15"/>
      <c r="AA1752" s="15"/>
      <c r="AB1752" s="15"/>
      <c r="AC1752" s="15"/>
      <c r="AD1752" s="15"/>
      <c r="AE1752" s="15"/>
      <c r="AF1752" s="15"/>
      <c r="AG1752" s="15"/>
      <c r="AH1752" s="15"/>
      <c r="AI1752" s="15"/>
      <c r="AJ1752" s="15"/>
      <c r="AK1752" s="15"/>
      <c r="AL1752" s="15"/>
    </row>
    <row r="1753" spans="3:38" x14ac:dyDescent="0.2">
      <c r="C1753" s="18" t="str">
        <f t="shared" si="58"/>
        <v/>
      </c>
      <c r="D1753" s="18" t="str">
        <f t="shared" si="59"/>
        <v/>
      </c>
      <c r="E1753" s="19"/>
      <c r="H1753" s="15"/>
      <c r="I1753" s="15"/>
      <c r="J1753" s="15"/>
      <c r="K1753" s="15"/>
      <c r="L1753" s="15"/>
      <c r="M1753" s="15"/>
      <c r="N1753" s="15"/>
      <c r="O1753" s="15"/>
      <c r="P1753" s="15"/>
      <c r="Q1753" s="15"/>
      <c r="R1753" s="15"/>
      <c r="S1753" s="15"/>
      <c r="T1753" s="15"/>
      <c r="U1753" s="15"/>
      <c r="V1753" s="15"/>
      <c r="W1753" s="15"/>
      <c r="X1753" s="15"/>
      <c r="Y1753" s="15"/>
      <c r="Z1753" s="15"/>
      <c r="AA1753" s="15"/>
      <c r="AB1753" s="15"/>
      <c r="AC1753" s="15"/>
      <c r="AD1753" s="15"/>
      <c r="AE1753" s="15"/>
      <c r="AF1753" s="15"/>
      <c r="AG1753" s="15"/>
      <c r="AH1753" s="15"/>
      <c r="AI1753" s="15"/>
      <c r="AJ1753" s="15"/>
      <c r="AK1753" s="15"/>
      <c r="AL1753" s="15"/>
    </row>
    <row r="1754" spans="3:38" x14ac:dyDescent="0.2">
      <c r="C1754" s="18" t="str">
        <f t="shared" si="58"/>
        <v/>
      </c>
      <c r="D1754" s="18" t="str">
        <f t="shared" si="59"/>
        <v/>
      </c>
      <c r="E1754" s="19"/>
      <c r="H1754" s="15"/>
      <c r="I1754" s="15"/>
      <c r="J1754" s="15"/>
      <c r="K1754" s="15"/>
      <c r="L1754" s="15"/>
      <c r="M1754" s="15"/>
      <c r="N1754" s="15"/>
      <c r="O1754" s="15"/>
      <c r="P1754" s="15"/>
      <c r="Q1754" s="15"/>
      <c r="R1754" s="15"/>
      <c r="S1754" s="15"/>
      <c r="T1754" s="15"/>
      <c r="U1754" s="15"/>
      <c r="V1754" s="15"/>
      <c r="W1754" s="15"/>
      <c r="X1754" s="15"/>
      <c r="Y1754" s="15"/>
      <c r="Z1754" s="15"/>
      <c r="AA1754" s="15"/>
      <c r="AB1754" s="15"/>
      <c r="AC1754" s="15"/>
      <c r="AD1754" s="15"/>
      <c r="AE1754" s="15"/>
      <c r="AF1754" s="15"/>
      <c r="AG1754" s="15"/>
      <c r="AH1754" s="15"/>
      <c r="AI1754" s="15"/>
      <c r="AJ1754" s="15"/>
      <c r="AK1754" s="15"/>
      <c r="AL1754" s="15"/>
    </row>
    <row r="1755" spans="3:38" x14ac:dyDescent="0.2">
      <c r="C1755" s="18" t="str">
        <f t="shared" si="58"/>
        <v/>
      </c>
      <c r="D1755" s="18" t="str">
        <f t="shared" si="59"/>
        <v/>
      </c>
      <c r="E1755" s="19"/>
      <c r="H1755" s="15"/>
      <c r="I1755" s="15"/>
      <c r="J1755" s="15"/>
      <c r="K1755" s="15"/>
      <c r="L1755" s="15"/>
      <c r="M1755" s="15"/>
      <c r="N1755" s="15"/>
      <c r="O1755" s="15"/>
      <c r="P1755" s="15"/>
      <c r="Q1755" s="15"/>
      <c r="R1755" s="15"/>
      <c r="S1755" s="15"/>
      <c r="T1755" s="15"/>
      <c r="U1755" s="15"/>
      <c r="V1755" s="15"/>
      <c r="W1755" s="15"/>
      <c r="X1755" s="15"/>
      <c r="Y1755" s="15"/>
      <c r="Z1755" s="15"/>
      <c r="AA1755" s="15"/>
      <c r="AB1755" s="15"/>
      <c r="AC1755" s="15"/>
      <c r="AD1755" s="15"/>
      <c r="AE1755" s="15"/>
      <c r="AF1755" s="15"/>
      <c r="AG1755" s="15"/>
      <c r="AH1755" s="15"/>
      <c r="AI1755" s="15"/>
      <c r="AJ1755" s="15"/>
      <c r="AK1755" s="15"/>
      <c r="AL1755" s="15"/>
    </row>
    <row r="1756" spans="3:38" x14ac:dyDescent="0.2">
      <c r="C1756" s="18" t="str">
        <f t="shared" si="58"/>
        <v/>
      </c>
      <c r="D1756" s="18" t="str">
        <f t="shared" si="59"/>
        <v/>
      </c>
      <c r="E1756" s="19"/>
      <c r="H1756" s="15"/>
      <c r="I1756" s="15"/>
      <c r="J1756" s="15"/>
      <c r="K1756" s="15"/>
      <c r="L1756" s="15"/>
      <c r="M1756" s="15"/>
      <c r="N1756" s="15"/>
      <c r="O1756" s="15"/>
      <c r="P1756" s="15"/>
      <c r="Q1756" s="15"/>
      <c r="R1756" s="15"/>
      <c r="S1756" s="15"/>
      <c r="T1756" s="15"/>
      <c r="U1756" s="15"/>
      <c r="V1756" s="15"/>
      <c r="W1756" s="15"/>
      <c r="X1756" s="15"/>
      <c r="Y1756" s="15"/>
      <c r="Z1756" s="15"/>
      <c r="AA1756" s="15"/>
      <c r="AB1756" s="15"/>
      <c r="AC1756" s="15"/>
      <c r="AD1756" s="15"/>
      <c r="AE1756" s="15"/>
      <c r="AF1756" s="15"/>
      <c r="AG1756" s="15"/>
      <c r="AH1756" s="15"/>
      <c r="AI1756" s="15"/>
      <c r="AJ1756" s="15"/>
      <c r="AK1756" s="15"/>
      <c r="AL1756" s="15"/>
    </row>
    <row r="1757" spans="3:38" x14ac:dyDescent="0.2">
      <c r="C1757" s="18" t="str">
        <f t="shared" si="58"/>
        <v/>
      </c>
      <c r="D1757" s="18" t="str">
        <f t="shared" si="59"/>
        <v/>
      </c>
      <c r="E1757" s="19"/>
      <c r="H1757" s="15"/>
      <c r="I1757" s="15"/>
      <c r="J1757" s="15"/>
      <c r="K1757" s="15"/>
      <c r="L1757" s="15"/>
      <c r="M1757" s="15"/>
      <c r="N1757" s="15"/>
      <c r="O1757" s="15"/>
      <c r="P1757" s="15"/>
      <c r="Q1757" s="15"/>
      <c r="R1757" s="15"/>
      <c r="S1757" s="15"/>
      <c r="T1757" s="15"/>
      <c r="U1757" s="15"/>
      <c r="V1757" s="15"/>
      <c r="W1757" s="15"/>
      <c r="X1757" s="15"/>
      <c r="Y1757" s="15"/>
      <c r="Z1757" s="15"/>
      <c r="AA1757" s="15"/>
      <c r="AB1757" s="15"/>
      <c r="AC1757" s="15"/>
      <c r="AD1757" s="15"/>
      <c r="AE1757" s="15"/>
      <c r="AF1757" s="15"/>
      <c r="AG1757" s="15"/>
      <c r="AH1757" s="15"/>
      <c r="AI1757" s="15"/>
      <c r="AJ1757" s="15"/>
      <c r="AK1757" s="15"/>
      <c r="AL1757" s="15"/>
    </row>
    <row r="1758" spans="3:38" x14ac:dyDescent="0.2">
      <c r="C1758" s="18" t="str">
        <f t="shared" si="58"/>
        <v/>
      </c>
      <c r="D1758" s="18" t="str">
        <f t="shared" si="59"/>
        <v/>
      </c>
      <c r="E1758" s="19"/>
      <c r="H1758" s="15"/>
      <c r="I1758" s="15"/>
      <c r="J1758" s="15"/>
      <c r="K1758" s="15"/>
      <c r="L1758" s="15"/>
      <c r="M1758" s="15"/>
      <c r="N1758" s="15"/>
      <c r="O1758" s="15"/>
      <c r="P1758" s="15"/>
      <c r="Q1758" s="15"/>
      <c r="R1758" s="15"/>
      <c r="S1758" s="15"/>
      <c r="T1758" s="15"/>
      <c r="U1758" s="15"/>
      <c r="V1758" s="15"/>
      <c r="W1758" s="15"/>
      <c r="X1758" s="15"/>
      <c r="Y1758" s="15"/>
      <c r="Z1758" s="15"/>
      <c r="AA1758" s="15"/>
      <c r="AB1758" s="15"/>
      <c r="AC1758" s="15"/>
      <c r="AD1758" s="15"/>
      <c r="AE1758" s="15"/>
      <c r="AF1758" s="15"/>
      <c r="AG1758" s="15"/>
      <c r="AH1758" s="15"/>
      <c r="AI1758" s="15"/>
      <c r="AJ1758" s="15"/>
      <c r="AK1758" s="15"/>
      <c r="AL1758" s="15"/>
    </row>
    <row r="1759" spans="3:38" x14ac:dyDescent="0.2">
      <c r="C1759" s="18" t="str">
        <f t="shared" si="58"/>
        <v/>
      </c>
      <c r="D1759" s="18" t="str">
        <f t="shared" si="59"/>
        <v/>
      </c>
      <c r="E1759" s="19"/>
      <c r="H1759" s="15"/>
      <c r="I1759" s="15"/>
      <c r="J1759" s="15"/>
      <c r="K1759" s="15"/>
      <c r="L1759" s="15"/>
      <c r="M1759" s="15"/>
      <c r="N1759" s="15"/>
      <c r="O1759" s="15"/>
      <c r="P1759" s="15"/>
      <c r="Q1759" s="15"/>
      <c r="R1759" s="15"/>
      <c r="S1759" s="15"/>
      <c r="T1759" s="15"/>
      <c r="U1759" s="15"/>
      <c r="V1759" s="15"/>
      <c r="W1759" s="15"/>
      <c r="X1759" s="15"/>
      <c r="Y1759" s="15"/>
      <c r="Z1759" s="15"/>
      <c r="AA1759" s="15"/>
      <c r="AB1759" s="15"/>
      <c r="AC1759" s="15"/>
      <c r="AD1759" s="15"/>
      <c r="AE1759" s="15"/>
      <c r="AF1759" s="15"/>
      <c r="AG1759" s="15"/>
      <c r="AH1759" s="15"/>
      <c r="AI1759" s="15"/>
      <c r="AJ1759" s="15"/>
      <c r="AK1759" s="15"/>
      <c r="AL1759" s="15"/>
    </row>
    <row r="1760" spans="3:38" x14ac:dyDescent="0.2">
      <c r="C1760" s="18" t="str">
        <f t="shared" si="58"/>
        <v/>
      </c>
      <c r="D1760" s="18" t="str">
        <f t="shared" si="59"/>
        <v/>
      </c>
      <c r="E1760" s="19"/>
      <c r="H1760" s="15"/>
      <c r="I1760" s="15"/>
      <c r="J1760" s="15"/>
      <c r="K1760" s="15"/>
      <c r="L1760" s="15"/>
      <c r="M1760" s="15"/>
      <c r="N1760" s="15"/>
      <c r="O1760" s="15"/>
      <c r="P1760" s="15"/>
      <c r="Q1760" s="15"/>
      <c r="R1760" s="15"/>
      <c r="S1760" s="15"/>
      <c r="T1760" s="15"/>
      <c r="U1760" s="15"/>
      <c r="V1760" s="15"/>
      <c r="W1760" s="15"/>
      <c r="X1760" s="15"/>
      <c r="Y1760" s="15"/>
      <c r="Z1760" s="15"/>
      <c r="AA1760" s="15"/>
      <c r="AB1760" s="15"/>
      <c r="AC1760" s="15"/>
      <c r="AD1760" s="15"/>
      <c r="AE1760" s="15"/>
      <c r="AF1760" s="15"/>
      <c r="AG1760" s="15"/>
      <c r="AH1760" s="15"/>
      <c r="AI1760" s="15"/>
      <c r="AJ1760" s="15"/>
      <c r="AK1760" s="15"/>
      <c r="AL1760" s="15"/>
    </row>
    <row r="1761" spans="3:38" x14ac:dyDescent="0.2">
      <c r="C1761" s="18" t="str">
        <f t="shared" si="58"/>
        <v/>
      </c>
      <c r="D1761" s="18" t="str">
        <f t="shared" si="59"/>
        <v/>
      </c>
      <c r="E1761" s="19"/>
      <c r="H1761" s="15"/>
      <c r="I1761" s="15"/>
      <c r="J1761" s="15"/>
      <c r="K1761" s="15"/>
      <c r="L1761" s="15"/>
      <c r="M1761" s="15"/>
      <c r="N1761" s="15"/>
      <c r="O1761" s="15"/>
      <c r="P1761" s="15"/>
      <c r="Q1761" s="15"/>
      <c r="R1761" s="15"/>
      <c r="S1761" s="15"/>
      <c r="T1761" s="15"/>
      <c r="U1761" s="15"/>
      <c r="V1761" s="15"/>
      <c r="W1761" s="15"/>
      <c r="X1761" s="15"/>
      <c r="Y1761" s="15"/>
      <c r="Z1761" s="15"/>
      <c r="AA1761" s="15"/>
      <c r="AB1761" s="15"/>
      <c r="AC1761" s="15"/>
      <c r="AD1761" s="15"/>
      <c r="AE1761" s="15"/>
      <c r="AF1761" s="15"/>
      <c r="AG1761" s="15"/>
      <c r="AH1761" s="15"/>
      <c r="AI1761" s="15"/>
      <c r="AJ1761" s="15"/>
      <c r="AK1761" s="15"/>
      <c r="AL1761" s="15"/>
    </row>
    <row r="1762" spans="3:38" x14ac:dyDescent="0.2">
      <c r="C1762" s="18" t="str">
        <f t="shared" si="58"/>
        <v/>
      </c>
      <c r="D1762" s="18" t="str">
        <f t="shared" si="59"/>
        <v/>
      </c>
      <c r="E1762" s="19"/>
      <c r="H1762" s="15"/>
      <c r="I1762" s="15"/>
      <c r="J1762" s="15"/>
      <c r="K1762" s="15"/>
      <c r="L1762" s="15"/>
      <c r="M1762" s="15"/>
      <c r="N1762" s="15"/>
      <c r="O1762" s="15"/>
      <c r="P1762" s="15"/>
      <c r="Q1762" s="15"/>
      <c r="R1762" s="15"/>
      <c r="S1762" s="15"/>
      <c r="T1762" s="15"/>
      <c r="U1762" s="15"/>
      <c r="V1762" s="15"/>
      <c r="W1762" s="15"/>
      <c r="X1762" s="15"/>
      <c r="Y1762" s="15"/>
      <c r="Z1762" s="15"/>
      <c r="AA1762" s="15"/>
      <c r="AB1762" s="15"/>
      <c r="AC1762" s="15"/>
      <c r="AD1762" s="15"/>
      <c r="AE1762" s="15"/>
      <c r="AF1762" s="15"/>
      <c r="AG1762" s="15"/>
      <c r="AH1762" s="15"/>
      <c r="AI1762" s="15"/>
      <c r="AJ1762" s="15"/>
      <c r="AK1762" s="15"/>
      <c r="AL1762" s="15"/>
    </row>
    <row r="1763" spans="3:38" x14ac:dyDescent="0.2">
      <c r="C1763" s="18" t="str">
        <f t="shared" si="58"/>
        <v/>
      </c>
      <c r="D1763" s="18" t="str">
        <f t="shared" si="59"/>
        <v/>
      </c>
      <c r="E1763" s="19"/>
      <c r="H1763" s="15"/>
      <c r="I1763" s="15"/>
      <c r="J1763" s="15"/>
      <c r="K1763" s="15"/>
      <c r="L1763" s="15"/>
      <c r="M1763" s="15"/>
      <c r="N1763" s="15"/>
      <c r="O1763" s="15"/>
      <c r="P1763" s="15"/>
      <c r="Q1763" s="15"/>
      <c r="R1763" s="15"/>
      <c r="S1763" s="15"/>
      <c r="T1763" s="15"/>
      <c r="U1763" s="15"/>
      <c r="V1763" s="15"/>
      <c r="W1763" s="15"/>
      <c r="X1763" s="15"/>
      <c r="Y1763" s="15"/>
      <c r="Z1763" s="15"/>
      <c r="AA1763" s="15"/>
      <c r="AB1763" s="15"/>
      <c r="AC1763" s="15"/>
      <c r="AD1763" s="15"/>
      <c r="AE1763" s="15"/>
      <c r="AF1763" s="15"/>
      <c r="AG1763" s="15"/>
      <c r="AH1763" s="15"/>
      <c r="AI1763" s="15"/>
      <c r="AJ1763" s="15"/>
      <c r="AK1763" s="15"/>
      <c r="AL1763" s="15"/>
    </row>
    <row r="1764" spans="3:38" x14ac:dyDescent="0.2">
      <c r="C1764" s="18" t="str">
        <f t="shared" si="58"/>
        <v/>
      </c>
      <c r="D1764" s="18" t="str">
        <f t="shared" si="59"/>
        <v/>
      </c>
      <c r="E1764" s="19"/>
      <c r="H1764" s="15"/>
      <c r="I1764" s="15"/>
      <c r="J1764" s="15"/>
      <c r="K1764" s="15"/>
      <c r="L1764" s="15"/>
      <c r="M1764" s="15"/>
      <c r="N1764" s="15"/>
      <c r="O1764" s="15"/>
      <c r="P1764" s="15"/>
      <c r="Q1764" s="15"/>
      <c r="R1764" s="15"/>
      <c r="S1764" s="15"/>
      <c r="T1764" s="15"/>
      <c r="U1764" s="15"/>
      <c r="V1764" s="15"/>
      <c r="W1764" s="15"/>
      <c r="X1764" s="15"/>
      <c r="Y1764" s="15"/>
      <c r="Z1764" s="15"/>
      <c r="AA1764" s="15"/>
      <c r="AB1764" s="15"/>
      <c r="AC1764" s="15"/>
      <c r="AD1764" s="15"/>
      <c r="AE1764" s="15"/>
      <c r="AF1764" s="15"/>
      <c r="AG1764" s="15"/>
      <c r="AH1764" s="15"/>
      <c r="AI1764" s="15"/>
      <c r="AJ1764" s="15"/>
      <c r="AK1764" s="15"/>
      <c r="AL1764" s="15"/>
    </row>
    <row r="1765" spans="3:38" x14ac:dyDescent="0.2">
      <c r="C1765" s="18" t="str">
        <f t="shared" si="58"/>
        <v/>
      </c>
      <c r="D1765" s="18" t="str">
        <f t="shared" si="59"/>
        <v/>
      </c>
      <c r="E1765" s="19"/>
      <c r="H1765" s="15"/>
      <c r="I1765" s="15"/>
      <c r="J1765" s="15"/>
      <c r="K1765" s="15"/>
      <c r="L1765" s="15"/>
      <c r="M1765" s="15"/>
      <c r="N1765" s="15"/>
      <c r="O1765" s="15"/>
      <c r="P1765" s="15"/>
      <c r="Q1765" s="15"/>
      <c r="R1765" s="15"/>
      <c r="S1765" s="15"/>
      <c r="T1765" s="15"/>
      <c r="U1765" s="15"/>
      <c r="V1765" s="15"/>
      <c r="W1765" s="15"/>
      <c r="X1765" s="15"/>
      <c r="Y1765" s="15"/>
      <c r="Z1765" s="15"/>
      <c r="AA1765" s="15"/>
      <c r="AB1765" s="15"/>
      <c r="AC1765" s="15"/>
      <c r="AD1765" s="15"/>
      <c r="AE1765" s="15"/>
      <c r="AF1765" s="15"/>
      <c r="AG1765" s="15"/>
      <c r="AH1765" s="15"/>
      <c r="AI1765" s="15"/>
      <c r="AJ1765" s="15"/>
      <c r="AK1765" s="15"/>
      <c r="AL1765" s="15"/>
    </row>
    <row r="1766" spans="3:38" x14ac:dyDescent="0.2">
      <c r="C1766" s="18" t="str">
        <f t="shared" si="58"/>
        <v/>
      </c>
      <c r="D1766" s="18" t="str">
        <f t="shared" si="59"/>
        <v/>
      </c>
      <c r="E1766" s="19"/>
      <c r="H1766" s="15"/>
      <c r="I1766" s="15"/>
      <c r="J1766" s="15"/>
      <c r="K1766" s="15"/>
      <c r="L1766" s="15"/>
      <c r="M1766" s="15"/>
      <c r="N1766" s="15"/>
      <c r="O1766" s="15"/>
      <c r="P1766" s="15"/>
      <c r="Q1766" s="15"/>
      <c r="R1766" s="15"/>
      <c r="S1766" s="15"/>
      <c r="T1766" s="15"/>
      <c r="U1766" s="15"/>
      <c r="V1766" s="15"/>
      <c r="W1766" s="15"/>
      <c r="X1766" s="15"/>
      <c r="Y1766" s="15"/>
      <c r="Z1766" s="15"/>
      <c r="AA1766" s="15"/>
      <c r="AB1766" s="15"/>
      <c r="AC1766" s="15"/>
      <c r="AD1766" s="15"/>
      <c r="AE1766" s="15"/>
      <c r="AF1766" s="15"/>
      <c r="AG1766" s="15"/>
      <c r="AH1766" s="15"/>
      <c r="AI1766" s="15"/>
      <c r="AJ1766" s="15"/>
      <c r="AK1766" s="15"/>
      <c r="AL1766" s="15"/>
    </row>
    <row r="1767" spans="3:38" x14ac:dyDescent="0.2">
      <c r="C1767" s="18" t="str">
        <f t="shared" si="58"/>
        <v/>
      </c>
      <c r="D1767" s="18" t="str">
        <f t="shared" si="59"/>
        <v/>
      </c>
      <c r="E1767" s="19"/>
      <c r="H1767" s="15"/>
      <c r="I1767" s="15"/>
      <c r="J1767" s="15"/>
      <c r="K1767" s="15"/>
      <c r="L1767" s="15"/>
      <c r="M1767" s="15"/>
      <c r="N1767" s="15"/>
      <c r="O1767" s="15"/>
      <c r="P1767" s="15"/>
      <c r="Q1767" s="15"/>
      <c r="R1767" s="15"/>
      <c r="S1767" s="15"/>
      <c r="T1767" s="15"/>
      <c r="U1767" s="15"/>
      <c r="V1767" s="15"/>
      <c r="W1767" s="15"/>
      <c r="X1767" s="15"/>
      <c r="Y1767" s="15"/>
      <c r="Z1767" s="15"/>
      <c r="AA1767" s="15"/>
      <c r="AB1767" s="15"/>
      <c r="AC1767" s="15"/>
      <c r="AD1767" s="15"/>
      <c r="AE1767" s="15"/>
      <c r="AF1767" s="15"/>
      <c r="AG1767" s="15"/>
      <c r="AH1767" s="15"/>
      <c r="AI1767" s="15"/>
      <c r="AJ1767" s="15"/>
      <c r="AK1767" s="15"/>
      <c r="AL1767" s="15"/>
    </row>
    <row r="1768" spans="3:38" x14ac:dyDescent="0.2">
      <c r="C1768" s="18" t="str">
        <f t="shared" si="58"/>
        <v/>
      </c>
      <c r="D1768" s="18" t="str">
        <f t="shared" si="59"/>
        <v/>
      </c>
      <c r="E1768" s="19"/>
      <c r="H1768" s="15"/>
      <c r="I1768" s="15"/>
      <c r="J1768" s="15"/>
      <c r="K1768" s="15"/>
      <c r="L1768" s="15"/>
      <c r="M1768" s="15"/>
      <c r="N1768" s="15"/>
      <c r="O1768" s="15"/>
      <c r="P1768" s="15"/>
      <c r="Q1768" s="15"/>
      <c r="R1768" s="15"/>
      <c r="S1768" s="15"/>
      <c r="T1768" s="15"/>
      <c r="U1768" s="15"/>
      <c r="V1768" s="15"/>
      <c r="W1768" s="15"/>
      <c r="X1768" s="15"/>
      <c r="Y1768" s="15"/>
      <c r="Z1768" s="15"/>
      <c r="AA1768" s="15"/>
      <c r="AB1768" s="15"/>
      <c r="AC1768" s="15"/>
      <c r="AD1768" s="15"/>
      <c r="AE1768" s="15"/>
      <c r="AF1768" s="15"/>
      <c r="AG1768" s="15"/>
      <c r="AH1768" s="15"/>
      <c r="AI1768" s="15"/>
      <c r="AJ1768" s="15"/>
      <c r="AK1768" s="15"/>
      <c r="AL1768" s="15"/>
    </row>
    <row r="1769" spans="3:38" x14ac:dyDescent="0.2">
      <c r="C1769" s="18" t="str">
        <f t="shared" si="58"/>
        <v/>
      </c>
      <c r="D1769" s="18" t="str">
        <f t="shared" si="59"/>
        <v/>
      </c>
      <c r="E1769" s="19"/>
      <c r="H1769" s="15"/>
      <c r="I1769" s="15"/>
      <c r="J1769" s="15"/>
      <c r="K1769" s="15"/>
      <c r="L1769" s="15"/>
      <c r="M1769" s="15"/>
      <c r="N1769" s="15"/>
      <c r="O1769" s="15"/>
      <c r="P1769" s="15"/>
      <c r="Q1769" s="15"/>
      <c r="R1769" s="15"/>
      <c r="S1769" s="15"/>
      <c r="T1769" s="15"/>
      <c r="U1769" s="15"/>
      <c r="V1769" s="15"/>
      <c r="W1769" s="15"/>
      <c r="X1769" s="15"/>
      <c r="Y1769" s="15"/>
      <c r="Z1769" s="15"/>
      <c r="AA1769" s="15"/>
      <c r="AB1769" s="15"/>
      <c r="AC1769" s="15"/>
      <c r="AD1769" s="15"/>
      <c r="AE1769" s="15"/>
      <c r="AF1769" s="15"/>
      <c r="AG1769" s="15"/>
      <c r="AH1769" s="15"/>
      <c r="AI1769" s="15"/>
      <c r="AJ1769" s="15"/>
      <c r="AK1769" s="15"/>
      <c r="AL1769" s="15"/>
    </row>
    <row r="1770" spans="3:38" x14ac:dyDescent="0.2">
      <c r="C1770" s="18" t="str">
        <f t="shared" si="58"/>
        <v/>
      </c>
      <c r="D1770" s="18" t="str">
        <f t="shared" si="59"/>
        <v/>
      </c>
      <c r="E1770" s="19"/>
      <c r="H1770" s="15"/>
      <c r="I1770" s="15"/>
      <c r="J1770" s="15"/>
      <c r="K1770" s="15"/>
      <c r="L1770" s="15"/>
      <c r="M1770" s="15"/>
      <c r="N1770" s="15"/>
      <c r="O1770" s="15"/>
      <c r="P1770" s="15"/>
      <c r="Q1770" s="15"/>
      <c r="R1770" s="15"/>
      <c r="S1770" s="15"/>
      <c r="T1770" s="15"/>
      <c r="U1770" s="15"/>
      <c r="V1770" s="15"/>
      <c r="W1770" s="15"/>
      <c r="X1770" s="15"/>
      <c r="Y1770" s="15"/>
      <c r="Z1770" s="15"/>
      <c r="AA1770" s="15"/>
      <c r="AB1770" s="15"/>
      <c r="AC1770" s="15"/>
      <c r="AD1770" s="15"/>
      <c r="AE1770" s="15"/>
      <c r="AF1770" s="15"/>
      <c r="AG1770" s="15"/>
      <c r="AH1770" s="15"/>
      <c r="AI1770" s="15"/>
      <c r="AJ1770" s="15"/>
      <c r="AK1770" s="15"/>
      <c r="AL1770" s="15"/>
    </row>
    <row r="1771" spans="3:38" x14ac:dyDescent="0.2">
      <c r="C1771" s="18" t="str">
        <f t="shared" si="58"/>
        <v/>
      </c>
      <c r="D1771" s="18" t="str">
        <f t="shared" si="59"/>
        <v/>
      </c>
      <c r="E1771" s="19"/>
      <c r="H1771" s="15"/>
      <c r="I1771" s="15"/>
      <c r="J1771" s="15"/>
      <c r="K1771" s="15"/>
      <c r="L1771" s="15"/>
      <c r="M1771" s="15"/>
      <c r="N1771" s="15"/>
      <c r="O1771" s="15"/>
      <c r="P1771" s="15"/>
      <c r="Q1771" s="15"/>
      <c r="R1771" s="15"/>
      <c r="S1771" s="15"/>
      <c r="T1771" s="15"/>
      <c r="U1771" s="15"/>
      <c r="V1771" s="15"/>
      <c r="W1771" s="15"/>
      <c r="X1771" s="15"/>
      <c r="Y1771" s="15"/>
      <c r="Z1771" s="15"/>
      <c r="AA1771" s="15"/>
      <c r="AB1771" s="15"/>
      <c r="AC1771" s="15"/>
      <c r="AD1771" s="15"/>
      <c r="AE1771" s="15"/>
      <c r="AF1771" s="15"/>
      <c r="AG1771" s="15"/>
      <c r="AH1771" s="15"/>
      <c r="AI1771" s="15"/>
      <c r="AJ1771" s="15"/>
      <c r="AK1771" s="15"/>
      <c r="AL1771" s="15"/>
    </row>
    <row r="1772" spans="3:38" x14ac:dyDescent="0.2">
      <c r="C1772" s="18" t="str">
        <f t="shared" si="58"/>
        <v/>
      </c>
      <c r="D1772" s="18" t="str">
        <f t="shared" si="59"/>
        <v/>
      </c>
      <c r="E1772" s="19"/>
      <c r="H1772" s="15"/>
      <c r="I1772" s="15"/>
      <c r="J1772" s="15"/>
      <c r="K1772" s="15"/>
      <c r="L1772" s="15"/>
      <c r="M1772" s="15"/>
      <c r="N1772" s="15"/>
      <c r="O1772" s="15"/>
      <c r="P1772" s="15"/>
      <c r="Q1772" s="15"/>
      <c r="R1772" s="15"/>
      <c r="S1772" s="15"/>
      <c r="T1772" s="15"/>
      <c r="U1772" s="15"/>
      <c r="V1772" s="15"/>
      <c r="W1772" s="15"/>
      <c r="X1772" s="15"/>
      <c r="Y1772" s="15"/>
      <c r="Z1772" s="15"/>
      <c r="AA1772" s="15"/>
      <c r="AB1772" s="15"/>
      <c r="AC1772" s="15"/>
      <c r="AD1772" s="15"/>
      <c r="AE1772" s="15"/>
      <c r="AF1772" s="15"/>
      <c r="AG1772" s="15"/>
      <c r="AH1772" s="15"/>
      <c r="AI1772" s="15"/>
      <c r="AJ1772" s="15"/>
      <c r="AK1772" s="15"/>
      <c r="AL1772" s="15"/>
    </row>
    <row r="1773" spans="3:38" x14ac:dyDescent="0.2">
      <c r="C1773" s="18" t="str">
        <f t="shared" si="58"/>
        <v/>
      </c>
      <c r="D1773" s="18" t="str">
        <f t="shared" si="59"/>
        <v/>
      </c>
      <c r="E1773" s="19"/>
      <c r="H1773" s="15"/>
      <c r="I1773" s="15"/>
      <c r="J1773" s="15"/>
      <c r="K1773" s="15"/>
      <c r="L1773" s="15"/>
      <c r="M1773" s="15"/>
      <c r="N1773" s="15"/>
      <c r="O1773" s="15"/>
      <c r="P1773" s="15"/>
      <c r="Q1773" s="15"/>
      <c r="R1773" s="15"/>
      <c r="S1773" s="15"/>
      <c r="T1773" s="15"/>
      <c r="U1773" s="15"/>
      <c r="V1773" s="15"/>
      <c r="W1773" s="15"/>
      <c r="X1773" s="15"/>
      <c r="Y1773" s="15"/>
      <c r="Z1773" s="15"/>
      <c r="AA1773" s="15"/>
      <c r="AB1773" s="15"/>
      <c r="AC1773" s="15"/>
      <c r="AD1773" s="15"/>
      <c r="AE1773" s="15"/>
      <c r="AF1773" s="15"/>
      <c r="AG1773" s="15"/>
      <c r="AH1773" s="15"/>
      <c r="AI1773" s="15"/>
      <c r="AJ1773" s="15"/>
      <c r="AK1773" s="15"/>
      <c r="AL1773" s="15"/>
    </row>
    <row r="1774" spans="3:38" x14ac:dyDescent="0.2">
      <c r="C1774" s="18" t="str">
        <f t="shared" si="58"/>
        <v/>
      </c>
      <c r="D1774" s="18" t="str">
        <f t="shared" si="59"/>
        <v/>
      </c>
      <c r="E1774" s="19"/>
      <c r="H1774" s="15"/>
      <c r="I1774" s="15"/>
      <c r="J1774" s="15"/>
      <c r="K1774" s="15"/>
      <c r="L1774" s="15"/>
      <c r="M1774" s="15"/>
      <c r="N1774" s="15"/>
      <c r="O1774" s="15"/>
      <c r="P1774" s="15"/>
      <c r="Q1774" s="15"/>
      <c r="R1774" s="15"/>
      <c r="S1774" s="15"/>
      <c r="T1774" s="15"/>
      <c r="U1774" s="15"/>
      <c r="V1774" s="15"/>
      <c r="W1774" s="15"/>
      <c r="X1774" s="15"/>
      <c r="Y1774" s="15"/>
      <c r="Z1774" s="15"/>
      <c r="AA1774" s="15"/>
      <c r="AB1774" s="15"/>
      <c r="AC1774" s="15"/>
      <c r="AD1774" s="15"/>
      <c r="AE1774" s="15"/>
      <c r="AF1774" s="15"/>
      <c r="AG1774" s="15"/>
      <c r="AH1774" s="15"/>
      <c r="AI1774" s="15"/>
      <c r="AJ1774" s="15"/>
      <c r="AK1774" s="15"/>
      <c r="AL1774" s="15"/>
    </row>
    <row r="1775" spans="3:38" x14ac:dyDescent="0.2">
      <c r="C1775" s="18" t="str">
        <f t="shared" si="58"/>
        <v/>
      </c>
      <c r="D1775" s="18" t="str">
        <f t="shared" si="59"/>
        <v/>
      </c>
      <c r="E1775" s="19"/>
      <c r="H1775" s="15"/>
      <c r="I1775" s="15"/>
      <c r="J1775" s="15"/>
      <c r="K1775" s="15"/>
      <c r="L1775" s="15"/>
      <c r="M1775" s="15"/>
      <c r="N1775" s="15"/>
      <c r="O1775" s="15"/>
      <c r="P1775" s="15"/>
      <c r="Q1775" s="15"/>
      <c r="R1775" s="15"/>
      <c r="S1775" s="15"/>
      <c r="T1775" s="15"/>
      <c r="U1775" s="15"/>
      <c r="V1775" s="15"/>
      <c r="W1775" s="15"/>
      <c r="X1775" s="15"/>
      <c r="Y1775" s="15"/>
      <c r="Z1775" s="15"/>
      <c r="AA1775" s="15"/>
      <c r="AB1775" s="15"/>
      <c r="AC1775" s="15"/>
      <c r="AD1775" s="15"/>
      <c r="AE1775" s="15"/>
      <c r="AF1775" s="15"/>
      <c r="AG1775" s="15"/>
      <c r="AH1775" s="15"/>
      <c r="AI1775" s="15"/>
      <c r="AJ1775" s="15"/>
      <c r="AK1775" s="15"/>
      <c r="AL1775" s="15"/>
    </row>
    <row r="1776" spans="3:38" x14ac:dyDescent="0.2">
      <c r="C1776" s="18" t="str">
        <f t="shared" si="58"/>
        <v/>
      </c>
      <c r="D1776" s="18" t="str">
        <f t="shared" si="59"/>
        <v/>
      </c>
      <c r="E1776" s="19"/>
      <c r="H1776" s="15"/>
      <c r="I1776" s="15"/>
      <c r="J1776" s="15"/>
      <c r="K1776" s="15"/>
      <c r="L1776" s="15"/>
      <c r="M1776" s="15"/>
      <c r="N1776" s="15"/>
      <c r="O1776" s="15"/>
      <c r="P1776" s="15"/>
      <c r="Q1776" s="15"/>
      <c r="R1776" s="15"/>
      <c r="S1776" s="15"/>
      <c r="T1776" s="15"/>
      <c r="U1776" s="15"/>
      <c r="V1776" s="15"/>
      <c r="W1776" s="15"/>
      <c r="X1776" s="15"/>
      <c r="Y1776" s="15"/>
      <c r="Z1776" s="15"/>
      <c r="AA1776" s="15"/>
      <c r="AB1776" s="15"/>
      <c r="AC1776" s="15"/>
      <c r="AD1776" s="15"/>
      <c r="AE1776" s="15"/>
      <c r="AF1776" s="15"/>
      <c r="AG1776" s="15"/>
      <c r="AH1776" s="15"/>
      <c r="AI1776" s="15"/>
      <c r="AJ1776" s="15"/>
      <c r="AK1776" s="15"/>
      <c r="AL1776" s="15"/>
    </row>
    <row r="1777" spans="3:38" x14ac:dyDescent="0.2">
      <c r="C1777" s="18" t="str">
        <f t="shared" si="58"/>
        <v/>
      </c>
      <c r="D1777" s="18" t="str">
        <f t="shared" si="59"/>
        <v/>
      </c>
      <c r="E1777" s="19"/>
      <c r="H1777" s="15"/>
      <c r="I1777" s="15"/>
      <c r="J1777" s="15"/>
      <c r="K1777" s="15"/>
      <c r="L1777" s="15"/>
      <c r="M1777" s="15"/>
      <c r="N1777" s="15"/>
      <c r="O1777" s="15"/>
      <c r="P1777" s="15"/>
      <c r="Q1777" s="15"/>
      <c r="R1777" s="15"/>
      <c r="S1777" s="15"/>
      <c r="T1777" s="15"/>
      <c r="U1777" s="15"/>
      <c r="V1777" s="15"/>
      <c r="W1777" s="15"/>
      <c r="X1777" s="15"/>
      <c r="Y1777" s="15"/>
      <c r="Z1777" s="15"/>
      <c r="AA1777" s="15"/>
      <c r="AB1777" s="15"/>
      <c r="AC1777" s="15"/>
      <c r="AD1777" s="15"/>
      <c r="AE1777" s="15"/>
      <c r="AF1777" s="15"/>
      <c r="AG1777" s="15"/>
      <c r="AH1777" s="15"/>
      <c r="AI1777" s="15"/>
      <c r="AJ1777" s="15"/>
      <c r="AK1777" s="15"/>
      <c r="AL1777" s="15"/>
    </row>
    <row r="1778" spans="3:38" x14ac:dyDescent="0.2">
      <c r="C1778" s="18" t="str">
        <f t="shared" si="58"/>
        <v/>
      </c>
      <c r="D1778" s="18" t="str">
        <f t="shared" si="59"/>
        <v/>
      </c>
      <c r="E1778" s="19"/>
      <c r="H1778" s="15"/>
      <c r="I1778" s="15"/>
      <c r="J1778" s="15"/>
      <c r="K1778" s="15"/>
      <c r="L1778" s="15"/>
      <c r="M1778" s="15"/>
      <c r="N1778" s="15"/>
      <c r="O1778" s="15"/>
      <c r="P1778" s="15"/>
      <c r="Q1778" s="15"/>
      <c r="R1778" s="15"/>
      <c r="S1778" s="15"/>
      <c r="T1778" s="15"/>
      <c r="U1778" s="15"/>
      <c r="V1778" s="15"/>
      <c r="W1778" s="15"/>
      <c r="X1778" s="15"/>
      <c r="Y1778" s="15"/>
      <c r="Z1778" s="15"/>
      <c r="AA1778" s="15"/>
      <c r="AB1778" s="15"/>
      <c r="AC1778" s="15"/>
      <c r="AD1778" s="15"/>
      <c r="AE1778" s="15"/>
      <c r="AF1778" s="15"/>
      <c r="AG1778" s="15"/>
      <c r="AH1778" s="15"/>
      <c r="AI1778" s="15"/>
      <c r="AJ1778" s="15"/>
      <c r="AK1778" s="15"/>
      <c r="AL1778" s="15"/>
    </row>
    <row r="1779" spans="3:38" x14ac:dyDescent="0.2">
      <c r="C1779" s="18" t="str">
        <f t="shared" si="58"/>
        <v/>
      </c>
      <c r="D1779" s="18" t="str">
        <f t="shared" si="59"/>
        <v/>
      </c>
      <c r="E1779" s="19"/>
      <c r="H1779" s="15"/>
      <c r="I1779" s="15"/>
      <c r="J1779" s="15"/>
      <c r="K1779" s="15"/>
      <c r="L1779" s="15"/>
      <c r="M1779" s="15"/>
      <c r="N1779" s="15"/>
      <c r="O1779" s="15"/>
      <c r="P1779" s="15"/>
      <c r="Q1779" s="15"/>
      <c r="R1779" s="15"/>
      <c r="S1779" s="15"/>
      <c r="T1779" s="15"/>
      <c r="U1779" s="15"/>
      <c r="V1779" s="15"/>
      <c r="W1779" s="15"/>
      <c r="X1779" s="15"/>
      <c r="Y1779" s="15"/>
      <c r="Z1779" s="15"/>
      <c r="AA1779" s="15"/>
      <c r="AB1779" s="15"/>
      <c r="AC1779" s="15"/>
      <c r="AD1779" s="15"/>
      <c r="AE1779" s="15"/>
      <c r="AF1779" s="15"/>
      <c r="AG1779" s="15"/>
      <c r="AH1779" s="15"/>
      <c r="AI1779" s="15"/>
      <c r="AJ1779" s="15"/>
      <c r="AK1779" s="15"/>
      <c r="AL1779" s="15"/>
    </row>
    <row r="1780" spans="3:38" x14ac:dyDescent="0.2">
      <c r="C1780" s="18" t="str">
        <f t="shared" si="58"/>
        <v/>
      </c>
      <c r="D1780" s="18" t="str">
        <f t="shared" si="59"/>
        <v/>
      </c>
      <c r="E1780" s="19"/>
      <c r="H1780" s="15"/>
      <c r="I1780" s="15"/>
      <c r="J1780" s="15"/>
      <c r="K1780" s="15"/>
      <c r="L1780" s="15"/>
      <c r="M1780" s="15"/>
      <c r="N1780" s="15"/>
      <c r="O1780" s="15"/>
      <c r="P1780" s="15"/>
      <c r="Q1780" s="15"/>
      <c r="R1780" s="15"/>
      <c r="S1780" s="15"/>
      <c r="T1780" s="15"/>
      <c r="U1780" s="15"/>
      <c r="V1780" s="15"/>
      <c r="W1780" s="15"/>
      <c r="X1780" s="15"/>
      <c r="Y1780" s="15"/>
      <c r="Z1780" s="15"/>
      <c r="AA1780" s="15"/>
      <c r="AB1780" s="15"/>
      <c r="AC1780" s="15"/>
      <c r="AD1780" s="15"/>
      <c r="AE1780" s="15"/>
      <c r="AF1780" s="15"/>
      <c r="AG1780" s="15"/>
      <c r="AH1780" s="15"/>
      <c r="AI1780" s="15"/>
      <c r="AJ1780" s="15"/>
      <c r="AK1780" s="15"/>
      <c r="AL1780" s="15"/>
    </row>
    <row r="1781" spans="3:38" x14ac:dyDescent="0.2">
      <c r="C1781" s="18" t="str">
        <f t="shared" ref="C1781:C1827" si="60">IF(A1781&lt;&gt;"",COUNTIF(H1781:AL1781,C1779),"")</f>
        <v/>
      </c>
      <c r="D1781" s="18" t="str">
        <f t="shared" ref="D1781:D1827" si="61">IF(A1781&lt;&gt;"",COUNTIF(H1781:AL1781,D1779),"")</f>
        <v/>
      </c>
      <c r="E1781" s="19"/>
      <c r="H1781" s="15"/>
      <c r="I1781" s="15"/>
      <c r="J1781" s="15"/>
      <c r="K1781" s="15"/>
      <c r="L1781" s="15"/>
      <c r="M1781" s="15"/>
      <c r="N1781" s="15"/>
      <c r="O1781" s="15"/>
      <c r="P1781" s="15"/>
      <c r="Q1781" s="15"/>
      <c r="R1781" s="15"/>
      <c r="S1781" s="15"/>
      <c r="T1781" s="15"/>
      <c r="U1781" s="15"/>
      <c r="V1781" s="15"/>
      <c r="W1781" s="15"/>
      <c r="X1781" s="15"/>
      <c r="Y1781" s="15"/>
      <c r="Z1781" s="15"/>
      <c r="AA1781" s="15"/>
      <c r="AB1781" s="15"/>
      <c r="AC1781" s="15"/>
      <c r="AD1781" s="15"/>
      <c r="AE1781" s="15"/>
      <c r="AF1781" s="15"/>
      <c r="AG1781" s="15"/>
      <c r="AH1781" s="15"/>
      <c r="AI1781" s="15"/>
      <c r="AJ1781" s="15"/>
      <c r="AK1781" s="15"/>
      <c r="AL1781" s="15"/>
    </row>
    <row r="1782" spans="3:38" x14ac:dyDescent="0.2">
      <c r="C1782" s="18" t="str">
        <f t="shared" si="60"/>
        <v/>
      </c>
      <c r="D1782" s="18" t="str">
        <f t="shared" si="61"/>
        <v/>
      </c>
      <c r="E1782" s="19"/>
      <c r="H1782" s="15"/>
      <c r="I1782" s="15"/>
      <c r="J1782" s="15"/>
      <c r="K1782" s="15"/>
      <c r="L1782" s="15"/>
      <c r="M1782" s="15"/>
      <c r="N1782" s="15"/>
      <c r="O1782" s="15"/>
      <c r="P1782" s="15"/>
      <c r="Q1782" s="15"/>
      <c r="R1782" s="15"/>
      <c r="S1782" s="15"/>
      <c r="T1782" s="15"/>
      <c r="U1782" s="15"/>
      <c r="V1782" s="15"/>
      <c r="W1782" s="15"/>
      <c r="X1782" s="15"/>
      <c r="Y1782" s="15"/>
      <c r="Z1782" s="15"/>
      <c r="AA1782" s="15"/>
      <c r="AB1782" s="15"/>
      <c r="AC1782" s="15"/>
      <c r="AD1782" s="15"/>
      <c r="AE1782" s="15"/>
      <c r="AF1782" s="15"/>
      <c r="AG1782" s="15"/>
      <c r="AH1782" s="15"/>
      <c r="AI1782" s="15"/>
      <c r="AJ1782" s="15"/>
      <c r="AK1782" s="15"/>
      <c r="AL1782" s="15"/>
    </row>
    <row r="1783" spans="3:38" x14ac:dyDescent="0.2">
      <c r="C1783" s="18" t="str">
        <f t="shared" si="60"/>
        <v/>
      </c>
      <c r="D1783" s="18" t="str">
        <f t="shared" si="61"/>
        <v/>
      </c>
      <c r="E1783" s="19"/>
      <c r="H1783" s="15"/>
      <c r="I1783" s="15"/>
      <c r="J1783" s="15"/>
      <c r="K1783" s="15"/>
      <c r="L1783" s="15"/>
      <c r="M1783" s="15"/>
      <c r="N1783" s="15"/>
      <c r="O1783" s="15"/>
      <c r="P1783" s="15"/>
      <c r="Q1783" s="15"/>
      <c r="R1783" s="15"/>
      <c r="S1783" s="15"/>
      <c r="T1783" s="15"/>
      <c r="U1783" s="15"/>
      <c r="V1783" s="15"/>
      <c r="W1783" s="15"/>
      <c r="X1783" s="15"/>
      <c r="Y1783" s="15"/>
      <c r="Z1783" s="15"/>
      <c r="AA1783" s="15"/>
      <c r="AB1783" s="15"/>
      <c r="AC1783" s="15"/>
      <c r="AD1783" s="15"/>
      <c r="AE1783" s="15"/>
      <c r="AF1783" s="15"/>
      <c r="AG1783" s="15"/>
      <c r="AH1783" s="15"/>
      <c r="AI1783" s="15"/>
      <c r="AJ1783" s="15"/>
      <c r="AK1783" s="15"/>
      <c r="AL1783" s="15"/>
    </row>
    <row r="1784" spans="3:38" x14ac:dyDescent="0.2">
      <c r="C1784" s="18" t="str">
        <f t="shared" si="60"/>
        <v/>
      </c>
      <c r="D1784" s="18" t="str">
        <f t="shared" si="61"/>
        <v/>
      </c>
      <c r="E1784" s="19"/>
      <c r="H1784" s="15"/>
      <c r="I1784" s="15"/>
      <c r="J1784" s="15"/>
      <c r="K1784" s="15"/>
      <c r="L1784" s="15"/>
      <c r="M1784" s="15"/>
      <c r="N1784" s="15"/>
      <c r="O1784" s="15"/>
      <c r="P1784" s="15"/>
      <c r="Q1784" s="15"/>
      <c r="R1784" s="15"/>
      <c r="S1784" s="15"/>
      <c r="T1784" s="15"/>
      <c r="U1784" s="15"/>
      <c r="V1784" s="15"/>
      <c r="W1784" s="15"/>
      <c r="X1784" s="15"/>
      <c r="Y1784" s="15"/>
      <c r="Z1784" s="15"/>
      <c r="AA1784" s="15"/>
      <c r="AB1784" s="15"/>
      <c r="AC1784" s="15"/>
      <c r="AD1784" s="15"/>
      <c r="AE1784" s="15"/>
      <c r="AF1784" s="15"/>
      <c r="AG1784" s="15"/>
      <c r="AH1784" s="15"/>
      <c r="AI1784" s="15"/>
      <c r="AJ1784" s="15"/>
      <c r="AK1784" s="15"/>
      <c r="AL1784" s="15"/>
    </row>
    <row r="1785" spans="3:38" x14ac:dyDescent="0.2">
      <c r="C1785" s="18" t="str">
        <f t="shared" si="60"/>
        <v/>
      </c>
      <c r="D1785" s="18" t="str">
        <f t="shared" si="61"/>
        <v/>
      </c>
      <c r="E1785" s="19"/>
      <c r="H1785" s="15"/>
      <c r="I1785" s="15"/>
      <c r="J1785" s="15"/>
      <c r="K1785" s="15"/>
      <c r="L1785" s="15"/>
      <c r="M1785" s="15"/>
      <c r="N1785" s="15"/>
      <c r="O1785" s="15"/>
      <c r="P1785" s="15"/>
      <c r="Q1785" s="15"/>
      <c r="R1785" s="15"/>
      <c r="S1785" s="15"/>
      <c r="T1785" s="15"/>
      <c r="U1785" s="15"/>
      <c r="V1785" s="15"/>
      <c r="W1785" s="15"/>
      <c r="X1785" s="15"/>
      <c r="Y1785" s="15"/>
      <c r="Z1785" s="15"/>
      <c r="AA1785" s="15"/>
      <c r="AB1785" s="15"/>
      <c r="AC1785" s="15"/>
      <c r="AD1785" s="15"/>
      <c r="AE1785" s="15"/>
      <c r="AF1785" s="15"/>
      <c r="AG1785" s="15"/>
      <c r="AH1785" s="15"/>
      <c r="AI1785" s="15"/>
      <c r="AJ1785" s="15"/>
      <c r="AK1785" s="15"/>
      <c r="AL1785" s="15"/>
    </row>
    <row r="1786" spans="3:38" x14ac:dyDescent="0.2">
      <c r="C1786" s="18" t="str">
        <f t="shared" si="60"/>
        <v/>
      </c>
      <c r="D1786" s="18" t="str">
        <f t="shared" si="61"/>
        <v/>
      </c>
      <c r="E1786" s="19"/>
      <c r="H1786" s="15"/>
      <c r="I1786" s="15"/>
      <c r="J1786" s="15"/>
      <c r="K1786" s="15"/>
      <c r="L1786" s="15"/>
      <c r="M1786" s="15"/>
      <c r="N1786" s="15"/>
      <c r="O1786" s="15"/>
      <c r="P1786" s="15"/>
      <c r="Q1786" s="15"/>
      <c r="R1786" s="15"/>
      <c r="S1786" s="15"/>
      <c r="T1786" s="15"/>
      <c r="U1786" s="15"/>
      <c r="V1786" s="15"/>
      <c r="W1786" s="15"/>
      <c r="X1786" s="15"/>
      <c r="Y1786" s="15"/>
      <c r="Z1786" s="15"/>
      <c r="AA1786" s="15"/>
      <c r="AB1786" s="15"/>
      <c r="AC1786" s="15"/>
      <c r="AD1786" s="15"/>
      <c r="AE1786" s="15"/>
      <c r="AF1786" s="15"/>
      <c r="AG1786" s="15"/>
      <c r="AH1786" s="15"/>
      <c r="AI1786" s="15"/>
      <c r="AJ1786" s="15"/>
      <c r="AK1786" s="15"/>
      <c r="AL1786" s="15"/>
    </row>
    <row r="1787" spans="3:38" x14ac:dyDescent="0.2">
      <c r="C1787" s="18" t="str">
        <f t="shared" si="60"/>
        <v/>
      </c>
      <c r="D1787" s="18" t="str">
        <f t="shared" si="61"/>
        <v/>
      </c>
      <c r="E1787" s="19"/>
      <c r="H1787" s="15"/>
      <c r="I1787" s="15"/>
      <c r="J1787" s="15"/>
      <c r="K1787" s="15"/>
      <c r="L1787" s="15"/>
      <c r="M1787" s="15"/>
      <c r="N1787" s="15"/>
      <c r="O1787" s="15"/>
      <c r="P1787" s="15"/>
      <c r="Q1787" s="15"/>
      <c r="R1787" s="15"/>
      <c r="S1787" s="15"/>
      <c r="T1787" s="15"/>
      <c r="U1787" s="15"/>
      <c r="V1787" s="15"/>
      <c r="W1787" s="15"/>
      <c r="X1787" s="15"/>
      <c r="Y1787" s="15"/>
      <c r="Z1787" s="15"/>
      <c r="AA1787" s="15"/>
      <c r="AB1787" s="15"/>
      <c r="AC1787" s="15"/>
      <c r="AD1787" s="15"/>
      <c r="AE1787" s="15"/>
      <c r="AF1787" s="15"/>
      <c r="AG1787" s="15"/>
      <c r="AH1787" s="15"/>
      <c r="AI1787" s="15"/>
      <c r="AJ1787" s="15"/>
      <c r="AK1787" s="15"/>
      <c r="AL1787" s="15"/>
    </row>
    <row r="1788" spans="3:38" x14ac:dyDescent="0.2">
      <c r="C1788" s="18" t="str">
        <f t="shared" si="60"/>
        <v/>
      </c>
      <c r="D1788" s="18" t="str">
        <f t="shared" si="61"/>
        <v/>
      </c>
      <c r="E1788" s="19"/>
      <c r="H1788" s="15"/>
      <c r="I1788" s="15"/>
      <c r="J1788" s="15"/>
      <c r="K1788" s="15"/>
      <c r="L1788" s="15"/>
      <c r="M1788" s="15"/>
      <c r="N1788" s="15"/>
      <c r="O1788" s="15"/>
      <c r="P1788" s="15"/>
      <c r="Q1788" s="15"/>
      <c r="R1788" s="15"/>
      <c r="S1788" s="15"/>
      <c r="T1788" s="15"/>
      <c r="U1788" s="15"/>
      <c r="V1788" s="15"/>
      <c r="W1788" s="15"/>
      <c r="X1788" s="15"/>
      <c r="Y1788" s="15"/>
      <c r="Z1788" s="15"/>
      <c r="AA1788" s="15"/>
      <c r="AB1788" s="15"/>
      <c r="AC1788" s="15"/>
      <c r="AD1788" s="15"/>
      <c r="AE1788" s="15"/>
      <c r="AF1788" s="15"/>
      <c r="AG1788" s="15"/>
      <c r="AH1788" s="15"/>
      <c r="AI1788" s="15"/>
      <c r="AJ1788" s="15"/>
      <c r="AK1788" s="15"/>
      <c r="AL1788" s="15"/>
    </row>
    <row r="1789" spans="3:38" x14ac:dyDescent="0.2">
      <c r="C1789" s="18" t="str">
        <f t="shared" si="60"/>
        <v/>
      </c>
      <c r="D1789" s="18" t="str">
        <f t="shared" si="61"/>
        <v/>
      </c>
      <c r="E1789" s="19"/>
      <c r="H1789" s="15"/>
      <c r="I1789" s="15"/>
      <c r="J1789" s="15"/>
      <c r="K1789" s="15"/>
      <c r="L1789" s="15"/>
      <c r="M1789" s="15"/>
      <c r="N1789" s="15"/>
      <c r="O1789" s="15"/>
      <c r="P1789" s="15"/>
      <c r="Q1789" s="15"/>
      <c r="R1789" s="15"/>
      <c r="S1789" s="15"/>
      <c r="T1789" s="15"/>
      <c r="U1789" s="15"/>
      <c r="V1789" s="15"/>
      <c r="W1789" s="15"/>
      <c r="X1789" s="15"/>
      <c r="Y1789" s="15"/>
      <c r="Z1789" s="15"/>
      <c r="AA1789" s="15"/>
      <c r="AB1789" s="15"/>
      <c r="AC1789" s="15"/>
      <c r="AD1789" s="15"/>
      <c r="AE1789" s="15"/>
      <c r="AF1789" s="15"/>
      <c r="AG1789" s="15"/>
      <c r="AH1789" s="15"/>
      <c r="AI1789" s="15"/>
      <c r="AJ1789" s="15"/>
      <c r="AK1789" s="15"/>
      <c r="AL1789" s="15"/>
    </row>
    <row r="1790" spans="3:38" x14ac:dyDescent="0.2">
      <c r="C1790" s="18" t="str">
        <f t="shared" si="60"/>
        <v/>
      </c>
      <c r="D1790" s="18" t="str">
        <f t="shared" si="61"/>
        <v/>
      </c>
      <c r="E1790" s="19"/>
      <c r="H1790" s="15"/>
      <c r="I1790" s="15"/>
      <c r="J1790" s="15"/>
      <c r="K1790" s="15"/>
      <c r="L1790" s="15"/>
      <c r="M1790" s="15"/>
      <c r="N1790" s="15"/>
      <c r="O1790" s="15"/>
      <c r="P1790" s="15"/>
      <c r="Q1790" s="15"/>
      <c r="R1790" s="15"/>
      <c r="S1790" s="15"/>
      <c r="T1790" s="15"/>
      <c r="U1790" s="15"/>
      <c r="V1790" s="15"/>
      <c r="W1790" s="15"/>
      <c r="X1790" s="15"/>
      <c r="Y1790" s="15"/>
      <c r="Z1790" s="15"/>
      <c r="AA1790" s="15"/>
      <c r="AB1790" s="15"/>
      <c r="AC1790" s="15"/>
      <c r="AD1790" s="15"/>
      <c r="AE1790" s="15"/>
      <c r="AF1790" s="15"/>
      <c r="AG1790" s="15"/>
      <c r="AH1790" s="15"/>
      <c r="AI1790" s="15"/>
      <c r="AJ1790" s="15"/>
      <c r="AK1790" s="15"/>
      <c r="AL1790" s="15"/>
    </row>
    <row r="1791" spans="3:38" x14ac:dyDescent="0.2">
      <c r="C1791" s="18" t="str">
        <f t="shared" si="60"/>
        <v/>
      </c>
      <c r="D1791" s="18" t="str">
        <f t="shared" si="61"/>
        <v/>
      </c>
      <c r="E1791" s="19"/>
      <c r="H1791" s="15"/>
      <c r="I1791" s="15"/>
      <c r="J1791" s="15"/>
      <c r="K1791" s="15"/>
      <c r="L1791" s="15"/>
      <c r="M1791" s="15"/>
      <c r="N1791" s="15"/>
      <c r="O1791" s="15"/>
      <c r="P1791" s="15"/>
      <c r="Q1791" s="15"/>
      <c r="R1791" s="15"/>
      <c r="S1791" s="15"/>
      <c r="T1791" s="15"/>
      <c r="U1791" s="15"/>
      <c r="V1791" s="15"/>
      <c r="W1791" s="15"/>
      <c r="X1791" s="15"/>
      <c r="Y1791" s="15"/>
      <c r="Z1791" s="15"/>
      <c r="AA1791" s="15"/>
      <c r="AB1791" s="15"/>
      <c r="AC1791" s="15"/>
      <c r="AD1791" s="15"/>
      <c r="AE1791" s="15"/>
      <c r="AF1791" s="15"/>
      <c r="AG1791" s="15"/>
      <c r="AH1791" s="15"/>
      <c r="AI1791" s="15"/>
      <c r="AJ1791" s="15"/>
      <c r="AK1791" s="15"/>
      <c r="AL1791" s="15"/>
    </row>
    <row r="1792" spans="3:38" x14ac:dyDescent="0.2">
      <c r="C1792" s="18" t="str">
        <f t="shared" si="60"/>
        <v/>
      </c>
      <c r="D1792" s="18" t="str">
        <f t="shared" si="61"/>
        <v/>
      </c>
      <c r="E1792" s="19"/>
      <c r="H1792" s="15"/>
      <c r="I1792" s="15"/>
      <c r="J1792" s="15"/>
      <c r="K1792" s="15"/>
      <c r="L1792" s="15"/>
      <c r="M1792" s="15"/>
      <c r="N1792" s="15"/>
      <c r="O1792" s="15"/>
      <c r="P1792" s="15"/>
      <c r="Q1792" s="15"/>
      <c r="R1792" s="15"/>
      <c r="S1792" s="15"/>
      <c r="T1792" s="15"/>
      <c r="U1792" s="15"/>
      <c r="V1792" s="15"/>
      <c r="W1792" s="15"/>
      <c r="X1792" s="15"/>
      <c r="Y1792" s="15"/>
      <c r="Z1792" s="15"/>
      <c r="AA1792" s="15"/>
      <c r="AB1792" s="15"/>
      <c r="AC1792" s="15"/>
      <c r="AD1792" s="15"/>
      <c r="AE1792" s="15"/>
      <c r="AF1792" s="15"/>
      <c r="AG1792" s="15"/>
      <c r="AH1792" s="15"/>
      <c r="AI1792" s="15"/>
      <c r="AJ1792" s="15"/>
      <c r="AK1792" s="15"/>
      <c r="AL1792" s="15"/>
    </row>
    <row r="1793" spans="3:38" x14ac:dyDescent="0.2">
      <c r="C1793" s="18" t="str">
        <f t="shared" si="60"/>
        <v/>
      </c>
      <c r="D1793" s="18" t="str">
        <f t="shared" si="61"/>
        <v/>
      </c>
      <c r="E1793" s="19"/>
      <c r="H1793" s="15"/>
      <c r="I1793" s="15"/>
      <c r="J1793" s="15"/>
      <c r="K1793" s="15"/>
      <c r="L1793" s="15"/>
      <c r="M1793" s="15"/>
      <c r="N1793" s="15"/>
      <c r="O1793" s="15"/>
      <c r="P1793" s="15"/>
      <c r="Q1793" s="15"/>
      <c r="R1793" s="15"/>
      <c r="S1793" s="15"/>
      <c r="T1793" s="15"/>
      <c r="U1793" s="15"/>
      <c r="V1793" s="15"/>
      <c r="W1793" s="15"/>
      <c r="X1793" s="15"/>
      <c r="Y1793" s="15"/>
      <c r="Z1793" s="15"/>
      <c r="AA1793" s="15"/>
      <c r="AB1793" s="15"/>
      <c r="AC1793" s="15"/>
      <c r="AD1793" s="15"/>
      <c r="AE1793" s="15"/>
      <c r="AF1793" s="15"/>
      <c r="AG1793" s="15"/>
      <c r="AH1793" s="15"/>
      <c r="AI1793" s="15"/>
      <c r="AJ1793" s="15"/>
      <c r="AK1793" s="15"/>
      <c r="AL1793" s="15"/>
    </row>
    <row r="1794" spans="3:38" x14ac:dyDescent="0.2">
      <c r="C1794" s="18" t="str">
        <f t="shared" si="60"/>
        <v/>
      </c>
      <c r="D1794" s="18" t="str">
        <f t="shared" si="61"/>
        <v/>
      </c>
      <c r="E1794" s="19"/>
      <c r="H1794" s="15"/>
      <c r="I1794" s="15"/>
      <c r="J1794" s="15"/>
      <c r="K1794" s="15"/>
      <c r="L1794" s="15"/>
      <c r="M1794" s="15"/>
      <c r="N1794" s="15"/>
      <c r="O1794" s="15"/>
      <c r="P1794" s="15"/>
      <c r="Q1794" s="15"/>
      <c r="R1794" s="15"/>
      <c r="S1794" s="15"/>
      <c r="T1794" s="15"/>
      <c r="U1794" s="15"/>
      <c r="V1794" s="15"/>
      <c r="W1794" s="15"/>
      <c r="X1794" s="15"/>
      <c r="Y1794" s="15"/>
      <c r="Z1794" s="15"/>
      <c r="AA1794" s="15"/>
      <c r="AB1794" s="15"/>
      <c r="AC1794" s="15"/>
      <c r="AD1794" s="15"/>
      <c r="AE1794" s="15"/>
      <c r="AF1794" s="15"/>
      <c r="AG1794" s="15"/>
      <c r="AH1794" s="15"/>
      <c r="AI1794" s="15"/>
      <c r="AJ1794" s="15"/>
      <c r="AK1794" s="15"/>
      <c r="AL1794" s="15"/>
    </row>
    <row r="1795" spans="3:38" x14ac:dyDescent="0.2">
      <c r="C1795" s="18" t="str">
        <f t="shared" si="60"/>
        <v/>
      </c>
      <c r="D1795" s="18" t="str">
        <f t="shared" si="61"/>
        <v/>
      </c>
      <c r="E1795" s="19"/>
      <c r="H1795" s="15"/>
      <c r="I1795" s="15"/>
      <c r="J1795" s="15"/>
      <c r="K1795" s="15"/>
      <c r="L1795" s="15"/>
      <c r="M1795" s="15"/>
      <c r="N1795" s="15"/>
      <c r="O1795" s="15"/>
      <c r="P1795" s="15"/>
      <c r="Q1795" s="15"/>
      <c r="R1795" s="15"/>
      <c r="S1795" s="15"/>
      <c r="T1795" s="15"/>
      <c r="U1795" s="15"/>
      <c r="V1795" s="15"/>
      <c r="W1795" s="15"/>
      <c r="X1795" s="15"/>
      <c r="Y1795" s="15"/>
      <c r="Z1795" s="15"/>
      <c r="AA1795" s="15"/>
      <c r="AB1795" s="15"/>
      <c r="AC1795" s="15"/>
      <c r="AD1795" s="15"/>
      <c r="AE1795" s="15"/>
      <c r="AF1795" s="15"/>
      <c r="AG1795" s="15"/>
      <c r="AH1795" s="15"/>
      <c r="AI1795" s="15"/>
      <c r="AJ1795" s="15"/>
      <c r="AK1795" s="15"/>
      <c r="AL1795" s="15"/>
    </row>
    <row r="1796" spans="3:38" x14ac:dyDescent="0.2">
      <c r="C1796" s="18" t="str">
        <f t="shared" si="60"/>
        <v/>
      </c>
      <c r="D1796" s="18" t="str">
        <f t="shared" si="61"/>
        <v/>
      </c>
      <c r="E1796" s="19"/>
      <c r="H1796" s="15"/>
      <c r="I1796" s="15"/>
      <c r="J1796" s="15"/>
      <c r="K1796" s="15"/>
      <c r="L1796" s="15"/>
      <c r="M1796" s="15"/>
      <c r="N1796" s="15"/>
      <c r="O1796" s="15"/>
      <c r="P1796" s="15"/>
      <c r="Q1796" s="15"/>
      <c r="R1796" s="15"/>
      <c r="S1796" s="15"/>
      <c r="T1796" s="15"/>
      <c r="U1796" s="15"/>
      <c r="V1796" s="15"/>
      <c r="W1796" s="15"/>
      <c r="X1796" s="15"/>
      <c r="Y1796" s="15"/>
      <c r="Z1796" s="15"/>
      <c r="AA1796" s="15"/>
      <c r="AB1796" s="15"/>
      <c r="AC1796" s="15"/>
      <c r="AD1796" s="15"/>
      <c r="AE1796" s="15"/>
      <c r="AF1796" s="15"/>
      <c r="AG1796" s="15"/>
      <c r="AH1796" s="15"/>
      <c r="AI1796" s="15"/>
      <c r="AJ1796" s="15"/>
      <c r="AK1796" s="15"/>
      <c r="AL1796" s="15"/>
    </row>
    <row r="1797" spans="3:38" x14ac:dyDescent="0.2">
      <c r="C1797" s="18" t="str">
        <f t="shared" si="60"/>
        <v/>
      </c>
      <c r="D1797" s="18" t="str">
        <f t="shared" si="61"/>
        <v/>
      </c>
      <c r="E1797" s="19"/>
      <c r="H1797" s="15"/>
      <c r="I1797" s="15"/>
      <c r="J1797" s="15"/>
      <c r="K1797" s="15"/>
      <c r="L1797" s="15"/>
      <c r="M1797" s="15"/>
      <c r="N1797" s="15"/>
      <c r="O1797" s="15"/>
      <c r="P1797" s="15"/>
      <c r="Q1797" s="15"/>
      <c r="R1797" s="15"/>
      <c r="S1797" s="15"/>
      <c r="T1797" s="15"/>
      <c r="U1797" s="15"/>
      <c r="V1797" s="15"/>
      <c r="W1797" s="15"/>
      <c r="X1797" s="15"/>
      <c r="Y1797" s="15"/>
      <c r="Z1797" s="15"/>
      <c r="AA1797" s="15"/>
      <c r="AB1797" s="15"/>
      <c r="AC1797" s="15"/>
      <c r="AD1797" s="15"/>
      <c r="AE1797" s="15"/>
      <c r="AF1797" s="15"/>
      <c r="AG1797" s="15"/>
      <c r="AH1797" s="15"/>
      <c r="AI1797" s="15"/>
      <c r="AJ1797" s="15"/>
      <c r="AK1797" s="15"/>
      <c r="AL1797" s="15"/>
    </row>
    <row r="1798" spans="3:38" x14ac:dyDescent="0.2">
      <c r="C1798" s="18" t="str">
        <f t="shared" si="60"/>
        <v/>
      </c>
      <c r="D1798" s="18" t="str">
        <f t="shared" si="61"/>
        <v/>
      </c>
      <c r="E1798" s="19"/>
      <c r="H1798" s="15"/>
      <c r="I1798" s="15"/>
      <c r="J1798" s="15"/>
      <c r="K1798" s="15"/>
      <c r="L1798" s="15"/>
      <c r="M1798" s="15"/>
      <c r="N1798" s="15"/>
      <c r="O1798" s="15"/>
      <c r="P1798" s="15"/>
      <c r="Q1798" s="15"/>
      <c r="R1798" s="15"/>
      <c r="S1798" s="15"/>
      <c r="T1798" s="15"/>
      <c r="U1798" s="15"/>
      <c r="V1798" s="15"/>
      <c r="W1798" s="15"/>
      <c r="X1798" s="15"/>
      <c r="Y1798" s="15"/>
      <c r="Z1798" s="15"/>
      <c r="AA1798" s="15"/>
      <c r="AB1798" s="15"/>
      <c r="AC1798" s="15"/>
      <c r="AD1798" s="15"/>
      <c r="AE1798" s="15"/>
      <c r="AF1798" s="15"/>
      <c r="AG1798" s="15"/>
      <c r="AH1798" s="15"/>
      <c r="AI1798" s="15"/>
      <c r="AJ1798" s="15"/>
      <c r="AK1798" s="15"/>
      <c r="AL1798" s="15"/>
    </row>
    <row r="1799" spans="3:38" x14ac:dyDescent="0.2">
      <c r="C1799" s="18" t="str">
        <f t="shared" si="60"/>
        <v/>
      </c>
      <c r="D1799" s="18" t="str">
        <f t="shared" si="61"/>
        <v/>
      </c>
      <c r="E1799" s="19"/>
      <c r="H1799" s="15"/>
      <c r="I1799" s="15"/>
      <c r="J1799" s="15"/>
      <c r="K1799" s="15"/>
      <c r="L1799" s="15"/>
      <c r="M1799" s="15"/>
      <c r="N1799" s="15"/>
      <c r="O1799" s="15"/>
      <c r="P1799" s="15"/>
      <c r="Q1799" s="15"/>
      <c r="R1799" s="15"/>
      <c r="S1799" s="15"/>
      <c r="T1799" s="15"/>
      <c r="U1799" s="15"/>
      <c r="V1799" s="15"/>
      <c r="W1799" s="15"/>
      <c r="X1799" s="15"/>
      <c r="Y1799" s="15"/>
      <c r="Z1799" s="15"/>
      <c r="AA1799" s="15"/>
      <c r="AB1799" s="15"/>
      <c r="AC1799" s="15"/>
      <c r="AD1799" s="15"/>
      <c r="AE1799" s="15"/>
      <c r="AF1799" s="15"/>
      <c r="AG1799" s="15"/>
      <c r="AH1799" s="15"/>
      <c r="AI1799" s="15"/>
      <c r="AJ1799" s="15"/>
      <c r="AK1799" s="15"/>
      <c r="AL1799" s="15"/>
    </row>
    <row r="1800" spans="3:38" x14ac:dyDescent="0.2">
      <c r="C1800" s="18" t="str">
        <f t="shared" si="60"/>
        <v/>
      </c>
      <c r="D1800" s="18" t="str">
        <f t="shared" si="61"/>
        <v/>
      </c>
      <c r="E1800" s="19"/>
      <c r="H1800" s="15"/>
      <c r="I1800" s="15"/>
      <c r="J1800" s="15"/>
      <c r="K1800" s="15"/>
      <c r="L1800" s="15"/>
      <c r="M1800" s="15"/>
      <c r="N1800" s="15"/>
      <c r="O1800" s="15"/>
      <c r="P1800" s="15"/>
      <c r="Q1800" s="15"/>
      <c r="R1800" s="15"/>
      <c r="S1800" s="15"/>
      <c r="T1800" s="15"/>
      <c r="U1800" s="15"/>
      <c r="V1800" s="15"/>
      <c r="W1800" s="15"/>
      <c r="X1800" s="15"/>
      <c r="Y1800" s="15"/>
      <c r="Z1800" s="15"/>
      <c r="AA1800" s="15"/>
      <c r="AB1800" s="15"/>
      <c r="AC1800" s="15"/>
      <c r="AD1800" s="15"/>
      <c r="AE1800" s="15"/>
      <c r="AF1800" s="15"/>
      <c r="AG1800" s="15"/>
      <c r="AH1800" s="15"/>
      <c r="AI1800" s="15"/>
      <c r="AJ1800" s="15"/>
      <c r="AK1800" s="15"/>
      <c r="AL1800" s="15"/>
    </row>
    <row r="1801" spans="3:38" x14ac:dyDescent="0.2">
      <c r="C1801" s="18" t="str">
        <f t="shared" si="60"/>
        <v/>
      </c>
      <c r="D1801" s="18" t="str">
        <f t="shared" si="61"/>
        <v/>
      </c>
      <c r="E1801" s="19"/>
      <c r="H1801" s="15"/>
      <c r="I1801" s="15"/>
      <c r="J1801" s="15"/>
      <c r="K1801" s="15"/>
      <c r="L1801" s="15"/>
      <c r="M1801" s="15"/>
      <c r="N1801" s="15"/>
      <c r="O1801" s="15"/>
      <c r="P1801" s="15"/>
      <c r="Q1801" s="15"/>
      <c r="R1801" s="15"/>
      <c r="S1801" s="15"/>
      <c r="T1801" s="15"/>
      <c r="U1801" s="15"/>
      <c r="V1801" s="15"/>
      <c r="W1801" s="15"/>
      <c r="X1801" s="15"/>
      <c r="Y1801" s="15"/>
      <c r="Z1801" s="15"/>
      <c r="AA1801" s="15"/>
      <c r="AB1801" s="15"/>
      <c r="AC1801" s="15"/>
      <c r="AD1801" s="15"/>
      <c r="AE1801" s="15"/>
      <c r="AF1801" s="15"/>
      <c r="AG1801" s="15"/>
      <c r="AH1801" s="15"/>
      <c r="AI1801" s="15"/>
      <c r="AJ1801" s="15"/>
      <c r="AK1801" s="15"/>
      <c r="AL1801" s="15"/>
    </row>
    <row r="1802" spans="3:38" x14ac:dyDescent="0.2">
      <c r="C1802" s="18" t="str">
        <f t="shared" si="60"/>
        <v/>
      </c>
      <c r="D1802" s="18" t="str">
        <f t="shared" si="61"/>
        <v/>
      </c>
      <c r="E1802" s="19"/>
      <c r="H1802" s="15"/>
      <c r="I1802" s="15"/>
      <c r="J1802" s="15"/>
      <c r="K1802" s="15"/>
      <c r="L1802" s="15"/>
      <c r="M1802" s="15"/>
      <c r="N1802" s="15"/>
      <c r="O1802" s="15"/>
      <c r="P1802" s="15"/>
      <c r="Q1802" s="15"/>
      <c r="R1802" s="15"/>
      <c r="S1802" s="15"/>
      <c r="T1802" s="15"/>
      <c r="U1802" s="15"/>
      <c r="V1802" s="15"/>
      <c r="W1802" s="15"/>
      <c r="X1802" s="15"/>
      <c r="Y1802" s="15"/>
      <c r="Z1802" s="15"/>
      <c r="AA1802" s="15"/>
      <c r="AB1802" s="15"/>
      <c r="AC1802" s="15"/>
      <c r="AD1802" s="15"/>
      <c r="AE1802" s="15"/>
      <c r="AF1802" s="15"/>
      <c r="AG1802" s="15"/>
      <c r="AH1802" s="15"/>
      <c r="AI1802" s="15"/>
      <c r="AJ1802" s="15"/>
      <c r="AK1802" s="15"/>
      <c r="AL1802" s="15"/>
    </row>
    <row r="1803" spans="3:38" x14ac:dyDescent="0.2">
      <c r="C1803" s="18" t="str">
        <f t="shared" si="60"/>
        <v/>
      </c>
      <c r="D1803" s="18" t="str">
        <f t="shared" si="61"/>
        <v/>
      </c>
      <c r="E1803" s="19"/>
      <c r="H1803" s="15"/>
      <c r="I1803" s="15"/>
      <c r="J1803" s="15"/>
      <c r="K1803" s="15"/>
      <c r="L1803" s="15"/>
      <c r="M1803" s="15"/>
      <c r="N1803" s="15"/>
      <c r="O1803" s="15"/>
      <c r="P1803" s="15"/>
      <c r="Q1803" s="15"/>
      <c r="R1803" s="15"/>
      <c r="S1803" s="15"/>
      <c r="T1803" s="15"/>
      <c r="U1803" s="15"/>
      <c r="V1803" s="15"/>
      <c r="W1803" s="15"/>
      <c r="X1803" s="15"/>
      <c r="Y1803" s="15"/>
      <c r="Z1803" s="15"/>
      <c r="AA1803" s="15"/>
      <c r="AB1803" s="15"/>
      <c r="AC1803" s="15"/>
      <c r="AD1803" s="15"/>
      <c r="AE1803" s="15"/>
      <c r="AF1803" s="15"/>
      <c r="AG1803" s="15"/>
      <c r="AH1803" s="15"/>
      <c r="AI1803" s="15"/>
      <c r="AJ1803" s="15"/>
      <c r="AK1803" s="15"/>
      <c r="AL1803" s="15"/>
    </row>
    <row r="1804" spans="3:38" x14ac:dyDescent="0.2">
      <c r="C1804" s="18" t="str">
        <f t="shared" si="60"/>
        <v/>
      </c>
      <c r="D1804" s="18" t="str">
        <f t="shared" si="61"/>
        <v/>
      </c>
      <c r="E1804" s="19"/>
      <c r="H1804" s="15"/>
      <c r="I1804" s="15"/>
      <c r="J1804" s="15"/>
      <c r="K1804" s="15"/>
      <c r="L1804" s="15"/>
      <c r="M1804" s="15"/>
      <c r="N1804" s="15"/>
      <c r="O1804" s="15"/>
      <c r="P1804" s="15"/>
      <c r="Q1804" s="15"/>
      <c r="R1804" s="15"/>
      <c r="S1804" s="15"/>
      <c r="T1804" s="15"/>
      <c r="U1804" s="15"/>
      <c r="V1804" s="15"/>
      <c r="W1804" s="15"/>
      <c r="X1804" s="15"/>
      <c r="Y1804" s="15"/>
      <c r="Z1804" s="15"/>
      <c r="AA1804" s="15"/>
      <c r="AB1804" s="15"/>
      <c r="AC1804" s="15"/>
      <c r="AD1804" s="15"/>
      <c r="AE1804" s="15"/>
      <c r="AF1804" s="15"/>
      <c r="AG1804" s="15"/>
      <c r="AH1804" s="15"/>
      <c r="AI1804" s="15"/>
      <c r="AJ1804" s="15"/>
      <c r="AK1804" s="15"/>
      <c r="AL1804" s="15"/>
    </row>
    <row r="1805" spans="3:38" x14ac:dyDescent="0.2">
      <c r="C1805" s="18" t="str">
        <f t="shared" si="60"/>
        <v/>
      </c>
      <c r="D1805" s="18" t="str">
        <f t="shared" si="61"/>
        <v/>
      </c>
      <c r="E1805" s="19"/>
      <c r="H1805" s="15"/>
      <c r="I1805" s="15"/>
      <c r="J1805" s="15"/>
      <c r="K1805" s="15"/>
      <c r="L1805" s="15"/>
      <c r="M1805" s="15"/>
      <c r="N1805" s="15"/>
      <c r="O1805" s="15"/>
      <c r="P1805" s="15"/>
      <c r="Q1805" s="15"/>
      <c r="R1805" s="15"/>
      <c r="S1805" s="15"/>
      <c r="T1805" s="15"/>
      <c r="U1805" s="15"/>
      <c r="V1805" s="15"/>
      <c r="W1805" s="15"/>
      <c r="X1805" s="15"/>
      <c r="Y1805" s="15"/>
      <c r="Z1805" s="15"/>
      <c r="AA1805" s="15"/>
      <c r="AB1805" s="15"/>
      <c r="AC1805" s="15"/>
      <c r="AD1805" s="15"/>
      <c r="AE1805" s="15"/>
      <c r="AF1805" s="15"/>
      <c r="AG1805" s="15"/>
      <c r="AH1805" s="15"/>
      <c r="AI1805" s="15"/>
      <c r="AJ1805" s="15"/>
      <c r="AK1805" s="15"/>
      <c r="AL1805" s="15"/>
    </row>
    <row r="1806" spans="3:38" x14ac:dyDescent="0.2">
      <c r="C1806" s="18" t="str">
        <f t="shared" si="60"/>
        <v/>
      </c>
      <c r="D1806" s="18" t="str">
        <f t="shared" si="61"/>
        <v/>
      </c>
      <c r="E1806" s="19"/>
      <c r="H1806" s="15"/>
      <c r="I1806" s="15"/>
      <c r="J1806" s="15"/>
      <c r="K1806" s="15"/>
      <c r="L1806" s="15"/>
      <c r="M1806" s="15"/>
      <c r="N1806" s="15"/>
      <c r="O1806" s="15"/>
      <c r="P1806" s="15"/>
      <c r="Q1806" s="15"/>
      <c r="R1806" s="15"/>
      <c r="S1806" s="15"/>
      <c r="T1806" s="15"/>
      <c r="U1806" s="15"/>
      <c r="V1806" s="15"/>
      <c r="W1806" s="15"/>
      <c r="X1806" s="15"/>
      <c r="Y1806" s="15"/>
      <c r="Z1806" s="15"/>
      <c r="AA1806" s="15"/>
      <c r="AB1806" s="15"/>
      <c r="AC1806" s="15"/>
      <c r="AD1806" s="15"/>
      <c r="AE1806" s="15"/>
      <c r="AF1806" s="15"/>
      <c r="AG1806" s="15"/>
      <c r="AH1806" s="15"/>
      <c r="AI1806" s="15"/>
      <c r="AJ1806" s="15"/>
      <c r="AK1806" s="15"/>
      <c r="AL1806" s="15"/>
    </row>
    <row r="1807" spans="3:38" x14ac:dyDescent="0.2">
      <c r="C1807" s="18" t="str">
        <f t="shared" si="60"/>
        <v/>
      </c>
      <c r="D1807" s="18" t="str">
        <f t="shared" si="61"/>
        <v/>
      </c>
      <c r="E1807" s="19"/>
      <c r="H1807" s="15"/>
      <c r="I1807" s="15"/>
      <c r="J1807" s="15"/>
      <c r="K1807" s="15"/>
      <c r="L1807" s="15"/>
      <c r="M1807" s="15"/>
      <c r="N1807" s="15"/>
      <c r="O1807" s="15"/>
      <c r="P1807" s="15"/>
      <c r="Q1807" s="15"/>
      <c r="R1807" s="15"/>
      <c r="S1807" s="15"/>
      <c r="T1807" s="15"/>
      <c r="U1807" s="15"/>
      <c r="V1807" s="15"/>
      <c r="W1807" s="15"/>
      <c r="X1807" s="15"/>
      <c r="Y1807" s="15"/>
      <c r="Z1807" s="15"/>
      <c r="AA1807" s="15"/>
      <c r="AB1807" s="15"/>
      <c r="AC1807" s="15"/>
      <c r="AD1807" s="15"/>
      <c r="AE1807" s="15"/>
      <c r="AF1807" s="15"/>
      <c r="AG1807" s="15"/>
      <c r="AH1807" s="15"/>
      <c r="AI1807" s="15"/>
      <c r="AJ1807" s="15"/>
      <c r="AK1807" s="15"/>
      <c r="AL1807" s="15"/>
    </row>
    <row r="1808" spans="3:38" x14ac:dyDescent="0.2">
      <c r="C1808" s="18" t="str">
        <f t="shared" si="60"/>
        <v/>
      </c>
      <c r="D1808" s="18" t="str">
        <f t="shared" si="61"/>
        <v/>
      </c>
      <c r="E1808" s="19"/>
      <c r="H1808" s="15"/>
      <c r="I1808" s="15"/>
      <c r="J1808" s="15"/>
      <c r="K1808" s="15"/>
      <c r="L1808" s="15"/>
      <c r="M1808" s="15"/>
      <c r="N1808" s="15"/>
      <c r="O1808" s="15"/>
      <c r="P1808" s="15"/>
      <c r="Q1808" s="15"/>
      <c r="R1808" s="15"/>
      <c r="S1808" s="15"/>
      <c r="T1808" s="15"/>
      <c r="U1808" s="15"/>
      <c r="V1808" s="15"/>
      <c r="W1808" s="15"/>
      <c r="X1808" s="15"/>
      <c r="Y1808" s="15"/>
      <c r="Z1808" s="15"/>
      <c r="AA1808" s="15"/>
      <c r="AB1808" s="15"/>
      <c r="AC1808" s="15"/>
      <c r="AD1808" s="15"/>
      <c r="AE1808" s="15"/>
      <c r="AF1808" s="15"/>
      <c r="AG1808" s="15"/>
      <c r="AH1808" s="15"/>
      <c r="AI1808" s="15"/>
      <c r="AJ1808" s="15"/>
      <c r="AK1808" s="15"/>
      <c r="AL1808" s="15"/>
    </row>
    <row r="1809" spans="3:38" x14ac:dyDescent="0.2">
      <c r="C1809" s="18" t="str">
        <f t="shared" si="60"/>
        <v/>
      </c>
      <c r="D1809" s="18" t="str">
        <f t="shared" si="61"/>
        <v/>
      </c>
      <c r="E1809" s="19"/>
      <c r="H1809" s="15"/>
      <c r="I1809" s="15"/>
      <c r="J1809" s="15"/>
      <c r="K1809" s="15"/>
      <c r="L1809" s="15"/>
      <c r="M1809" s="15"/>
      <c r="N1809" s="15"/>
      <c r="O1809" s="15"/>
      <c r="P1809" s="15"/>
      <c r="Q1809" s="15"/>
      <c r="R1809" s="15"/>
      <c r="S1809" s="15"/>
      <c r="T1809" s="15"/>
      <c r="U1809" s="15"/>
      <c r="V1809" s="15"/>
      <c r="W1809" s="15"/>
      <c r="X1809" s="15"/>
      <c r="Y1809" s="15"/>
      <c r="Z1809" s="15"/>
      <c r="AA1809" s="15"/>
      <c r="AB1809" s="15"/>
      <c r="AC1809" s="15"/>
      <c r="AD1809" s="15"/>
      <c r="AE1809" s="15"/>
      <c r="AF1809" s="15"/>
      <c r="AG1809" s="15"/>
      <c r="AH1809" s="15"/>
      <c r="AI1809" s="15"/>
      <c r="AJ1809" s="15"/>
      <c r="AK1809" s="15"/>
      <c r="AL1809" s="15"/>
    </row>
    <row r="1810" spans="3:38" x14ac:dyDescent="0.2">
      <c r="C1810" s="18" t="str">
        <f t="shared" si="60"/>
        <v/>
      </c>
      <c r="D1810" s="18" t="str">
        <f t="shared" si="61"/>
        <v/>
      </c>
      <c r="E1810" s="19"/>
      <c r="H1810" s="15"/>
      <c r="I1810" s="15"/>
      <c r="J1810" s="15"/>
      <c r="K1810" s="15"/>
      <c r="L1810" s="15"/>
      <c r="M1810" s="15"/>
      <c r="N1810" s="15"/>
      <c r="O1810" s="15"/>
      <c r="P1810" s="15"/>
      <c r="Q1810" s="15"/>
      <c r="R1810" s="15"/>
      <c r="S1810" s="15"/>
      <c r="T1810" s="15"/>
      <c r="U1810" s="15"/>
      <c r="V1810" s="15"/>
      <c r="W1810" s="15"/>
      <c r="X1810" s="15"/>
      <c r="Y1810" s="15"/>
      <c r="Z1810" s="15"/>
      <c r="AA1810" s="15"/>
      <c r="AB1810" s="15"/>
      <c r="AC1810" s="15"/>
      <c r="AD1810" s="15"/>
      <c r="AE1810" s="15"/>
      <c r="AF1810" s="15"/>
      <c r="AG1810" s="15"/>
      <c r="AH1810" s="15"/>
      <c r="AI1810" s="15"/>
      <c r="AJ1810" s="15"/>
      <c r="AK1810" s="15"/>
      <c r="AL1810" s="15"/>
    </row>
    <row r="1811" spans="3:38" x14ac:dyDescent="0.2">
      <c r="C1811" s="18" t="str">
        <f t="shared" si="60"/>
        <v/>
      </c>
      <c r="D1811" s="18" t="str">
        <f t="shared" si="61"/>
        <v/>
      </c>
      <c r="E1811" s="19"/>
      <c r="H1811" s="15"/>
      <c r="I1811" s="15"/>
      <c r="J1811" s="15"/>
      <c r="K1811" s="15"/>
      <c r="L1811" s="15"/>
      <c r="M1811" s="15"/>
      <c r="N1811" s="15"/>
      <c r="O1811" s="15"/>
      <c r="P1811" s="15"/>
      <c r="Q1811" s="15"/>
      <c r="R1811" s="15"/>
      <c r="S1811" s="15"/>
      <c r="T1811" s="15"/>
      <c r="U1811" s="15"/>
      <c r="V1811" s="15"/>
      <c r="W1811" s="15"/>
      <c r="X1811" s="15"/>
      <c r="Y1811" s="15"/>
      <c r="Z1811" s="15"/>
      <c r="AA1811" s="15"/>
      <c r="AB1811" s="15"/>
      <c r="AC1811" s="15"/>
      <c r="AD1811" s="15"/>
      <c r="AE1811" s="15"/>
      <c r="AF1811" s="15"/>
      <c r="AG1811" s="15"/>
      <c r="AH1811" s="15"/>
      <c r="AI1811" s="15"/>
      <c r="AJ1811" s="15"/>
      <c r="AK1811" s="15"/>
      <c r="AL1811" s="15"/>
    </row>
    <row r="1812" spans="3:38" x14ac:dyDescent="0.2">
      <c r="C1812" s="18" t="str">
        <f t="shared" si="60"/>
        <v/>
      </c>
      <c r="D1812" s="18" t="str">
        <f t="shared" si="61"/>
        <v/>
      </c>
      <c r="E1812" s="19"/>
      <c r="H1812" s="15"/>
      <c r="I1812" s="15"/>
      <c r="J1812" s="15"/>
      <c r="K1812" s="15"/>
      <c r="L1812" s="15"/>
      <c r="M1812" s="15"/>
      <c r="N1812" s="15"/>
      <c r="O1812" s="15"/>
      <c r="P1812" s="15"/>
      <c r="Q1812" s="15"/>
      <c r="R1812" s="15"/>
      <c r="S1812" s="15"/>
      <c r="T1812" s="15"/>
      <c r="U1812" s="15"/>
      <c r="V1812" s="15"/>
      <c r="W1812" s="15"/>
      <c r="X1812" s="15"/>
      <c r="Y1812" s="15"/>
      <c r="Z1812" s="15"/>
      <c r="AA1812" s="15"/>
      <c r="AB1812" s="15"/>
      <c r="AC1812" s="15"/>
      <c r="AD1812" s="15"/>
      <c r="AE1812" s="15"/>
      <c r="AF1812" s="15"/>
      <c r="AG1812" s="15"/>
      <c r="AH1812" s="15"/>
      <c r="AI1812" s="15"/>
      <c r="AJ1812" s="15"/>
      <c r="AK1812" s="15"/>
      <c r="AL1812" s="15"/>
    </row>
    <row r="1813" spans="3:38" x14ac:dyDescent="0.2">
      <c r="C1813" s="18" t="str">
        <f t="shared" si="60"/>
        <v/>
      </c>
      <c r="D1813" s="18" t="str">
        <f t="shared" si="61"/>
        <v/>
      </c>
      <c r="E1813" s="19"/>
      <c r="H1813" s="15"/>
      <c r="I1813" s="15"/>
      <c r="J1813" s="15"/>
      <c r="K1813" s="15"/>
      <c r="L1813" s="15"/>
      <c r="M1813" s="15"/>
      <c r="N1813" s="15"/>
      <c r="O1813" s="15"/>
      <c r="P1813" s="15"/>
      <c r="Q1813" s="15"/>
      <c r="R1813" s="15"/>
      <c r="S1813" s="15"/>
      <c r="T1813" s="15"/>
      <c r="U1813" s="15"/>
      <c r="V1813" s="15"/>
      <c r="W1813" s="15"/>
      <c r="X1813" s="15"/>
      <c r="Y1813" s="15"/>
      <c r="Z1813" s="15"/>
      <c r="AA1813" s="15"/>
      <c r="AB1813" s="15"/>
      <c r="AC1813" s="15"/>
      <c r="AD1813" s="15"/>
      <c r="AE1813" s="15"/>
      <c r="AF1813" s="15"/>
      <c r="AG1813" s="15"/>
      <c r="AH1813" s="15"/>
      <c r="AI1813" s="15"/>
      <c r="AJ1813" s="15"/>
      <c r="AK1813" s="15"/>
      <c r="AL1813" s="15"/>
    </row>
    <row r="1814" spans="3:38" x14ac:dyDescent="0.2">
      <c r="C1814" s="18" t="str">
        <f t="shared" si="60"/>
        <v/>
      </c>
      <c r="D1814" s="18" t="str">
        <f t="shared" si="61"/>
        <v/>
      </c>
      <c r="E1814" s="19"/>
      <c r="H1814" s="15"/>
      <c r="I1814" s="15"/>
      <c r="J1814" s="15"/>
      <c r="K1814" s="15"/>
      <c r="L1814" s="15"/>
      <c r="M1814" s="15"/>
      <c r="N1814" s="15"/>
      <c r="O1814" s="15"/>
      <c r="P1814" s="15"/>
      <c r="Q1814" s="15"/>
      <c r="R1814" s="15"/>
      <c r="S1814" s="15"/>
      <c r="T1814" s="15"/>
      <c r="U1814" s="15"/>
      <c r="V1814" s="15"/>
      <c r="W1814" s="15"/>
      <c r="X1814" s="15"/>
      <c r="Y1814" s="15"/>
      <c r="Z1814" s="15"/>
      <c r="AA1814" s="15"/>
      <c r="AB1814" s="15"/>
      <c r="AC1814" s="15"/>
      <c r="AD1814" s="15"/>
      <c r="AE1814" s="15"/>
      <c r="AF1814" s="15"/>
      <c r="AG1814" s="15"/>
      <c r="AH1814" s="15"/>
      <c r="AI1814" s="15"/>
      <c r="AJ1814" s="15"/>
      <c r="AK1814" s="15"/>
      <c r="AL1814" s="15"/>
    </row>
    <row r="1815" spans="3:38" x14ac:dyDescent="0.2">
      <c r="C1815" s="18" t="str">
        <f t="shared" si="60"/>
        <v/>
      </c>
      <c r="D1815" s="18" t="str">
        <f t="shared" si="61"/>
        <v/>
      </c>
      <c r="E1815" s="19"/>
      <c r="H1815" s="15"/>
      <c r="I1815" s="15"/>
      <c r="J1815" s="15"/>
      <c r="K1815" s="15"/>
      <c r="L1815" s="15"/>
      <c r="M1815" s="15"/>
      <c r="N1815" s="15"/>
      <c r="O1815" s="15"/>
      <c r="P1815" s="15"/>
      <c r="Q1815" s="15"/>
      <c r="R1815" s="15"/>
      <c r="S1815" s="15"/>
      <c r="T1815" s="15"/>
      <c r="U1815" s="15"/>
      <c r="V1815" s="15"/>
      <c r="W1815" s="15"/>
      <c r="X1815" s="15"/>
      <c r="Y1815" s="15"/>
      <c r="Z1815" s="15"/>
      <c r="AA1815" s="15"/>
      <c r="AB1815" s="15"/>
      <c r="AC1815" s="15"/>
      <c r="AD1815" s="15"/>
      <c r="AE1815" s="15"/>
      <c r="AF1815" s="15"/>
      <c r="AG1815" s="15"/>
      <c r="AH1815" s="15"/>
      <c r="AI1815" s="15"/>
      <c r="AJ1815" s="15"/>
      <c r="AK1815" s="15"/>
      <c r="AL1815" s="15"/>
    </row>
    <row r="1816" spans="3:38" x14ac:dyDescent="0.2">
      <c r="C1816" s="18" t="str">
        <f t="shared" si="60"/>
        <v/>
      </c>
      <c r="D1816" s="18" t="str">
        <f t="shared" si="61"/>
        <v/>
      </c>
      <c r="E1816" s="19"/>
      <c r="H1816" s="15"/>
      <c r="I1816" s="15"/>
      <c r="J1816" s="15"/>
      <c r="K1816" s="15"/>
      <c r="L1816" s="15"/>
      <c r="M1816" s="15"/>
      <c r="N1816" s="15"/>
      <c r="O1816" s="15"/>
      <c r="P1816" s="15"/>
      <c r="Q1816" s="15"/>
      <c r="R1816" s="15"/>
      <c r="S1816" s="15"/>
      <c r="T1816" s="15"/>
      <c r="U1816" s="15"/>
      <c r="V1816" s="15"/>
      <c r="W1816" s="15"/>
      <c r="X1816" s="15"/>
      <c r="Y1816" s="15"/>
      <c r="Z1816" s="15"/>
      <c r="AA1816" s="15"/>
      <c r="AB1816" s="15"/>
      <c r="AC1816" s="15"/>
      <c r="AD1816" s="15"/>
      <c r="AE1816" s="15"/>
      <c r="AF1816" s="15"/>
      <c r="AG1816" s="15"/>
      <c r="AH1816" s="15"/>
      <c r="AI1816" s="15"/>
      <c r="AJ1816" s="15"/>
      <c r="AK1816" s="15"/>
      <c r="AL1816" s="15"/>
    </row>
    <row r="1817" spans="3:38" x14ac:dyDescent="0.2">
      <c r="C1817" s="18" t="str">
        <f t="shared" si="60"/>
        <v/>
      </c>
      <c r="D1817" s="18" t="str">
        <f t="shared" si="61"/>
        <v/>
      </c>
      <c r="E1817" s="19"/>
      <c r="H1817" s="15"/>
      <c r="I1817" s="15"/>
      <c r="J1817" s="15"/>
      <c r="K1817" s="15"/>
      <c r="L1817" s="15"/>
      <c r="M1817" s="15"/>
      <c r="N1817" s="15"/>
      <c r="O1817" s="15"/>
      <c r="P1817" s="15"/>
      <c r="Q1817" s="15"/>
      <c r="R1817" s="15"/>
      <c r="S1817" s="15"/>
      <c r="T1817" s="15"/>
      <c r="U1817" s="15"/>
      <c r="V1817" s="15"/>
      <c r="W1817" s="15"/>
      <c r="X1817" s="15"/>
      <c r="Y1817" s="15"/>
      <c r="Z1817" s="15"/>
      <c r="AA1817" s="15"/>
      <c r="AB1817" s="15"/>
      <c r="AC1817" s="15"/>
      <c r="AD1817" s="15"/>
      <c r="AE1817" s="15"/>
      <c r="AF1817" s="15"/>
      <c r="AG1817" s="15"/>
      <c r="AH1817" s="15"/>
      <c r="AI1817" s="15"/>
      <c r="AJ1817" s="15"/>
      <c r="AK1817" s="15"/>
      <c r="AL1817" s="15"/>
    </row>
    <row r="1818" spans="3:38" x14ac:dyDescent="0.2">
      <c r="C1818" s="18" t="str">
        <f t="shared" si="60"/>
        <v/>
      </c>
      <c r="D1818" s="18" t="str">
        <f t="shared" si="61"/>
        <v/>
      </c>
      <c r="E1818" s="19"/>
      <c r="H1818" s="15"/>
      <c r="I1818" s="15"/>
      <c r="J1818" s="15"/>
      <c r="K1818" s="15"/>
      <c r="L1818" s="15"/>
      <c r="M1818" s="15"/>
      <c r="N1818" s="15"/>
      <c r="O1818" s="15"/>
      <c r="P1818" s="15"/>
      <c r="Q1818" s="15"/>
      <c r="R1818" s="15"/>
      <c r="S1818" s="15"/>
      <c r="T1818" s="15"/>
      <c r="U1818" s="15"/>
      <c r="V1818" s="15"/>
      <c r="W1818" s="15"/>
      <c r="X1818" s="15"/>
      <c r="Y1818" s="15"/>
      <c r="Z1818" s="15"/>
      <c r="AA1818" s="15"/>
      <c r="AB1818" s="15"/>
      <c r="AC1818" s="15"/>
      <c r="AD1818" s="15"/>
      <c r="AE1818" s="15"/>
      <c r="AF1818" s="15"/>
      <c r="AG1818" s="15"/>
      <c r="AH1818" s="15"/>
      <c r="AI1818" s="15"/>
      <c r="AJ1818" s="15"/>
      <c r="AK1818" s="15"/>
      <c r="AL1818" s="15"/>
    </row>
    <row r="1819" spans="3:38" x14ac:dyDescent="0.2">
      <c r="C1819" s="18" t="str">
        <f t="shared" si="60"/>
        <v/>
      </c>
      <c r="D1819" s="18" t="str">
        <f t="shared" si="61"/>
        <v/>
      </c>
      <c r="E1819" s="19"/>
      <c r="H1819" s="15"/>
      <c r="I1819" s="15"/>
      <c r="J1819" s="15"/>
      <c r="K1819" s="15"/>
      <c r="L1819" s="15"/>
      <c r="M1819" s="15"/>
      <c r="N1819" s="15"/>
      <c r="O1819" s="15"/>
      <c r="P1819" s="15"/>
      <c r="Q1819" s="15"/>
      <c r="R1819" s="15"/>
      <c r="S1819" s="15"/>
      <c r="T1819" s="15"/>
      <c r="U1819" s="15"/>
      <c r="V1819" s="15"/>
      <c r="W1819" s="15"/>
      <c r="X1819" s="15"/>
      <c r="Y1819" s="15"/>
      <c r="Z1819" s="15"/>
      <c r="AA1819" s="15"/>
      <c r="AB1819" s="15"/>
      <c r="AC1819" s="15"/>
      <c r="AD1819" s="15"/>
      <c r="AE1819" s="15"/>
      <c r="AF1819" s="15"/>
      <c r="AG1819" s="15"/>
      <c r="AH1819" s="15"/>
      <c r="AI1819" s="15"/>
      <c r="AJ1819" s="15"/>
      <c r="AK1819" s="15"/>
      <c r="AL1819" s="15"/>
    </row>
    <row r="1820" spans="3:38" x14ac:dyDescent="0.2">
      <c r="C1820" s="18" t="str">
        <f t="shared" si="60"/>
        <v/>
      </c>
      <c r="D1820" s="18" t="str">
        <f t="shared" si="61"/>
        <v/>
      </c>
      <c r="E1820" s="19"/>
      <c r="H1820" s="15"/>
      <c r="I1820" s="15"/>
      <c r="J1820" s="15"/>
      <c r="K1820" s="15"/>
      <c r="L1820" s="15"/>
      <c r="M1820" s="15"/>
      <c r="N1820" s="15"/>
      <c r="O1820" s="15"/>
      <c r="P1820" s="15"/>
      <c r="Q1820" s="15"/>
      <c r="R1820" s="15"/>
      <c r="S1820" s="15"/>
      <c r="T1820" s="15"/>
      <c r="U1820" s="15"/>
      <c r="V1820" s="15"/>
      <c r="W1820" s="15"/>
      <c r="X1820" s="15"/>
      <c r="Y1820" s="15"/>
      <c r="Z1820" s="15"/>
      <c r="AA1820" s="15"/>
      <c r="AB1820" s="15"/>
      <c r="AC1820" s="15"/>
      <c r="AD1820" s="15"/>
      <c r="AE1820" s="15"/>
      <c r="AF1820" s="15"/>
      <c r="AG1820" s="15"/>
      <c r="AH1820" s="15"/>
      <c r="AI1820" s="15"/>
      <c r="AJ1820" s="15"/>
      <c r="AK1820" s="15"/>
      <c r="AL1820" s="15"/>
    </row>
    <row r="1821" spans="3:38" x14ac:dyDescent="0.2">
      <c r="C1821" s="18" t="str">
        <f t="shared" si="60"/>
        <v/>
      </c>
      <c r="D1821" s="18" t="str">
        <f t="shared" si="61"/>
        <v/>
      </c>
      <c r="E1821" s="19"/>
      <c r="H1821" s="15"/>
      <c r="I1821" s="15"/>
      <c r="J1821" s="15"/>
      <c r="K1821" s="15"/>
      <c r="L1821" s="15"/>
      <c r="M1821" s="15"/>
      <c r="N1821" s="15"/>
      <c r="O1821" s="15"/>
      <c r="P1821" s="15"/>
      <c r="Q1821" s="15"/>
      <c r="R1821" s="15"/>
      <c r="S1821" s="15"/>
      <c r="T1821" s="15"/>
      <c r="U1821" s="15"/>
      <c r="V1821" s="15"/>
      <c r="W1821" s="15"/>
      <c r="X1821" s="15"/>
      <c r="Y1821" s="15"/>
      <c r="Z1821" s="15"/>
      <c r="AA1821" s="15"/>
      <c r="AB1821" s="15"/>
      <c r="AC1821" s="15"/>
      <c r="AD1821" s="15"/>
      <c r="AE1821" s="15"/>
      <c r="AF1821" s="15"/>
      <c r="AG1821" s="15"/>
      <c r="AH1821" s="15"/>
      <c r="AI1821" s="15"/>
      <c r="AJ1821" s="15"/>
      <c r="AK1821" s="15"/>
      <c r="AL1821" s="15"/>
    </row>
    <row r="1822" spans="3:38" x14ac:dyDescent="0.2">
      <c r="C1822" s="18" t="str">
        <f t="shared" si="60"/>
        <v/>
      </c>
      <c r="D1822" s="18" t="str">
        <f t="shared" si="61"/>
        <v/>
      </c>
      <c r="E1822" s="19"/>
      <c r="H1822" s="15"/>
      <c r="I1822" s="15"/>
      <c r="J1822" s="15"/>
      <c r="K1822" s="15"/>
      <c r="L1822" s="15"/>
      <c r="M1822" s="15"/>
      <c r="N1822" s="15"/>
      <c r="O1822" s="15"/>
      <c r="P1822" s="15"/>
      <c r="Q1822" s="15"/>
      <c r="R1822" s="15"/>
      <c r="S1822" s="15"/>
      <c r="T1822" s="15"/>
      <c r="U1822" s="15"/>
      <c r="V1822" s="15"/>
      <c r="W1822" s="15"/>
      <c r="X1822" s="15"/>
      <c r="Y1822" s="15"/>
      <c r="Z1822" s="15"/>
      <c r="AA1822" s="15"/>
      <c r="AB1822" s="15"/>
      <c r="AC1822" s="15"/>
      <c r="AD1822" s="15"/>
      <c r="AE1822" s="15"/>
      <c r="AF1822" s="15"/>
      <c r="AG1822" s="15"/>
      <c r="AH1822" s="15"/>
      <c r="AI1822" s="15"/>
      <c r="AJ1822" s="15"/>
      <c r="AK1822" s="15"/>
      <c r="AL1822" s="15"/>
    </row>
    <row r="1823" spans="3:38" x14ac:dyDescent="0.2">
      <c r="C1823" s="18" t="str">
        <f t="shared" si="60"/>
        <v/>
      </c>
      <c r="D1823" s="18" t="str">
        <f t="shared" si="61"/>
        <v/>
      </c>
      <c r="E1823" s="19"/>
      <c r="H1823" s="15"/>
      <c r="I1823" s="15"/>
      <c r="J1823" s="15"/>
      <c r="K1823" s="15"/>
      <c r="L1823" s="15"/>
      <c r="M1823" s="15"/>
      <c r="N1823" s="15"/>
      <c r="O1823" s="15"/>
      <c r="P1823" s="15"/>
      <c r="Q1823" s="15"/>
      <c r="R1823" s="15"/>
      <c r="S1823" s="15"/>
      <c r="T1823" s="15"/>
      <c r="U1823" s="15"/>
      <c r="V1823" s="15"/>
      <c r="W1823" s="15"/>
      <c r="X1823" s="15"/>
      <c r="Y1823" s="15"/>
      <c r="Z1823" s="15"/>
      <c r="AA1823" s="15"/>
      <c r="AB1823" s="15"/>
      <c r="AC1823" s="15"/>
      <c r="AD1823" s="15"/>
      <c r="AE1823" s="15"/>
      <c r="AF1823" s="15"/>
      <c r="AG1823" s="15"/>
      <c r="AH1823" s="15"/>
      <c r="AI1823" s="15"/>
      <c r="AJ1823" s="15"/>
      <c r="AK1823" s="15"/>
      <c r="AL1823" s="15"/>
    </row>
    <row r="1824" spans="3:38" x14ac:dyDescent="0.2">
      <c r="C1824" s="18" t="str">
        <f t="shared" si="60"/>
        <v/>
      </c>
      <c r="D1824" s="18" t="str">
        <f t="shared" si="61"/>
        <v/>
      </c>
      <c r="E1824" s="19"/>
      <c r="H1824" s="15"/>
      <c r="I1824" s="15"/>
      <c r="J1824" s="15"/>
      <c r="K1824" s="15"/>
      <c r="L1824" s="15"/>
      <c r="M1824" s="15"/>
      <c r="N1824" s="15"/>
      <c r="O1824" s="15"/>
      <c r="P1824" s="15"/>
      <c r="Q1824" s="15"/>
      <c r="R1824" s="15"/>
      <c r="S1824" s="15"/>
      <c r="T1824" s="15"/>
      <c r="U1824" s="15"/>
      <c r="V1824" s="15"/>
      <c r="W1824" s="15"/>
      <c r="X1824" s="15"/>
      <c r="Y1824" s="15"/>
      <c r="Z1824" s="15"/>
      <c r="AA1824" s="15"/>
      <c r="AB1824" s="15"/>
      <c r="AC1824" s="15"/>
      <c r="AD1824" s="15"/>
      <c r="AE1824" s="15"/>
      <c r="AF1824" s="15"/>
      <c r="AG1824" s="15"/>
      <c r="AH1824" s="15"/>
      <c r="AI1824" s="15"/>
      <c r="AJ1824" s="15"/>
      <c r="AK1824" s="15"/>
      <c r="AL1824" s="15"/>
    </row>
    <row r="1825" spans="3:38" x14ac:dyDescent="0.2">
      <c r="C1825" s="18" t="str">
        <f t="shared" si="60"/>
        <v/>
      </c>
      <c r="D1825" s="18" t="str">
        <f t="shared" si="61"/>
        <v/>
      </c>
      <c r="E1825" s="19"/>
      <c r="H1825" s="15"/>
      <c r="I1825" s="15"/>
      <c r="J1825" s="15"/>
      <c r="K1825" s="15"/>
      <c r="L1825" s="15"/>
      <c r="M1825" s="15"/>
      <c r="N1825" s="15"/>
      <c r="O1825" s="15"/>
      <c r="P1825" s="15"/>
      <c r="Q1825" s="15"/>
      <c r="R1825" s="15"/>
      <c r="S1825" s="15"/>
      <c r="T1825" s="15"/>
      <c r="U1825" s="15"/>
      <c r="V1825" s="15"/>
      <c r="W1825" s="15"/>
      <c r="X1825" s="15"/>
      <c r="Y1825" s="15"/>
      <c r="Z1825" s="15"/>
      <c r="AA1825" s="15"/>
      <c r="AB1825" s="15"/>
      <c r="AC1825" s="15"/>
      <c r="AD1825" s="15"/>
      <c r="AE1825" s="15"/>
      <c r="AF1825" s="15"/>
      <c r="AG1825" s="15"/>
      <c r="AH1825" s="15"/>
      <c r="AI1825" s="15"/>
      <c r="AJ1825" s="15"/>
      <c r="AK1825" s="15"/>
      <c r="AL1825" s="15"/>
    </row>
    <row r="1826" spans="3:38" x14ac:dyDescent="0.2">
      <c r="C1826" s="18" t="str">
        <f t="shared" si="60"/>
        <v/>
      </c>
      <c r="D1826" s="18" t="str">
        <f t="shared" si="61"/>
        <v/>
      </c>
      <c r="E1826" s="19"/>
      <c r="H1826" s="15"/>
      <c r="I1826" s="15"/>
      <c r="J1826" s="15"/>
      <c r="K1826" s="15"/>
      <c r="L1826" s="15"/>
      <c r="M1826" s="15"/>
      <c r="N1826" s="15"/>
      <c r="O1826" s="15"/>
      <c r="P1826" s="15"/>
      <c r="Q1826" s="15"/>
      <c r="R1826" s="15"/>
      <c r="S1826" s="15"/>
      <c r="T1826" s="15"/>
      <c r="U1826" s="15"/>
      <c r="V1826" s="15"/>
      <c r="W1826" s="15"/>
      <c r="X1826" s="15"/>
      <c r="Y1826" s="15"/>
      <c r="Z1826" s="15"/>
      <c r="AA1826" s="15"/>
      <c r="AB1826" s="15"/>
      <c r="AC1826" s="15"/>
      <c r="AD1826" s="15"/>
      <c r="AE1826" s="15"/>
      <c r="AF1826" s="15"/>
      <c r="AG1826" s="15"/>
      <c r="AH1826" s="15"/>
      <c r="AI1826" s="15"/>
      <c r="AJ1826" s="15"/>
      <c r="AK1826" s="15"/>
      <c r="AL1826" s="15"/>
    </row>
    <row r="1827" spans="3:38" x14ac:dyDescent="0.2">
      <c r="C1827" s="18" t="str">
        <f t="shared" si="60"/>
        <v/>
      </c>
      <c r="D1827" s="18" t="str">
        <f t="shared" si="61"/>
        <v/>
      </c>
      <c r="E1827" s="19"/>
      <c r="H1827" s="15"/>
      <c r="I1827" s="15"/>
      <c r="J1827" s="15"/>
      <c r="K1827" s="15"/>
      <c r="L1827" s="15"/>
      <c r="M1827" s="15"/>
      <c r="N1827" s="15"/>
      <c r="O1827" s="15"/>
      <c r="P1827" s="15"/>
      <c r="Q1827" s="15"/>
      <c r="R1827" s="15"/>
      <c r="S1827" s="15"/>
      <c r="T1827" s="15"/>
      <c r="U1827" s="15"/>
      <c r="V1827" s="15"/>
      <c r="W1827" s="15"/>
      <c r="X1827" s="15"/>
      <c r="Y1827" s="15"/>
      <c r="Z1827" s="15"/>
      <c r="AA1827" s="15"/>
      <c r="AB1827" s="15"/>
      <c r="AC1827" s="15"/>
      <c r="AD1827" s="15"/>
      <c r="AE1827" s="15"/>
      <c r="AF1827" s="15"/>
      <c r="AG1827" s="15"/>
      <c r="AH1827" s="15"/>
      <c r="AI1827" s="15"/>
      <c r="AJ1827" s="15"/>
      <c r="AK1827" s="15"/>
      <c r="AL1827" s="15"/>
    </row>
    <row r="1828" spans="3:38" x14ac:dyDescent="0.2">
      <c r="H1828" s="15"/>
      <c r="I1828" s="15"/>
      <c r="J1828" s="15"/>
      <c r="K1828" s="15"/>
      <c r="L1828" s="15"/>
      <c r="M1828" s="15"/>
      <c r="N1828" s="15"/>
      <c r="O1828" s="15"/>
      <c r="P1828" s="15"/>
      <c r="Q1828" s="15"/>
      <c r="R1828" s="15"/>
      <c r="S1828" s="15"/>
      <c r="T1828" s="15"/>
      <c r="U1828" s="15"/>
      <c r="V1828" s="15"/>
      <c r="W1828" s="15"/>
      <c r="X1828" s="15"/>
      <c r="Y1828" s="15"/>
      <c r="Z1828" s="15"/>
      <c r="AA1828" s="15"/>
      <c r="AB1828" s="15"/>
      <c r="AC1828" s="15"/>
      <c r="AD1828" s="15"/>
      <c r="AE1828" s="15"/>
      <c r="AF1828" s="15"/>
      <c r="AG1828" s="15"/>
      <c r="AH1828" s="15"/>
      <c r="AI1828" s="15"/>
      <c r="AJ1828" s="15"/>
      <c r="AK1828" s="15"/>
      <c r="AL1828" s="15"/>
    </row>
    <row r="1829" spans="3:38" x14ac:dyDescent="0.2">
      <c r="H1829" s="15"/>
      <c r="I1829" s="15"/>
      <c r="J1829" s="15"/>
      <c r="K1829" s="15"/>
      <c r="L1829" s="15"/>
      <c r="M1829" s="15"/>
      <c r="N1829" s="15"/>
      <c r="O1829" s="15"/>
      <c r="P1829" s="15"/>
      <c r="Q1829" s="15"/>
      <c r="R1829" s="15"/>
      <c r="S1829" s="15"/>
      <c r="T1829" s="15"/>
      <c r="U1829" s="15"/>
      <c r="V1829" s="15"/>
      <c r="W1829" s="15"/>
      <c r="X1829" s="15"/>
      <c r="Y1829" s="15"/>
      <c r="Z1829" s="15"/>
      <c r="AA1829" s="15"/>
      <c r="AB1829" s="15"/>
      <c r="AC1829" s="15"/>
      <c r="AD1829" s="15"/>
      <c r="AE1829" s="15"/>
      <c r="AF1829" s="15"/>
      <c r="AG1829" s="15"/>
      <c r="AH1829" s="15"/>
      <c r="AI1829" s="15"/>
      <c r="AJ1829" s="15"/>
      <c r="AK1829" s="15"/>
      <c r="AL1829" s="15"/>
    </row>
    <row r="1830" spans="3:38" x14ac:dyDescent="0.2">
      <c r="H1830" s="15"/>
      <c r="I1830" s="15"/>
      <c r="J1830" s="15"/>
      <c r="K1830" s="15"/>
      <c r="L1830" s="15"/>
      <c r="M1830" s="15"/>
      <c r="N1830" s="15"/>
      <c r="O1830" s="15"/>
      <c r="P1830" s="15"/>
      <c r="Q1830" s="15"/>
      <c r="R1830" s="15"/>
      <c r="S1830" s="15"/>
      <c r="T1830" s="15"/>
      <c r="U1830" s="15"/>
      <c r="V1830" s="15"/>
      <c r="W1830" s="15"/>
      <c r="X1830" s="15"/>
      <c r="Y1830" s="15"/>
      <c r="Z1830" s="15"/>
      <c r="AA1830" s="15"/>
      <c r="AB1830" s="15"/>
      <c r="AC1830" s="15"/>
      <c r="AD1830" s="15"/>
      <c r="AE1830" s="15"/>
      <c r="AF1830" s="15"/>
      <c r="AG1830" s="15"/>
      <c r="AH1830" s="15"/>
      <c r="AI1830" s="15"/>
      <c r="AJ1830" s="15"/>
      <c r="AK1830" s="15"/>
      <c r="AL1830" s="15"/>
    </row>
    <row r="1831" spans="3:38" x14ac:dyDescent="0.2">
      <c r="H1831" s="15"/>
      <c r="I1831" s="15"/>
      <c r="J1831" s="15"/>
      <c r="K1831" s="15"/>
      <c r="L1831" s="15"/>
      <c r="M1831" s="15"/>
      <c r="N1831" s="15"/>
      <c r="O1831" s="15"/>
      <c r="P1831" s="15"/>
      <c r="Q1831" s="15"/>
      <c r="R1831" s="15"/>
      <c r="S1831" s="15"/>
      <c r="T1831" s="15"/>
      <c r="U1831" s="15"/>
      <c r="V1831" s="15"/>
      <c r="W1831" s="15"/>
      <c r="X1831" s="15"/>
      <c r="Y1831" s="15"/>
      <c r="Z1831" s="15"/>
      <c r="AA1831" s="15"/>
      <c r="AB1831" s="15"/>
      <c r="AC1831" s="15"/>
      <c r="AD1831" s="15"/>
      <c r="AE1831" s="15"/>
      <c r="AF1831" s="15"/>
      <c r="AG1831" s="15"/>
      <c r="AH1831" s="15"/>
      <c r="AI1831" s="15"/>
      <c r="AJ1831" s="15"/>
      <c r="AK1831" s="15"/>
      <c r="AL1831" s="15"/>
    </row>
    <row r="1832" spans="3:38" x14ac:dyDescent="0.2">
      <c r="H1832" s="15"/>
      <c r="I1832" s="15"/>
      <c r="J1832" s="15"/>
      <c r="K1832" s="15"/>
      <c r="L1832" s="15"/>
      <c r="M1832" s="15"/>
      <c r="N1832" s="15"/>
      <c r="O1832" s="15"/>
      <c r="P1832" s="15"/>
      <c r="Q1832" s="15"/>
      <c r="R1832" s="15"/>
      <c r="S1832" s="15"/>
      <c r="T1832" s="15"/>
      <c r="U1832" s="15"/>
      <c r="V1832" s="15"/>
      <c r="W1832" s="15"/>
      <c r="X1832" s="15"/>
      <c r="Y1832" s="15"/>
      <c r="Z1832" s="15"/>
      <c r="AA1832" s="15"/>
      <c r="AB1832" s="15"/>
      <c r="AC1832" s="15"/>
      <c r="AD1832" s="15"/>
      <c r="AE1832" s="15"/>
      <c r="AF1832" s="15"/>
      <c r="AG1832" s="15"/>
      <c r="AH1832" s="15"/>
      <c r="AI1832" s="15"/>
      <c r="AJ1832" s="15"/>
      <c r="AK1832" s="15"/>
      <c r="AL1832" s="15"/>
    </row>
    <row r="1833" spans="3:38" x14ac:dyDescent="0.2">
      <c r="H1833" s="15"/>
      <c r="I1833" s="15"/>
      <c r="J1833" s="15"/>
      <c r="K1833" s="15"/>
      <c r="L1833" s="15"/>
      <c r="M1833" s="15"/>
      <c r="N1833" s="15"/>
      <c r="O1833" s="15"/>
      <c r="P1833" s="15"/>
      <c r="Q1833" s="15"/>
      <c r="R1833" s="15"/>
      <c r="S1833" s="15"/>
      <c r="T1833" s="15"/>
      <c r="U1833" s="15"/>
      <c r="V1833" s="15"/>
      <c r="W1833" s="15"/>
      <c r="X1833" s="15"/>
      <c r="Y1833" s="15"/>
      <c r="Z1833" s="15"/>
      <c r="AA1833" s="15"/>
      <c r="AB1833" s="15"/>
      <c r="AC1833" s="15"/>
      <c r="AD1833" s="15"/>
      <c r="AE1833" s="15"/>
      <c r="AF1833" s="15"/>
      <c r="AG1833" s="15"/>
      <c r="AH1833" s="15"/>
      <c r="AI1833" s="15"/>
      <c r="AJ1833" s="15"/>
      <c r="AK1833" s="15"/>
      <c r="AL1833" s="15"/>
    </row>
    <row r="1834" spans="3:38" x14ac:dyDescent="0.2">
      <c r="H1834" s="15"/>
      <c r="I1834" s="15"/>
      <c r="J1834" s="15"/>
      <c r="K1834" s="15"/>
      <c r="L1834" s="15"/>
      <c r="M1834" s="15"/>
      <c r="N1834" s="15"/>
      <c r="O1834" s="15"/>
      <c r="P1834" s="15"/>
      <c r="Q1834" s="15"/>
      <c r="R1834" s="15"/>
      <c r="S1834" s="15"/>
      <c r="T1834" s="15"/>
      <c r="U1834" s="15"/>
      <c r="V1834" s="15"/>
      <c r="W1834" s="15"/>
      <c r="X1834" s="15"/>
      <c r="Y1834" s="15"/>
      <c r="Z1834" s="15"/>
      <c r="AA1834" s="15"/>
      <c r="AB1834" s="15"/>
      <c r="AC1834" s="15"/>
      <c r="AD1834" s="15"/>
      <c r="AE1834" s="15"/>
      <c r="AF1834" s="15"/>
      <c r="AG1834" s="15"/>
      <c r="AH1834" s="15"/>
      <c r="AI1834" s="15"/>
      <c r="AJ1834" s="15"/>
      <c r="AK1834" s="15"/>
      <c r="AL1834" s="15"/>
    </row>
    <row r="1835" spans="3:38" x14ac:dyDescent="0.2">
      <c r="H1835" s="15"/>
      <c r="I1835" s="15"/>
      <c r="J1835" s="15"/>
      <c r="K1835" s="15"/>
      <c r="L1835" s="15"/>
      <c r="M1835" s="15"/>
      <c r="N1835" s="15"/>
      <c r="O1835" s="15"/>
      <c r="P1835" s="15"/>
      <c r="Q1835" s="15"/>
      <c r="R1835" s="15"/>
      <c r="S1835" s="15"/>
      <c r="T1835" s="15"/>
      <c r="U1835" s="15"/>
      <c r="V1835" s="15"/>
      <c r="W1835" s="15"/>
      <c r="X1835" s="15"/>
      <c r="Y1835" s="15"/>
      <c r="Z1835" s="15"/>
      <c r="AA1835" s="15"/>
      <c r="AB1835" s="15"/>
      <c r="AC1835" s="15"/>
      <c r="AD1835" s="15"/>
      <c r="AE1835" s="15"/>
      <c r="AF1835" s="15"/>
      <c r="AG1835" s="15"/>
      <c r="AH1835" s="15"/>
      <c r="AI1835" s="15"/>
      <c r="AJ1835" s="15"/>
      <c r="AK1835" s="15"/>
      <c r="AL1835" s="15"/>
    </row>
    <row r="1836" spans="3:38" x14ac:dyDescent="0.2">
      <c r="H1836" s="15"/>
      <c r="I1836" s="15"/>
      <c r="J1836" s="15"/>
      <c r="K1836" s="15"/>
      <c r="L1836" s="15"/>
      <c r="M1836" s="15"/>
      <c r="N1836" s="15"/>
      <c r="O1836" s="15"/>
      <c r="P1836" s="15"/>
      <c r="Q1836" s="15"/>
      <c r="R1836" s="15"/>
      <c r="S1836" s="15"/>
      <c r="T1836" s="15"/>
      <c r="U1836" s="15"/>
      <c r="V1836" s="15"/>
      <c r="W1836" s="15"/>
      <c r="X1836" s="15"/>
      <c r="Y1836" s="15"/>
      <c r="Z1836" s="15"/>
      <c r="AA1836" s="15"/>
      <c r="AB1836" s="15"/>
      <c r="AC1836" s="15"/>
      <c r="AD1836" s="15"/>
      <c r="AE1836" s="15"/>
      <c r="AF1836" s="15"/>
      <c r="AG1836" s="15"/>
      <c r="AH1836" s="15"/>
      <c r="AI1836" s="15"/>
      <c r="AJ1836" s="15"/>
      <c r="AK1836" s="15"/>
      <c r="AL1836" s="15"/>
    </row>
    <row r="1837" spans="3:38" x14ac:dyDescent="0.2">
      <c r="H1837" s="15"/>
      <c r="I1837" s="15"/>
      <c r="J1837" s="15"/>
      <c r="K1837" s="15"/>
      <c r="L1837" s="15"/>
      <c r="M1837" s="15"/>
      <c r="N1837" s="15"/>
      <c r="O1837" s="15"/>
      <c r="P1837" s="15"/>
      <c r="Q1837" s="15"/>
      <c r="R1837" s="15"/>
      <c r="S1837" s="15"/>
      <c r="T1837" s="15"/>
      <c r="U1837" s="15"/>
      <c r="V1837" s="15"/>
      <c r="W1837" s="15"/>
      <c r="X1837" s="15"/>
      <c r="Y1837" s="15"/>
      <c r="Z1837" s="15"/>
      <c r="AA1837" s="15"/>
      <c r="AB1837" s="15"/>
      <c r="AC1837" s="15"/>
      <c r="AD1837" s="15"/>
      <c r="AE1837" s="15"/>
      <c r="AF1837" s="15"/>
      <c r="AG1837" s="15"/>
      <c r="AH1837" s="15"/>
      <c r="AI1837" s="15"/>
      <c r="AJ1837" s="15"/>
      <c r="AK1837" s="15"/>
      <c r="AL1837" s="15"/>
    </row>
    <row r="1838" spans="3:38" x14ac:dyDescent="0.2">
      <c r="H1838" s="15"/>
      <c r="I1838" s="15"/>
      <c r="J1838" s="15"/>
      <c r="K1838" s="15"/>
      <c r="L1838" s="15"/>
      <c r="M1838" s="15"/>
      <c r="N1838" s="15"/>
      <c r="O1838" s="15"/>
      <c r="P1838" s="15"/>
      <c r="Q1838" s="15"/>
      <c r="R1838" s="15"/>
      <c r="S1838" s="15"/>
      <c r="T1838" s="15"/>
      <c r="U1838" s="15"/>
      <c r="V1838" s="15"/>
      <c r="W1838" s="15"/>
      <c r="X1838" s="15"/>
      <c r="Y1838" s="15"/>
      <c r="Z1838" s="15"/>
      <c r="AA1838" s="15"/>
      <c r="AB1838" s="15"/>
      <c r="AC1838" s="15"/>
      <c r="AD1838" s="15"/>
      <c r="AE1838" s="15"/>
      <c r="AF1838" s="15"/>
      <c r="AG1838" s="15"/>
      <c r="AH1838" s="15"/>
      <c r="AI1838" s="15"/>
      <c r="AJ1838" s="15"/>
      <c r="AK1838" s="15"/>
      <c r="AL1838" s="15"/>
    </row>
    <row r="1839" spans="3:38" x14ac:dyDescent="0.2">
      <c r="H1839" s="15"/>
      <c r="I1839" s="15"/>
      <c r="J1839" s="15"/>
      <c r="K1839" s="15"/>
      <c r="L1839" s="15"/>
      <c r="M1839" s="15"/>
      <c r="N1839" s="15"/>
      <c r="O1839" s="15"/>
      <c r="P1839" s="15"/>
      <c r="Q1839" s="15"/>
      <c r="R1839" s="15"/>
      <c r="S1839" s="15"/>
      <c r="T1839" s="15"/>
      <c r="U1839" s="15"/>
      <c r="V1839" s="15"/>
      <c r="W1839" s="15"/>
      <c r="X1839" s="15"/>
      <c r="Y1839" s="15"/>
      <c r="Z1839" s="15"/>
      <c r="AA1839" s="15"/>
      <c r="AB1839" s="15"/>
      <c r="AC1839" s="15"/>
      <c r="AD1839" s="15"/>
      <c r="AE1839" s="15"/>
      <c r="AF1839" s="15"/>
      <c r="AG1839" s="15"/>
      <c r="AH1839" s="15"/>
      <c r="AI1839" s="15"/>
      <c r="AJ1839" s="15"/>
      <c r="AK1839" s="15"/>
      <c r="AL1839" s="15"/>
    </row>
    <row r="1840" spans="3:38" x14ac:dyDescent="0.2">
      <c r="H1840" s="15"/>
      <c r="I1840" s="15"/>
      <c r="J1840" s="15"/>
      <c r="K1840" s="15"/>
      <c r="L1840" s="15"/>
      <c r="M1840" s="15"/>
      <c r="N1840" s="15"/>
      <c r="O1840" s="15"/>
      <c r="P1840" s="15"/>
      <c r="Q1840" s="15"/>
      <c r="R1840" s="15"/>
      <c r="S1840" s="15"/>
      <c r="T1840" s="15"/>
      <c r="U1840" s="15"/>
      <c r="V1840" s="15"/>
      <c r="W1840" s="15"/>
      <c r="X1840" s="15"/>
      <c r="Y1840" s="15"/>
      <c r="Z1840" s="15"/>
      <c r="AA1840" s="15"/>
      <c r="AB1840" s="15"/>
      <c r="AC1840" s="15"/>
      <c r="AD1840" s="15"/>
      <c r="AE1840" s="15"/>
      <c r="AF1840" s="15"/>
      <c r="AG1840" s="15"/>
      <c r="AH1840" s="15"/>
      <c r="AI1840" s="15"/>
      <c r="AJ1840" s="15"/>
      <c r="AK1840" s="15"/>
      <c r="AL1840" s="15"/>
    </row>
    <row r="1841" spans="8:38" x14ac:dyDescent="0.2">
      <c r="H1841" s="15"/>
      <c r="I1841" s="15"/>
      <c r="J1841" s="15"/>
      <c r="K1841" s="15"/>
      <c r="L1841" s="15"/>
      <c r="M1841" s="15"/>
      <c r="N1841" s="15"/>
      <c r="O1841" s="15"/>
      <c r="P1841" s="15"/>
      <c r="Q1841" s="15"/>
      <c r="R1841" s="15"/>
      <c r="S1841" s="15"/>
      <c r="T1841" s="15"/>
      <c r="U1841" s="15"/>
      <c r="V1841" s="15"/>
      <c r="W1841" s="15"/>
      <c r="X1841" s="15"/>
      <c r="Y1841" s="15"/>
      <c r="Z1841" s="15"/>
      <c r="AA1841" s="15"/>
      <c r="AB1841" s="15"/>
      <c r="AC1841" s="15"/>
      <c r="AD1841" s="15"/>
      <c r="AE1841" s="15"/>
      <c r="AF1841" s="15"/>
      <c r="AG1841" s="15"/>
      <c r="AH1841" s="15"/>
      <c r="AI1841" s="15"/>
      <c r="AJ1841" s="15"/>
      <c r="AK1841" s="15"/>
      <c r="AL1841" s="15"/>
    </row>
    <row r="1842" spans="8:38" x14ac:dyDescent="0.2">
      <c r="H1842" s="15"/>
      <c r="I1842" s="15"/>
      <c r="J1842" s="15"/>
      <c r="K1842" s="15"/>
      <c r="L1842" s="15"/>
      <c r="M1842" s="15"/>
      <c r="N1842" s="15"/>
      <c r="O1842" s="15"/>
      <c r="P1842" s="15"/>
      <c r="Q1842" s="15"/>
      <c r="R1842" s="15"/>
      <c r="S1842" s="15"/>
      <c r="T1842" s="15"/>
      <c r="U1842" s="15"/>
      <c r="V1842" s="15"/>
      <c r="W1842" s="15"/>
      <c r="X1842" s="15"/>
      <c r="Y1842" s="15"/>
      <c r="Z1842" s="15"/>
      <c r="AA1842" s="15"/>
      <c r="AB1842" s="15"/>
      <c r="AC1842" s="15"/>
      <c r="AD1842" s="15"/>
      <c r="AE1842" s="15"/>
      <c r="AF1842" s="15"/>
      <c r="AG1842" s="15"/>
      <c r="AH1842" s="15"/>
      <c r="AI1842" s="15"/>
      <c r="AJ1842" s="15"/>
      <c r="AK1842" s="15"/>
      <c r="AL1842" s="15"/>
    </row>
    <row r="1843" spans="8:38" x14ac:dyDescent="0.2">
      <c r="H1843" s="15"/>
      <c r="I1843" s="15"/>
      <c r="J1843" s="15"/>
      <c r="K1843" s="15"/>
      <c r="L1843" s="15"/>
      <c r="M1843" s="15"/>
      <c r="N1843" s="15"/>
      <c r="O1843" s="15"/>
      <c r="P1843" s="15"/>
      <c r="Q1843" s="15"/>
      <c r="R1843" s="15"/>
      <c r="S1843" s="15"/>
      <c r="T1843" s="15"/>
      <c r="U1843" s="15"/>
      <c r="V1843" s="15"/>
      <c r="W1843" s="15"/>
      <c r="X1843" s="15"/>
      <c r="Y1843" s="15"/>
      <c r="Z1843" s="15"/>
      <c r="AA1843" s="15"/>
      <c r="AB1843" s="15"/>
      <c r="AC1843" s="15"/>
      <c r="AD1843" s="15"/>
      <c r="AE1843" s="15"/>
      <c r="AF1843" s="15"/>
      <c r="AG1843" s="15"/>
      <c r="AH1843" s="15"/>
      <c r="AI1843" s="15"/>
      <c r="AJ1843" s="15"/>
      <c r="AK1843" s="15"/>
      <c r="AL1843" s="15"/>
    </row>
    <row r="1844" spans="8:38" x14ac:dyDescent="0.2">
      <c r="H1844" s="15"/>
      <c r="I1844" s="15"/>
      <c r="J1844" s="15"/>
      <c r="K1844" s="15"/>
      <c r="L1844" s="15"/>
      <c r="M1844" s="15"/>
      <c r="N1844" s="15"/>
      <c r="O1844" s="15"/>
      <c r="P1844" s="15"/>
      <c r="Q1844" s="15"/>
      <c r="R1844" s="15"/>
      <c r="S1844" s="15"/>
      <c r="T1844" s="15"/>
      <c r="U1844" s="15"/>
      <c r="V1844" s="15"/>
      <c r="W1844" s="15"/>
      <c r="X1844" s="15"/>
      <c r="Y1844" s="15"/>
      <c r="Z1844" s="15"/>
      <c r="AA1844" s="15"/>
      <c r="AB1844" s="15"/>
      <c r="AC1844" s="15"/>
      <c r="AD1844" s="15"/>
      <c r="AE1844" s="15"/>
      <c r="AF1844" s="15"/>
      <c r="AG1844" s="15"/>
      <c r="AH1844" s="15"/>
      <c r="AI1844" s="15"/>
      <c r="AJ1844" s="15"/>
      <c r="AK1844" s="15"/>
      <c r="AL1844" s="15"/>
    </row>
    <row r="1845" spans="8:38" x14ac:dyDescent="0.2">
      <c r="H1845" s="15"/>
      <c r="I1845" s="15"/>
      <c r="J1845" s="15"/>
      <c r="K1845" s="15"/>
      <c r="L1845" s="15"/>
      <c r="M1845" s="15"/>
      <c r="N1845" s="15"/>
      <c r="O1845" s="15"/>
      <c r="P1845" s="15"/>
      <c r="Q1845" s="15"/>
      <c r="R1845" s="15"/>
      <c r="S1845" s="15"/>
      <c r="T1845" s="15"/>
      <c r="U1845" s="15"/>
      <c r="V1845" s="15"/>
      <c r="W1845" s="15"/>
      <c r="X1845" s="15"/>
      <c r="Y1845" s="15"/>
      <c r="Z1845" s="15"/>
      <c r="AA1845" s="15"/>
      <c r="AB1845" s="15"/>
      <c r="AC1845" s="15"/>
      <c r="AD1845" s="15"/>
      <c r="AE1845" s="15"/>
      <c r="AF1845" s="15"/>
      <c r="AG1845" s="15"/>
      <c r="AH1845" s="15"/>
      <c r="AI1845" s="15"/>
      <c r="AJ1845" s="15"/>
      <c r="AK1845" s="15"/>
      <c r="AL1845" s="15"/>
    </row>
    <row r="1846" spans="8:38" x14ac:dyDescent="0.2">
      <c r="H1846" s="15"/>
      <c r="I1846" s="15"/>
      <c r="J1846" s="15"/>
      <c r="K1846" s="15"/>
      <c r="L1846" s="15"/>
      <c r="M1846" s="15"/>
      <c r="N1846" s="15"/>
      <c r="O1846" s="15"/>
      <c r="P1846" s="15"/>
      <c r="Q1846" s="15"/>
      <c r="R1846" s="15"/>
      <c r="S1846" s="15"/>
      <c r="T1846" s="15"/>
      <c r="U1846" s="15"/>
      <c r="V1846" s="15"/>
      <c r="W1846" s="15"/>
      <c r="X1846" s="15"/>
      <c r="Y1846" s="15"/>
      <c r="Z1846" s="15"/>
      <c r="AA1846" s="15"/>
      <c r="AB1846" s="15"/>
      <c r="AC1846" s="15"/>
      <c r="AD1846" s="15"/>
      <c r="AE1846" s="15"/>
      <c r="AF1846" s="15"/>
      <c r="AG1846" s="15"/>
      <c r="AH1846" s="15"/>
      <c r="AI1846" s="15"/>
      <c r="AJ1846" s="15"/>
      <c r="AK1846" s="15"/>
      <c r="AL1846" s="15"/>
    </row>
    <row r="1847" spans="8:38" x14ac:dyDescent="0.2">
      <c r="H1847" s="15"/>
      <c r="I1847" s="15"/>
      <c r="J1847" s="15"/>
      <c r="K1847" s="15"/>
      <c r="L1847" s="15"/>
      <c r="M1847" s="15"/>
      <c r="N1847" s="15"/>
      <c r="O1847" s="15"/>
      <c r="P1847" s="15"/>
      <c r="Q1847" s="15"/>
      <c r="R1847" s="15"/>
      <c r="S1847" s="15"/>
      <c r="T1847" s="15"/>
      <c r="U1847" s="15"/>
      <c r="V1847" s="15"/>
      <c r="W1847" s="15"/>
      <c r="X1847" s="15"/>
      <c r="Y1847" s="15"/>
      <c r="Z1847" s="15"/>
      <c r="AA1847" s="15"/>
      <c r="AB1847" s="15"/>
      <c r="AC1847" s="15"/>
      <c r="AD1847" s="15"/>
      <c r="AE1847" s="15"/>
      <c r="AF1847" s="15"/>
      <c r="AG1847" s="15"/>
      <c r="AH1847" s="15"/>
      <c r="AI1847" s="15"/>
      <c r="AJ1847" s="15"/>
      <c r="AK1847" s="15"/>
      <c r="AL1847" s="15"/>
    </row>
    <row r="1848" spans="8:38" x14ac:dyDescent="0.2">
      <c r="H1848" s="15"/>
      <c r="I1848" s="15"/>
      <c r="J1848" s="15"/>
      <c r="K1848" s="15"/>
      <c r="L1848" s="15"/>
      <c r="M1848" s="15"/>
      <c r="N1848" s="15"/>
      <c r="O1848" s="15"/>
      <c r="P1848" s="15"/>
      <c r="Q1848" s="15"/>
      <c r="R1848" s="15"/>
      <c r="S1848" s="15"/>
      <c r="T1848" s="15"/>
      <c r="U1848" s="15"/>
      <c r="V1848" s="15"/>
      <c r="W1848" s="15"/>
      <c r="X1848" s="15"/>
      <c r="Y1848" s="15"/>
      <c r="Z1848" s="15"/>
      <c r="AA1848" s="15"/>
      <c r="AB1848" s="15"/>
      <c r="AC1848" s="15"/>
      <c r="AD1848" s="15"/>
      <c r="AE1848" s="15"/>
      <c r="AF1848" s="15"/>
      <c r="AG1848" s="15"/>
      <c r="AH1848" s="15"/>
      <c r="AI1848" s="15"/>
      <c r="AJ1848" s="15"/>
      <c r="AK1848" s="15"/>
      <c r="AL1848" s="15"/>
    </row>
    <row r="1849" spans="8:38" x14ac:dyDescent="0.2">
      <c r="H1849" s="15"/>
      <c r="I1849" s="15"/>
      <c r="J1849" s="15"/>
      <c r="K1849" s="15"/>
      <c r="L1849" s="15"/>
      <c r="M1849" s="15"/>
      <c r="N1849" s="15"/>
      <c r="O1849" s="15"/>
      <c r="P1849" s="15"/>
      <c r="Q1849" s="15"/>
      <c r="R1849" s="15"/>
      <c r="S1849" s="15"/>
      <c r="T1849" s="15"/>
      <c r="U1849" s="15"/>
      <c r="V1849" s="15"/>
      <c r="W1849" s="15"/>
      <c r="X1849" s="15"/>
      <c r="Y1849" s="15"/>
      <c r="Z1849" s="15"/>
      <c r="AA1849" s="15"/>
      <c r="AB1849" s="15"/>
      <c r="AC1849" s="15"/>
      <c r="AD1849" s="15"/>
      <c r="AE1849" s="15"/>
      <c r="AF1849" s="15"/>
      <c r="AG1849" s="15"/>
      <c r="AH1849" s="15"/>
      <c r="AI1849" s="15"/>
      <c r="AJ1849" s="15"/>
      <c r="AK1849" s="15"/>
      <c r="AL1849" s="15"/>
    </row>
    <row r="1850" spans="8:38" x14ac:dyDescent="0.2">
      <c r="H1850" s="15"/>
      <c r="I1850" s="15"/>
      <c r="J1850" s="15"/>
      <c r="K1850" s="15"/>
      <c r="L1850" s="15"/>
      <c r="M1850" s="15"/>
      <c r="N1850" s="15"/>
      <c r="O1850" s="15"/>
      <c r="P1850" s="15"/>
      <c r="Q1850" s="15"/>
      <c r="R1850" s="15"/>
      <c r="S1850" s="15"/>
      <c r="T1850" s="15"/>
      <c r="U1850" s="15"/>
      <c r="V1850" s="15"/>
      <c r="W1850" s="15"/>
      <c r="X1850" s="15"/>
      <c r="Y1850" s="15"/>
      <c r="Z1850" s="15"/>
      <c r="AA1850" s="15"/>
      <c r="AB1850" s="15"/>
      <c r="AC1850" s="15"/>
      <c r="AD1850" s="15"/>
      <c r="AE1850" s="15"/>
      <c r="AF1850" s="15"/>
      <c r="AG1850" s="15"/>
      <c r="AH1850" s="15"/>
      <c r="AI1850" s="15"/>
      <c r="AJ1850" s="15"/>
      <c r="AK1850" s="15"/>
      <c r="AL1850" s="15"/>
    </row>
    <row r="1851" spans="8:38" x14ac:dyDescent="0.2">
      <c r="H1851" s="15"/>
      <c r="I1851" s="15"/>
      <c r="J1851" s="15"/>
      <c r="K1851" s="15"/>
      <c r="L1851" s="15"/>
      <c r="M1851" s="15"/>
      <c r="N1851" s="15"/>
      <c r="O1851" s="15"/>
      <c r="P1851" s="15"/>
      <c r="Q1851" s="15"/>
      <c r="R1851" s="15"/>
      <c r="S1851" s="15"/>
      <c r="T1851" s="15"/>
      <c r="U1851" s="15"/>
      <c r="V1851" s="15"/>
      <c r="W1851" s="15"/>
      <c r="X1851" s="15"/>
      <c r="Y1851" s="15"/>
      <c r="Z1851" s="15"/>
      <c r="AA1851" s="15"/>
      <c r="AB1851" s="15"/>
      <c r="AC1851" s="15"/>
      <c r="AD1851" s="15"/>
      <c r="AE1851" s="15"/>
      <c r="AF1851" s="15"/>
      <c r="AG1851" s="15"/>
      <c r="AH1851" s="15"/>
      <c r="AI1851" s="15"/>
      <c r="AJ1851" s="15"/>
      <c r="AK1851" s="15"/>
      <c r="AL1851" s="15"/>
    </row>
    <row r="1852" spans="8:38" x14ac:dyDescent="0.2">
      <c r="H1852" s="15"/>
      <c r="I1852" s="15"/>
      <c r="J1852" s="15"/>
      <c r="K1852" s="15"/>
      <c r="L1852" s="15"/>
      <c r="M1852" s="15"/>
      <c r="N1852" s="15"/>
      <c r="O1852" s="15"/>
      <c r="P1852" s="15"/>
      <c r="Q1852" s="15"/>
      <c r="R1852" s="15"/>
      <c r="S1852" s="15"/>
      <c r="T1852" s="15"/>
      <c r="U1852" s="15"/>
      <c r="V1852" s="15"/>
      <c r="W1852" s="15"/>
      <c r="X1852" s="15"/>
      <c r="Y1852" s="15"/>
      <c r="Z1852" s="15"/>
      <c r="AA1852" s="15"/>
      <c r="AB1852" s="15"/>
      <c r="AC1852" s="15"/>
      <c r="AD1852" s="15"/>
      <c r="AE1852" s="15"/>
      <c r="AF1852" s="15"/>
      <c r="AG1852" s="15"/>
      <c r="AH1852" s="15"/>
      <c r="AI1852" s="15"/>
      <c r="AJ1852" s="15"/>
      <c r="AK1852" s="15"/>
      <c r="AL1852" s="15"/>
    </row>
    <row r="1853" spans="8:38" x14ac:dyDescent="0.2">
      <c r="H1853" s="15"/>
      <c r="I1853" s="15"/>
      <c r="J1853" s="15"/>
      <c r="K1853" s="15"/>
      <c r="L1853" s="15"/>
      <c r="M1853" s="15"/>
      <c r="N1853" s="15"/>
      <c r="O1853" s="15"/>
      <c r="P1853" s="15"/>
      <c r="Q1853" s="15"/>
      <c r="R1853" s="15"/>
      <c r="S1853" s="15"/>
      <c r="T1853" s="15"/>
      <c r="U1853" s="15"/>
      <c r="V1853" s="15"/>
      <c r="W1853" s="15"/>
      <c r="X1853" s="15"/>
      <c r="Y1853" s="15"/>
      <c r="Z1853" s="15"/>
      <c r="AA1853" s="15"/>
      <c r="AB1853" s="15"/>
      <c r="AC1853" s="15"/>
      <c r="AD1853" s="15"/>
      <c r="AE1853" s="15"/>
      <c r="AF1853" s="15"/>
      <c r="AG1853" s="15"/>
      <c r="AH1853" s="15"/>
      <c r="AI1853" s="15"/>
      <c r="AJ1853" s="15"/>
      <c r="AK1853" s="15"/>
      <c r="AL1853" s="15"/>
    </row>
    <row r="1854" spans="8:38" x14ac:dyDescent="0.2">
      <c r="H1854" s="15"/>
      <c r="I1854" s="15"/>
      <c r="J1854" s="15"/>
      <c r="K1854" s="15"/>
      <c r="L1854" s="15"/>
      <c r="M1854" s="15"/>
      <c r="N1854" s="15"/>
      <c r="O1854" s="15"/>
      <c r="P1854" s="15"/>
      <c r="Q1854" s="15"/>
      <c r="R1854" s="15"/>
      <c r="S1854" s="15"/>
      <c r="T1854" s="15"/>
      <c r="U1854" s="15"/>
      <c r="V1854" s="15"/>
      <c r="W1854" s="15"/>
      <c r="X1854" s="15"/>
      <c r="Y1854" s="15"/>
      <c r="Z1854" s="15"/>
      <c r="AA1854" s="15"/>
      <c r="AB1854" s="15"/>
      <c r="AC1854" s="15"/>
      <c r="AD1854" s="15"/>
      <c r="AE1854" s="15"/>
      <c r="AF1854" s="15"/>
      <c r="AG1854" s="15"/>
      <c r="AH1854" s="15"/>
      <c r="AI1854" s="15"/>
      <c r="AJ1854" s="15"/>
      <c r="AK1854" s="15"/>
      <c r="AL1854" s="15"/>
    </row>
    <row r="1855" spans="8:38" x14ac:dyDescent="0.2">
      <c r="H1855" s="15"/>
      <c r="I1855" s="15"/>
      <c r="J1855" s="15"/>
      <c r="K1855" s="15"/>
      <c r="L1855" s="15"/>
      <c r="M1855" s="15"/>
      <c r="N1855" s="15"/>
      <c r="O1855" s="15"/>
      <c r="P1855" s="15"/>
      <c r="Q1855" s="15"/>
      <c r="R1855" s="15"/>
      <c r="S1855" s="15"/>
      <c r="T1855" s="15"/>
      <c r="U1855" s="15"/>
      <c r="V1855" s="15"/>
      <c r="W1855" s="15"/>
      <c r="X1855" s="15"/>
      <c r="Y1855" s="15"/>
      <c r="Z1855" s="15"/>
      <c r="AA1855" s="15"/>
      <c r="AB1855" s="15"/>
      <c r="AC1855" s="15"/>
      <c r="AD1855" s="15"/>
      <c r="AE1855" s="15"/>
      <c r="AF1855" s="15"/>
      <c r="AG1855" s="15"/>
      <c r="AH1855" s="15"/>
      <c r="AI1855" s="15"/>
      <c r="AJ1855" s="15"/>
      <c r="AK1855" s="15"/>
      <c r="AL1855" s="15"/>
    </row>
    <row r="1856" spans="8:38" x14ac:dyDescent="0.2">
      <c r="H1856" s="15"/>
      <c r="I1856" s="15"/>
      <c r="J1856" s="15"/>
      <c r="K1856" s="15"/>
      <c r="L1856" s="15"/>
      <c r="M1856" s="15"/>
      <c r="N1856" s="15"/>
      <c r="O1856" s="15"/>
      <c r="P1856" s="15"/>
      <c r="Q1856" s="15"/>
      <c r="R1856" s="15"/>
      <c r="S1856" s="15"/>
      <c r="T1856" s="15"/>
      <c r="U1856" s="15"/>
      <c r="V1856" s="15"/>
      <c r="W1856" s="15"/>
      <c r="X1856" s="15"/>
      <c r="Y1856" s="15"/>
      <c r="Z1856" s="15"/>
      <c r="AA1856" s="15"/>
      <c r="AB1856" s="15"/>
      <c r="AC1856" s="15"/>
      <c r="AD1856" s="15"/>
      <c r="AE1856" s="15"/>
      <c r="AF1856" s="15"/>
      <c r="AG1856" s="15"/>
      <c r="AH1856" s="15"/>
      <c r="AI1856" s="15"/>
      <c r="AJ1856" s="15"/>
      <c r="AK1856" s="15"/>
      <c r="AL1856" s="15"/>
    </row>
    <row r="1857" spans="8:38" x14ac:dyDescent="0.2">
      <c r="H1857" s="15"/>
      <c r="I1857" s="15"/>
      <c r="J1857" s="15"/>
      <c r="K1857" s="15"/>
      <c r="L1857" s="15"/>
      <c r="M1857" s="15"/>
      <c r="N1857" s="15"/>
      <c r="O1857" s="15"/>
      <c r="P1857" s="15"/>
      <c r="Q1857" s="15"/>
      <c r="R1857" s="15"/>
      <c r="S1857" s="15"/>
      <c r="T1857" s="15"/>
      <c r="U1857" s="15"/>
      <c r="V1857" s="15"/>
      <c r="W1857" s="15"/>
      <c r="X1857" s="15"/>
      <c r="Y1857" s="15"/>
      <c r="Z1857" s="15"/>
      <c r="AA1857" s="15"/>
      <c r="AB1857" s="15"/>
      <c r="AC1857" s="15"/>
      <c r="AD1857" s="15"/>
      <c r="AE1857" s="15"/>
      <c r="AF1857" s="15"/>
      <c r="AG1857" s="15"/>
      <c r="AH1857" s="15"/>
      <c r="AI1857" s="15"/>
      <c r="AJ1857" s="15"/>
      <c r="AK1857" s="15"/>
      <c r="AL1857" s="15"/>
    </row>
    <row r="1858" spans="8:38" x14ac:dyDescent="0.2">
      <c r="H1858" s="15"/>
      <c r="I1858" s="15"/>
      <c r="J1858" s="15"/>
      <c r="K1858" s="15"/>
      <c r="L1858" s="15"/>
      <c r="M1858" s="15"/>
      <c r="N1858" s="15"/>
      <c r="O1858" s="15"/>
      <c r="P1858" s="15"/>
      <c r="Q1858" s="15"/>
      <c r="R1858" s="15"/>
      <c r="S1858" s="15"/>
      <c r="T1858" s="15"/>
      <c r="U1858" s="15"/>
      <c r="V1858" s="15"/>
      <c r="W1858" s="15"/>
      <c r="X1858" s="15"/>
      <c r="Y1858" s="15"/>
      <c r="Z1858" s="15"/>
      <c r="AA1858" s="15"/>
      <c r="AB1858" s="15"/>
      <c r="AC1858" s="15"/>
      <c r="AD1858" s="15"/>
      <c r="AE1858" s="15"/>
      <c r="AF1858" s="15"/>
      <c r="AG1858" s="15"/>
      <c r="AH1858" s="15"/>
      <c r="AI1858" s="15"/>
      <c r="AJ1858" s="15"/>
      <c r="AK1858" s="15"/>
      <c r="AL1858" s="15"/>
    </row>
    <row r="1859" spans="8:38" x14ac:dyDescent="0.2">
      <c r="H1859" s="15"/>
      <c r="I1859" s="15"/>
      <c r="J1859" s="15"/>
      <c r="K1859" s="15"/>
      <c r="L1859" s="15"/>
      <c r="M1859" s="15"/>
      <c r="N1859" s="15"/>
      <c r="O1859" s="15"/>
      <c r="P1859" s="15"/>
      <c r="Q1859" s="15"/>
      <c r="R1859" s="15"/>
      <c r="S1859" s="15"/>
      <c r="T1859" s="15"/>
      <c r="U1859" s="15"/>
      <c r="V1859" s="15"/>
      <c r="W1859" s="15"/>
      <c r="X1859" s="15"/>
      <c r="Y1859" s="15"/>
      <c r="Z1859" s="15"/>
      <c r="AA1859" s="15"/>
      <c r="AB1859" s="15"/>
      <c r="AC1859" s="15"/>
      <c r="AD1859" s="15"/>
      <c r="AE1859" s="15"/>
      <c r="AF1859" s="15"/>
      <c r="AG1859" s="15"/>
      <c r="AH1859" s="15"/>
      <c r="AI1859" s="15"/>
      <c r="AJ1859" s="15"/>
      <c r="AK1859" s="15"/>
      <c r="AL1859" s="15"/>
    </row>
    <row r="1860" spans="8:38" x14ac:dyDescent="0.2">
      <c r="H1860" s="15"/>
      <c r="I1860" s="15"/>
      <c r="J1860" s="15"/>
      <c r="K1860" s="15"/>
      <c r="L1860" s="15"/>
      <c r="M1860" s="15"/>
      <c r="N1860" s="15"/>
      <c r="O1860" s="15"/>
      <c r="P1860" s="15"/>
      <c r="Q1860" s="15"/>
      <c r="R1860" s="15"/>
      <c r="S1860" s="15"/>
      <c r="T1860" s="15"/>
      <c r="U1860" s="15"/>
      <c r="V1860" s="15"/>
      <c r="W1860" s="15"/>
      <c r="X1860" s="15"/>
      <c r="Y1860" s="15"/>
      <c r="Z1860" s="15"/>
      <c r="AA1860" s="15"/>
      <c r="AB1860" s="15"/>
      <c r="AC1860" s="15"/>
      <c r="AD1860" s="15"/>
      <c r="AE1860" s="15"/>
      <c r="AF1860" s="15"/>
      <c r="AG1860" s="15"/>
      <c r="AH1860" s="15"/>
      <c r="AI1860" s="15"/>
      <c r="AJ1860" s="15"/>
      <c r="AK1860" s="15"/>
      <c r="AL1860" s="15"/>
    </row>
    <row r="1861" spans="8:38" x14ac:dyDescent="0.2">
      <c r="H1861" s="15"/>
      <c r="I1861" s="15"/>
      <c r="J1861" s="15"/>
      <c r="K1861" s="15"/>
      <c r="L1861" s="15"/>
      <c r="M1861" s="15"/>
      <c r="N1861" s="15"/>
      <c r="O1861" s="15"/>
      <c r="P1861" s="15"/>
      <c r="Q1861" s="15"/>
      <c r="R1861" s="15"/>
      <c r="S1861" s="15"/>
      <c r="T1861" s="15"/>
      <c r="U1861" s="15"/>
      <c r="V1861" s="15"/>
      <c r="W1861" s="15"/>
      <c r="X1861" s="15"/>
      <c r="Y1861" s="15"/>
      <c r="Z1861" s="15"/>
      <c r="AA1861" s="15"/>
      <c r="AB1861" s="15"/>
      <c r="AC1861" s="15"/>
      <c r="AD1861" s="15"/>
      <c r="AE1861" s="15"/>
      <c r="AF1861" s="15"/>
      <c r="AG1861" s="15"/>
      <c r="AH1861" s="15"/>
      <c r="AI1861" s="15"/>
      <c r="AJ1861" s="15"/>
      <c r="AK1861" s="15"/>
      <c r="AL1861" s="15"/>
    </row>
    <row r="1862" spans="8:38" x14ac:dyDescent="0.2">
      <c r="H1862" s="15"/>
      <c r="I1862" s="15"/>
      <c r="J1862" s="15"/>
      <c r="K1862" s="15"/>
      <c r="L1862" s="15"/>
      <c r="M1862" s="15"/>
      <c r="N1862" s="15"/>
      <c r="O1862" s="15"/>
      <c r="P1862" s="15"/>
      <c r="Q1862" s="15"/>
      <c r="R1862" s="15"/>
      <c r="S1862" s="15"/>
      <c r="T1862" s="15"/>
      <c r="U1862" s="15"/>
      <c r="V1862" s="15"/>
      <c r="W1862" s="15"/>
      <c r="X1862" s="15"/>
      <c r="Y1862" s="15"/>
      <c r="Z1862" s="15"/>
      <c r="AA1862" s="15"/>
      <c r="AB1862" s="15"/>
      <c r="AC1862" s="15"/>
      <c r="AD1862" s="15"/>
      <c r="AE1862" s="15"/>
      <c r="AF1862" s="15"/>
      <c r="AG1862" s="15"/>
      <c r="AH1862" s="15"/>
      <c r="AI1862" s="15"/>
      <c r="AJ1862" s="15"/>
      <c r="AK1862" s="15"/>
      <c r="AL1862" s="15"/>
    </row>
    <row r="1863" spans="8:38" x14ac:dyDescent="0.2">
      <c r="H1863" s="15"/>
      <c r="I1863" s="15"/>
      <c r="J1863" s="15"/>
      <c r="K1863" s="15"/>
      <c r="L1863" s="15"/>
      <c r="M1863" s="15"/>
      <c r="N1863" s="15"/>
      <c r="O1863" s="15"/>
      <c r="P1863" s="15"/>
      <c r="Q1863" s="15"/>
      <c r="R1863" s="15"/>
      <c r="S1863" s="15"/>
      <c r="T1863" s="15"/>
      <c r="U1863" s="15"/>
      <c r="V1863" s="15"/>
      <c r="W1863" s="15"/>
      <c r="X1863" s="15"/>
      <c r="Y1863" s="15"/>
      <c r="Z1863" s="15"/>
      <c r="AA1863" s="15"/>
      <c r="AB1863" s="15"/>
      <c r="AC1863" s="15"/>
      <c r="AD1863" s="15"/>
      <c r="AE1863" s="15"/>
      <c r="AF1863" s="15"/>
      <c r="AG1863" s="15"/>
      <c r="AH1863" s="15"/>
      <c r="AI1863" s="15"/>
      <c r="AJ1863" s="15"/>
      <c r="AK1863" s="15"/>
      <c r="AL1863" s="15"/>
    </row>
    <row r="1864" spans="8:38" x14ac:dyDescent="0.2">
      <c r="H1864" s="15"/>
      <c r="I1864" s="15"/>
      <c r="J1864" s="15"/>
      <c r="K1864" s="15"/>
      <c r="L1864" s="15"/>
      <c r="M1864" s="15"/>
      <c r="N1864" s="15"/>
      <c r="O1864" s="15"/>
      <c r="P1864" s="15"/>
      <c r="Q1864" s="15"/>
      <c r="R1864" s="15"/>
      <c r="S1864" s="15"/>
      <c r="T1864" s="15"/>
      <c r="U1864" s="15"/>
      <c r="V1864" s="15"/>
      <c r="W1864" s="15"/>
      <c r="X1864" s="15"/>
      <c r="Y1864" s="15"/>
      <c r="Z1864" s="15"/>
      <c r="AA1864" s="15"/>
      <c r="AB1864" s="15"/>
      <c r="AC1864" s="15"/>
      <c r="AD1864" s="15"/>
      <c r="AE1864" s="15"/>
      <c r="AF1864" s="15"/>
      <c r="AG1864" s="15"/>
      <c r="AH1864" s="15"/>
      <c r="AI1864" s="15"/>
      <c r="AJ1864" s="15"/>
      <c r="AK1864" s="15"/>
      <c r="AL1864" s="15"/>
    </row>
    <row r="1865" spans="8:38" x14ac:dyDescent="0.2">
      <c r="H1865" s="15"/>
      <c r="I1865" s="15"/>
      <c r="J1865" s="15"/>
      <c r="K1865" s="15"/>
      <c r="L1865" s="15"/>
      <c r="M1865" s="15"/>
      <c r="N1865" s="15"/>
      <c r="O1865" s="15"/>
      <c r="P1865" s="15"/>
      <c r="Q1865" s="15"/>
      <c r="R1865" s="15"/>
      <c r="S1865" s="15"/>
      <c r="T1865" s="15"/>
      <c r="U1865" s="15"/>
      <c r="V1865" s="15"/>
      <c r="W1865" s="15"/>
      <c r="X1865" s="15"/>
      <c r="Y1865" s="15"/>
      <c r="Z1865" s="15"/>
      <c r="AA1865" s="15"/>
      <c r="AB1865" s="15"/>
      <c r="AC1865" s="15"/>
      <c r="AD1865" s="15"/>
      <c r="AE1865" s="15"/>
      <c r="AF1865" s="15"/>
      <c r="AG1865" s="15"/>
      <c r="AH1865" s="15"/>
      <c r="AI1865" s="15"/>
      <c r="AJ1865" s="15"/>
      <c r="AK1865" s="15"/>
      <c r="AL1865" s="15"/>
    </row>
    <row r="1866" spans="8:38" x14ac:dyDescent="0.2">
      <c r="H1866" s="15"/>
      <c r="I1866" s="15"/>
      <c r="J1866" s="15"/>
      <c r="K1866" s="15"/>
      <c r="L1866" s="15"/>
      <c r="M1866" s="15"/>
      <c r="N1866" s="15"/>
      <c r="O1866" s="15"/>
      <c r="P1866" s="15"/>
      <c r="Q1866" s="15"/>
      <c r="R1866" s="15"/>
      <c r="S1866" s="15"/>
      <c r="T1866" s="15"/>
      <c r="U1866" s="15"/>
      <c r="V1866" s="15"/>
      <c r="W1866" s="15"/>
      <c r="X1866" s="15"/>
      <c r="Y1866" s="15"/>
      <c r="Z1866" s="15"/>
      <c r="AA1866" s="15"/>
      <c r="AB1866" s="15"/>
      <c r="AC1866" s="15"/>
      <c r="AD1866" s="15"/>
      <c r="AE1866" s="15"/>
      <c r="AF1866" s="15"/>
      <c r="AG1866" s="15"/>
      <c r="AH1866" s="15"/>
      <c r="AI1866" s="15"/>
      <c r="AJ1866" s="15"/>
      <c r="AK1866" s="15"/>
      <c r="AL1866" s="15"/>
    </row>
    <row r="1867" spans="8:38" x14ac:dyDescent="0.2">
      <c r="H1867" s="15"/>
      <c r="I1867" s="15"/>
      <c r="J1867" s="15"/>
      <c r="K1867" s="15"/>
      <c r="L1867" s="15"/>
      <c r="M1867" s="15"/>
      <c r="N1867" s="15"/>
      <c r="O1867" s="15"/>
      <c r="P1867" s="15"/>
      <c r="Q1867" s="15"/>
      <c r="R1867" s="15"/>
      <c r="S1867" s="15"/>
      <c r="T1867" s="15"/>
      <c r="U1867" s="15"/>
      <c r="V1867" s="15"/>
      <c r="W1867" s="15"/>
      <c r="X1867" s="15"/>
      <c r="Y1867" s="15"/>
      <c r="Z1867" s="15"/>
      <c r="AA1867" s="15"/>
      <c r="AB1867" s="15"/>
      <c r="AC1867" s="15"/>
      <c r="AD1867" s="15"/>
      <c r="AE1867" s="15"/>
      <c r="AF1867" s="15"/>
      <c r="AG1867" s="15"/>
      <c r="AH1867" s="15"/>
      <c r="AI1867" s="15"/>
      <c r="AJ1867" s="15"/>
      <c r="AK1867" s="15"/>
      <c r="AL1867" s="15"/>
    </row>
    <row r="1868" spans="8:38" x14ac:dyDescent="0.2">
      <c r="H1868" s="15"/>
      <c r="I1868" s="15"/>
      <c r="J1868" s="15"/>
      <c r="K1868" s="15"/>
      <c r="L1868" s="15"/>
      <c r="M1868" s="15"/>
      <c r="N1868" s="15"/>
      <c r="O1868" s="15"/>
      <c r="P1868" s="15"/>
      <c r="Q1868" s="15"/>
      <c r="R1868" s="15"/>
      <c r="S1868" s="15"/>
      <c r="T1868" s="15"/>
      <c r="U1868" s="15"/>
      <c r="V1868" s="15"/>
      <c r="W1868" s="15"/>
      <c r="X1868" s="15"/>
      <c r="Y1868" s="15"/>
      <c r="Z1868" s="15"/>
      <c r="AA1868" s="15"/>
      <c r="AB1868" s="15"/>
      <c r="AC1868" s="15"/>
      <c r="AD1868" s="15"/>
      <c r="AE1868" s="15"/>
      <c r="AF1868" s="15"/>
      <c r="AG1868" s="15"/>
      <c r="AH1868" s="15"/>
      <c r="AI1868" s="15"/>
      <c r="AJ1868" s="15"/>
      <c r="AK1868" s="15"/>
      <c r="AL1868" s="15"/>
    </row>
    <row r="1869" spans="8:38" x14ac:dyDescent="0.2">
      <c r="H1869" s="15"/>
      <c r="I1869" s="15"/>
      <c r="J1869" s="15"/>
      <c r="K1869" s="15"/>
      <c r="L1869" s="15"/>
      <c r="M1869" s="15"/>
      <c r="N1869" s="15"/>
      <c r="O1869" s="15"/>
      <c r="P1869" s="15"/>
      <c r="Q1869" s="15"/>
      <c r="R1869" s="15"/>
      <c r="S1869" s="15"/>
      <c r="T1869" s="15"/>
      <c r="U1869" s="15"/>
      <c r="V1869" s="15"/>
      <c r="W1869" s="15"/>
      <c r="X1869" s="15"/>
      <c r="Y1869" s="15"/>
      <c r="Z1869" s="15"/>
      <c r="AA1869" s="15"/>
      <c r="AB1869" s="15"/>
      <c r="AC1869" s="15"/>
      <c r="AD1869" s="15"/>
      <c r="AE1869" s="15"/>
      <c r="AF1869" s="15"/>
      <c r="AG1869" s="15"/>
      <c r="AH1869" s="15"/>
      <c r="AI1869" s="15"/>
      <c r="AJ1869" s="15"/>
      <c r="AK1869" s="15"/>
      <c r="AL1869" s="15"/>
    </row>
    <row r="1870" spans="8:38" x14ac:dyDescent="0.2">
      <c r="H1870" s="15"/>
      <c r="I1870" s="15"/>
      <c r="J1870" s="15"/>
      <c r="K1870" s="15"/>
      <c r="L1870" s="15"/>
      <c r="M1870" s="15"/>
      <c r="N1870" s="15"/>
      <c r="O1870" s="15"/>
      <c r="P1870" s="15"/>
      <c r="Q1870" s="15"/>
      <c r="R1870" s="15"/>
      <c r="S1870" s="15"/>
      <c r="T1870" s="15"/>
      <c r="U1870" s="15"/>
      <c r="V1870" s="15"/>
      <c r="W1870" s="15"/>
      <c r="X1870" s="15"/>
      <c r="Y1870" s="15"/>
      <c r="Z1870" s="15"/>
      <c r="AA1870" s="15"/>
      <c r="AB1870" s="15"/>
      <c r="AC1870" s="15"/>
      <c r="AD1870" s="15"/>
      <c r="AE1870" s="15"/>
      <c r="AF1870" s="15"/>
      <c r="AG1870" s="15"/>
      <c r="AH1870" s="15"/>
      <c r="AI1870" s="15"/>
      <c r="AJ1870" s="15"/>
      <c r="AK1870" s="15"/>
      <c r="AL1870" s="15"/>
    </row>
    <row r="1871" spans="8:38" x14ac:dyDescent="0.2">
      <c r="H1871" s="15"/>
      <c r="I1871" s="15"/>
      <c r="J1871" s="15"/>
      <c r="K1871" s="15"/>
      <c r="L1871" s="15"/>
      <c r="M1871" s="15"/>
      <c r="N1871" s="15"/>
      <c r="O1871" s="15"/>
      <c r="P1871" s="15"/>
      <c r="Q1871" s="15"/>
      <c r="R1871" s="15"/>
      <c r="S1871" s="15"/>
      <c r="T1871" s="15"/>
      <c r="U1871" s="15"/>
      <c r="V1871" s="15"/>
      <c r="W1871" s="15"/>
      <c r="X1871" s="15"/>
      <c r="Y1871" s="15"/>
      <c r="Z1871" s="15"/>
      <c r="AA1871" s="15"/>
      <c r="AB1871" s="15"/>
      <c r="AC1871" s="15"/>
      <c r="AD1871" s="15"/>
      <c r="AE1871" s="15"/>
      <c r="AF1871" s="15"/>
      <c r="AG1871" s="15"/>
      <c r="AH1871" s="15"/>
      <c r="AI1871" s="15"/>
      <c r="AJ1871" s="15"/>
      <c r="AK1871" s="15"/>
      <c r="AL1871" s="15"/>
    </row>
    <row r="1872" spans="8:38" x14ac:dyDescent="0.2">
      <c r="H1872" s="15"/>
      <c r="I1872" s="15"/>
      <c r="J1872" s="15"/>
      <c r="K1872" s="15"/>
      <c r="L1872" s="15"/>
      <c r="M1872" s="15"/>
      <c r="N1872" s="15"/>
      <c r="O1872" s="15"/>
      <c r="P1872" s="15"/>
      <c r="Q1872" s="15"/>
      <c r="R1872" s="15"/>
      <c r="S1872" s="15"/>
      <c r="T1872" s="15"/>
      <c r="U1872" s="15"/>
      <c r="V1872" s="15"/>
      <c r="W1872" s="15"/>
      <c r="X1872" s="15"/>
      <c r="Y1872" s="15"/>
      <c r="Z1872" s="15"/>
      <c r="AA1872" s="15"/>
      <c r="AB1872" s="15"/>
      <c r="AC1872" s="15"/>
      <c r="AD1872" s="15"/>
      <c r="AE1872" s="15"/>
      <c r="AF1872" s="15"/>
      <c r="AG1872" s="15"/>
      <c r="AH1872" s="15"/>
      <c r="AI1872" s="15"/>
      <c r="AJ1872" s="15"/>
      <c r="AK1872" s="15"/>
      <c r="AL1872" s="15"/>
    </row>
    <row r="1873" spans="8:38" x14ac:dyDescent="0.2">
      <c r="H1873" s="15"/>
      <c r="I1873" s="15"/>
      <c r="J1873" s="15"/>
      <c r="K1873" s="15"/>
      <c r="L1873" s="15"/>
      <c r="M1873" s="15"/>
      <c r="N1873" s="15"/>
      <c r="O1873" s="15"/>
      <c r="P1873" s="15"/>
      <c r="Q1873" s="15"/>
      <c r="R1873" s="15"/>
      <c r="S1873" s="15"/>
      <c r="T1873" s="15"/>
      <c r="U1873" s="15"/>
      <c r="V1873" s="15"/>
      <c r="W1873" s="15"/>
      <c r="X1873" s="15"/>
      <c r="Y1873" s="15"/>
      <c r="Z1873" s="15"/>
      <c r="AA1873" s="15"/>
      <c r="AB1873" s="15"/>
      <c r="AC1873" s="15"/>
      <c r="AD1873" s="15"/>
      <c r="AE1873" s="15"/>
      <c r="AF1873" s="15"/>
      <c r="AG1873" s="15"/>
      <c r="AH1873" s="15"/>
      <c r="AI1873" s="15"/>
      <c r="AJ1873" s="15"/>
      <c r="AK1873" s="15"/>
      <c r="AL1873" s="15"/>
    </row>
    <row r="1874" spans="8:38" x14ac:dyDescent="0.2">
      <c r="H1874" s="15"/>
      <c r="I1874" s="15"/>
      <c r="J1874" s="15"/>
      <c r="K1874" s="15"/>
      <c r="L1874" s="15"/>
      <c r="M1874" s="15"/>
      <c r="N1874" s="15"/>
      <c r="O1874" s="15"/>
      <c r="P1874" s="15"/>
      <c r="Q1874" s="15"/>
      <c r="R1874" s="15"/>
      <c r="S1874" s="15"/>
      <c r="T1874" s="15"/>
      <c r="U1874" s="15"/>
      <c r="V1874" s="15"/>
      <c r="W1874" s="15"/>
      <c r="X1874" s="15"/>
      <c r="Y1874" s="15"/>
      <c r="Z1874" s="15"/>
      <c r="AA1874" s="15"/>
      <c r="AB1874" s="15"/>
      <c r="AC1874" s="15"/>
      <c r="AD1874" s="15"/>
      <c r="AE1874" s="15"/>
      <c r="AF1874" s="15"/>
      <c r="AG1874" s="15"/>
      <c r="AH1874" s="15"/>
      <c r="AI1874" s="15"/>
      <c r="AJ1874" s="15"/>
      <c r="AK1874" s="15"/>
      <c r="AL1874" s="15"/>
    </row>
    <row r="1875" spans="8:38" x14ac:dyDescent="0.2">
      <c r="H1875" s="15"/>
      <c r="I1875" s="15"/>
      <c r="J1875" s="15"/>
      <c r="K1875" s="15"/>
      <c r="L1875" s="15"/>
      <c r="M1875" s="15"/>
      <c r="N1875" s="15"/>
      <c r="O1875" s="15"/>
      <c r="P1875" s="15"/>
      <c r="Q1875" s="15"/>
      <c r="R1875" s="15"/>
      <c r="S1875" s="15"/>
      <c r="T1875" s="15"/>
      <c r="U1875" s="15"/>
      <c r="V1875" s="15"/>
      <c r="W1875" s="15"/>
      <c r="X1875" s="15"/>
      <c r="Y1875" s="15"/>
      <c r="Z1875" s="15"/>
      <c r="AA1875" s="15"/>
      <c r="AB1875" s="15"/>
      <c r="AC1875" s="15"/>
      <c r="AD1875" s="15"/>
      <c r="AE1875" s="15"/>
      <c r="AF1875" s="15"/>
      <c r="AG1875" s="15"/>
      <c r="AH1875" s="15"/>
      <c r="AI1875" s="15"/>
      <c r="AJ1875" s="15"/>
      <c r="AK1875" s="15"/>
      <c r="AL1875" s="15"/>
    </row>
    <row r="1876" spans="8:38" x14ac:dyDescent="0.2">
      <c r="H1876" s="15"/>
      <c r="I1876" s="15"/>
      <c r="J1876" s="15"/>
      <c r="K1876" s="15"/>
      <c r="L1876" s="15"/>
      <c r="M1876" s="15"/>
      <c r="N1876" s="15"/>
      <c r="O1876" s="15"/>
      <c r="P1876" s="15"/>
      <c r="Q1876" s="15"/>
      <c r="R1876" s="15"/>
      <c r="S1876" s="15"/>
      <c r="T1876" s="15"/>
      <c r="U1876" s="15"/>
      <c r="V1876" s="15"/>
      <c r="W1876" s="15"/>
      <c r="X1876" s="15"/>
      <c r="Y1876" s="15"/>
      <c r="Z1876" s="15"/>
      <c r="AA1876" s="15"/>
      <c r="AB1876" s="15"/>
      <c r="AC1876" s="15"/>
      <c r="AD1876" s="15"/>
      <c r="AE1876" s="15"/>
      <c r="AF1876" s="15"/>
      <c r="AG1876" s="15"/>
      <c r="AH1876" s="15"/>
      <c r="AI1876" s="15"/>
      <c r="AJ1876" s="15"/>
      <c r="AK1876" s="15"/>
      <c r="AL1876" s="15"/>
    </row>
    <row r="1877" spans="8:38" x14ac:dyDescent="0.2">
      <c r="H1877" s="15"/>
      <c r="I1877" s="15"/>
      <c r="J1877" s="15"/>
      <c r="K1877" s="15"/>
      <c r="L1877" s="15"/>
      <c r="M1877" s="15"/>
      <c r="N1877" s="15"/>
      <c r="O1877" s="15"/>
      <c r="P1877" s="15"/>
      <c r="Q1877" s="15"/>
      <c r="R1877" s="15"/>
      <c r="S1877" s="15"/>
      <c r="T1877" s="15"/>
      <c r="U1877" s="15"/>
      <c r="V1877" s="15"/>
      <c r="W1877" s="15"/>
      <c r="X1877" s="15"/>
      <c r="Y1877" s="15"/>
      <c r="Z1877" s="15"/>
      <c r="AA1877" s="15"/>
      <c r="AB1877" s="15"/>
      <c r="AC1877" s="15"/>
      <c r="AD1877" s="15"/>
      <c r="AE1877" s="15"/>
      <c r="AF1877" s="15"/>
      <c r="AG1877" s="15"/>
      <c r="AH1877" s="15"/>
      <c r="AI1877" s="15"/>
      <c r="AJ1877" s="15"/>
      <c r="AK1877" s="15"/>
      <c r="AL1877" s="15"/>
    </row>
    <row r="1878" spans="8:38" x14ac:dyDescent="0.2">
      <c r="H1878" s="15"/>
      <c r="I1878" s="15"/>
      <c r="J1878" s="15"/>
      <c r="K1878" s="15"/>
      <c r="L1878" s="15"/>
      <c r="M1878" s="15"/>
      <c r="N1878" s="15"/>
      <c r="O1878" s="15"/>
      <c r="P1878" s="15"/>
      <c r="Q1878" s="15"/>
      <c r="R1878" s="15"/>
      <c r="S1878" s="15"/>
      <c r="T1878" s="15"/>
      <c r="U1878" s="15"/>
      <c r="V1878" s="15"/>
      <c r="W1878" s="15"/>
      <c r="X1878" s="15"/>
      <c r="Y1878" s="15"/>
      <c r="Z1878" s="15"/>
      <c r="AA1878" s="15"/>
      <c r="AB1878" s="15"/>
      <c r="AC1878" s="15"/>
      <c r="AD1878" s="15"/>
      <c r="AE1878" s="15"/>
      <c r="AF1878" s="15"/>
      <c r="AG1878" s="15"/>
      <c r="AH1878" s="15"/>
      <c r="AI1878" s="15"/>
      <c r="AJ1878" s="15"/>
      <c r="AK1878" s="15"/>
      <c r="AL1878" s="15"/>
    </row>
    <row r="1879" spans="8:38" x14ac:dyDescent="0.2">
      <c r="H1879" s="15"/>
      <c r="I1879" s="15"/>
      <c r="J1879" s="15"/>
      <c r="K1879" s="15"/>
      <c r="L1879" s="15"/>
      <c r="M1879" s="15"/>
      <c r="N1879" s="15"/>
      <c r="O1879" s="15"/>
      <c r="P1879" s="15"/>
      <c r="Q1879" s="15"/>
      <c r="R1879" s="15"/>
      <c r="S1879" s="15"/>
      <c r="T1879" s="15"/>
      <c r="U1879" s="15"/>
      <c r="V1879" s="15"/>
      <c r="W1879" s="15"/>
      <c r="X1879" s="15"/>
      <c r="Y1879" s="15"/>
      <c r="Z1879" s="15"/>
      <c r="AA1879" s="15"/>
      <c r="AB1879" s="15"/>
      <c r="AC1879" s="15"/>
      <c r="AD1879" s="15"/>
      <c r="AE1879" s="15"/>
      <c r="AF1879" s="15"/>
      <c r="AG1879" s="15"/>
      <c r="AH1879" s="15"/>
      <c r="AI1879" s="15"/>
      <c r="AJ1879" s="15"/>
      <c r="AK1879" s="15"/>
      <c r="AL1879" s="15"/>
    </row>
    <row r="1880" spans="8:38" x14ac:dyDescent="0.2">
      <c r="H1880" s="15"/>
      <c r="I1880" s="15"/>
      <c r="J1880" s="15"/>
      <c r="K1880" s="15"/>
      <c r="L1880" s="15"/>
      <c r="M1880" s="15"/>
      <c r="N1880" s="15"/>
      <c r="O1880" s="15"/>
      <c r="P1880" s="15"/>
      <c r="Q1880" s="15"/>
      <c r="R1880" s="15"/>
      <c r="S1880" s="15"/>
      <c r="T1880" s="15"/>
      <c r="U1880" s="15"/>
      <c r="V1880" s="15"/>
      <c r="W1880" s="15"/>
      <c r="X1880" s="15"/>
      <c r="Y1880" s="15"/>
      <c r="Z1880" s="15"/>
      <c r="AA1880" s="15"/>
      <c r="AB1880" s="15"/>
      <c r="AC1880" s="15"/>
      <c r="AD1880" s="15"/>
      <c r="AE1880" s="15"/>
      <c r="AF1880" s="15"/>
      <c r="AG1880" s="15"/>
      <c r="AH1880" s="15"/>
      <c r="AI1880" s="15"/>
      <c r="AJ1880" s="15"/>
      <c r="AK1880" s="15"/>
      <c r="AL1880" s="15"/>
    </row>
    <row r="1881" spans="8:38" x14ac:dyDescent="0.2">
      <c r="H1881" s="15"/>
      <c r="I1881" s="15"/>
      <c r="J1881" s="15"/>
      <c r="K1881" s="15"/>
      <c r="L1881" s="15"/>
      <c r="M1881" s="15"/>
      <c r="N1881" s="15"/>
      <c r="O1881" s="15"/>
      <c r="P1881" s="15"/>
      <c r="Q1881" s="15"/>
      <c r="R1881" s="15"/>
      <c r="S1881" s="15"/>
      <c r="T1881" s="15"/>
      <c r="U1881" s="15"/>
      <c r="V1881" s="15"/>
      <c r="W1881" s="15"/>
      <c r="X1881" s="15"/>
      <c r="Y1881" s="15"/>
      <c r="Z1881" s="15"/>
      <c r="AA1881" s="15"/>
      <c r="AB1881" s="15"/>
      <c r="AC1881" s="15"/>
      <c r="AD1881" s="15"/>
      <c r="AE1881" s="15"/>
      <c r="AF1881" s="15"/>
      <c r="AG1881" s="15"/>
      <c r="AH1881" s="15"/>
      <c r="AI1881" s="15"/>
      <c r="AJ1881" s="15"/>
      <c r="AK1881" s="15"/>
      <c r="AL1881" s="15"/>
    </row>
    <row r="1882" spans="8:38" x14ac:dyDescent="0.2">
      <c r="H1882" s="15"/>
      <c r="I1882" s="15"/>
      <c r="J1882" s="15"/>
      <c r="K1882" s="15"/>
      <c r="L1882" s="15"/>
      <c r="M1882" s="15"/>
      <c r="N1882" s="15"/>
      <c r="O1882" s="15"/>
      <c r="P1882" s="15"/>
      <c r="Q1882" s="15"/>
      <c r="R1882" s="15"/>
      <c r="S1882" s="15"/>
      <c r="T1882" s="15"/>
      <c r="U1882" s="15"/>
      <c r="V1882" s="15"/>
      <c r="W1882" s="15"/>
      <c r="X1882" s="15"/>
      <c r="Y1882" s="15"/>
      <c r="Z1882" s="15"/>
      <c r="AA1882" s="15"/>
      <c r="AB1882" s="15"/>
      <c r="AC1882" s="15"/>
      <c r="AD1882" s="15"/>
      <c r="AE1882" s="15"/>
      <c r="AF1882" s="15"/>
      <c r="AG1882" s="15"/>
      <c r="AH1882" s="15"/>
      <c r="AI1882" s="15"/>
      <c r="AJ1882" s="15"/>
      <c r="AK1882" s="15"/>
      <c r="AL1882" s="15"/>
    </row>
    <row r="1883" spans="8:38" x14ac:dyDescent="0.2">
      <c r="H1883" s="15"/>
      <c r="I1883" s="15"/>
      <c r="J1883" s="15"/>
      <c r="K1883" s="15"/>
      <c r="L1883" s="15"/>
      <c r="M1883" s="15"/>
      <c r="N1883" s="15"/>
      <c r="O1883" s="15"/>
      <c r="P1883" s="15"/>
      <c r="Q1883" s="15"/>
      <c r="R1883" s="15"/>
      <c r="S1883" s="15"/>
      <c r="T1883" s="15"/>
      <c r="U1883" s="15"/>
      <c r="V1883" s="15"/>
      <c r="W1883" s="15"/>
      <c r="X1883" s="15"/>
      <c r="Y1883" s="15"/>
      <c r="Z1883" s="15"/>
      <c r="AA1883" s="15"/>
      <c r="AB1883" s="15"/>
      <c r="AC1883" s="15"/>
      <c r="AD1883" s="15"/>
      <c r="AE1883" s="15"/>
      <c r="AF1883" s="15"/>
      <c r="AG1883" s="15"/>
      <c r="AH1883" s="15"/>
      <c r="AI1883" s="15"/>
      <c r="AJ1883" s="15"/>
      <c r="AK1883" s="15"/>
      <c r="AL1883" s="15"/>
    </row>
    <row r="1884" spans="8:38" x14ac:dyDescent="0.2">
      <c r="H1884" s="15"/>
      <c r="I1884" s="15"/>
      <c r="J1884" s="15"/>
      <c r="K1884" s="15"/>
      <c r="L1884" s="15"/>
      <c r="M1884" s="15"/>
      <c r="N1884" s="15"/>
      <c r="O1884" s="15"/>
      <c r="P1884" s="15"/>
      <c r="Q1884" s="15"/>
      <c r="R1884" s="15"/>
      <c r="S1884" s="15"/>
      <c r="T1884" s="15"/>
      <c r="U1884" s="15"/>
      <c r="V1884" s="15"/>
      <c r="W1884" s="15"/>
      <c r="X1884" s="15"/>
      <c r="Y1884" s="15"/>
      <c r="Z1884" s="15"/>
      <c r="AA1884" s="15"/>
      <c r="AB1884" s="15"/>
      <c r="AC1884" s="15"/>
      <c r="AD1884" s="15"/>
      <c r="AE1884" s="15"/>
      <c r="AF1884" s="15"/>
      <c r="AG1884" s="15"/>
      <c r="AH1884" s="15"/>
      <c r="AI1884" s="15"/>
      <c r="AJ1884" s="15"/>
      <c r="AK1884" s="15"/>
      <c r="AL1884" s="15"/>
    </row>
    <row r="1885" spans="8:38" x14ac:dyDescent="0.2">
      <c r="H1885" s="15"/>
      <c r="I1885" s="15"/>
      <c r="J1885" s="15"/>
      <c r="K1885" s="15"/>
      <c r="L1885" s="15"/>
      <c r="M1885" s="15"/>
      <c r="N1885" s="15"/>
      <c r="O1885" s="15"/>
      <c r="P1885" s="15"/>
      <c r="Q1885" s="15"/>
      <c r="R1885" s="15"/>
      <c r="S1885" s="15"/>
      <c r="T1885" s="15"/>
      <c r="U1885" s="15"/>
      <c r="V1885" s="15"/>
      <c r="W1885" s="15"/>
      <c r="X1885" s="15"/>
      <c r="Y1885" s="15"/>
      <c r="Z1885" s="15"/>
      <c r="AA1885" s="15"/>
      <c r="AB1885" s="15"/>
      <c r="AC1885" s="15"/>
      <c r="AD1885" s="15"/>
      <c r="AE1885" s="15"/>
      <c r="AF1885" s="15"/>
      <c r="AG1885" s="15"/>
      <c r="AH1885" s="15"/>
      <c r="AI1885" s="15"/>
      <c r="AJ1885" s="15"/>
      <c r="AK1885" s="15"/>
      <c r="AL1885" s="15"/>
    </row>
    <row r="1886" spans="8:38" x14ac:dyDescent="0.2">
      <c r="H1886" s="15"/>
      <c r="I1886" s="15"/>
      <c r="J1886" s="15"/>
      <c r="K1886" s="15"/>
      <c r="L1886" s="15"/>
      <c r="M1886" s="15"/>
      <c r="N1886" s="15"/>
      <c r="O1886" s="15"/>
      <c r="P1886" s="15"/>
      <c r="Q1886" s="15"/>
      <c r="R1886" s="15"/>
      <c r="S1886" s="15"/>
      <c r="T1886" s="15"/>
      <c r="U1886" s="15"/>
      <c r="V1886" s="15"/>
      <c r="W1886" s="15"/>
      <c r="X1886" s="15"/>
      <c r="Y1886" s="15"/>
      <c r="Z1886" s="15"/>
      <c r="AA1886" s="15"/>
      <c r="AB1886" s="15"/>
      <c r="AC1886" s="15"/>
      <c r="AD1886" s="15"/>
      <c r="AE1886" s="15"/>
      <c r="AF1886" s="15"/>
      <c r="AG1886" s="15"/>
      <c r="AH1886" s="15"/>
      <c r="AI1886" s="15"/>
      <c r="AJ1886" s="15"/>
      <c r="AK1886" s="15"/>
      <c r="AL1886" s="15"/>
    </row>
    <row r="1887" spans="8:38" x14ac:dyDescent="0.2">
      <c r="H1887" s="15"/>
      <c r="I1887" s="15"/>
      <c r="J1887" s="15"/>
      <c r="K1887" s="15"/>
      <c r="L1887" s="15"/>
      <c r="M1887" s="15"/>
      <c r="N1887" s="15"/>
      <c r="O1887" s="15"/>
      <c r="P1887" s="15"/>
      <c r="Q1887" s="15"/>
      <c r="R1887" s="15"/>
      <c r="S1887" s="15"/>
      <c r="T1887" s="15"/>
      <c r="U1887" s="15"/>
      <c r="V1887" s="15"/>
      <c r="W1887" s="15"/>
      <c r="X1887" s="15"/>
      <c r="Y1887" s="15"/>
      <c r="Z1887" s="15"/>
      <c r="AA1887" s="15"/>
      <c r="AB1887" s="15"/>
      <c r="AC1887" s="15"/>
      <c r="AD1887" s="15"/>
      <c r="AE1887" s="15"/>
      <c r="AF1887" s="15"/>
      <c r="AG1887" s="15"/>
      <c r="AH1887" s="15"/>
      <c r="AI1887" s="15"/>
      <c r="AJ1887" s="15"/>
      <c r="AK1887" s="15"/>
      <c r="AL1887" s="15"/>
    </row>
    <row r="1888" spans="8:38" x14ac:dyDescent="0.2">
      <c r="H1888" s="15"/>
      <c r="I1888" s="15"/>
      <c r="J1888" s="15"/>
      <c r="K1888" s="15"/>
      <c r="L1888" s="15"/>
      <c r="M1888" s="15"/>
      <c r="N1888" s="15"/>
      <c r="O1888" s="15"/>
      <c r="P1888" s="15"/>
      <c r="Q1888" s="15"/>
      <c r="R1888" s="15"/>
      <c r="S1888" s="15"/>
      <c r="T1888" s="15"/>
      <c r="U1888" s="15"/>
      <c r="V1888" s="15"/>
      <c r="W1888" s="15"/>
      <c r="X1888" s="15"/>
      <c r="Y1888" s="15"/>
      <c r="Z1888" s="15"/>
      <c r="AA1888" s="15"/>
      <c r="AB1888" s="15"/>
      <c r="AC1888" s="15"/>
      <c r="AD1888" s="15"/>
      <c r="AE1888" s="15"/>
      <c r="AF1888" s="15"/>
      <c r="AG1888" s="15"/>
      <c r="AH1888" s="15"/>
      <c r="AI1888" s="15"/>
      <c r="AJ1888" s="15"/>
      <c r="AK1888" s="15"/>
      <c r="AL1888" s="15"/>
    </row>
    <row r="1889" spans="8:38" x14ac:dyDescent="0.2">
      <c r="H1889" s="15"/>
      <c r="I1889" s="15"/>
      <c r="J1889" s="15"/>
      <c r="K1889" s="15"/>
      <c r="L1889" s="15"/>
      <c r="M1889" s="15"/>
      <c r="N1889" s="15"/>
      <c r="O1889" s="15"/>
      <c r="P1889" s="15"/>
      <c r="Q1889" s="15"/>
      <c r="R1889" s="15"/>
      <c r="S1889" s="15"/>
      <c r="T1889" s="15"/>
      <c r="U1889" s="15"/>
      <c r="V1889" s="15"/>
      <c r="W1889" s="15"/>
      <c r="X1889" s="15"/>
      <c r="Y1889" s="15"/>
      <c r="Z1889" s="15"/>
      <c r="AA1889" s="15"/>
      <c r="AB1889" s="15"/>
      <c r="AC1889" s="15"/>
      <c r="AD1889" s="15"/>
      <c r="AE1889" s="15"/>
      <c r="AF1889" s="15"/>
      <c r="AG1889" s="15"/>
      <c r="AH1889" s="15"/>
      <c r="AI1889" s="15"/>
      <c r="AJ1889" s="15"/>
      <c r="AK1889" s="15"/>
      <c r="AL1889" s="15"/>
    </row>
    <row r="1890" spans="8:38" x14ac:dyDescent="0.2">
      <c r="H1890" s="15"/>
      <c r="I1890" s="15"/>
      <c r="J1890" s="15"/>
      <c r="K1890" s="15"/>
      <c r="L1890" s="15"/>
      <c r="M1890" s="15"/>
      <c r="N1890" s="15"/>
      <c r="O1890" s="15"/>
      <c r="P1890" s="15"/>
      <c r="Q1890" s="15"/>
      <c r="R1890" s="15"/>
      <c r="S1890" s="15"/>
      <c r="T1890" s="15"/>
      <c r="U1890" s="15"/>
      <c r="V1890" s="15"/>
      <c r="W1890" s="15"/>
      <c r="X1890" s="15"/>
      <c r="Y1890" s="15"/>
      <c r="Z1890" s="15"/>
      <c r="AA1890" s="15"/>
      <c r="AB1890" s="15"/>
      <c r="AC1890" s="15"/>
      <c r="AD1890" s="15"/>
      <c r="AE1890" s="15"/>
      <c r="AF1890" s="15"/>
      <c r="AG1890" s="15"/>
      <c r="AH1890" s="15"/>
      <c r="AI1890" s="15"/>
      <c r="AJ1890" s="15"/>
      <c r="AK1890" s="15"/>
      <c r="AL1890" s="15"/>
    </row>
    <row r="1891" spans="8:38" x14ac:dyDescent="0.2">
      <c r="H1891" s="15"/>
      <c r="I1891" s="15"/>
      <c r="J1891" s="15"/>
      <c r="K1891" s="15"/>
      <c r="L1891" s="15"/>
      <c r="M1891" s="15"/>
      <c r="N1891" s="15"/>
      <c r="O1891" s="15"/>
      <c r="P1891" s="15"/>
      <c r="Q1891" s="15"/>
      <c r="R1891" s="15"/>
      <c r="S1891" s="15"/>
      <c r="T1891" s="15"/>
      <c r="U1891" s="15"/>
      <c r="V1891" s="15"/>
      <c r="W1891" s="15"/>
      <c r="X1891" s="15"/>
      <c r="Y1891" s="15"/>
      <c r="Z1891" s="15"/>
      <c r="AA1891" s="15"/>
      <c r="AB1891" s="15"/>
      <c r="AC1891" s="15"/>
      <c r="AD1891" s="15"/>
      <c r="AE1891" s="15"/>
      <c r="AF1891" s="15"/>
      <c r="AG1891" s="15"/>
      <c r="AH1891" s="15"/>
      <c r="AI1891" s="15"/>
      <c r="AJ1891" s="15"/>
      <c r="AK1891" s="15"/>
      <c r="AL1891" s="15"/>
    </row>
    <row r="1892" spans="8:38" x14ac:dyDescent="0.2">
      <c r="H1892" s="15"/>
      <c r="I1892" s="15"/>
      <c r="J1892" s="15"/>
      <c r="K1892" s="15"/>
      <c r="L1892" s="15"/>
      <c r="M1892" s="15"/>
      <c r="N1892" s="15"/>
      <c r="O1892" s="15"/>
      <c r="P1892" s="15"/>
      <c r="Q1892" s="15"/>
      <c r="R1892" s="15"/>
      <c r="S1892" s="15"/>
      <c r="T1892" s="15"/>
      <c r="U1892" s="15"/>
      <c r="V1892" s="15"/>
      <c r="W1892" s="15"/>
      <c r="X1892" s="15"/>
      <c r="Y1892" s="15"/>
      <c r="Z1892" s="15"/>
      <c r="AA1892" s="15"/>
      <c r="AB1892" s="15"/>
      <c r="AC1892" s="15"/>
      <c r="AD1892" s="15"/>
      <c r="AE1892" s="15"/>
      <c r="AF1892" s="15"/>
      <c r="AG1892" s="15"/>
      <c r="AH1892" s="15"/>
      <c r="AI1892" s="15"/>
      <c r="AJ1892" s="15"/>
      <c r="AK1892" s="15"/>
      <c r="AL1892" s="15"/>
    </row>
    <row r="1893" spans="8:38" x14ac:dyDescent="0.2">
      <c r="H1893" s="15"/>
      <c r="I1893" s="15"/>
      <c r="J1893" s="15"/>
      <c r="K1893" s="15"/>
      <c r="L1893" s="15"/>
      <c r="M1893" s="15"/>
      <c r="N1893" s="15"/>
      <c r="O1893" s="15"/>
      <c r="P1893" s="15"/>
      <c r="Q1893" s="15"/>
      <c r="R1893" s="15"/>
      <c r="S1893" s="15"/>
      <c r="T1893" s="15"/>
      <c r="U1893" s="15"/>
      <c r="V1893" s="15"/>
      <c r="W1893" s="15"/>
      <c r="X1893" s="15"/>
      <c r="Y1893" s="15"/>
      <c r="Z1893" s="15"/>
      <c r="AA1893" s="15"/>
      <c r="AB1893" s="15"/>
      <c r="AC1893" s="15"/>
      <c r="AD1893" s="15"/>
      <c r="AE1893" s="15"/>
      <c r="AF1893" s="15"/>
      <c r="AG1893" s="15"/>
      <c r="AH1893" s="15"/>
      <c r="AI1893" s="15"/>
      <c r="AJ1893" s="15"/>
      <c r="AK1893" s="15"/>
      <c r="AL1893" s="15"/>
    </row>
    <row r="1894" spans="8:38" x14ac:dyDescent="0.2">
      <c r="H1894" s="15"/>
      <c r="I1894" s="15"/>
      <c r="J1894" s="15"/>
      <c r="K1894" s="15"/>
      <c r="L1894" s="15"/>
      <c r="M1894" s="15"/>
      <c r="N1894" s="15"/>
      <c r="O1894" s="15"/>
      <c r="P1894" s="15"/>
      <c r="Q1894" s="15"/>
      <c r="R1894" s="15"/>
      <c r="S1894" s="15"/>
      <c r="T1894" s="15"/>
      <c r="U1894" s="15"/>
      <c r="V1894" s="15"/>
      <c r="W1894" s="15"/>
      <c r="X1894" s="15"/>
      <c r="Y1894" s="15"/>
      <c r="Z1894" s="15"/>
      <c r="AA1894" s="15"/>
      <c r="AB1894" s="15"/>
      <c r="AC1894" s="15"/>
      <c r="AD1894" s="15"/>
      <c r="AE1894" s="15"/>
      <c r="AF1894" s="15"/>
      <c r="AG1894" s="15"/>
      <c r="AH1894" s="15"/>
      <c r="AI1894" s="15"/>
      <c r="AJ1894" s="15"/>
      <c r="AK1894" s="15"/>
      <c r="AL1894" s="15"/>
    </row>
    <row r="1895" spans="8:38" x14ac:dyDescent="0.2">
      <c r="H1895" s="15"/>
      <c r="I1895" s="15"/>
      <c r="J1895" s="15"/>
      <c r="K1895" s="15"/>
      <c r="L1895" s="15"/>
      <c r="M1895" s="15"/>
      <c r="N1895" s="15"/>
      <c r="O1895" s="15"/>
      <c r="P1895" s="15"/>
      <c r="Q1895" s="15"/>
      <c r="R1895" s="15"/>
      <c r="S1895" s="15"/>
      <c r="T1895" s="15"/>
      <c r="U1895" s="15"/>
      <c r="V1895" s="15"/>
      <c r="W1895" s="15"/>
      <c r="X1895" s="15"/>
      <c r="Y1895" s="15"/>
      <c r="Z1895" s="15"/>
      <c r="AA1895" s="15"/>
      <c r="AB1895" s="15"/>
      <c r="AC1895" s="15"/>
      <c r="AD1895" s="15"/>
      <c r="AE1895" s="15"/>
      <c r="AF1895" s="15"/>
      <c r="AG1895" s="15"/>
      <c r="AH1895" s="15"/>
      <c r="AI1895" s="15"/>
      <c r="AJ1895" s="15"/>
      <c r="AK1895" s="15"/>
      <c r="AL1895" s="15"/>
    </row>
    <row r="1896" spans="8:38" x14ac:dyDescent="0.2">
      <c r="H1896" s="15"/>
      <c r="I1896" s="15"/>
      <c r="J1896" s="15"/>
      <c r="K1896" s="15"/>
      <c r="L1896" s="15"/>
      <c r="M1896" s="15"/>
      <c r="N1896" s="15"/>
      <c r="O1896" s="15"/>
      <c r="P1896" s="15"/>
      <c r="Q1896" s="15"/>
      <c r="R1896" s="15"/>
      <c r="S1896" s="15"/>
      <c r="T1896" s="15"/>
      <c r="U1896" s="15"/>
      <c r="V1896" s="15"/>
      <c r="W1896" s="15"/>
      <c r="X1896" s="15"/>
      <c r="Y1896" s="15"/>
      <c r="Z1896" s="15"/>
      <c r="AA1896" s="15"/>
      <c r="AB1896" s="15"/>
      <c r="AC1896" s="15"/>
      <c r="AD1896" s="15"/>
      <c r="AE1896" s="15"/>
      <c r="AF1896" s="15"/>
      <c r="AG1896" s="15"/>
      <c r="AH1896" s="15"/>
      <c r="AI1896" s="15"/>
      <c r="AJ1896" s="15"/>
      <c r="AK1896" s="15"/>
      <c r="AL1896" s="15"/>
    </row>
    <row r="1897" spans="8:38" x14ac:dyDescent="0.2">
      <c r="H1897" s="15"/>
      <c r="I1897" s="15"/>
      <c r="J1897" s="15"/>
      <c r="K1897" s="15"/>
      <c r="L1897" s="15"/>
      <c r="M1897" s="15"/>
      <c r="N1897" s="15"/>
      <c r="O1897" s="15"/>
      <c r="P1897" s="15"/>
      <c r="Q1897" s="15"/>
      <c r="R1897" s="15"/>
      <c r="S1897" s="15"/>
      <c r="T1897" s="15"/>
      <c r="U1897" s="15"/>
      <c r="V1897" s="15"/>
      <c r="W1897" s="15"/>
      <c r="X1897" s="15"/>
      <c r="Y1897" s="15"/>
      <c r="Z1897" s="15"/>
      <c r="AA1897" s="15"/>
      <c r="AB1897" s="15"/>
      <c r="AC1897" s="15"/>
      <c r="AD1897" s="15"/>
      <c r="AE1897" s="15"/>
      <c r="AF1897" s="15"/>
      <c r="AG1897" s="15"/>
      <c r="AH1897" s="15"/>
      <c r="AI1897" s="15"/>
      <c r="AJ1897" s="15"/>
      <c r="AK1897" s="15"/>
      <c r="AL1897" s="15"/>
    </row>
    <row r="1898" spans="8:38" x14ac:dyDescent="0.2">
      <c r="H1898" s="15"/>
      <c r="I1898" s="15"/>
      <c r="J1898" s="15"/>
      <c r="K1898" s="15"/>
      <c r="L1898" s="15"/>
      <c r="M1898" s="15"/>
      <c r="N1898" s="15"/>
      <c r="O1898" s="15"/>
      <c r="P1898" s="15"/>
      <c r="Q1898" s="15"/>
      <c r="R1898" s="15"/>
      <c r="S1898" s="15"/>
      <c r="T1898" s="15"/>
      <c r="U1898" s="15"/>
      <c r="V1898" s="15"/>
      <c r="W1898" s="15"/>
      <c r="X1898" s="15"/>
      <c r="Y1898" s="15"/>
      <c r="Z1898" s="15"/>
      <c r="AA1898" s="15"/>
      <c r="AB1898" s="15"/>
      <c r="AC1898" s="15"/>
      <c r="AD1898" s="15"/>
      <c r="AE1898" s="15"/>
      <c r="AF1898" s="15"/>
      <c r="AG1898" s="15"/>
      <c r="AH1898" s="15"/>
      <c r="AI1898" s="15"/>
      <c r="AJ1898" s="15"/>
      <c r="AK1898" s="15"/>
      <c r="AL1898" s="15"/>
    </row>
    <row r="1899" spans="8:38" x14ac:dyDescent="0.2">
      <c r="H1899" s="15"/>
      <c r="I1899" s="15"/>
      <c r="J1899" s="15"/>
      <c r="K1899" s="15"/>
      <c r="L1899" s="15"/>
      <c r="M1899" s="15"/>
      <c r="N1899" s="15"/>
      <c r="O1899" s="15"/>
      <c r="P1899" s="15"/>
      <c r="Q1899" s="15"/>
      <c r="R1899" s="15"/>
      <c r="S1899" s="15"/>
      <c r="T1899" s="15"/>
      <c r="U1899" s="15"/>
      <c r="V1899" s="15"/>
      <c r="W1899" s="15"/>
      <c r="X1899" s="15"/>
      <c r="Y1899" s="15"/>
      <c r="Z1899" s="15"/>
      <c r="AA1899" s="15"/>
      <c r="AB1899" s="15"/>
      <c r="AC1899" s="15"/>
      <c r="AD1899" s="15"/>
      <c r="AE1899" s="15"/>
      <c r="AF1899" s="15"/>
      <c r="AG1899" s="15"/>
      <c r="AH1899" s="15"/>
      <c r="AI1899" s="15"/>
      <c r="AJ1899" s="15"/>
      <c r="AK1899" s="15"/>
      <c r="AL1899" s="15"/>
    </row>
    <row r="1900" spans="8:38" x14ac:dyDescent="0.2">
      <c r="H1900" s="15"/>
      <c r="I1900" s="15"/>
      <c r="J1900" s="15"/>
      <c r="K1900" s="15"/>
      <c r="L1900" s="15"/>
      <c r="M1900" s="15"/>
      <c r="N1900" s="15"/>
      <c r="O1900" s="15"/>
      <c r="P1900" s="15"/>
      <c r="Q1900" s="15"/>
      <c r="R1900" s="15"/>
      <c r="S1900" s="15"/>
      <c r="T1900" s="15"/>
      <c r="U1900" s="15"/>
      <c r="V1900" s="15"/>
      <c r="W1900" s="15"/>
      <c r="X1900" s="15"/>
      <c r="Y1900" s="15"/>
      <c r="Z1900" s="15"/>
      <c r="AA1900" s="15"/>
      <c r="AB1900" s="15"/>
      <c r="AC1900" s="15"/>
      <c r="AD1900" s="15"/>
      <c r="AE1900" s="15"/>
      <c r="AF1900" s="15"/>
      <c r="AG1900" s="15"/>
      <c r="AH1900" s="15"/>
      <c r="AI1900" s="15"/>
      <c r="AJ1900" s="15"/>
      <c r="AK1900" s="15"/>
      <c r="AL1900" s="15"/>
    </row>
    <row r="1901" spans="8:38" x14ac:dyDescent="0.2">
      <c r="H1901" s="15"/>
      <c r="I1901" s="15"/>
      <c r="J1901" s="15"/>
      <c r="K1901" s="15"/>
      <c r="L1901" s="15"/>
      <c r="M1901" s="15"/>
      <c r="N1901" s="15"/>
      <c r="O1901" s="15"/>
      <c r="P1901" s="15"/>
      <c r="Q1901" s="15"/>
      <c r="R1901" s="15"/>
      <c r="S1901" s="15"/>
      <c r="T1901" s="15"/>
      <c r="U1901" s="15"/>
      <c r="V1901" s="15"/>
      <c r="W1901" s="15"/>
      <c r="X1901" s="15"/>
      <c r="Y1901" s="15"/>
      <c r="Z1901" s="15"/>
      <c r="AA1901" s="15"/>
      <c r="AB1901" s="15"/>
      <c r="AC1901" s="15"/>
      <c r="AD1901" s="15"/>
      <c r="AE1901" s="15"/>
      <c r="AF1901" s="15"/>
      <c r="AG1901" s="15"/>
      <c r="AH1901" s="15"/>
      <c r="AI1901" s="15"/>
      <c r="AJ1901" s="15"/>
      <c r="AK1901" s="15"/>
      <c r="AL1901" s="15"/>
    </row>
    <row r="1902" spans="8:38" x14ac:dyDescent="0.2">
      <c r="H1902" s="15"/>
      <c r="I1902" s="15"/>
      <c r="J1902" s="15"/>
      <c r="K1902" s="15"/>
      <c r="L1902" s="15"/>
      <c r="M1902" s="15"/>
      <c r="N1902" s="15"/>
      <c r="O1902" s="15"/>
      <c r="P1902" s="15"/>
      <c r="Q1902" s="15"/>
      <c r="R1902" s="15"/>
      <c r="S1902" s="15"/>
      <c r="T1902" s="15"/>
      <c r="U1902" s="15"/>
      <c r="V1902" s="15"/>
      <c r="W1902" s="15"/>
      <c r="X1902" s="15"/>
      <c r="Y1902" s="15"/>
      <c r="Z1902" s="15"/>
      <c r="AA1902" s="15"/>
      <c r="AB1902" s="15"/>
      <c r="AC1902" s="15"/>
      <c r="AD1902" s="15"/>
      <c r="AE1902" s="15"/>
      <c r="AF1902" s="15"/>
      <c r="AG1902" s="15"/>
      <c r="AH1902" s="15"/>
      <c r="AI1902" s="15"/>
      <c r="AJ1902" s="15"/>
      <c r="AK1902" s="15"/>
      <c r="AL1902" s="15"/>
    </row>
    <row r="1903" spans="8:38" x14ac:dyDescent="0.2">
      <c r="H1903" s="15"/>
      <c r="I1903" s="15"/>
      <c r="J1903" s="15"/>
      <c r="K1903" s="15"/>
      <c r="L1903" s="15"/>
      <c r="M1903" s="15"/>
      <c r="N1903" s="15"/>
      <c r="O1903" s="15"/>
      <c r="P1903" s="15"/>
      <c r="Q1903" s="15"/>
      <c r="R1903" s="15"/>
      <c r="S1903" s="15"/>
      <c r="T1903" s="15"/>
      <c r="U1903" s="15"/>
      <c r="V1903" s="15"/>
      <c r="W1903" s="15"/>
      <c r="X1903" s="15"/>
      <c r="Y1903" s="15"/>
      <c r="Z1903" s="15"/>
      <c r="AA1903" s="15"/>
      <c r="AB1903" s="15"/>
      <c r="AC1903" s="15"/>
      <c r="AD1903" s="15"/>
      <c r="AE1903" s="15"/>
      <c r="AF1903" s="15"/>
      <c r="AG1903" s="15"/>
      <c r="AH1903" s="15"/>
      <c r="AI1903" s="15"/>
      <c r="AJ1903" s="15"/>
      <c r="AK1903" s="15"/>
      <c r="AL1903" s="15"/>
    </row>
    <row r="1904" spans="8:38" x14ac:dyDescent="0.2">
      <c r="H1904" s="15"/>
      <c r="I1904" s="15"/>
      <c r="J1904" s="15"/>
      <c r="K1904" s="15"/>
      <c r="L1904" s="15"/>
      <c r="M1904" s="15"/>
      <c r="N1904" s="15"/>
      <c r="O1904" s="15"/>
      <c r="P1904" s="15"/>
      <c r="Q1904" s="15"/>
      <c r="R1904" s="15"/>
      <c r="S1904" s="15"/>
      <c r="T1904" s="15"/>
      <c r="U1904" s="15"/>
      <c r="V1904" s="15"/>
      <c r="W1904" s="15"/>
      <c r="X1904" s="15"/>
      <c r="Y1904" s="15"/>
      <c r="Z1904" s="15"/>
      <c r="AA1904" s="15"/>
      <c r="AB1904" s="15"/>
      <c r="AC1904" s="15"/>
      <c r="AD1904" s="15"/>
      <c r="AE1904" s="15"/>
      <c r="AF1904" s="15"/>
      <c r="AG1904" s="15"/>
      <c r="AH1904" s="15"/>
      <c r="AI1904" s="15"/>
      <c r="AJ1904" s="15"/>
      <c r="AK1904" s="15"/>
      <c r="AL1904" s="15"/>
    </row>
    <row r="1905" spans="8:38" x14ac:dyDescent="0.2">
      <c r="H1905" s="15"/>
      <c r="I1905" s="15"/>
      <c r="J1905" s="15"/>
      <c r="K1905" s="15"/>
      <c r="L1905" s="15"/>
      <c r="M1905" s="15"/>
      <c r="N1905" s="15"/>
      <c r="O1905" s="15"/>
      <c r="P1905" s="15"/>
      <c r="Q1905" s="15"/>
      <c r="R1905" s="15"/>
      <c r="S1905" s="15"/>
      <c r="T1905" s="15"/>
      <c r="U1905" s="15"/>
      <c r="V1905" s="15"/>
      <c r="W1905" s="15"/>
      <c r="X1905" s="15"/>
      <c r="Y1905" s="15"/>
      <c r="Z1905" s="15"/>
      <c r="AA1905" s="15"/>
      <c r="AB1905" s="15"/>
      <c r="AC1905" s="15"/>
      <c r="AD1905" s="15"/>
      <c r="AE1905" s="15"/>
      <c r="AF1905" s="15"/>
      <c r="AG1905" s="15"/>
      <c r="AH1905" s="15"/>
      <c r="AI1905" s="15"/>
      <c r="AJ1905" s="15"/>
      <c r="AK1905" s="15"/>
      <c r="AL1905" s="15"/>
    </row>
    <row r="1906" spans="8:38" x14ac:dyDescent="0.2">
      <c r="H1906" s="15"/>
      <c r="I1906" s="15"/>
      <c r="J1906" s="15"/>
      <c r="K1906" s="15"/>
      <c r="L1906" s="15"/>
      <c r="M1906" s="15"/>
      <c r="N1906" s="15"/>
      <c r="O1906" s="15"/>
      <c r="P1906" s="15"/>
      <c r="Q1906" s="15"/>
      <c r="R1906" s="15"/>
      <c r="S1906" s="15"/>
      <c r="T1906" s="15"/>
      <c r="U1906" s="15"/>
      <c r="V1906" s="15"/>
      <c r="W1906" s="15"/>
      <c r="X1906" s="15"/>
      <c r="Y1906" s="15"/>
      <c r="Z1906" s="15"/>
      <c r="AA1906" s="15"/>
      <c r="AB1906" s="15"/>
      <c r="AC1906" s="15"/>
      <c r="AD1906" s="15"/>
      <c r="AE1906" s="15"/>
      <c r="AF1906" s="15"/>
      <c r="AG1906" s="15"/>
      <c r="AH1906" s="15"/>
      <c r="AI1906" s="15"/>
      <c r="AJ1906" s="15"/>
      <c r="AK1906" s="15"/>
      <c r="AL1906" s="15"/>
    </row>
    <row r="1907" spans="8:38" x14ac:dyDescent="0.2">
      <c r="H1907" s="15"/>
      <c r="I1907" s="15"/>
      <c r="J1907" s="15"/>
      <c r="K1907" s="15"/>
      <c r="L1907" s="15"/>
      <c r="M1907" s="15"/>
      <c r="N1907" s="15"/>
      <c r="O1907" s="15"/>
      <c r="P1907" s="15"/>
      <c r="Q1907" s="15"/>
      <c r="R1907" s="15"/>
      <c r="S1907" s="15"/>
      <c r="T1907" s="15"/>
      <c r="U1907" s="15"/>
      <c r="V1907" s="15"/>
      <c r="W1907" s="15"/>
      <c r="X1907" s="15"/>
      <c r="Y1907" s="15"/>
      <c r="Z1907" s="15"/>
      <c r="AA1907" s="15"/>
      <c r="AB1907" s="15"/>
      <c r="AC1907" s="15"/>
      <c r="AD1907" s="15"/>
      <c r="AE1907" s="15"/>
      <c r="AF1907" s="15"/>
      <c r="AG1907" s="15"/>
      <c r="AH1907" s="15"/>
      <c r="AI1907" s="15"/>
      <c r="AJ1907" s="15"/>
      <c r="AK1907" s="15"/>
      <c r="AL1907" s="15"/>
    </row>
    <row r="1908" spans="8:38" x14ac:dyDescent="0.2">
      <c r="H1908" s="15"/>
      <c r="I1908" s="15"/>
      <c r="J1908" s="15"/>
      <c r="K1908" s="15"/>
      <c r="L1908" s="15"/>
      <c r="M1908" s="15"/>
      <c r="N1908" s="15"/>
      <c r="O1908" s="15"/>
      <c r="P1908" s="15"/>
      <c r="Q1908" s="15"/>
      <c r="R1908" s="15"/>
      <c r="S1908" s="15"/>
      <c r="T1908" s="15"/>
      <c r="U1908" s="15"/>
      <c r="V1908" s="15"/>
      <c r="W1908" s="15"/>
      <c r="X1908" s="15"/>
      <c r="Y1908" s="15"/>
      <c r="Z1908" s="15"/>
      <c r="AA1908" s="15"/>
      <c r="AB1908" s="15"/>
      <c r="AC1908" s="15"/>
      <c r="AD1908" s="15"/>
      <c r="AE1908" s="15"/>
      <c r="AF1908" s="15"/>
      <c r="AG1908" s="15"/>
      <c r="AH1908" s="15"/>
      <c r="AI1908" s="15"/>
      <c r="AJ1908" s="15"/>
      <c r="AK1908" s="15"/>
      <c r="AL1908" s="15"/>
    </row>
    <row r="1909" spans="8:38" x14ac:dyDescent="0.2">
      <c r="H1909" s="15"/>
      <c r="I1909" s="15"/>
      <c r="J1909" s="15"/>
      <c r="K1909" s="15"/>
      <c r="L1909" s="15"/>
      <c r="M1909" s="15"/>
      <c r="N1909" s="15"/>
      <c r="O1909" s="15"/>
      <c r="P1909" s="15"/>
      <c r="Q1909" s="15"/>
      <c r="R1909" s="15"/>
      <c r="S1909" s="15"/>
      <c r="T1909" s="15"/>
      <c r="U1909" s="15"/>
      <c r="V1909" s="15"/>
      <c r="W1909" s="15"/>
      <c r="X1909" s="15"/>
      <c r="Y1909" s="15"/>
      <c r="Z1909" s="15"/>
      <c r="AA1909" s="15"/>
      <c r="AB1909" s="15"/>
      <c r="AC1909" s="15"/>
      <c r="AD1909" s="15"/>
      <c r="AE1909" s="15"/>
      <c r="AF1909" s="15"/>
      <c r="AG1909" s="15"/>
      <c r="AH1909" s="15"/>
      <c r="AI1909" s="15"/>
      <c r="AJ1909" s="15"/>
      <c r="AK1909" s="15"/>
      <c r="AL1909" s="15"/>
    </row>
    <row r="1910" spans="8:38" x14ac:dyDescent="0.2">
      <c r="H1910" s="15"/>
      <c r="I1910" s="15"/>
      <c r="J1910" s="15"/>
      <c r="K1910" s="15"/>
      <c r="L1910" s="15"/>
      <c r="M1910" s="15"/>
      <c r="N1910" s="15"/>
      <c r="O1910" s="15"/>
      <c r="P1910" s="15"/>
      <c r="Q1910" s="15"/>
      <c r="R1910" s="15"/>
      <c r="S1910" s="15"/>
      <c r="T1910" s="15"/>
      <c r="U1910" s="15"/>
      <c r="V1910" s="15"/>
      <c r="W1910" s="15"/>
      <c r="X1910" s="15"/>
      <c r="Y1910" s="15"/>
      <c r="Z1910" s="15"/>
      <c r="AA1910" s="15"/>
      <c r="AB1910" s="15"/>
      <c r="AC1910" s="15"/>
      <c r="AD1910" s="15"/>
      <c r="AE1910" s="15"/>
      <c r="AF1910" s="15"/>
      <c r="AG1910" s="15"/>
      <c r="AH1910" s="15"/>
      <c r="AI1910" s="15"/>
      <c r="AJ1910" s="15"/>
      <c r="AK1910" s="15"/>
      <c r="AL1910" s="15"/>
    </row>
    <row r="1911" spans="8:38" x14ac:dyDescent="0.2">
      <c r="H1911" s="15"/>
      <c r="I1911" s="15"/>
      <c r="J1911" s="15"/>
      <c r="K1911" s="15"/>
      <c r="L1911" s="15"/>
      <c r="M1911" s="15"/>
      <c r="N1911" s="15"/>
      <c r="O1911" s="15"/>
      <c r="P1911" s="15"/>
      <c r="Q1911" s="15"/>
      <c r="R1911" s="15"/>
      <c r="S1911" s="15"/>
      <c r="T1911" s="15"/>
      <c r="U1911" s="15"/>
      <c r="V1911" s="15"/>
      <c r="W1911" s="15"/>
      <c r="X1911" s="15"/>
      <c r="Y1911" s="15"/>
      <c r="Z1911" s="15"/>
      <c r="AA1911" s="15"/>
      <c r="AB1911" s="15"/>
      <c r="AC1911" s="15"/>
      <c r="AD1911" s="15"/>
      <c r="AE1911" s="15"/>
      <c r="AF1911" s="15"/>
      <c r="AG1911" s="15"/>
      <c r="AH1911" s="15"/>
      <c r="AI1911" s="15"/>
      <c r="AJ1911" s="15"/>
      <c r="AK1911" s="15"/>
      <c r="AL1911" s="15"/>
    </row>
    <row r="1912" spans="8:38" x14ac:dyDescent="0.2">
      <c r="H1912" s="15"/>
      <c r="I1912" s="15"/>
      <c r="J1912" s="15"/>
      <c r="K1912" s="15"/>
      <c r="L1912" s="15"/>
      <c r="M1912" s="15"/>
      <c r="N1912" s="15"/>
      <c r="O1912" s="15"/>
      <c r="P1912" s="15"/>
      <c r="Q1912" s="15"/>
      <c r="R1912" s="15"/>
      <c r="S1912" s="15"/>
      <c r="T1912" s="15"/>
      <c r="U1912" s="15"/>
      <c r="V1912" s="15"/>
      <c r="W1912" s="15"/>
      <c r="X1912" s="15"/>
      <c r="Y1912" s="15"/>
      <c r="Z1912" s="15"/>
      <c r="AA1912" s="15"/>
      <c r="AB1912" s="15"/>
      <c r="AC1912" s="15"/>
      <c r="AD1912" s="15"/>
      <c r="AE1912" s="15"/>
      <c r="AF1912" s="15"/>
      <c r="AG1912" s="15"/>
      <c r="AH1912" s="15"/>
      <c r="AI1912" s="15"/>
      <c r="AJ1912" s="15"/>
      <c r="AK1912" s="15"/>
      <c r="AL1912" s="15"/>
    </row>
    <row r="1913" spans="8:38" x14ac:dyDescent="0.2">
      <c r="H1913" s="15"/>
      <c r="I1913" s="15"/>
      <c r="J1913" s="15"/>
      <c r="K1913" s="15"/>
      <c r="L1913" s="15"/>
      <c r="M1913" s="15"/>
      <c r="N1913" s="15"/>
      <c r="O1913" s="15"/>
      <c r="P1913" s="15"/>
      <c r="Q1913" s="15"/>
      <c r="R1913" s="15"/>
      <c r="S1913" s="15"/>
      <c r="T1913" s="15"/>
      <c r="U1913" s="15"/>
      <c r="V1913" s="15"/>
      <c r="W1913" s="15"/>
      <c r="X1913" s="15"/>
      <c r="Y1913" s="15"/>
      <c r="Z1913" s="15"/>
      <c r="AA1913" s="15"/>
      <c r="AB1913" s="15"/>
      <c r="AC1913" s="15"/>
      <c r="AD1913" s="15"/>
      <c r="AE1913" s="15"/>
      <c r="AF1913" s="15"/>
      <c r="AG1913" s="15"/>
      <c r="AH1913" s="15"/>
      <c r="AI1913" s="15"/>
      <c r="AJ1913" s="15"/>
      <c r="AK1913" s="15"/>
      <c r="AL1913" s="15"/>
    </row>
    <row r="1914" spans="8:38" x14ac:dyDescent="0.2">
      <c r="H1914" s="15"/>
      <c r="I1914" s="15"/>
      <c r="J1914" s="15"/>
      <c r="K1914" s="15"/>
      <c r="L1914" s="15"/>
      <c r="M1914" s="15"/>
      <c r="N1914" s="15"/>
      <c r="O1914" s="15"/>
      <c r="P1914" s="15"/>
      <c r="Q1914" s="15"/>
      <c r="R1914" s="15"/>
      <c r="S1914" s="15"/>
      <c r="T1914" s="15"/>
      <c r="U1914" s="15"/>
      <c r="V1914" s="15"/>
      <c r="W1914" s="15"/>
      <c r="X1914" s="15"/>
      <c r="Y1914" s="15"/>
      <c r="Z1914" s="15"/>
      <c r="AA1914" s="15"/>
      <c r="AB1914" s="15"/>
      <c r="AC1914" s="15"/>
      <c r="AD1914" s="15"/>
      <c r="AE1914" s="15"/>
      <c r="AF1914" s="15"/>
      <c r="AG1914" s="15"/>
      <c r="AH1914" s="15"/>
      <c r="AI1914" s="15"/>
      <c r="AJ1914" s="15"/>
      <c r="AK1914" s="15"/>
      <c r="AL1914" s="15"/>
    </row>
    <row r="1915" spans="8:38" x14ac:dyDescent="0.2">
      <c r="H1915" s="15"/>
      <c r="I1915" s="15"/>
      <c r="J1915" s="15"/>
      <c r="K1915" s="15"/>
      <c r="L1915" s="15"/>
      <c r="M1915" s="15"/>
      <c r="N1915" s="15"/>
      <c r="O1915" s="15"/>
      <c r="P1915" s="15"/>
      <c r="Q1915" s="15"/>
      <c r="R1915" s="15"/>
      <c r="S1915" s="15"/>
      <c r="T1915" s="15"/>
      <c r="U1915" s="15"/>
      <c r="V1915" s="15"/>
      <c r="W1915" s="15"/>
      <c r="X1915" s="15"/>
      <c r="Y1915" s="15"/>
      <c r="Z1915" s="15"/>
      <c r="AA1915" s="15"/>
      <c r="AB1915" s="15"/>
      <c r="AC1915" s="15"/>
      <c r="AD1915" s="15"/>
      <c r="AE1915" s="15"/>
      <c r="AF1915" s="15"/>
      <c r="AG1915" s="15"/>
      <c r="AH1915" s="15"/>
      <c r="AI1915" s="15"/>
      <c r="AJ1915" s="15"/>
      <c r="AK1915" s="15"/>
      <c r="AL1915" s="15"/>
    </row>
    <row r="1916" spans="8:38" x14ac:dyDescent="0.2">
      <c r="H1916" s="15"/>
      <c r="I1916" s="15"/>
      <c r="J1916" s="15"/>
      <c r="K1916" s="15"/>
      <c r="L1916" s="15"/>
      <c r="M1916" s="15"/>
      <c r="N1916" s="15"/>
      <c r="O1916" s="15"/>
      <c r="P1916" s="15"/>
      <c r="Q1916" s="15"/>
      <c r="R1916" s="15"/>
      <c r="S1916" s="15"/>
      <c r="T1916" s="15"/>
      <c r="U1916" s="15"/>
      <c r="V1916" s="15"/>
      <c r="W1916" s="15"/>
      <c r="X1916" s="15"/>
      <c r="Y1916" s="15"/>
      <c r="Z1916" s="15"/>
      <c r="AA1916" s="15"/>
      <c r="AB1916" s="15"/>
      <c r="AC1916" s="15"/>
      <c r="AD1916" s="15"/>
      <c r="AE1916" s="15"/>
      <c r="AF1916" s="15"/>
      <c r="AG1916" s="15"/>
      <c r="AH1916" s="15"/>
      <c r="AI1916" s="15"/>
      <c r="AJ1916" s="15"/>
      <c r="AK1916" s="15"/>
      <c r="AL1916" s="15"/>
    </row>
    <row r="1917" spans="8:38" x14ac:dyDescent="0.2">
      <c r="H1917" s="15"/>
      <c r="I1917" s="15"/>
      <c r="J1917" s="15"/>
      <c r="K1917" s="15"/>
      <c r="L1917" s="15"/>
      <c r="M1917" s="15"/>
      <c r="N1917" s="15"/>
      <c r="O1917" s="15"/>
      <c r="P1917" s="15"/>
      <c r="Q1917" s="15"/>
      <c r="R1917" s="15"/>
      <c r="S1917" s="15"/>
      <c r="T1917" s="15"/>
      <c r="U1917" s="15"/>
      <c r="V1917" s="15"/>
      <c r="W1917" s="15"/>
      <c r="X1917" s="15"/>
      <c r="Y1917" s="15"/>
      <c r="Z1917" s="15"/>
      <c r="AA1917" s="15"/>
      <c r="AB1917" s="15"/>
      <c r="AC1917" s="15"/>
      <c r="AD1917" s="15"/>
      <c r="AE1917" s="15"/>
      <c r="AF1917" s="15"/>
      <c r="AG1917" s="15"/>
      <c r="AH1917" s="15"/>
      <c r="AI1917" s="15"/>
      <c r="AJ1917" s="15"/>
      <c r="AK1917" s="15"/>
      <c r="AL1917" s="15"/>
    </row>
    <row r="1918" spans="8:38" x14ac:dyDescent="0.2">
      <c r="H1918" s="15"/>
      <c r="I1918" s="15"/>
      <c r="J1918" s="15"/>
      <c r="K1918" s="15"/>
      <c r="L1918" s="15"/>
      <c r="M1918" s="15"/>
      <c r="N1918" s="15"/>
      <c r="O1918" s="15"/>
      <c r="P1918" s="15"/>
      <c r="Q1918" s="15"/>
      <c r="R1918" s="15"/>
      <c r="S1918" s="15"/>
      <c r="T1918" s="15"/>
      <c r="U1918" s="15"/>
      <c r="V1918" s="15"/>
      <c r="W1918" s="15"/>
      <c r="X1918" s="15"/>
      <c r="Y1918" s="15"/>
      <c r="Z1918" s="15"/>
      <c r="AA1918" s="15"/>
      <c r="AB1918" s="15"/>
      <c r="AC1918" s="15"/>
      <c r="AD1918" s="15"/>
      <c r="AE1918" s="15"/>
      <c r="AF1918" s="15"/>
      <c r="AG1918" s="15"/>
      <c r="AH1918" s="15"/>
      <c r="AI1918" s="15"/>
      <c r="AJ1918" s="15"/>
      <c r="AK1918" s="15"/>
      <c r="AL1918" s="15"/>
    </row>
    <row r="1919" spans="8:38" x14ac:dyDescent="0.2">
      <c r="H1919" s="15"/>
      <c r="I1919" s="15"/>
      <c r="J1919" s="15"/>
      <c r="K1919" s="15"/>
      <c r="L1919" s="15"/>
      <c r="M1919" s="15"/>
      <c r="N1919" s="15"/>
      <c r="O1919" s="15"/>
      <c r="P1919" s="15"/>
      <c r="Q1919" s="15"/>
      <c r="R1919" s="15"/>
      <c r="S1919" s="15"/>
      <c r="T1919" s="15"/>
      <c r="U1919" s="15"/>
      <c r="V1919" s="15"/>
      <c r="W1919" s="15"/>
      <c r="X1919" s="15"/>
      <c r="Y1919" s="15"/>
      <c r="Z1919" s="15"/>
      <c r="AA1919" s="15"/>
      <c r="AB1919" s="15"/>
      <c r="AC1919" s="15"/>
      <c r="AD1919" s="15"/>
      <c r="AE1919" s="15"/>
      <c r="AF1919" s="15"/>
      <c r="AG1919" s="15"/>
      <c r="AH1919" s="15"/>
      <c r="AI1919" s="15"/>
      <c r="AJ1919" s="15"/>
      <c r="AK1919" s="15"/>
      <c r="AL1919" s="15"/>
    </row>
    <row r="1920" spans="8:38" x14ac:dyDescent="0.2">
      <c r="H1920" s="15"/>
      <c r="I1920" s="15"/>
      <c r="J1920" s="15"/>
      <c r="K1920" s="15"/>
      <c r="L1920" s="15"/>
      <c r="M1920" s="15"/>
      <c r="N1920" s="15"/>
      <c r="O1920" s="15"/>
      <c r="P1920" s="15"/>
      <c r="Q1920" s="15"/>
      <c r="R1920" s="15"/>
      <c r="S1920" s="15"/>
      <c r="T1920" s="15"/>
      <c r="U1920" s="15"/>
      <c r="V1920" s="15"/>
      <c r="W1920" s="15"/>
      <c r="X1920" s="15"/>
      <c r="Y1920" s="15"/>
      <c r="Z1920" s="15"/>
      <c r="AA1920" s="15"/>
      <c r="AB1920" s="15"/>
      <c r="AC1920" s="15"/>
      <c r="AD1920" s="15"/>
      <c r="AE1920" s="15"/>
      <c r="AF1920" s="15"/>
      <c r="AG1920" s="15"/>
      <c r="AH1920" s="15"/>
      <c r="AI1920" s="15"/>
      <c r="AJ1920" s="15"/>
      <c r="AK1920" s="15"/>
      <c r="AL1920" s="15"/>
    </row>
    <row r="1921" spans="8:38" x14ac:dyDescent="0.2">
      <c r="H1921" s="15"/>
      <c r="I1921" s="15"/>
      <c r="J1921" s="15"/>
      <c r="K1921" s="15"/>
      <c r="L1921" s="15"/>
      <c r="M1921" s="15"/>
      <c r="N1921" s="15"/>
      <c r="O1921" s="15"/>
      <c r="P1921" s="15"/>
      <c r="Q1921" s="15"/>
      <c r="R1921" s="15"/>
      <c r="S1921" s="15"/>
      <c r="T1921" s="15"/>
      <c r="U1921" s="15"/>
      <c r="V1921" s="15"/>
      <c r="W1921" s="15"/>
      <c r="X1921" s="15"/>
      <c r="Y1921" s="15"/>
      <c r="Z1921" s="15"/>
      <c r="AA1921" s="15"/>
      <c r="AB1921" s="15"/>
      <c r="AC1921" s="15"/>
      <c r="AD1921" s="15"/>
      <c r="AE1921" s="15"/>
      <c r="AF1921" s="15"/>
      <c r="AG1921" s="15"/>
      <c r="AH1921" s="15"/>
      <c r="AI1921" s="15"/>
      <c r="AJ1921" s="15"/>
      <c r="AK1921" s="15"/>
      <c r="AL1921" s="15"/>
    </row>
    <row r="1922" spans="8:38" x14ac:dyDescent="0.2">
      <c r="H1922" s="15"/>
      <c r="I1922" s="15"/>
      <c r="J1922" s="15"/>
      <c r="K1922" s="15"/>
      <c r="L1922" s="15"/>
      <c r="M1922" s="15"/>
      <c r="N1922" s="15"/>
      <c r="O1922" s="15"/>
      <c r="P1922" s="15"/>
      <c r="Q1922" s="15"/>
      <c r="R1922" s="15"/>
      <c r="S1922" s="15"/>
      <c r="T1922" s="15"/>
      <c r="U1922" s="15"/>
      <c r="V1922" s="15"/>
      <c r="W1922" s="15"/>
      <c r="X1922" s="15"/>
      <c r="Y1922" s="15"/>
      <c r="Z1922" s="15"/>
      <c r="AA1922" s="15"/>
      <c r="AB1922" s="15"/>
      <c r="AC1922" s="15"/>
      <c r="AD1922" s="15"/>
      <c r="AE1922" s="15"/>
      <c r="AF1922" s="15"/>
      <c r="AG1922" s="15"/>
      <c r="AH1922" s="15"/>
      <c r="AI1922" s="15"/>
      <c r="AJ1922" s="15"/>
      <c r="AK1922" s="15"/>
      <c r="AL1922" s="15"/>
    </row>
    <row r="1923" spans="8:38" x14ac:dyDescent="0.2">
      <c r="H1923" s="15"/>
      <c r="I1923" s="15"/>
      <c r="J1923" s="15"/>
      <c r="K1923" s="15"/>
      <c r="L1923" s="15"/>
      <c r="M1923" s="15"/>
      <c r="N1923" s="15"/>
      <c r="O1923" s="15"/>
      <c r="P1923" s="15"/>
      <c r="Q1923" s="15"/>
      <c r="R1923" s="15"/>
      <c r="S1923" s="15"/>
      <c r="T1923" s="15"/>
      <c r="U1923" s="15"/>
      <c r="V1923" s="15"/>
      <c r="W1923" s="15"/>
      <c r="X1923" s="15"/>
      <c r="Y1923" s="15"/>
      <c r="Z1923" s="15"/>
      <c r="AA1923" s="15"/>
      <c r="AB1923" s="15"/>
      <c r="AC1923" s="15"/>
      <c r="AD1923" s="15"/>
      <c r="AE1923" s="15"/>
      <c r="AF1923" s="15"/>
      <c r="AG1923" s="15"/>
      <c r="AH1923" s="15"/>
      <c r="AI1923" s="15"/>
      <c r="AJ1923" s="15"/>
      <c r="AK1923" s="15"/>
      <c r="AL1923" s="15"/>
    </row>
    <row r="1924" spans="8:38" x14ac:dyDescent="0.2">
      <c r="H1924" s="15"/>
      <c r="I1924" s="15"/>
      <c r="J1924" s="15"/>
      <c r="K1924" s="15"/>
      <c r="L1924" s="15"/>
      <c r="M1924" s="15"/>
      <c r="N1924" s="15"/>
      <c r="O1924" s="15"/>
      <c r="P1924" s="15"/>
      <c r="Q1924" s="15"/>
      <c r="R1924" s="15"/>
      <c r="S1924" s="15"/>
      <c r="T1924" s="15"/>
      <c r="U1924" s="15"/>
      <c r="V1924" s="15"/>
      <c r="W1924" s="15"/>
      <c r="X1924" s="15"/>
      <c r="Y1924" s="15"/>
      <c r="Z1924" s="15"/>
      <c r="AA1924" s="15"/>
      <c r="AB1924" s="15"/>
      <c r="AC1924" s="15"/>
      <c r="AD1924" s="15"/>
      <c r="AE1924" s="15"/>
      <c r="AF1924" s="15"/>
      <c r="AG1924" s="15"/>
      <c r="AH1924" s="15"/>
      <c r="AI1924" s="15"/>
      <c r="AJ1924" s="15"/>
      <c r="AK1924" s="15"/>
      <c r="AL1924" s="15"/>
    </row>
    <row r="1925" spans="8:38" x14ac:dyDescent="0.2">
      <c r="H1925" s="15"/>
      <c r="I1925" s="15"/>
      <c r="J1925" s="15"/>
      <c r="K1925" s="15"/>
      <c r="L1925" s="15"/>
      <c r="M1925" s="15"/>
      <c r="N1925" s="15"/>
      <c r="O1925" s="15"/>
      <c r="P1925" s="15"/>
      <c r="Q1925" s="15"/>
      <c r="R1925" s="15"/>
      <c r="S1925" s="15"/>
      <c r="T1925" s="15"/>
      <c r="U1925" s="15"/>
      <c r="V1925" s="15"/>
      <c r="W1925" s="15"/>
      <c r="X1925" s="15"/>
      <c r="Y1925" s="15"/>
      <c r="Z1925" s="15"/>
      <c r="AA1925" s="15"/>
      <c r="AB1925" s="15"/>
      <c r="AC1925" s="15"/>
      <c r="AD1925" s="15"/>
      <c r="AE1925" s="15"/>
      <c r="AF1925" s="15"/>
      <c r="AG1925" s="15"/>
      <c r="AH1925" s="15"/>
      <c r="AI1925" s="15"/>
      <c r="AJ1925" s="15"/>
      <c r="AK1925" s="15"/>
      <c r="AL1925" s="15"/>
    </row>
    <row r="1926" spans="8:38" x14ac:dyDescent="0.2">
      <c r="H1926" s="15"/>
      <c r="I1926" s="15"/>
      <c r="J1926" s="15"/>
      <c r="K1926" s="15"/>
      <c r="L1926" s="15"/>
      <c r="M1926" s="15"/>
      <c r="N1926" s="15"/>
      <c r="O1926" s="15"/>
      <c r="P1926" s="15"/>
      <c r="Q1926" s="15"/>
      <c r="R1926" s="15"/>
      <c r="S1926" s="15"/>
      <c r="T1926" s="15"/>
      <c r="U1926" s="15"/>
      <c r="V1926" s="15"/>
      <c r="W1926" s="15"/>
      <c r="X1926" s="15"/>
      <c r="Y1926" s="15"/>
      <c r="Z1926" s="15"/>
      <c r="AA1926" s="15"/>
      <c r="AB1926" s="15"/>
      <c r="AC1926" s="15"/>
      <c r="AD1926" s="15"/>
      <c r="AE1926" s="15"/>
      <c r="AF1926" s="15"/>
      <c r="AG1926" s="15"/>
      <c r="AH1926" s="15"/>
      <c r="AI1926" s="15"/>
      <c r="AJ1926" s="15"/>
      <c r="AK1926" s="15"/>
      <c r="AL1926" s="15"/>
    </row>
    <row r="1927" spans="8:38" x14ac:dyDescent="0.2">
      <c r="H1927" s="15"/>
      <c r="I1927" s="15"/>
      <c r="J1927" s="15"/>
      <c r="K1927" s="15"/>
      <c r="L1927" s="15"/>
      <c r="M1927" s="15"/>
      <c r="N1927" s="15"/>
      <c r="O1927" s="15"/>
      <c r="P1927" s="15"/>
      <c r="Q1927" s="15"/>
      <c r="R1927" s="15"/>
      <c r="S1927" s="15"/>
      <c r="T1927" s="15"/>
      <c r="U1927" s="15"/>
      <c r="V1927" s="15"/>
      <c r="W1927" s="15"/>
      <c r="X1927" s="15"/>
      <c r="Y1927" s="15"/>
      <c r="Z1927" s="15"/>
      <c r="AA1927" s="15"/>
      <c r="AB1927" s="15"/>
      <c r="AC1927" s="15"/>
      <c r="AD1927" s="15"/>
      <c r="AE1927" s="15"/>
      <c r="AF1927" s="15"/>
      <c r="AG1927" s="15"/>
      <c r="AH1927" s="15"/>
      <c r="AI1927" s="15"/>
      <c r="AJ1927" s="15"/>
      <c r="AK1927" s="15"/>
      <c r="AL1927" s="15"/>
    </row>
    <row r="1928" spans="8:38" x14ac:dyDescent="0.2">
      <c r="H1928" s="15"/>
      <c r="I1928" s="15"/>
      <c r="J1928" s="15"/>
      <c r="K1928" s="15"/>
      <c r="L1928" s="15"/>
      <c r="M1928" s="15"/>
      <c r="N1928" s="15"/>
      <c r="O1928" s="15"/>
      <c r="P1928" s="15"/>
      <c r="Q1928" s="15"/>
      <c r="R1928" s="15"/>
      <c r="S1928" s="15"/>
      <c r="T1928" s="15"/>
      <c r="U1928" s="15"/>
      <c r="V1928" s="15"/>
      <c r="W1928" s="15"/>
      <c r="X1928" s="15"/>
      <c r="Y1928" s="15"/>
      <c r="Z1928" s="15"/>
      <c r="AA1928" s="15"/>
      <c r="AB1928" s="15"/>
      <c r="AC1928" s="15"/>
      <c r="AD1928" s="15"/>
      <c r="AE1928" s="15"/>
      <c r="AF1928" s="15"/>
      <c r="AG1928" s="15"/>
      <c r="AH1928" s="15"/>
      <c r="AI1928" s="15"/>
      <c r="AJ1928" s="15"/>
      <c r="AK1928" s="15"/>
      <c r="AL1928" s="15"/>
    </row>
    <row r="1929" spans="8:38" x14ac:dyDescent="0.2">
      <c r="H1929" s="15"/>
      <c r="I1929" s="15"/>
      <c r="J1929" s="15"/>
      <c r="K1929" s="15"/>
      <c r="L1929" s="15"/>
      <c r="M1929" s="15"/>
      <c r="N1929" s="15"/>
      <c r="O1929" s="15"/>
      <c r="P1929" s="15"/>
      <c r="Q1929" s="15"/>
      <c r="R1929" s="15"/>
      <c r="S1929" s="15"/>
      <c r="T1929" s="15"/>
      <c r="U1929" s="15"/>
      <c r="V1929" s="15"/>
      <c r="W1929" s="15"/>
      <c r="X1929" s="15"/>
      <c r="Y1929" s="15"/>
      <c r="Z1929" s="15"/>
      <c r="AA1929" s="15"/>
      <c r="AB1929" s="15"/>
      <c r="AC1929" s="15"/>
      <c r="AD1929" s="15"/>
      <c r="AE1929" s="15"/>
      <c r="AF1929" s="15"/>
      <c r="AG1929" s="15"/>
      <c r="AH1929" s="15"/>
      <c r="AI1929" s="15"/>
      <c r="AJ1929" s="15"/>
      <c r="AK1929" s="15"/>
      <c r="AL1929" s="15"/>
    </row>
    <row r="1930" spans="8:38" x14ac:dyDescent="0.2">
      <c r="H1930" s="15"/>
      <c r="I1930" s="15"/>
      <c r="J1930" s="15"/>
      <c r="K1930" s="15"/>
      <c r="L1930" s="15"/>
      <c r="M1930" s="15"/>
      <c r="N1930" s="15"/>
      <c r="O1930" s="15"/>
      <c r="P1930" s="15"/>
      <c r="Q1930" s="15"/>
      <c r="R1930" s="15"/>
      <c r="S1930" s="15"/>
      <c r="T1930" s="15"/>
      <c r="U1930" s="15"/>
      <c r="V1930" s="15"/>
      <c r="W1930" s="15"/>
      <c r="X1930" s="15"/>
      <c r="Y1930" s="15"/>
      <c r="Z1930" s="15"/>
      <c r="AA1930" s="15"/>
      <c r="AB1930" s="15"/>
      <c r="AC1930" s="15"/>
      <c r="AD1930" s="15"/>
      <c r="AE1930" s="15"/>
      <c r="AF1930" s="15"/>
      <c r="AG1930" s="15"/>
      <c r="AH1930" s="15"/>
      <c r="AI1930" s="15"/>
      <c r="AJ1930" s="15"/>
      <c r="AK1930" s="15"/>
      <c r="AL1930" s="15"/>
    </row>
    <row r="1931" spans="8:38" x14ac:dyDescent="0.2">
      <c r="H1931" s="15"/>
      <c r="I1931" s="15"/>
      <c r="J1931" s="15"/>
      <c r="K1931" s="15"/>
      <c r="L1931" s="15"/>
      <c r="M1931" s="15"/>
      <c r="N1931" s="15"/>
      <c r="O1931" s="15"/>
      <c r="P1931" s="15"/>
      <c r="Q1931" s="15"/>
      <c r="R1931" s="15"/>
      <c r="S1931" s="15"/>
      <c r="T1931" s="15"/>
      <c r="U1931" s="15"/>
      <c r="V1931" s="15"/>
      <c r="W1931" s="15"/>
      <c r="X1931" s="15"/>
      <c r="Y1931" s="15"/>
      <c r="Z1931" s="15"/>
      <c r="AA1931" s="15"/>
      <c r="AB1931" s="15"/>
      <c r="AC1931" s="15"/>
      <c r="AD1931" s="15"/>
      <c r="AE1931" s="15"/>
      <c r="AF1931" s="15"/>
      <c r="AG1931" s="15"/>
      <c r="AH1931" s="15"/>
      <c r="AI1931" s="15"/>
      <c r="AJ1931" s="15"/>
      <c r="AK1931" s="15"/>
      <c r="AL1931" s="15"/>
    </row>
    <row r="1932" spans="8:38" x14ac:dyDescent="0.2">
      <c r="H1932" s="15"/>
      <c r="I1932" s="15"/>
      <c r="J1932" s="15"/>
      <c r="K1932" s="15"/>
      <c r="L1932" s="15"/>
      <c r="M1932" s="15"/>
      <c r="N1932" s="15"/>
      <c r="O1932" s="15"/>
      <c r="P1932" s="15"/>
      <c r="Q1932" s="15"/>
      <c r="R1932" s="15"/>
      <c r="S1932" s="15"/>
      <c r="T1932" s="15"/>
      <c r="U1932" s="15"/>
      <c r="V1932" s="15"/>
      <c r="W1932" s="15"/>
      <c r="X1932" s="15"/>
      <c r="Y1932" s="15"/>
      <c r="Z1932" s="15"/>
      <c r="AA1932" s="15"/>
      <c r="AB1932" s="15"/>
      <c r="AC1932" s="15"/>
      <c r="AD1932" s="15"/>
      <c r="AE1932" s="15"/>
      <c r="AF1932" s="15"/>
      <c r="AG1932" s="15"/>
      <c r="AH1932" s="15"/>
      <c r="AI1932" s="15"/>
      <c r="AJ1932" s="15"/>
      <c r="AK1932" s="15"/>
      <c r="AL1932" s="15"/>
    </row>
    <row r="1933" spans="8:38" x14ac:dyDescent="0.2">
      <c r="H1933" s="15"/>
      <c r="I1933" s="15"/>
      <c r="J1933" s="15"/>
      <c r="K1933" s="15"/>
      <c r="L1933" s="15"/>
      <c r="M1933" s="15"/>
      <c r="N1933" s="15"/>
      <c r="O1933" s="15"/>
      <c r="P1933" s="15"/>
      <c r="Q1933" s="15"/>
      <c r="R1933" s="15"/>
      <c r="S1933" s="15"/>
      <c r="T1933" s="15"/>
      <c r="U1933" s="15"/>
      <c r="V1933" s="15"/>
      <c r="W1933" s="15"/>
      <c r="X1933" s="15"/>
      <c r="Y1933" s="15"/>
      <c r="Z1933" s="15"/>
      <c r="AA1933" s="15"/>
      <c r="AB1933" s="15"/>
      <c r="AC1933" s="15"/>
      <c r="AD1933" s="15"/>
      <c r="AE1933" s="15"/>
      <c r="AF1933" s="15"/>
      <c r="AG1933" s="15"/>
      <c r="AH1933" s="15"/>
      <c r="AI1933" s="15"/>
      <c r="AJ1933" s="15"/>
      <c r="AK1933" s="15"/>
      <c r="AL1933" s="15"/>
    </row>
    <row r="1934" spans="8:38" x14ac:dyDescent="0.2">
      <c r="H1934" s="15"/>
      <c r="I1934" s="15"/>
      <c r="J1934" s="15"/>
      <c r="K1934" s="15"/>
      <c r="L1934" s="15"/>
      <c r="M1934" s="15"/>
      <c r="N1934" s="15"/>
      <c r="O1934" s="15"/>
      <c r="P1934" s="15"/>
      <c r="Q1934" s="15"/>
      <c r="R1934" s="15"/>
      <c r="S1934" s="15"/>
      <c r="T1934" s="15"/>
      <c r="U1934" s="15"/>
      <c r="V1934" s="15"/>
      <c r="W1934" s="15"/>
      <c r="X1934" s="15"/>
      <c r="Y1934" s="15"/>
      <c r="Z1934" s="15"/>
      <c r="AA1934" s="15"/>
      <c r="AB1934" s="15"/>
      <c r="AC1934" s="15"/>
      <c r="AD1934" s="15"/>
      <c r="AE1934" s="15"/>
      <c r="AF1934" s="15"/>
      <c r="AG1934" s="15"/>
      <c r="AH1934" s="15"/>
      <c r="AI1934" s="15"/>
      <c r="AJ1934" s="15"/>
      <c r="AK1934" s="15"/>
      <c r="AL1934" s="15"/>
    </row>
    <row r="1935" spans="8:38" x14ac:dyDescent="0.2">
      <c r="H1935" s="15"/>
      <c r="I1935" s="15"/>
      <c r="J1935" s="15"/>
      <c r="K1935" s="15"/>
      <c r="L1935" s="15"/>
      <c r="M1935" s="15"/>
      <c r="N1935" s="15"/>
      <c r="O1935" s="15"/>
      <c r="P1935" s="15"/>
      <c r="Q1935" s="15"/>
      <c r="R1935" s="15"/>
      <c r="S1935" s="15"/>
      <c r="T1935" s="15"/>
      <c r="U1935" s="15"/>
      <c r="V1935" s="15"/>
      <c r="W1935" s="15"/>
      <c r="X1935" s="15"/>
      <c r="Y1935" s="15"/>
      <c r="Z1935" s="15"/>
      <c r="AA1935" s="15"/>
      <c r="AB1935" s="15"/>
      <c r="AC1935" s="15"/>
      <c r="AD1935" s="15"/>
      <c r="AE1935" s="15"/>
      <c r="AF1935" s="15"/>
      <c r="AG1935" s="15"/>
      <c r="AH1935" s="15"/>
      <c r="AI1935" s="15"/>
      <c r="AJ1935" s="15"/>
      <c r="AK1935" s="15"/>
      <c r="AL1935" s="15"/>
    </row>
    <row r="1936" spans="8:38" x14ac:dyDescent="0.2">
      <c r="H1936" s="15"/>
      <c r="I1936" s="15"/>
      <c r="J1936" s="15"/>
      <c r="K1936" s="15"/>
      <c r="L1936" s="15"/>
      <c r="M1936" s="15"/>
      <c r="N1936" s="15"/>
      <c r="O1936" s="15"/>
      <c r="P1936" s="15"/>
      <c r="Q1936" s="15"/>
      <c r="R1936" s="15"/>
      <c r="S1936" s="15"/>
      <c r="T1936" s="15"/>
      <c r="U1936" s="15"/>
      <c r="V1936" s="15"/>
      <c r="W1936" s="15"/>
      <c r="X1936" s="15"/>
      <c r="Y1936" s="15"/>
      <c r="Z1936" s="15"/>
      <c r="AA1936" s="15"/>
      <c r="AB1936" s="15"/>
      <c r="AC1936" s="15"/>
      <c r="AD1936" s="15"/>
      <c r="AE1936" s="15"/>
      <c r="AF1936" s="15"/>
      <c r="AG1936" s="15"/>
      <c r="AH1936" s="15"/>
      <c r="AI1936" s="15"/>
      <c r="AJ1936" s="15"/>
      <c r="AK1936" s="15"/>
      <c r="AL1936" s="15"/>
    </row>
    <row r="1937" spans="8:38" x14ac:dyDescent="0.2">
      <c r="H1937" s="15"/>
      <c r="I1937" s="15"/>
      <c r="J1937" s="15"/>
      <c r="K1937" s="15"/>
      <c r="L1937" s="15"/>
      <c r="M1937" s="15"/>
      <c r="N1937" s="15"/>
      <c r="O1937" s="15"/>
      <c r="P1937" s="15"/>
      <c r="Q1937" s="15"/>
      <c r="R1937" s="15"/>
      <c r="S1937" s="15"/>
      <c r="T1937" s="15"/>
      <c r="U1937" s="15"/>
      <c r="V1937" s="15"/>
      <c r="W1937" s="15"/>
      <c r="X1937" s="15"/>
      <c r="Y1937" s="15"/>
      <c r="Z1937" s="15"/>
      <c r="AA1937" s="15"/>
      <c r="AB1937" s="15"/>
      <c r="AC1937" s="15"/>
      <c r="AD1937" s="15"/>
      <c r="AE1937" s="15"/>
      <c r="AF1937" s="15"/>
      <c r="AG1937" s="15"/>
      <c r="AH1937" s="15"/>
      <c r="AI1937" s="15"/>
      <c r="AJ1937" s="15"/>
      <c r="AK1937" s="15"/>
      <c r="AL1937" s="15"/>
    </row>
    <row r="1938" spans="8:38" x14ac:dyDescent="0.2">
      <c r="H1938" s="15"/>
      <c r="I1938" s="15"/>
      <c r="J1938" s="15"/>
      <c r="K1938" s="15"/>
      <c r="L1938" s="15"/>
      <c r="M1938" s="15"/>
      <c r="N1938" s="15"/>
      <c r="O1938" s="15"/>
      <c r="P1938" s="15"/>
      <c r="Q1938" s="15"/>
      <c r="R1938" s="15"/>
      <c r="S1938" s="15"/>
      <c r="T1938" s="15"/>
      <c r="U1938" s="15"/>
      <c r="V1938" s="15"/>
      <c r="W1938" s="15"/>
      <c r="X1938" s="15"/>
      <c r="Y1938" s="15"/>
      <c r="Z1938" s="15"/>
      <c r="AA1938" s="15"/>
      <c r="AB1938" s="15"/>
      <c r="AC1938" s="15"/>
      <c r="AD1938" s="15"/>
      <c r="AE1938" s="15"/>
      <c r="AF1938" s="15"/>
      <c r="AG1938" s="15"/>
      <c r="AH1938" s="15"/>
      <c r="AI1938" s="15"/>
      <c r="AJ1938" s="15"/>
      <c r="AK1938" s="15"/>
      <c r="AL1938" s="15"/>
    </row>
    <row r="1939" spans="8:38" x14ac:dyDescent="0.2">
      <c r="H1939" s="15"/>
      <c r="I1939" s="15"/>
      <c r="J1939" s="15"/>
      <c r="K1939" s="15"/>
      <c r="L1939" s="15"/>
      <c r="M1939" s="15"/>
      <c r="N1939" s="15"/>
      <c r="O1939" s="15"/>
      <c r="P1939" s="15"/>
      <c r="Q1939" s="15"/>
      <c r="R1939" s="15"/>
      <c r="S1939" s="15"/>
      <c r="T1939" s="15"/>
      <c r="U1939" s="15"/>
      <c r="V1939" s="15"/>
      <c r="W1939" s="15"/>
      <c r="X1939" s="15"/>
      <c r="Y1939" s="15"/>
      <c r="Z1939" s="15"/>
      <c r="AA1939" s="15"/>
      <c r="AB1939" s="15"/>
      <c r="AC1939" s="15"/>
      <c r="AD1939" s="15"/>
      <c r="AE1939" s="15"/>
      <c r="AF1939" s="15"/>
      <c r="AG1939" s="15"/>
      <c r="AH1939" s="15"/>
      <c r="AI1939" s="15"/>
      <c r="AJ1939" s="15"/>
      <c r="AK1939" s="15"/>
      <c r="AL1939" s="15"/>
    </row>
    <row r="1940" spans="8:38" x14ac:dyDescent="0.2">
      <c r="H1940" s="15"/>
      <c r="I1940" s="15"/>
      <c r="J1940" s="15"/>
      <c r="K1940" s="15"/>
      <c r="L1940" s="15"/>
      <c r="M1940" s="15"/>
      <c r="N1940" s="15"/>
      <c r="O1940" s="15"/>
      <c r="P1940" s="15"/>
      <c r="Q1940" s="15"/>
      <c r="R1940" s="15"/>
      <c r="S1940" s="15"/>
      <c r="T1940" s="15"/>
      <c r="U1940" s="15"/>
      <c r="V1940" s="15"/>
      <c r="W1940" s="15"/>
      <c r="X1940" s="15"/>
      <c r="Y1940" s="15"/>
      <c r="Z1940" s="15"/>
      <c r="AA1940" s="15"/>
      <c r="AB1940" s="15"/>
      <c r="AC1940" s="15"/>
      <c r="AD1940" s="15"/>
      <c r="AE1940" s="15"/>
      <c r="AF1940" s="15"/>
      <c r="AG1940" s="15"/>
      <c r="AH1940" s="15"/>
      <c r="AI1940" s="15"/>
      <c r="AJ1940" s="15"/>
      <c r="AK1940" s="15"/>
      <c r="AL1940" s="15"/>
    </row>
    <row r="1941" spans="8:38" x14ac:dyDescent="0.2">
      <c r="H1941" s="15"/>
      <c r="I1941" s="15"/>
      <c r="J1941" s="15"/>
      <c r="K1941" s="15"/>
      <c r="L1941" s="15"/>
      <c r="M1941" s="15"/>
      <c r="N1941" s="15"/>
      <c r="O1941" s="15"/>
      <c r="P1941" s="15"/>
      <c r="Q1941" s="15"/>
      <c r="R1941" s="15"/>
      <c r="S1941" s="15"/>
      <c r="T1941" s="15"/>
      <c r="U1941" s="15"/>
      <c r="V1941" s="15"/>
      <c r="W1941" s="15"/>
      <c r="X1941" s="15"/>
      <c r="Y1941" s="15"/>
      <c r="Z1941" s="15"/>
      <c r="AA1941" s="15"/>
      <c r="AB1941" s="15"/>
      <c r="AC1941" s="15"/>
      <c r="AD1941" s="15"/>
      <c r="AE1941" s="15"/>
      <c r="AF1941" s="15"/>
      <c r="AG1941" s="15"/>
      <c r="AH1941" s="15"/>
      <c r="AI1941" s="15"/>
      <c r="AJ1941" s="15"/>
      <c r="AK1941" s="15"/>
      <c r="AL1941" s="15"/>
    </row>
    <row r="1942" spans="8:38" x14ac:dyDescent="0.2">
      <c r="H1942" s="15"/>
      <c r="I1942" s="15"/>
      <c r="J1942" s="15"/>
      <c r="K1942" s="15"/>
      <c r="L1942" s="15"/>
      <c r="M1942" s="15"/>
      <c r="N1942" s="15"/>
      <c r="O1942" s="15"/>
      <c r="P1942" s="15"/>
      <c r="Q1942" s="15"/>
      <c r="R1942" s="15"/>
      <c r="S1942" s="15"/>
      <c r="T1942" s="15"/>
      <c r="U1942" s="15"/>
      <c r="V1942" s="15"/>
      <c r="W1942" s="15"/>
      <c r="X1942" s="15"/>
      <c r="Y1942" s="15"/>
      <c r="Z1942" s="15"/>
      <c r="AA1942" s="15"/>
      <c r="AB1942" s="15"/>
      <c r="AC1942" s="15"/>
      <c r="AD1942" s="15"/>
      <c r="AE1942" s="15"/>
      <c r="AF1942" s="15"/>
      <c r="AG1942" s="15"/>
      <c r="AH1942" s="15"/>
      <c r="AI1942" s="15"/>
      <c r="AJ1942" s="15"/>
      <c r="AK1942" s="15"/>
      <c r="AL1942" s="15"/>
    </row>
    <row r="1943" spans="8:38" x14ac:dyDescent="0.2">
      <c r="H1943" s="15"/>
      <c r="I1943" s="15"/>
      <c r="J1943" s="15"/>
      <c r="K1943" s="15"/>
      <c r="L1943" s="15"/>
      <c r="M1943" s="15"/>
      <c r="N1943" s="15"/>
      <c r="O1943" s="15"/>
      <c r="P1943" s="15"/>
      <c r="Q1943" s="15"/>
      <c r="R1943" s="15"/>
      <c r="S1943" s="15"/>
      <c r="T1943" s="15"/>
      <c r="U1943" s="15"/>
      <c r="V1943" s="15"/>
      <c r="W1943" s="15"/>
      <c r="X1943" s="15"/>
      <c r="Y1943" s="15"/>
      <c r="Z1943" s="15"/>
      <c r="AA1943" s="15"/>
      <c r="AB1943" s="15"/>
      <c r="AC1943" s="15"/>
      <c r="AD1943" s="15"/>
      <c r="AE1943" s="15"/>
      <c r="AF1943" s="15"/>
      <c r="AG1943" s="15"/>
      <c r="AH1943" s="15"/>
      <c r="AI1943" s="15"/>
      <c r="AJ1943" s="15"/>
      <c r="AK1943" s="15"/>
      <c r="AL1943" s="15"/>
    </row>
    <row r="1944" spans="8:38" x14ac:dyDescent="0.2">
      <c r="H1944" s="15"/>
      <c r="I1944" s="15"/>
      <c r="J1944" s="15"/>
      <c r="K1944" s="15"/>
      <c r="L1944" s="15"/>
      <c r="M1944" s="15"/>
      <c r="N1944" s="15"/>
      <c r="O1944" s="15"/>
      <c r="P1944" s="15"/>
      <c r="Q1944" s="15"/>
      <c r="R1944" s="15"/>
      <c r="S1944" s="15"/>
      <c r="T1944" s="15"/>
      <c r="U1944" s="15"/>
      <c r="V1944" s="15"/>
      <c r="W1944" s="15"/>
      <c r="X1944" s="15"/>
      <c r="Y1944" s="15"/>
      <c r="Z1944" s="15"/>
      <c r="AA1944" s="15"/>
      <c r="AB1944" s="15"/>
      <c r="AC1944" s="15"/>
      <c r="AD1944" s="15"/>
      <c r="AE1944" s="15"/>
      <c r="AF1944" s="15"/>
      <c r="AG1944" s="15"/>
      <c r="AH1944" s="15"/>
      <c r="AI1944" s="15"/>
      <c r="AJ1944" s="15"/>
      <c r="AK1944" s="15"/>
      <c r="AL1944" s="15"/>
    </row>
    <row r="1945" spans="8:38" x14ac:dyDescent="0.2">
      <c r="H1945" s="15"/>
      <c r="I1945" s="15"/>
      <c r="J1945" s="15"/>
      <c r="K1945" s="15"/>
      <c r="L1945" s="15"/>
      <c r="M1945" s="15"/>
      <c r="N1945" s="15"/>
      <c r="O1945" s="15"/>
      <c r="P1945" s="15"/>
      <c r="Q1945" s="15"/>
      <c r="R1945" s="15"/>
      <c r="S1945" s="15"/>
      <c r="T1945" s="15"/>
      <c r="U1945" s="15"/>
      <c r="V1945" s="15"/>
      <c r="W1945" s="15"/>
      <c r="X1945" s="15"/>
      <c r="Y1945" s="15"/>
      <c r="Z1945" s="15"/>
      <c r="AA1945" s="15"/>
      <c r="AB1945" s="15"/>
      <c r="AC1945" s="15"/>
      <c r="AD1945" s="15"/>
      <c r="AE1945" s="15"/>
      <c r="AF1945" s="15"/>
      <c r="AG1945" s="15"/>
      <c r="AH1945" s="15"/>
      <c r="AI1945" s="15"/>
      <c r="AJ1945" s="15"/>
      <c r="AK1945" s="15"/>
      <c r="AL1945" s="15"/>
    </row>
    <row r="1946" spans="8:38" x14ac:dyDescent="0.2">
      <c r="H1946" s="15"/>
      <c r="I1946" s="15"/>
      <c r="J1946" s="15"/>
      <c r="K1946" s="15"/>
      <c r="L1946" s="15"/>
      <c r="M1946" s="15"/>
      <c r="N1946" s="15"/>
      <c r="O1946" s="15"/>
      <c r="P1946" s="15"/>
      <c r="Q1946" s="15"/>
      <c r="R1946" s="15"/>
      <c r="S1946" s="15"/>
      <c r="T1946" s="15"/>
      <c r="U1946" s="15"/>
      <c r="V1946" s="15"/>
      <c r="W1946" s="15"/>
      <c r="X1946" s="15"/>
      <c r="Y1946" s="15"/>
      <c r="Z1946" s="15"/>
      <c r="AA1946" s="15"/>
      <c r="AB1946" s="15"/>
      <c r="AC1946" s="15"/>
      <c r="AD1946" s="15"/>
      <c r="AE1946" s="15"/>
      <c r="AF1946" s="15"/>
      <c r="AG1946" s="15"/>
      <c r="AH1946" s="15"/>
      <c r="AI1946" s="15"/>
      <c r="AJ1946" s="15"/>
      <c r="AK1946" s="15"/>
      <c r="AL1946" s="15"/>
    </row>
    <row r="1947" spans="8:38" x14ac:dyDescent="0.2">
      <c r="H1947" s="15"/>
      <c r="I1947" s="15"/>
      <c r="J1947" s="15"/>
      <c r="K1947" s="15"/>
      <c r="L1947" s="15"/>
      <c r="M1947" s="15"/>
      <c r="N1947" s="15"/>
      <c r="O1947" s="15"/>
      <c r="P1947" s="15"/>
      <c r="Q1947" s="15"/>
      <c r="R1947" s="15"/>
      <c r="S1947" s="15"/>
      <c r="T1947" s="15"/>
      <c r="U1947" s="15"/>
      <c r="V1947" s="15"/>
      <c r="W1947" s="15"/>
      <c r="X1947" s="15"/>
      <c r="Y1947" s="15"/>
      <c r="Z1947" s="15"/>
      <c r="AA1947" s="15"/>
      <c r="AB1947" s="15"/>
      <c r="AC1947" s="15"/>
      <c r="AD1947" s="15"/>
      <c r="AE1947" s="15"/>
      <c r="AF1947" s="15"/>
      <c r="AG1947" s="15"/>
      <c r="AH1947" s="15"/>
      <c r="AI1947" s="15"/>
      <c r="AJ1947" s="15"/>
      <c r="AK1947" s="15"/>
      <c r="AL1947" s="15"/>
    </row>
    <row r="1948" spans="8:38" x14ac:dyDescent="0.2">
      <c r="H1948" s="15"/>
      <c r="I1948" s="15"/>
      <c r="J1948" s="15"/>
      <c r="K1948" s="15"/>
      <c r="L1948" s="15"/>
      <c r="M1948" s="15"/>
      <c r="N1948" s="15"/>
      <c r="O1948" s="15"/>
      <c r="P1948" s="15"/>
      <c r="Q1948" s="15"/>
      <c r="R1948" s="15"/>
      <c r="S1948" s="15"/>
      <c r="T1948" s="15"/>
      <c r="U1948" s="15"/>
      <c r="V1948" s="15"/>
      <c r="W1948" s="15"/>
      <c r="X1948" s="15"/>
      <c r="Y1948" s="15"/>
      <c r="Z1948" s="15"/>
      <c r="AA1948" s="15"/>
      <c r="AB1948" s="15"/>
      <c r="AC1948" s="15"/>
      <c r="AD1948" s="15"/>
      <c r="AE1948" s="15"/>
      <c r="AF1948" s="15"/>
      <c r="AG1948" s="15"/>
      <c r="AH1948" s="15"/>
      <c r="AI1948" s="15"/>
      <c r="AJ1948" s="15"/>
      <c r="AK1948" s="15"/>
      <c r="AL1948" s="15"/>
    </row>
    <row r="1949" spans="8:38" x14ac:dyDescent="0.2">
      <c r="H1949" s="15"/>
      <c r="I1949" s="15"/>
      <c r="J1949" s="15"/>
      <c r="K1949" s="15"/>
      <c r="L1949" s="15"/>
      <c r="M1949" s="15"/>
      <c r="N1949" s="15"/>
      <c r="O1949" s="15"/>
      <c r="P1949" s="15"/>
      <c r="Q1949" s="15"/>
      <c r="R1949" s="15"/>
      <c r="S1949" s="15"/>
      <c r="T1949" s="15"/>
      <c r="U1949" s="15"/>
      <c r="V1949" s="15"/>
      <c r="W1949" s="15"/>
      <c r="X1949" s="15"/>
      <c r="Y1949" s="15"/>
      <c r="Z1949" s="15"/>
      <c r="AA1949" s="15"/>
      <c r="AB1949" s="15"/>
      <c r="AC1949" s="15"/>
      <c r="AD1949" s="15"/>
      <c r="AE1949" s="15"/>
      <c r="AF1949" s="15"/>
      <c r="AG1949" s="15"/>
      <c r="AH1949" s="15"/>
      <c r="AI1949" s="15"/>
      <c r="AJ1949" s="15"/>
      <c r="AK1949" s="15"/>
      <c r="AL1949" s="15"/>
    </row>
    <row r="1950" spans="8:38" x14ac:dyDescent="0.2">
      <c r="H1950" s="15"/>
      <c r="I1950" s="15"/>
      <c r="J1950" s="15"/>
      <c r="K1950" s="15"/>
      <c r="L1950" s="15"/>
      <c r="M1950" s="15"/>
      <c r="N1950" s="15"/>
      <c r="O1950" s="15"/>
      <c r="P1950" s="15"/>
      <c r="Q1950" s="15"/>
      <c r="R1950" s="15"/>
      <c r="S1950" s="15"/>
      <c r="T1950" s="15"/>
      <c r="U1950" s="15"/>
      <c r="V1950" s="15"/>
      <c r="W1950" s="15"/>
      <c r="X1950" s="15"/>
      <c r="Y1950" s="15"/>
      <c r="Z1950" s="15"/>
      <c r="AA1950" s="15"/>
      <c r="AB1950" s="15"/>
      <c r="AC1950" s="15"/>
      <c r="AD1950" s="15"/>
      <c r="AE1950" s="15"/>
      <c r="AF1950" s="15"/>
      <c r="AG1950" s="15"/>
      <c r="AH1950" s="15"/>
      <c r="AI1950" s="15"/>
      <c r="AJ1950" s="15"/>
      <c r="AK1950" s="15"/>
      <c r="AL1950" s="15"/>
    </row>
    <row r="1951" spans="8:38" x14ac:dyDescent="0.2">
      <c r="H1951" s="15"/>
      <c r="I1951" s="15"/>
      <c r="J1951" s="15"/>
      <c r="K1951" s="15"/>
      <c r="L1951" s="15"/>
      <c r="M1951" s="15"/>
      <c r="N1951" s="15"/>
      <c r="O1951" s="15"/>
      <c r="P1951" s="15"/>
      <c r="Q1951" s="15"/>
      <c r="R1951" s="15"/>
      <c r="S1951" s="15"/>
      <c r="T1951" s="15"/>
      <c r="U1951" s="15"/>
      <c r="V1951" s="15"/>
      <c r="W1951" s="15"/>
      <c r="X1951" s="15"/>
      <c r="Y1951" s="15"/>
      <c r="Z1951" s="15"/>
      <c r="AA1951" s="15"/>
      <c r="AB1951" s="15"/>
      <c r="AC1951" s="15"/>
      <c r="AD1951" s="15"/>
      <c r="AE1951" s="15"/>
      <c r="AF1951" s="15"/>
      <c r="AG1951" s="15"/>
      <c r="AH1951" s="15"/>
      <c r="AI1951" s="15"/>
      <c r="AJ1951" s="15"/>
      <c r="AK1951" s="15"/>
      <c r="AL1951" s="15"/>
    </row>
    <row r="1952" spans="8:38" x14ac:dyDescent="0.2">
      <c r="H1952" s="15"/>
      <c r="I1952" s="15"/>
      <c r="J1952" s="15"/>
      <c r="K1952" s="15"/>
      <c r="L1952" s="15"/>
      <c r="M1952" s="15"/>
      <c r="N1952" s="15"/>
      <c r="O1952" s="15"/>
      <c r="P1952" s="15"/>
      <c r="Q1952" s="15"/>
      <c r="R1952" s="15"/>
      <c r="S1952" s="15"/>
      <c r="T1952" s="15"/>
      <c r="U1952" s="15"/>
      <c r="V1952" s="15"/>
      <c r="W1952" s="15"/>
      <c r="X1952" s="15"/>
      <c r="Y1952" s="15"/>
      <c r="Z1952" s="15"/>
      <c r="AA1952" s="15"/>
      <c r="AB1952" s="15"/>
      <c r="AC1952" s="15"/>
      <c r="AD1952" s="15"/>
      <c r="AE1952" s="15"/>
      <c r="AF1952" s="15"/>
      <c r="AG1952" s="15"/>
      <c r="AH1952" s="15"/>
      <c r="AI1952" s="15"/>
      <c r="AJ1952" s="15"/>
      <c r="AK1952" s="15"/>
      <c r="AL1952" s="15"/>
    </row>
    <row r="1953" spans="8:38" x14ac:dyDescent="0.2">
      <c r="H1953" s="15"/>
      <c r="I1953" s="15"/>
      <c r="J1953" s="15"/>
      <c r="K1953" s="15"/>
      <c r="L1953" s="15"/>
      <c r="M1953" s="15"/>
      <c r="N1953" s="15"/>
      <c r="O1953" s="15"/>
      <c r="P1953" s="15"/>
      <c r="Q1953" s="15"/>
      <c r="R1953" s="15"/>
      <c r="S1953" s="15"/>
      <c r="T1953" s="15"/>
      <c r="U1953" s="15"/>
      <c r="V1953" s="15"/>
      <c r="W1953" s="15"/>
      <c r="X1953" s="15"/>
      <c r="Y1953" s="15"/>
      <c r="Z1953" s="15"/>
      <c r="AA1953" s="15"/>
      <c r="AB1953" s="15"/>
      <c r="AC1953" s="15"/>
      <c r="AD1953" s="15"/>
      <c r="AE1953" s="15"/>
      <c r="AF1953" s="15"/>
      <c r="AG1953" s="15"/>
      <c r="AH1953" s="15"/>
      <c r="AI1953" s="15"/>
      <c r="AJ1953" s="15"/>
      <c r="AK1953" s="15"/>
      <c r="AL1953" s="15"/>
    </row>
    <row r="1954" spans="8:38" x14ac:dyDescent="0.2">
      <c r="H1954" s="15"/>
      <c r="I1954" s="15"/>
      <c r="J1954" s="15"/>
      <c r="K1954" s="15"/>
      <c r="L1954" s="15"/>
      <c r="M1954" s="15"/>
      <c r="N1954" s="15"/>
      <c r="O1954" s="15"/>
      <c r="P1954" s="15"/>
      <c r="Q1954" s="15"/>
      <c r="R1954" s="15"/>
      <c r="S1954" s="15"/>
      <c r="T1954" s="15"/>
      <c r="U1954" s="15"/>
      <c r="V1954" s="15"/>
      <c r="W1954" s="15"/>
      <c r="X1954" s="15"/>
      <c r="Y1954" s="15"/>
      <c r="Z1954" s="15"/>
      <c r="AA1954" s="15"/>
      <c r="AB1954" s="15"/>
      <c r="AC1954" s="15"/>
      <c r="AD1954" s="15"/>
      <c r="AE1954" s="15"/>
      <c r="AF1954" s="15"/>
      <c r="AG1954" s="15"/>
      <c r="AH1954" s="15"/>
      <c r="AI1954" s="15"/>
      <c r="AJ1954" s="15"/>
      <c r="AK1954" s="15"/>
      <c r="AL1954" s="15"/>
    </row>
    <row r="1955" spans="8:38" x14ac:dyDescent="0.2">
      <c r="H1955" s="15"/>
      <c r="I1955" s="15"/>
      <c r="J1955" s="15"/>
      <c r="K1955" s="15"/>
      <c r="L1955" s="15"/>
      <c r="M1955" s="15"/>
      <c r="N1955" s="15"/>
      <c r="O1955" s="15"/>
      <c r="P1955" s="15"/>
      <c r="Q1955" s="15"/>
      <c r="R1955" s="15"/>
      <c r="S1955" s="15"/>
      <c r="T1955" s="15"/>
      <c r="U1955" s="15"/>
      <c r="V1955" s="15"/>
      <c r="W1955" s="15"/>
      <c r="X1955" s="15"/>
      <c r="Y1955" s="15"/>
      <c r="Z1955" s="15"/>
      <c r="AA1955" s="15"/>
      <c r="AB1955" s="15"/>
      <c r="AC1955" s="15"/>
      <c r="AD1955" s="15"/>
      <c r="AE1955" s="15"/>
      <c r="AF1955" s="15"/>
      <c r="AG1955" s="15"/>
      <c r="AH1955" s="15"/>
      <c r="AI1955" s="15"/>
      <c r="AJ1955" s="15"/>
      <c r="AK1955" s="15"/>
      <c r="AL1955" s="15"/>
    </row>
    <row r="1956" spans="8:38" x14ac:dyDescent="0.2">
      <c r="H1956" s="15"/>
      <c r="I1956" s="15"/>
      <c r="J1956" s="15"/>
      <c r="K1956" s="15"/>
      <c r="L1956" s="15"/>
      <c r="M1956" s="15"/>
      <c r="N1956" s="15"/>
      <c r="O1956" s="15"/>
      <c r="P1956" s="15"/>
      <c r="Q1956" s="15"/>
      <c r="R1956" s="15"/>
      <c r="S1956" s="15"/>
      <c r="T1956" s="15"/>
      <c r="U1956" s="15"/>
      <c r="V1956" s="15"/>
      <c r="W1956" s="15"/>
      <c r="X1956" s="15"/>
      <c r="Y1956" s="15"/>
      <c r="Z1956" s="15"/>
      <c r="AA1956" s="15"/>
      <c r="AB1956" s="15"/>
      <c r="AC1956" s="15"/>
      <c r="AD1956" s="15"/>
      <c r="AE1956" s="15"/>
      <c r="AF1956" s="15"/>
      <c r="AG1956" s="15"/>
      <c r="AH1956" s="15"/>
      <c r="AI1956" s="15"/>
      <c r="AJ1956" s="15"/>
      <c r="AK1956" s="15"/>
      <c r="AL1956" s="15"/>
    </row>
    <row r="1957" spans="8:38" x14ac:dyDescent="0.2">
      <c r="H1957" s="15"/>
      <c r="I1957" s="15"/>
      <c r="J1957" s="15"/>
      <c r="K1957" s="15"/>
      <c r="L1957" s="15"/>
      <c r="M1957" s="15"/>
      <c r="N1957" s="15"/>
      <c r="O1957" s="15"/>
      <c r="P1957" s="15"/>
      <c r="Q1957" s="15"/>
      <c r="R1957" s="15"/>
      <c r="S1957" s="15"/>
      <c r="T1957" s="15"/>
      <c r="U1957" s="15"/>
      <c r="V1957" s="15"/>
      <c r="W1957" s="15"/>
      <c r="X1957" s="15"/>
      <c r="Y1957" s="15"/>
      <c r="Z1957" s="15"/>
      <c r="AA1957" s="15"/>
      <c r="AB1957" s="15"/>
      <c r="AC1957" s="15"/>
      <c r="AD1957" s="15"/>
      <c r="AE1957" s="15"/>
      <c r="AF1957" s="15"/>
      <c r="AG1957" s="15"/>
      <c r="AH1957" s="15"/>
      <c r="AI1957" s="15"/>
      <c r="AJ1957" s="15"/>
      <c r="AK1957" s="15"/>
      <c r="AL1957" s="15"/>
    </row>
    <row r="1958" spans="8:38" x14ac:dyDescent="0.2">
      <c r="H1958" s="15"/>
      <c r="I1958" s="15"/>
      <c r="J1958" s="15"/>
      <c r="K1958" s="15"/>
      <c r="L1958" s="15"/>
      <c r="M1958" s="15"/>
      <c r="N1958" s="15"/>
      <c r="O1958" s="15"/>
      <c r="P1958" s="15"/>
      <c r="Q1958" s="15"/>
      <c r="R1958" s="15"/>
      <c r="S1958" s="15"/>
      <c r="T1958" s="15"/>
      <c r="U1958" s="15"/>
      <c r="V1958" s="15"/>
      <c r="W1958" s="15"/>
      <c r="X1958" s="15"/>
      <c r="Y1958" s="15"/>
      <c r="Z1958" s="15"/>
      <c r="AA1958" s="15"/>
      <c r="AB1958" s="15"/>
      <c r="AC1958" s="15"/>
      <c r="AD1958" s="15"/>
      <c r="AE1958" s="15"/>
      <c r="AF1958" s="15"/>
      <c r="AG1958" s="15"/>
      <c r="AH1958" s="15"/>
      <c r="AI1958" s="15"/>
      <c r="AJ1958" s="15"/>
      <c r="AK1958" s="15"/>
      <c r="AL1958" s="15"/>
    </row>
    <row r="1959" spans="8:38" x14ac:dyDescent="0.2">
      <c r="H1959" s="15"/>
      <c r="I1959" s="15"/>
      <c r="J1959" s="15"/>
      <c r="K1959" s="15"/>
      <c r="L1959" s="15"/>
      <c r="M1959" s="15"/>
      <c r="N1959" s="15"/>
      <c r="O1959" s="15"/>
      <c r="P1959" s="15"/>
      <c r="Q1959" s="15"/>
      <c r="R1959" s="15"/>
      <c r="S1959" s="15"/>
      <c r="T1959" s="15"/>
      <c r="U1959" s="15"/>
      <c r="V1959" s="15"/>
      <c r="W1959" s="15"/>
      <c r="X1959" s="15"/>
      <c r="Y1959" s="15"/>
      <c r="Z1959" s="15"/>
      <c r="AA1959" s="15"/>
      <c r="AB1959" s="15"/>
      <c r="AC1959" s="15"/>
      <c r="AD1959" s="15"/>
      <c r="AE1959" s="15"/>
      <c r="AF1959" s="15"/>
      <c r="AG1959" s="15"/>
      <c r="AH1959" s="15"/>
      <c r="AI1959" s="15"/>
      <c r="AJ1959" s="15"/>
      <c r="AK1959" s="15"/>
      <c r="AL1959" s="15"/>
    </row>
    <row r="1960" spans="8:38" x14ac:dyDescent="0.2">
      <c r="H1960" s="15"/>
      <c r="I1960" s="15"/>
      <c r="J1960" s="15"/>
      <c r="K1960" s="15"/>
      <c r="L1960" s="15"/>
      <c r="M1960" s="15"/>
      <c r="N1960" s="15"/>
      <c r="O1960" s="15"/>
      <c r="P1960" s="15"/>
      <c r="Q1960" s="15"/>
      <c r="R1960" s="15"/>
      <c r="S1960" s="15"/>
      <c r="T1960" s="15"/>
      <c r="U1960" s="15"/>
      <c r="V1960" s="15"/>
      <c r="W1960" s="15"/>
      <c r="X1960" s="15"/>
      <c r="Y1960" s="15"/>
      <c r="Z1960" s="15"/>
      <c r="AA1960" s="15"/>
      <c r="AB1960" s="15"/>
      <c r="AC1960" s="15"/>
      <c r="AD1960" s="15"/>
      <c r="AE1960" s="15"/>
      <c r="AF1960" s="15"/>
      <c r="AG1960" s="15"/>
      <c r="AH1960" s="15"/>
      <c r="AI1960" s="15"/>
      <c r="AJ1960" s="15"/>
      <c r="AK1960" s="15"/>
      <c r="AL1960" s="15"/>
    </row>
    <row r="1961" spans="8:38" x14ac:dyDescent="0.2">
      <c r="H1961" s="15"/>
      <c r="I1961" s="15"/>
      <c r="J1961" s="15"/>
      <c r="K1961" s="15"/>
      <c r="L1961" s="15"/>
      <c r="M1961" s="15"/>
      <c r="N1961" s="15"/>
      <c r="O1961" s="15"/>
      <c r="P1961" s="15"/>
      <c r="Q1961" s="15"/>
      <c r="R1961" s="15"/>
      <c r="S1961" s="15"/>
      <c r="T1961" s="15"/>
      <c r="U1961" s="15"/>
      <c r="V1961" s="15"/>
      <c r="W1961" s="15"/>
      <c r="X1961" s="15"/>
      <c r="Y1961" s="15"/>
      <c r="Z1961" s="15"/>
      <c r="AA1961" s="15"/>
      <c r="AB1961" s="15"/>
      <c r="AC1961" s="15"/>
      <c r="AD1961" s="15"/>
      <c r="AE1961" s="15"/>
      <c r="AF1961" s="15"/>
      <c r="AG1961" s="15"/>
      <c r="AH1961" s="15"/>
      <c r="AI1961" s="15"/>
      <c r="AJ1961" s="15"/>
      <c r="AK1961" s="15"/>
      <c r="AL1961" s="15"/>
    </row>
    <row r="1962" spans="8:38" x14ac:dyDescent="0.2">
      <c r="H1962" s="15"/>
      <c r="I1962" s="15"/>
      <c r="J1962" s="15"/>
      <c r="K1962" s="15"/>
      <c r="L1962" s="15"/>
      <c r="M1962" s="15"/>
      <c r="N1962" s="15"/>
      <c r="O1962" s="15"/>
      <c r="P1962" s="15"/>
      <c r="Q1962" s="15"/>
      <c r="R1962" s="15"/>
      <c r="S1962" s="15"/>
      <c r="T1962" s="15"/>
      <c r="U1962" s="15"/>
      <c r="V1962" s="15"/>
      <c r="W1962" s="15"/>
      <c r="X1962" s="15"/>
      <c r="Y1962" s="15"/>
      <c r="Z1962" s="15"/>
      <c r="AA1962" s="15"/>
      <c r="AB1962" s="15"/>
      <c r="AC1962" s="15"/>
      <c r="AD1962" s="15"/>
      <c r="AE1962" s="15"/>
      <c r="AF1962" s="15"/>
      <c r="AG1962" s="15"/>
      <c r="AH1962" s="15"/>
      <c r="AI1962" s="15"/>
      <c r="AJ1962" s="15"/>
      <c r="AK1962" s="15"/>
      <c r="AL1962" s="15"/>
    </row>
    <row r="1963" spans="8:38" x14ac:dyDescent="0.2">
      <c r="H1963" s="15"/>
      <c r="I1963" s="15"/>
      <c r="J1963" s="15"/>
      <c r="K1963" s="15"/>
      <c r="L1963" s="15"/>
      <c r="M1963" s="15"/>
      <c r="N1963" s="15"/>
      <c r="O1963" s="15"/>
      <c r="P1963" s="15"/>
      <c r="Q1963" s="15"/>
      <c r="R1963" s="15"/>
      <c r="S1963" s="15"/>
      <c r="T1963" s="15"/>
      <c r="U1963" s="15"/>
      <c r="V1963" s="15"/>
      <c r="W1963" s="15"/>
      <c r="X1963" s="15"/>
      <c r="Y1963" s="15"/>
      <c r="Z1963" s="15"/>
      <c r="AA1963" s="15"/>
      <c r="AB1963" s="15"/>
      <c r="AC1963" s="15"/>
      <c r="AD1963" s="15"/>
      <c r="AE1963" s="15"/>
      <c r="AF1963" s="15"/>
      <c r="AG1963" s="15"/>
      <c r="AH1963" s="15"/>
      <c r="AI1963" s="15"/>
      <c r="AJ1963" s="15"/>
      <c r="AK1963" s="15"/>
      <c r="AL1963" s="15"/>
    </row>
    <row r="1964" spans="8:38" x14ac:dyDescent="0.2">
      <c r="H1964" s="15"/>
      <c r="I1964" s="15"/>
      <c r="J1964" s="15"/>
      <c r="K1964" s="15"/>
      <c r="L1964" s="15"/>
      <c r="M1964" s="15"/>
      <c r="N1964" s="15"/>
      <c r="O1964" s="15"/>
      <c r="P1964" s="15"/>
      <c r="Q1964" s="15"/>
      <c r="R1964" s="15"/>
      <c r="S1964" s="15"/>
      <c r="T1964" s="15"/>
      <c r="U1964" s="15"/>
      <c r="V1964" s="15"/>
      <c r="W1964" s="15"/>
      <c r="X1964" s="15"/>
      <c r="Y1964" s="15"/>
      <c r="Z1964" s="15"/>
      <c r="AA1964" s="15"/>
      <c r="AB1964" s="15"/>
      <c r="AC1964" s="15"/>
      <c r="AD1964" s="15"/>
      <c r="AE1964" s="15"/>
      <c r="AF1964" s="15"/>
      <c r="AG1964" s="15"/>
      <c r="AH1964" s="15"/>
      <c r="AI1964" s="15"/>
      <c r="AJ1964" s="15"/>
      <c r="AK1964" s="15"/>
      <c r="AL1964" s="15"/>
    </row>
    <row r="1965" spans="8:38" x14ac:dyDescent="0.2">
      <c r="H1965" s="15"/>
      <c r="I1965" s="15"/>
      <c r="J1965" s="15"/>
      <c r="K1965" s="15"/>
      <c r="L1965" s="15"/>
      <c r="M1965" s="15"/>
      <c r="N1965" s="15"/>
      <c r="O1965" s="15"/>
      <c r="P1965" s="15"/>
      <c r="Q1965" s="15"/>
      <c r="R1965" s="15"/>
      <c r="S1965" s="15"/>
      <c r="T1965" s="15"/>
      <c r="U1965" s="15"/>
      <c r="V1965" s="15"/>
      <c r="W1965" s="15"/>
      <c r="X1965" s="15"/>
      <c r="Y1965" s="15"/>
      <c r="Z1965" s="15"/>
      <c r="AA1965" s="15"/>
      <c r="AB1965" s="15"/>
      <c r="AC1965" s="15"/>
      <c r="AD1965" s="15"/>
      <c r="AE1965" s="15"/>
      <c r="AF1965" s="15"/>
      <c r="AG1965" s="15"/>
      <c r="AH1965" s="15"/>
      <c r="AI1965" s="15"/>
      <c r="AJ1965" s="15"/>
      <c r="AK1965" s="15"/>
      <c r="AL1965" s="15"/>
    </row>
    <row r="1966" spans="8:38" x14ac:dyDescent="0.2">
      <c r="H1966" s="15"/>
      <c r="I1966" s="15"/>
      <c r="J1966" s="15"/>
      <c r="K1966" s="15"/>
      <c r="L1966" s="15"/>
      <c r="M1966" s="15"/>
      <c r="N1966" s="15"/>
      <c r="O1966" s="15"/>
      <c r="P1966" s="15"/>
      <c r="Q1966" s="15"/>
      <c r="R1966" s="15"/>
      <c r="S1966" s="15"/>
      <c r="T1966" s="15"/>
      <c r="U1966" s="15"/>
      <c r="V1966" s="15"/>
      <c r="W1966" s="15"/>
      <c r="X1966" s="15"/>
      <c r="Y1966" s="15"/>
      <c r="Z1966" s="15"/>
      <c r="AA1966" s="15"/>
      <c r="AB1966" s="15"/>
      <c r="AC1966" s="15"/>
      <c r="AD1966" s="15"/>
      <c r="AE1966" s="15"/>
      <c r="AF1966" s="15"/>
      <c r="AG1966" s="15"/>
      <c r="AH1966" s="15"/>
      <c r="AI1966" s="15"/>
      <c r="AJ1966" s="15"/>
      <c r="AK1966" s="15"/>
      <c r="AL1966" s="15"/>
    </row>
    <row r="1967" spans="8:38" x14ac:dyDescent="0.2">
      <c r="H1967" s="15"/>
      <c r="I1967" s="15"/>
      <c r="J1967" s="15"/>
      <c r="K1967" s="15"/>
      <c r="L1967" s="15"/>
      <c r="M1967" s="15"/>
      <c r="N1967" s="15"/>
      <c r="O1967" s="15"/>
      <c r="P1967" s="15"/>
      <c r="Q1967" s="15"/>
      <c r="R1967" s="15"/>
      <c r="S1967" s="15"/>
      <c r="T1967" s="15"/>
      <c r="U1967" s="15"/>
      <c r="V1967" s="15"/>
      <c r="W1967" s="15"/>
      <c r="X1967" s="15"/>
      <c r="Y1967" s="15"/>
      <c r="Z1967" s="15"/>
      <c r="AA1967" s="15"/>
      <c r="AB1967" s="15"/>
      <c r="AC1967" s="15"/>
      <c r="AD1967" s="15"/>
      <c r="AE1967" s="15"/>
      <c r="AF1967" s="15"/>
      <c r="AG1967" s="15"/>
      <c r="AH1967" s="15"/>
      <c r="AI1967" s="15"/>
      <c r="AJ1967" s="15"/>
      <c r="AK1967" s="15"/>
      <c r="AL1967" s="15"/>
    </row>
    <row r="1968" spans="8:38" x14ac:dyDescent="0.2">
      <c r="H1968" s="15"/>
      <c r="I1968" s="15"/>
      <c r="J1968" s="15"/>
      <c r="K1968" s="15"/>
      <c r="L1968" s="15"/>
      <c r="M1968" s="15"/>
      <c r="N1968" s="15"/>
      <c r="O1968" s="15"/>
      <c r="P1968" s="15"/>
      <c r="Q1968" s="15"/>
      <c r="R1968" s="15"/>
      <c r="S1968" s="15"/>
      <c r="T1968" s="15"/>
      <c r="U1968" s="15"/>
      <c r="V1968" s="15"/>
      <c r="W1968" s="15"/>
      <c r="X1968" s="15"/>
      <c r="Y1968" s="15"/>
      <c r="Z1968" s="15"/>
      <c r="AA1968" s="15"/>
      <c r="AB1968" s="15"/>
      <c r="AC1968" s="15"/>
      <c r="AD1968" s="15"/>
      <c r="AE1968" s="15"/>
      <c r="AF1968" s="15"/>
      <c r="AG1968" s="15"/>
      <c r="AH1968" s="15"/>
      <c r="AI1968" s="15"/>
      <c r="AJ1968" s="15"/>
      <c r="AK1968" s="15"/>
      <c r="AL1968" s="15"/>
    </row>
    <row r="1969" spans="8:38" x14ac:dyDescent="0.2">
      <c r="H1969" s="15"/>
      <c r="I1969" s="15"/>
      <c r="J1969" s="15"/>
      <c r="K1969" s="15"/>
      <c r="L1969" s="15"/>
      <c r="M1969" s="15"/>
      <c r="N1969" s="15"/>
      <c r="O1969" s="15"/>
      <c r="P1969" s="15"/>
      <c r="Q1969" s="15"/>
      <c r="R1969" s="15"/>
      <c r="S1969" s="15"/>
      <c r="T1969" s="15"/>
      <c r="U1969" s="15"/>
      <c r="V1969" s="15"/>
      <c r="W1969" s="15"/>
      <c r="X1969" s="15"/>
      <c r="Y1969" s="15"/>
      <c r="Z1969" s="15"/>
      <c r="AA1969" s="15"/>
      <c r="AB1969" s="15"/>
      <c r="AC1969" s="15"/>
      <c r="AD1969" s="15"/>
      <c r="AE1969" s="15"/>
      <c r="AF1969" s="15"/>
      <c r="AG1969" s="15"/>
      <c r="AH1969" s="15"/>
      <c r="AI1969" s="15"/>
      <c r="AJ1969" s="15"/>
      <c r="AK1969" s="15"/>
      <c r="AL1969" s="15"/>
    </row>
    <row r="1970" spans="8:38" x14ac:dyDescent="0.2">
      <c r="H1970" s="15"/>
      <c r="I1970" s="15"/>
      <c r="J1970" s="15"/>
      <c r="K1970" s="15"/>
      <c r="L1970" s="15"/>
      <c r="M1970" s="15"/>
      <c r="N1970" s="15"/>
      <c r="O1970" s="15"/>
      <c r="P1970" s="15"/>
      <c r="Q1970" s="15"/>
      <c r="R1970" s="15"/>
      <c r="S1970" s="15"/>
      <c r="T1970" s="15"/>
      <c r="U1970" s="15"/>
      <c r="V1970" s="15"/>
      <c r="W1970" s="15"/>
      <c r="X1970" s="15"/>
      <c r="Y1970" s="15"/>
      <c r="Z1970" s="15"/>
      <c r="AA1970" s="15"/>
      <c r="AB1970" s="15"/>
      <c r="AC1970" s="15"/>
      <c r="AD1970" s="15"/>
      <c r="AE1970" s="15"/>
      <c r="AF1970" s="15"/>
      <c r="AG1970" s="15"/>
      <c r="AH1970" s="15"/>
      <c r="AI1970" s="15"/>
      <c r="AJ1970" s="15"/>
      <c r="AK1970" s="15"/>
      <c r="AL1970" s="15"/>
    </row>
    <row r="1971" spans="8:38" x14ac:dyDescent="0.2">
      <c r="H1971" s="15"/>
      <c r="I1971" s="15"/>
      <c r="J1971" s="15"/>
      <c r="K1971" s="15"/>
      <c r="L1971" s="15"/>
      <c r="M1971" s="15"/>
      <c r="N1971" s="15"/>
      <c r="O1971" s="15"/>
      <c r="P1971" s="15"/>
      <c r="Q1971" s="15"/>
      <c r="R1971" s="15"/>
      <c r="S1971" s="15"/>
      <c r="T1971" s="15"/>
      <c r="U1971" s="15"/>
      <c r="V1971" s="15"/>
      <c r="W1971" s="15"/>
      <c r="X1971" s="15"/>
      <c r="Y1971" s="15"/>
      <c r="Z1971" s="15"/>
      <c r="AA1971" s="15"/>
      <c r="AB1971" s="15"/>
      <c r="AC1971" s="15"/>
      <c r="AD1971" s="15"/>
      <c r="AE1971" s="15"/>
      <c r="AF1971" s="15"/>
      <c r="AG1971" s="15"/>
      <c r="AH1971" s="15"/>
      <c r="AI1971" s="15"/>
      <c r="AJ1971" s="15"/>
      <c r="AK1971" s="15"/>
      <c r="AL1971" s="15"/>
    </row>
    <row r="1972" spans="8:38" x14ac:dyDescent="0.2">
      <c r="H1972" s="15"/>
      <c r="I1972" s="15"/>
      <c r="J1972" s="15"/>
      <c r="K1972" s="15"/>
      <c r="L1972" s="15"/>
      <c r="M1972" s="15"/>
      <c r="N1972" s="15"/>
      <c r="O1972" s="15"/>
      <c r="P1972" s="15"/>
      <c r="Q1972" s="15"/>
      <c r="R1972" s="15"/>
      <c r="S1972" s="15"/>
      <c r="T1972" s="15"/>
      <c r="U1972" s="15"/>
      <c r="V1972" s="15"/>
      <c r="W1972" s="15"/>
      <c r="X1972" s="15"/>
      <c r="Y1972" s="15"/>
      <c r="Z1972" s="15"/>
      <c r="AA1972" s="15"/>
      <c r="AB1972" s="15"/>
      <c r="AC1972" s="15"/>
      <c r="AD1972" s="15"/>
      <c r="AE1972" s="15"/>
      <c r="AF1972" s="15"/>
      <c r="AG1972" s="15"/>
      <c r="AH1972" s="15"/>
      <c r="AI1972" s="15"/>
      <c r="AJ1972" s="15"/>
      <c r="AK1972" s="15"/>
      <c r="AL1972" s="15"/>
    </row>
    <row r="1973" spans="8:38" x14ac:dyDescent="0.2">
      <c r="H1973" s="15"/>
      <c r="I1973" s="15"/>
      <c r="J1973" s="15"/>
      <c r="K1973" s="15"/>
      <c r="L1973" s="15"/>
      <c r="M1973" s="15"/>
      <c r="N1973" s="15"/>
      <c r="O1973" s="15"/>
      <c r="P1973" s="15"/>
      <c r="Q1973" s="15"/>
      <c r="R1973" s="15"/>
      <c r="S1973" s="15"/>
      <c r="T1973" s="15"/>
      <c r="U1973" s="15"/>
      <c r="V1973" s="15"/>
      <c r="W1973" s="15"/>
      <c r="X1973" s="15"/>
      <c r="Y1973" s="15"/>
      <c r="Z1973" s="15"/>
      <c r="AA1973" s="15"/>
      <c r="AB1973" s="15"/>
      <c r="AC1973" s="15"/>
      <c r="AD1973" s="15"/>
      <c r="AE1973" s="15"/>
      <c r="AF1973" s="15"/>
      <c r="AG1973" s="15"/>
      <c r="AH1973" s="15"/>
      <c r="AI1973" s="15"/>
      <c r="AJ1973" s="15"/>
      <c r="AK1973" s="15"/>
      <c r="AL1973" s="15"/>
    </row>
    <row r="1974" spans="8:38" x14ac:dyDescent="0.2">
      <c r="H1974" s="15"/>
      <c r="I1974" s="15"/>
      <c r="J1974" s="15"/>
      <c r="K1974" s="15"/>
      <c r="L1974" s="15"/>
      <c r="M1974" s="15"/>
      <c r="N1974" s="15"/>
      <c r="O1974" s="15"/>
      <c r="P1974" s="15"/>
      <c r="Q1974" s="15"/>
      <c r="R1974" s="15"/>
      <c r="S1974" s="15"/>
      <c r="T1974" s="15"/>
      <c r="U1974" s="15"/>
      <c r="V1974" s="15"/>
      <c r="W1974" s="15"/>
      <c r="X1974" s="15"/>
      <c r="Y1974" s="15"/>
      <c r="Z1974" s="15"/>
      <c r="AA1974" s="15"/>
      <c r="AB1974" s="15"/>
      <c r="AC1974" s="15"/>
      <c r="AD1974" s="15"/>
      <c r="AE1974" s="15"/>
      <c r="AF1974" s="15"/>
      <c r="AG1974" s="15"/>
      <c r="AH1974" s="15"/>
      <c r="AI1974" s="15"/>
      <c r="AJ1974" s="15"/>
      <c r="AK1974" s="15"/>
      <c r="AL1974" s="15"/>
    </row>
    <row r="1975" spans="8:38" x14ac:dyDescent="0.2">
      <c r="H1975" s="15"/>
      <c r="I1975" s="15"/>
      <c r="J1975" s="15"/>
      <c r="K1975" s="15"/>
      <c r="L1975" s="15"/>
      <c r="M1975" s="15"/>
      <c r="N1975" s="15"/>
      <c r="O1975" s="15"/>
      <c r="P1975" s="15"/>
      <c r="Q1975" s="15"/>
      <c r="R1975" s="15"/>
      <c r="S1975" s="15"/>
      <c r="T1975" s="15"/>
      <c r="U1975" s="15"/>
      <c r="V1975" s="15"/>
      <c r="W1975" s="15"/>
      <c r="X1975" s="15"/>
      <c r="Y1975" s="15"/>
      <c r="Z1975" s="15"/>
      <c r="AA1975" s="15"/>
      <c r="AB1975" s="15"/>
      <c r="AC1975" s="15"/>
      <c r="AD1975" s="15"/>
      <c r="AE1975" s="15"/>
      <c r="AF1975" s="15"/>
      <c r="AG1975" s="15"/>
      <c r="AH1975" s="15"/>
      <c r="AI1975" s="15"/>
      <c r="AJ1975" s="15"/>
      <c r="AK1975" s="15"/>
      <c r="AL1975" s="15"/>
    </row>
    <row r="1976" spans="8:38" x14ac:dyDescent="0.2">
      <c r="H1976" s="15"/>
      <c r="I1976" s="15"/>
      <c r="J1976" s="15"/>
      <c r="K1976" s="15"/>
      <c r="L1976" s="15"/>
      <c r="M1976" s="15"/>
      <c r="N1976" s="15"/>
      <c r="O1976" s="15"/>
      <c r="P1976" s="15"/>
      <c r="Q1976" s="15"/>
      <c r="R1976" s="15"/>
      <c r="S1976" s="15"/>
      <c r="T1976" s="15"/>
      <c r="U1976" s="15"/>
      <c r="V1976" s="15"/>
      <c r="W1976" s="15"/>
      <c r="X1976" s="15"/>
      <c r="Y1976" s="15"/>
      <c r="Z1976" s="15"/>
      <c r="AA1976" s="15"/>
      <c r="AB1976" s="15"/>
      <c r="AC1976" s="15"/>
      <c r="AD1976" s="15"/>
      <c r="AE1976" s="15"/>
      <c r="AF1976" s="15"/>
      <c r="AG1976" s="15"/>
      <c r="AH1976" s="15"/>
      <c r="AI1976" s="15"/>
      <c r="AJ1976" s="15"/>
      <c r="AK1976" s="15"/>
      <c r="AL1976" s="15"/>
    </row>
    <row r="1977" spans="8:38" x14ac:dyDescent="0.2">
      <c r="H1977" s="15"/>
      <c r="I1977" s="15"/>
      <c r="J1977" s="15"/>
      <c r="K1977" s="15"/>
      <c r="L1977" s="15"/>
      <c r="M1977" s="15"/>
      <c r="N1977" s="15"/>
      <c r="O1977" s="15"/>
      <c r="P1977" s="15"/>
      <c r="Q1977" s="15"/>
      <c r="R1977" s="15"/>
      <c r="S1977" s="15"/>
      <c r="T1977" s="15"/>
      <c r="U1977" s="15"/>
      <c r="V1977" s="15"/>
      <c r="W1977" s="15"/>
      <c r="X1977" s="15"/>
      <c r="Y1977" s="15"/>
      <c r="Z1977" s="15"/>
      <c r="AA1977" s="15"/>
      <c r="AB1977" s="15"/>
      <c r="AC1977" s="15"/>
      <c r="AD1977" s="15"/>
      <c r="AE1977" s="15"/>
      <c r="AF1977" s="15"/>
      <c r="AG1977" s="15"/>
      <c r="AH1977" s="15"/>
      <c r="AI1977" s="15"/>
      <c r="AJ1977" s="15"/>
      <c r="AK1977" s="15"/>
      <c r="AL1977" s="15"/>
    </row>
    <row r="1978" spans="8:38" x14ac:dyDescent="0.2">
      <c r="H1978" s="15"/>
      <c r="I1978" s="15"/>
      <c r="J1978" s="15"/>
      <c r="K1978" s="15"/>
      <c r="L1978" s="15"/>
      <c r="M1978" s="15"/>
      <c r="N1978" s="15"/>
      <c r="O1978" s="15"/>
      <c r="P1978" s="15"/>
      <c r="Q1978" s="15"/>
      <c r="R1978" s="15"/>
      <c r="S1978" s="15"/>
      <c r="T1978" s="15"/>
      <c r="U1978" s="15"/>
      <c r="V1978" s="15"/>
      <c r="W1978" s="15"/>
      <c r="X1978" s="15"/>
      <c r="Y1978" s="15"/>
      <c r="Z1978" s="15"/>
      <c r="AA1978" s="15"/>
      <c r="AB1978" s="15"/>
      <c r="AC1978" s="15"/>
      <c r="AD1978" s="15"/>
      <c r="AE1978" s="15"/>
      <c r="AF1978" s="15"/>
      <c r="AG1978" s="15"/>
      <c r="AH1978" s="15"/>
      <c r="AI1978" s="15"/>
      <c r="AJ1978" s="15"/>
      <c r="AK1978" s="15"/>
      <c r="AL1978" s="15"/>
    </row>
    <row r="1979" spans="8:38" x14ac:dyDescent="0.2">
      <c r="H1979" s="15"/>
      <c r="I1979" s="15"/>
      <c r="J1979" s="15"/>
      <c r="K1979" s="15"/>
      <c r="L1979" s="15"/>
      <c r="M1979" s="15"/>
      <c r="N1979" s="15"/>
      <c r="O1979" s="15"/>
      <c r="P1979" s="15"/>
      <c r="Q1979" s="15"/>
      <c r="R1979" s="15"/>
      <c r="S1979" s="15"/>
      <c r="T1979" s="15"/>
      <c r="U1979" s="15"/>
      <c r="V1979" s="15"/>
      <c r="W1979" s="15"/>
      <c r="X1979" s="15"/>
      <c r="Y1979" s="15"/>
      <c r="Z1979" s="15"/>
      <c r="AA1979" s="15"/>
      <c r="AB1979" s="15"/>
      <c r="AC1979" s="15"/>
      <c r="AD1979" s="15"/>
      <c r="AE1979" s="15"/>
      <c r="AF1979" s="15"/>
      <c r="AG1979" s="15"/>
      <c r="AH1979" s="15"/>
      <c r="AI1979" s="15"/>
      <c r="AJ1979" s="15"/>
      <c r="AK1979" s="15"/>
      <c r="AL1979" s="15"/>
    </row>
    <row r="1980" spans="8:38" x14ac:dyDescent="0.2">
      <c r="H1980" s="15"/>
      <c r="I1980" s="15"/>
      <c r="J1980" s="15"/>
      <c r="K1980" s="15"/>
      <c r="L1980" s="15"/>
      <c r="M1980" s="15"/>
      <c r="N1980" s="15"/>
      <c r="O1980" s="15"/>
      <c r="P1980" s="15"/>
      <c r="Q1980" s="15"/>
      <c r="R1980" s="15"/>
      <c r="S1980" s="15"/>
      <c r="T1980" s="15"/>
      <c r="U1980" s="15"/>
      <c r="V1980" s="15"/>
      <c r="W1980" s="15"/>
      <c r="X1980" s="15"/>
      <c r="Y1980" s="15"/>
      <c r="Z1980" s="15"/>
      <c r="AA1980" s="15"/>
      <c r="AB1980" s="15"/>
      <c r="AC1980" s="15"/>
      <c r="AD1980" s="15"/>
      <c r="AE1980" s="15"/>
      <c r="AF1980" s="15"/>
      <c r="AG1980" s="15"/>
      <c r="AH1980" s="15"/>
      <c r="AI1980" s="15"/>
      <c r="AJ1980" s="15"/>
      <c r="AK1980" s="15"/>
      <c r="AL1980" s="15"/>
    </row>
    <row r="1981" spans="8:38" x14ac:dyDescent="0.2">
      <c r="H1981" s="15"/>
      <c r="I1981" s="15"/>
      <c r="J1981" s="15"/>
      <c r="K1981" s="15"/>
      <c r="L1981" s="15"/>
      <c r="M1981" s="15"/>
      <c r="N1981" s="15"/>
      <c r="O1981" s="15"/>
      <c r="P1981" s="15"/>
      <c r="Q1981" s="15"/>
      <c r="R1981" s="15"/>
      <c r="S1981" s="15"/>
      <c r="T1981" s="15"/>
      <c r="U1981" s="15"/>
      <c r="V1981" s="15"/>
      <c r="W1981" s="15"/>
      <c r="X1981" s="15"/>
      <c r="Y1981" s="15"/>
      <c r="Z1981" s="15"/>
      <c r="AA1981" s="15"/>
      <c r="AB1981" s="15"/>
      <c r="AC1981" s="15"/>
      <c r="AD1981" s="15"/>
      <c r="AE1981" s="15"/>
      <c r="AF1981" s="15"/>
      <c r="AG1981" s="15"/>
      <c r="AH1981" s="15"/>
      <c r="AI1981" s="15"/>
      <c r="AJ1981" s="15"/>
      <c r="AK1981" s="15"/>
      <c r="AL1981" s="15"/>
    </row>
    <row r="1982" spans="8:38" x14ac:dyDescent="0.2">
      <c r="H1982" s="15"/>
      <c r="I1982" s="15"/>
      <c r="J1982" s="15"/>
      <c r="K1982" s="15"/>
      <c r="L1982" s="15"/>
      <c r="M1982" s="15"/>
      <c r="N1982" s="15"/>
      <c r="O1982" s="15"/>
      <c r="P1982" s="15"/>
      <c r="Q1982" s="15"/>
      <c r="R1982" s="15"/>
      <c r="S1982" s="15"/>
      <c r="T1982" s="15"/>
      <c r="U1982" s="15"/>
      <c r="V1982" s="15"/>
      <c r="W1982" s="15"/>
      <c r="X1982" s="15"/>
      <c r="Y1982" s="15"/>
      <c r="Z1982" s="15"/>
      <c r="AA1982" s="15"/>
      <c r="AB1982" s="15"/>
      <c r="AC1982" s="15"/>
      <c r="AD1982" s="15"/>
      <c r="AE1982" s="15"/>
      <c r="AF1982" s="15"/>
      <c r="AG1982" s="15"/>
      <c r="AH1982" s="15"/>
      <c r="AI1982" s="15"/>
      <c r="AJ1982" s="15"/>
      <c r="AK1982" s="15"/>
      <c r="AL1982" s="15"/>
    </row>
    <row r="1983" spans="8:38" x14ac:dyDescent="0.2">
      <c r="H1983" s="15"/>
      <c r="I1983" s="15"/>
      <c r="J1983" s="15"/>
      <c r="K1983" s="15"/>
      <c r="L1983" s="15"/>
      <c r="M1983" s="15"/>
      <c r="N1983" s="15"/>
      <c r="O1983" s="15"/>
      <c r="P1983" s="15"/>
      <c r="Q1983" s="15"/>
      <c r="R1983" s="15"/>
      <c r="S1983" s="15"/>
      <c r="T1983" s="15"/>
      <c r="U1983" s="15"/>
      <c r="V1983" s="15"/>
      <c r="W1983" s="15"/>
      <c r="X1983" s="15"/>
      <c r="Y1983" s="15"/>
      <c r="Z1983" s="15"/>
      <c r="AA1983" s="15"/>
      <c r="AB1983" s="15"/>
      <c r="AC1983" s="15"/>
      <c r="AD1983" s="15"/>
      <c r="AE1983" s="15"/>
      <c r="AF1983" s="15"/>
      <c r="AG1983" s="15"/>
      <c r="AH1983" s="15"/>
      <c r="AI1983" s="15"/>
      <c r="AJ1983" s="15"/>
      <c r="AK1983" s="15"/>
      <c r="AL1983" s="15"/>
    </row>
    <row r="1984" spans="8:38" x14ac:dyDescent="0.2">
      <c r="H1984" s="15"/>
      <c r="I1984" s="15"/>
      <c r="J1984" s="15"/>
      <c r="K1984" s="15"/>
      <c r="L1984" s="15"/>
      <c r="M1984" s="15"/>
      <c r="N1984" s="15"/>
      <c r="O1984" s="15"/>
      <c r="P1984" s="15"/>
      <c r="Q1984" s="15"/>
      <c r="R1984" s="15"/>
      <c r="S1984" s="15"/>
      <c r="T1984" s="15"/>
      <c r="U1984" s="15"/>
      <c r="V1984" s="15"/>
      <c r="W1984" s="15"/>
      <c r="X1984" s="15"/>
      <c r="Y1984" s="15"/>
      <c r="Z1984" s="15"/>
      <c r="AA1984" s="15"/>
      <c r="AB1984" s="15"/>
      <c r="AC1984" s="15"/>
      <c r="AD1984" s="15"/>
      <c r="AE1984" s="15"/>
      <c r="AF1984" s="15"/>
      <c r="AG1984" s="15"/>
      <c r="AH1984" s="15"/>
      <c r="AI1984" s="15"/>
      <c r="AJ1984" s="15"/>
      <c r="AK1984" s="15"/>
      <c r="AL1984" s="15"/>
    </row>
    <row r="1985" spans="8:38" x14ac:dyDescent="0.2">
      <c r="H1985" s="15"/>
      <c r="I1985" s="15"/>
      <c r="J1985" s="15"/>
      <c r="K1985" s="15"/>
      <c r="L1985" s="15"/>
      <c r="M1985" s="15"/>
      <c r="N1985" s="15"/>
      <c r="O1985" s="15"/>
      <c r="P1985" s="15"/>
      <c r="Q1985" s="15"/>
      <c r="R1985" s="15"/>
      <c r="S1985" s="15"/>
      <c r="T1985" s="15"/>
      <c r="U1985" s="15"/>
      <c r="V1985" s="15"/>
      <c r="W1985" s="15"/>
      <c r="X1985" s="15"/>
      <c r="Y1985" s="15"/>
      <c r="Z1985" s="15"/>
      <c r="AA1985" s="15"/>
      <c r="AB1985" s="15"/>
      <c r="AC1985" s="15"/>
      <c r="AD1985" s="15"/>
      <c r="AE1985" s="15"/>
      <c r="AF1985" s="15"/>
      <c r="AG1985" s="15"/>
      <c r="AH1985" s="15"/>
      <c r="AI1985" s="15"/>
      <c r="AJ1985" s="15"/>
      <c r="AK1985" s="15"/>
      <c r="AL1985" s="15"/>
    </row>
    <row r="1986" spans="8:38" x14ac:dyDescent="0.2">
      <c r="H1986" s="15"/>
      <c r="I1986" s="15"/>
      <c r="J1986" s="15"/>
      <c r="K1986" s="15"/>
      <c r="L1986" s="15"/>
      <c r="M1986" s="15"/>
      <c r="N1986" s="15"/>
      <c r="O1986" s="15"/>
      <c r="P1986" s="15"/>
      <c r="Q1986" s="15"/>
      <c r="R1986" s="15"/>
      <c r="S1986" s="15"/>
      <c r="T1986" s="15"/>
      <c r="U1986" s="15"/>
      <c r="V1986" s="15"/>
      <c r="W1986" s="15"/>
      <c r="X1986" s="15"/>
      <c r="Y1986" s="15"/>
      <c r="Z1986" s="15"/>
      <c r="AA1986" s="15"/>
      <c r="AB1986" s="15"/>
      <c r="AC1986" s="15"/>
      <c r="AD1986" s="15"/>
      <c r="AE1986" s="15"/>
      <c r="AF1986" s="15"/>
      <c r="AG1986" s="15"/>
      <c r="AH1986" s="15"/>
      <c r="AI1986" s="15"/>
      <c r="AJ1986" s="15"/>
      <c r="AK1986" s="15"/>
      <c r="AL1986" s="15"/>
    </row>
    <row r="1987" spans="8:38" x14ac:dyDescent="0.2">
      <c r="H1987" s="15"/>
      <c r="I1987" s="15"/>
      <c r="J1987" s="15"/>
      <c r="K1987" s="15"/>
      <c r="L1987" s="15"/>
      <c r="M1987" s="15"/>
      <c r="N1987" s="15"/>
      <c r="O1987" s="15"/>
      <c r="P1987" s="15"/>
      <c r="Q1987" s="15"/>
      <c r="R1987" s="15"/>
      <c r="S1987" s="15"/>
      <c r="T1987" s="15"/>
      <c r="U1987" s="15"/>
      <c r="V1987" s="15"/>
      <c r="W1987" s="15"/>
      <c r="X1987" s="15"/>
      <c r="Y1987" s="15"/>
      <c r="Z1987" s="15"/>
      <c r="AA1987" s="15"/>
      <c r="AB1987" s="15"/>
      <c r="AC1987" s="15"/>
      <c r="AD1987" s="15"/>
      <c r="AE1987" s="15"/>
      <c r="AF1987" s="15"/>
      <c r="AG1987" s="15"/>
      <c r="AH1987" s="15"/>
      <c r="AI1987" s="15"/>
      <c r="AJ1987" s="15"/>
      <c r="AK1987" s="15"/>
      <c r="AL1987" s="15"/>
    </row>
    <row r="1988" spans="8:38" x14ac:dyDescent="0.2">
      <c r="H1988" s="15"/>
      <c r="I1988" s="15"/>
      <c r="J1988" s="15"/>
      <c r="K1988" s="15"/>
      <c r="L1988" s="15"/>
      <c r="M1988" s="15"/>
      <c r="N1988" s="15"/>
      <c r="O1988" s="15"/>
      <c r="P1988" s="15"/>
      <c r="Q1988" s="15"/>
      <c r="R1988" s="15"/>
      <c r="S1988" s="15"/>
      <c r="T1988" s="15"/>
      <c r="U1988" s="15"/>
      <c r="V1988" s="15"/>
      <c r="W1988" s="15"/>
      <c r="X1988" s="15"/>
      <c r="Y1988" s="15"/>
      <c r="Z1988" s="15"/>
      <c r="AA1988" s="15"/>
      <c r="AB1988" s="15"/>
      <c r="AC1988" s="15"/>
      <c r="AD1988" s="15"/>
      <c r="AE1988" s="15"/>
      <c r="AF1988" s="15"/>
      <c r="AG1988" s="15"/>
      <c r="AH1988" s="15"/>
      <c r="AI1988" s="15"/>
      <c r="AJ1988" s="15"/>
      <c r="AK1988" s="15"/>
      <c r="AL1988" s="15"/>
    </row>
    <row r="1989" spans="8:38" x14ac:dyDescent="0.2">
      <c r="H1989" s="15"/>
      <c r="I1989" s="15"/>
      <c r="J1989" s="15"/>
      <c r="K1989" s="15"/>
      <c r="L1989" s="15"/>
      <c r="M1989" s="15"/>
      <c r="N1989" s="15"/>
      <c r="O1989" s="15"/>
      <c r="P1989" s="15"/>
      <c r="Q1989" s="15"/>
      <c r="R1989" s="15"/>
      <c r="S1989" s="15"/>
      <c r="T1989" s="15"/>
      <c r="U1989" s="15"/>
      <c r="V1989" s="15"/>
      <c r="W1989" s="15"/>
      <c r="X1989" s="15"/>
      <c r="Y1989" s="15"/>
      <c r="Z1989" s="15"/>
      <c r="AA1989" s="15"/>
      <c r="AB1989" s="15"/>
      <c r="AC1989" s="15"/>
      <c r="AD1989" s="15"/>
      <c r="AE1989" s="15"/>
      <c r="AF1989" s="15"/>
      <c r="AG1989" s="15"/>
      <c r="AH1989" s="15"/>
      <c r="AI1989" s="15"/>
      <c r="AJ1989" s="15"/>
      <c r="AK1989" s="15"/>
      <c r="AL1989" s="15"/>
    </row>
    <row r="1990" spans="8:38" x14ac:dyDescent="0.2">
      <c r="H1990" s="15"/>
      <c r="I1990" s="15"/>
      <c r="J1990" s="15"/>
      <c r="K1990" s="15"/>
      <c r="L1990" s="15"/>
      <c r="M1990" s="15"/>
      <c r="N1990" s="15"/>
      <c r="O1990" s="15"/>
      <c r="P1990" s="15"/>
      <c r="Q1990" s="15"/>
      <c r="R1990" s="15"/>
      <c r="S1990" s="15"/>
      <c r="T1990" s="15"/>
      <c r="U1990" s="15"/>
      <c r="V1990" s="15"/>
      <c r="W1990" s="15"/>
      <c r="X1990" s="15"/>
      <c r="Y1990" s="15"/>
      <c r="Z1990" s="15"/>
      <c r="AA1990" s="15"/>
      <c r="AB1990" s="15"/>
      <c r="AC1990" s="15"/>
      <c r="AD1990" s="15"/>
      <c r="AE1990" s="15"/>
      <c r="AF1990" s="15"/>
      <c r="AG1990" s="15"/>
      <c r="AH1990" s="15"/>
      <c r="AI1990" s="15"/>
      <c r="AJ1990" s="15"/>
      <c r="AK1990" s="15"/>
      <c r="AL1990" s="15"/>
    </row>
    <row r="1991" spans="8:38" x14ac:dyDescent="0.2">
      <c r="H1991" s="15"/>
      <c r="I1991" s="15"/>
      <c r="J1991" s="15"/>
      <c r="K1991" s="15"/>
      <c r="L1991" s="15"/>
      <c r="M1991" s="15"/>
      <c r="N1991" s="15"/>
      <c r="O1991" s="15"/>
      <c r="P1991" s="15"/>
      <c r="Q1991" s="15"/>
      <c r="R1991" s="15"/>
      <c r="S1991" s="15"/>
      <c r="T1991" s="15"/>
      <c r="U1991" s="15"/>
      <c r="V1991" s="15"/>
      <c r="W1991" s="15"/>
      <c r="X1991" s="15"/>
      <c r="Y1991" s="15"/>
      <c r="Z1991" s="15"/>
      <c r="AA1991" s="15"/>
      <c r="AB1991" s="15"/>
      <c r="AC1991" s="15"/>
      <c r="AD1991" s="15"/>
      <c r="AE1991" s="15"/>
      <c r="AF1991" s="15"/>
      <c r="AG1991" s="15"/>
      <c r="AH1991" s="15"/>
      <c r="AI1991" s="15"/>
      <c r="AJ1991" s="15"/>
      <c r="AK1991" s="15"/>
      <c r="AL1991" s="15"/>
    </row>
    <row r="1992" spans="8:38" x14ac:dyDescent="0.2">
      <c r="H1992" s="15"/>
      <c r="I1992" s="15"/>
      <c r="J1992" s="15"/>
      <c r="K1992" s="15"/>
      <c r="L1992" s="15"/>
      <c r="M1992" s="15"/>
      <c r="N1992" s="15"/>
      <c r="O1992" s="15"/>
      <c r="P1992" s="15"/>
      <c r="Q1992" s="15"/>
      <c r="R1992" s="15"/>
      <c r="S1992" s="15"/>
      <c r="T1992" s="15"/>
      <c r="U1992" s="15"/>
      <c r="V1992" s="15"/>
      <c r="W1992" s="15"/>
      <c r="X1992" s="15"/>
      <c r="Y1992" s="15"/>
      <c r="Z1992" s="15"/>
      <c r="AA1992" s="15"/>
      <c r="AB1992" s="15"/>
      <c r="AC1992" s="15"/>
      <c r="AD1992" s="15"/>
      <c r="AE1992" s="15"/>
      <c r="AF1992" s="15"/>
      <c r="AG1992" s="15"/>
      <c r="AH1992" s="15"/>
      <c r="AI1992" s="15"/>
      <c r="AJ1992" s="15"/>
      <c r="AK1992" s="15"/>
      <c r="AL1992" s="15"/>
    </row>
    <row r="1993" spans="8:38" x14ac:dyDescent="0.2">
      <c r="H1993" s="15"/>
      <c r="I1993" s="15"/>
      <c r="J1993" s="15"/>
      <c r="K1993" s="15"/>
      <c r="L1993" s="15"/>
      <c r="M1993" s="15"/>
      <c r="N1993" s="15"/>
      <c r="O1993" s="15"/>
      <c r="P1993" s="15"/>
      <c r="Q1993" s="15"/>
      <c r="R1993" s="15"/>
      <c r="S1993" s="15"/>
      <c r="T1993" s="15"/>
      <c r="U1993" s="15"/>
      <c r="V1993" s="15"/>
      <c r="W1993" s="15"/>
      <c r="X1993" s="15"/>
      <c r="Y1993" s="15"/>
      <c r="Z1993" s="15"/>
      <c r="AA1993" s="15"/>
      <c r="AB1993" s="15"/>
      <c r="AC1993" s="15"/>
      <c r="AD1993" s="15"/>
      <c r="AE1993" s="15"/>
      <c r="AF1993" s="15"/>
      <c r="AG1993" s="15"/>
      <c r="AH1993" s="15"/>
      <c r="AI1993" s="15"/>
      <c r="AJ1993" s="15"/>
      <c r="AK1993" s="15"/>
      <c r="AL1993" s="15"/>
    </row>
    <row r="1994" spans="8:38" x14ac:dyDescent="0.2">
      <c r="H1994" s="15"/>
      <c r="I1994" s="15"/>
      <c r="J1994" s="15"/>
      <c r="K1994" s="15"/>
      <c r="L1994" s="15"/>
      <c r="M1994" s="15"/>
      <c r="N1994" s="15"/>
      <c r="O1994" s="15"/>
      <c r="P1994" s="15"/>
      <c r="Q1994" s="15"/>
      <c r="R1994" s="15"/>
      <c r="S1994" s="15"/>
      <c r="T1994" s="15"/>
      <c r="U1994" s="15"/>
      <c r="V1994" s="15"/>
      <c r="W1994" s="15"/>
      <c r="X1994" s="15"/>
      <c r="Y1994" s="15"/>
      <c r="Z1994" s="15"/>
      <c r="AA1994" s="15"/>
      <c r="AB1994" s="15"/>
      <c r="AC1994" s="15"/>
      <c r="AD1994" s="15"/>
      <c r="AE1994" s="15"/>
      <c r="AF1994" s="15"/>
      <c r="AG1994" s="15"/>
      <c r="AH1994" s="15"/>
      <c r="AI1994" s="15"/>
      <c r="AJ1994" s="15"/>
      <c r="AK1994" s="15"/>
      <c r="AL1994" s="15"/>
    </row>
    <row r="1995" spans="8:38" x14ac:dyDescent="0.2">
      <c r="H1995" s="15"/>
      <c r="I1995" s="15"/>
      <c r="J1995" s="15"/>
      <c r="K1995" s="15"/>
      <c r="L1995" s="15"/>
      <c r="M1995" s="15"/>
      <c r="N1995" s="15"/>
      <c r="O1995" s="15"/>
      <c r="P1995" s="15"/>
      <c r="Q1995" s="15"/>
      <c r="R1995" s="15"/>
      <c r="S1995" s="15"/>
      <c r="T1995" s="15"/>
      <c r="U1995" s="15"/>
      <c r="V1995" s="15"/>
      <c r="W1995" s="15"/>
      <c r="X1995" s="15"/>
      <c r="Y1995" s="15"/>
      <c r="Z1995" s="15"/>
      <c r="AA1995" s="15"/>
      <c r="AB1995" s="15"/>
      <c r="AC1995" s="15"/>
      <c r="AD1995" s="15"/>
      <c r="AE1995" s="15"/>
      <c r="AF1995" s="15"/>
      <c r="AG1995" s="15"/>
      <c r="AH1995" s="15"/>
      <c r="AI1995" s="15"/>
      <c r="AJ1995" s="15"/>
      <c r="AK1995" s="15"/>
      <c r="AL1995" s="15"/>
    </row>
    <row r="1996" spans="8:38" x14ac:dyDescent="0.2">
      <c r="H1996" s="15"/>
      <c r="I1996" s="15"/>
      <c r="J1996" s="15"/>
      <c r="K1996" s="15"/>
      <c r="L1996" s="15"/>
      <c r="M1996" s="15"/>
      <c r="N1996" s="15"/>
      <c r="O1996" s="15"/>
      <c r="P1996" s="15"/>
      <c r="Q1996" s="15"/>
      <c r="R1996" s="15"/>
      <c r="S1996" s="15"/>
      <c r="T1996" s="15"/>
      <c r="U1996" s="15"/>
      <c r="V1996" s="15"/>
      <c r="W1996" s="15"/>
      <c r="X1996" s="15"/>
      <c r="Y1996" s="15"/>
      <c r="Z1996" s="15"/>
      <c r="AA1996" s="15"/>
      <c r="AB1996" s="15"/>
      <c r="AC1996" s="15"/>
      <c r="AD1996" s="15"/>
      <c r="AE1996" s="15"/>
      <c r="AF1996" s="15"/>
      <c r="AG1996" s="15"/>
      <c r="AH1996" s="15"/>
      <c r="AI1996" s="15"/>
      <c r="AJ1996" s="15"/>
      <c r="AK1996" s="15"/>
      <c r="AL1996" s="15"/>
    </row>
    <row r="1997" spans="8:38" x14ac:dyDescent="0.2">
      <c r="H1997" s="15"/>
      <c r="I1997" s="15"/>
      <c r="J1997" s="15"/>
      <c r="K1997" s="15"/>
      <c r="L1997" s="15"/>
      <c r="M1997" s="15"/>
      <c r="N1997" s="15"/>
      <c r="O1997" s="15"/>
      <c r="P1997" s="15"/>
      <c r="Q1997" s="15"/>
      <c r="R1997" s="15"/>
      <c r="S1997" s="15"/>
      <c r="T1997" s="15"/>
      <c r="U1997" s="15"/>
      <c r="V1997" s="15"/>
      <c r="W1997" s="15"/>
      <c r="X1997" s="15"/>
      <c r="Y1997" s="15"/>
      <c r="Z1997" s="15"/>
      <c r="AA1997" s="15"/>
      <c r="AB1997" s="15"/>
      <c r="AC1997" s="15"/>
      <c r="AD1997" s="15"/>
      <c r="AE1997" s="15"/>
      <c r="AF1997" s="15"/>
      <c r="AG1997" s="15"/>
      <c r="AH1997" s="15"/>
      <c r="AI1997" s="15"/>
      <c r="AJ1997" s="15"/>
      <c r="AK1997" s="15"/>
      <c r="AL1997" s="15"/>
    </row>
    <row r="1998" spans="8:38" x14ac:dyDescent="0.2">
      <c r="H1998" s="15"/>
      <c r="I1998" s="15"/>
      <c r="J1998" s="15"/>
      <c r="K1998" s="15"/>
      <c r="L1998" s="15"/>
      <c r="M1998" s="15"/>
      <c r="N1998" s="15"/>
      <c r="O1998" s="15"/>
      <c r="P1998" s="15"/>
      <c r="Q1998" s="15"/>
      <c r="R1998" s="15"/>
      <c r="S1998" s="15"/>
      <c r="T1998" s="15"/>
      <c r="U1998" s="15"/>
      <c r="V1998" s="15"/>
      <c r="W1998" s="15"/>
      <c r="X1998" s="15"/>
      <c r="Y1998" s="15"/>
      <c r="Z1998" s="15"/>
      <c r="AA1998" s="15"/>
      <c r="AB1998" s="15"/>
      <c r="AC1998" s="15"/>
      <c r="AD1998" s="15"/>
      <c r="AE1998" s="15"/>
      <c r="AF1998" s="15"/>
      <c r="AG1998" s="15"/>
      <c r="AH1998" s="15"/>
      <c r="AI1998" s="15"/>
      <c r="AJ1998" s="15"/>
      <c r="AK1998" s="15"/>
      <c r="AL1998" s="15"/>
    </row>
    <row r="1999" spans="8:38" x14ac:dyDescent="0.2">
      <c r="H1999" s="15"/>
      <c r="I1999" s="15"/>
      <c r="J1999" s="15"/>
      <c r="K1999" s="15"/>
      <c r="L1999" s="15"/>
      <c r="M1999" s="15"/>
      <c r="N1999" s="15"/>
      <c r="O1999" s="15"/>
      <c r="P1999" s="15"/>
      <c r="Q1999" s="15"/>
      <c r="R1999" s="15"/>
      <c r="S1999" s="15"/>
      <c r="T1999" s="15"/>
      <c r="U1999" s="15"/>
      <c r="V1999" s="15"/>
      <c r="W1999" s="15"/>
      <c r="X1999" s="15"/>
      <c r="Y1999" s="15"/>
      <c r="Z1999" s="15"/>
      <c r="AA1999" s="15"/>
      <c r="AB1999" s="15"/>
      <c r="AC1999" s="15"/>
      <c r="AD1999" s="15"/>
      <c r="AE1999" s="15"/>
      <c r="AF1999" s="15"/>
      <c r="AG1999" s="15"/>
      <c r="AH1999" s="15"/>
      <c r="AI1999" s="15"/>
      <c r="AJ1999" s="15"/>
      <c r="AK1999" s="15"/>
      <c r="AL1999" s="15"/>
    </row>
    <row r="2000" spans="8:38" x14ac:dyDescent="0.2">
      <c r="H2000" s="15"/>
      <c r="I2000" s="15"/>
      <c r="J2000" s="15"/>
      <c r="K2000" s="15"/>
      <c r="L2000" s="15"/>
      <c r="M2000" s="15"/>
      <c r="N2000" s="15"/>
      <c r="O2000" s="15"/>
      <c r="P2000" s="15"/>
      <c r="Q2000" s="15"/>
      <c r="R2000" s="15"/>
      <c r="S2000" s="15"/>
      <c r="T2000" s="15"/>
      <c r="U2000" s="15"/>
      <c r="V2000" s="15"/>
      <c r="W2000" s="15"/>
      <c r="X2000" s="15"/>
      <c r="Y2000" s="15"/>
      <c r="Z2000" s="15"/>
      <c r="AA2000" s="15"/>
      <c r="AB2000" s="15"/>
      <c r="AC2000" s="15"/>
      <c r="AD2000" s="15"/>
      <c r="AE2000" s="15"/>
      <c r="AF2000" s="15"/>
      <c r="AG2000" s="15"/>
      <c r="AH2000" s="15"/>
      <c r="AI2000" s="15"/>
      <c r="AJ2000" s="15"/>
      <c r="AK2000" s="15"/>
      <c r="AL2000" s="15"/>
    </row>
    <row r="2001" spans="8:38" x14ac:dyDescent="0.2">
      <c r="H2001" s="15"/>
      <c r="I2001" s="15"/>
      <c r="J2001" s="15"/>
      <c r="K2001" s="15"/>
      <c r="L2001" s="15"/>
      <c r="M2001" s="15"/>
      <c r="N2001" s="15"/>
      <c r="O2001" s="15"/>
      <c r="P2001" s="15"/>
      <c r="Q2001" s="15"/>
      <c r="R2001" s="15"/>
      <c r="S2001" s="15"/>
      <c r="T2001" s="15"/>
      <c r="U2001" s="15"/>
      <c r="V2001" s="15"/>
      <c r="W2001" s="15"/>
      <c r="X2001" s="15"/>
      <c r="Y2001" s="15"/>
      <c r="Z2001" s="15"/>
      <c r="AA2001" s="15"/>
      <c r="AB2001" s="15"/>
      <c r="AC2001" s="15"/>
      <c r="AD2001" s="15"/>
      <c r="AE2001" s="15"/>
      <c r="AF2001" s="15"/>
      <c r="AG2001" s="15"/>
      <c r="AH2001" s="15"/>
      <c r="AI2001" s="15"/>
      <c r="AJ2001" s="15"/>
      <c r="AK2001" s="15"/>
      <c r="AL2001" s="15"/>
    </row>
    <row r="2002" spans="8:38" x14ac:dyDescent="0.2">
      <c r="H2002" s="15"/>
      <c r="I2002" s="15"/>
      <c r="J2002" s="15"/>
      <c r="K2002" s="15"/>
      <c r="L2002" s="15"/>
      <c r="M2002" s="15"/>
      <c r="N2002" s="15"/>
      <c r="O2002" s="15"/>
      <c r="P2002" s="15"/>
      <c r="Q2002" s="15"/>
      <c r="R2002" s="15"/>
      <c r="S2002" s="15"/>
      <c r="T2002" s="15"/>
      <c r="U2002" s="15"/>
      <c r="V2002" s="15"/>
      <c r="W2002" s="15"/>
      <c r="X2002" s="15"/>
      <c r="Y2002" s="15"/>
      <c r="Z2002" s="15"/>
      <c r="AA2002" s="15"/>
      <c r="AB2002" s="15"/>
      <c r="AC2002" s="15"/>
      <c r="AD2002" s="15"/>
      <c r="AE2002" s="15"/>
      <c r="AF2002" s="15"/>
      <c r="AG2002" s="15"/>
      <c r="AH2002" s="15"/>
      <c r="AI2002" s="15"/>
      <c r="AJ2002" s="15"/>
      <c r="AK2002" s="15"/>
      <c r="AL2002" s="15"/>
    </row>
    <row r="2003" spans="8:38" x14ac:dyDescent="0.2">
      <c r="H2003" s="15"/>
      <c r="I2003" s="15"/>
      <c r="J2003" s="15"/>
      <c r="K2003" s="15"/>
      <c r="L2003" s="15"/>
      <c r="M2003" s="15"/>
      <c r="N2003" s="15"/>
      <c r="O2003" s="15"/>
      <c r="P2003" s="15"/>
      <c r="Q2003" s="15"/>
      <c r="R2003" s="15"/>
      <c r="S2003" s="15"/>
      <c r="T2003" s="15"/>
      <c r="U2003" s="15"/>
      <c r="V2003" s="15"/>
      <c r="W2003" s="15"/>
      <c r="X2003" s="15"/>
      <c r="Y2003" s="15"/>
      <c r="Z2003" s="15"/>
      <c r="AA2003" s="15"/>
      <c r="AB2003" s="15"/>
      <c r="AC2003" s="15"/>
      <c r="AD2003" s="15"/>
      <c r="AE2003" s="15"/>
      <c r="AF2003" s="15"/>
      <c r="AG2003" s="15"/>
      <c r="AH2003" s="15"/>
      <c r="AI2003" s="15"/>
      <c r="AJ2003" s="15"/>
      <c r="AK2003" s="15"/>
      <c r="AL2003" s="15"/>
    </row>
    <row r="2004" spans="8:38" x14ac:dyDescent="0.2">
      <c r="H2004" s="15"/>
      <c r="I2004" s="15"/>
      <c r="J2004" s="15"/>
      <c r="K2004" s="15"/>
      <c r="L2004" s="15"/>
      <c r="M2004" s="15"/>
      <c r="N2004" s="15"/>
      <c r="O2004" s="15"/>
      <c r="P2004" s="15"/>
      <c r="Q2004" s="15"/>
      <c r="R2004" s="15"/>
      <c r="S2004" s="15"/>
      <c r="T2004" s="15"/>
      <c r="U2004" s="15"/>
      <c r="V2004" s="15"/>
      <c r="W2004" s="15"/>
      <c r="X2004" s="15"/>
      <c r="Y2004" s="15"/>
      <c r="Z2004" s="15"/>
      <c r="AA2004" s="15"/>
      <c r="AB2004" s="15"/>
      <c r="AC2004" s="15"/>
      <c r="AD2004" s="15"/>
      <c r="AE2004" s="15"/>
      <c r="AF2004" s="15"/>
      <c r="AG2004" s="15"/>
      <c r="AH2004" s="15"/>
      <c r="AI2004" s="15"/>
      <c r="AJ2004" s="15"/>
      <c r="AK2004" s="15"/>
      <c r="AL2004" s="15"/>
    </row>
    <row r="2005" spans="8:38" x14ac:dyDescent="0.2">
      <c r="H2005" s="15"/>
      <c r="I2005" s="15"/>
      <c r="J2005" s="15"/>
      <c r="K2005" s="15"/>
      <c r="L2005" s="15"/>
      <c r="M2005" s="15"/>
      <c r="N2005" s="15"/>
      <c r="O2005" s="15"/>
      <c r="P2005" s="15"/>
      <c r="Q2005" s="15"/>
      <c r="R2005" s="15"/>
      <c r="S2005" s="15"/>
      <c r="T2005" s="15"/>
      <c r="U2005" s="15"/>
      <c r="V2005" s="15"/>
      <c r="W2005" s="15"/>
      <c r="X2005" s="15"/>
      <c r="Y2005" s="15"/>
      <c r="Z2005" s="15"/>
      <c r="AA2005" s="15"/>
      <c r="AB2005" s="15"/>
      <c r="AC2005" s="15"/>
      <c r="AD2005" s="15"/>
      <c r="AE2005" s="15"/>
      <c r="AF2005" s="15"/>
      <c r="AG2005" s="15"/>
      <c r="AH2005" s="15"/>
      <c r="AI2005" s="15"/>
      <c r="AJ2005" s="15"/>
      <c r="AK2005" s="15"/>
      <c r="AL2005" s="15"/>
    </row>
    <row r="2006" spans="8:38" x14ac:dyDescent="0.2">
      <c r="H2006" s="15"/>
      <c r="I2006" s="15"/>
      <c r="J2006" s="15"/>
      <c r="K2006" s="15"/>
      <c r="L2006" s="15"/>
      <c r="M2006" s="15"/>
      <c r="N2006" s="15"/>
      <c r="O2006" s="15"/>
      <c r="P2006" s="15"/>
      <c r="Q2006" s="15"/>
      <c r="R2006" s="15"/>
      <c r="S2006" s="15"/>
      <c r="T2006" s="15"/>
      <c r="U2006" s="15"/>
      <c r="V2006" s="15"/>
      <c r="W2006" s="15"/>
      <c r="X2006" s="15"/>
      <c r="Y2006" s="15"/>
      <c r="Z2006" s="15"/>
      <c r="AA2006" s="15"/>
      <c r="AB2006" s="15"/>
      <c r="AC2006" s="15"/>
      <c r="AD2006" s="15"/>
      <c r="AE2006" s="15"/>
      <c r="AF2006" s="15"/>
      <c r="AG2006" s="15"/>
      <c r="AH2006" s="15"/>
      <c r="AI2006" s="15"/>
      <c r="AJ2006" s="15"/>
      <c r="AK2006" s="15"/>
      <c r="AL2006" s="15"/>
    </row>
    <row r="2007" spans="8:38" x14ac:dyDescent="0.2">
      <c r="H2007" s="15"/>
      <c r="I2007" s="15"/>
      <c r="J2007" s="15"/>
      <c r="K2007" s="15"/>
      <c r="L2007" s="15"/>
      <c r="M2007" s="15"/>
      <c r="N2007" s="15"/>
      <c r="O2007" s="15"/>
      <c r="P2007" s="15"/>
      <c r="Q2007" s="15"/>
      <c r="R2007" s="15"/>
      <c r="S2007" s="15"/>
      <c r="T2007" s="15"/>
      <c r="U2007" s="15"/>
      <c r="V2007" s="15"/>
      <c r="W2007" s="15"/>
      <c r="X2007" s="15"/>
      <c r="Y2007" s="15"/>
      <c r="Z2007" s="15"/>
      <c r="AA2007" s="15"/>
      <c r="AB2007" s="15"/>
      <c r="AC2007" s="15"/>
      <c r="AD2007" s="15"/>
      <c r="AE2007" s="15"/>
      <c r="AF2007" s="15"/>
      <c r="AG2007" s="15"/>
      <c r="AH2007" s="15"/>
      <c r="AI2007" s="15"/>
      <c r="AJ2007" s="15"/>
      <c r="AK2007" s="15"/>
      <c r="AL2007" s="15"/>
    </row>
    <row r="2008" spans="8:38" x14ac:dyDescent="0.2">
      <c r="H2008" s="15"/>
      <c r="I2008" s="15"/>
      <c r="J2008" s="15"/>
      <c r="K2008" s="15"/>
      <c r="L2008" s="15"/>
      <c r="M2008" s="15"/>
      <c r="N2008" s="15"/>
      <c r="O2008" s="15"/>
      <c r="P2008" s="15"/>
      <c r="Q2008" s="15"/>
      <c r="R2008" s="15"/>
      <c r="S2008" s="15"/>
      <c r="T2008" s="15"/>
      <c r="U2008" s="15"/>
      <c r="V2008" s="15"/>
      <c r="W2008" s="15"/>
      <c r="X2008" s="15"/>
      <c r="Y2008" s="15"/>
      <c r="Z2008" s="15"/>
      <c r="AA2008" s="15"/>
      <c r="AB2008" s="15"/>
      <c r="AC2008" s="15"/>
      <c r="AD2008" s="15"/>
      <c r="AE2008" s="15"/>
      <c r="AF2008" s="15"/>
      <c r="AG2008" s="15"/>
      <c r="AH2008" s="15"/>
      <c r="AI2008" s="15"/>
      <c r="AJ2008" s="15"/>
      <c r="AK2008" s="15"/>
      <c r="AL2008" s="15"/>
    </row>
    <row r="2009" spans="8:38" x14ac:dyDescent="0.2">
      <c r="H2009" s="15"/>
      <c r="I2009" s="15"/>
      <c r="J2009" s="15"/>
      <c r="K2009" s="15"/>
      <c r="L2009" s="15"/>
      <c r="M2009" s="15"/>
      <c r="N2009" s="15"/>
      <c r="O2009" s="15"/>
      <c r="P2009" s="15"/>
      <c r="Q2009" s="15"/>
      <c r="R2009" s="15"/>
      <c r="S2009" s="15"/>
      <c r="T2009" s="15"/>
      <c r="U2009" s="15"/>
      <c r="V2009" s="15"/>
      <c r="W2009" s="15"/>
      <c r="X2009" s="15"/>
      <c r="Y2009" s="15"/>
      <c r="Z2009" s="15"/>
      <c r="AA2009" s="15"/>
      <c r="AB2009" s="15"/>
      <c r="AC2009" s="15"/>
      <c r="AD2009" s="15"/>
      <c r="AE2009" s="15"/>
      <c r="AF2009" s="15"/>
      <c r="AG2009" s="15"/>
      <c r="AH2009" s="15"/>
      <c r="AI2009" s="15"/>
      <c r="AJ2009" s="15"/>
      <c r="AK2009" s="15"/>
      <c r="AL2009" s="15"/>
    </row>
    <row r="2010" spans="8:38" x14ac:dyDescent="0.2">
      <c r="H2010" s="15"/>
      <c r="I2010" s="15"/>
      <c r="J2010" s="15"/>
      <c r="K2010" s="15"/>
      <c r="L2010" s="15"/>
      <c r="M2010" s="15"/>
      <c r="N2010" s="15"/>
      <c r="O2010" s="15"/>
      <c r="P2010" s="15"/>
      <c r="Q2010" s="15"/>
      <c r="R2010" s="15"/>
      <c r="S2010" s="15"/>
      <c r="T2010" s="15"/>
      <c r="U2010" s="15"/>
      <c r="V2010" s="15"/>
      <c r="W2010" s="15"/>
      <c r="X2010" s="15"/>
      <c r="Y2010" s="15"/>
      <c r="Z2010" s="15"/>
      <c r="AA2010" s="15"/>
      <c r="AB2010" s="15"/>
      <c r="AC2010" s="15"/>
      <c r="AD2010" s="15"/>
      <c r="AE2010" s="15"/>
      <c r="AF2010" s="15"/>
      <c r="AG2010" s="15"/>
      <c r="AH2010" s="15"/>
      <c r="AI2010" s="15"/>
      <c r="AJ2010" s="15"/>
      <c r="AK2010" s="15"/>
      <c r="AL2010" s="15"/>
    </row>
    <row r="2011" spans="8:38" x14ac:dyDescent="0.2">
      <c r="H2011" s="15"/>
      <c r="I2011" s="15"/>
      <c r="J2011" s="15"/>
      <c r="K2011" s="15"/>
      <c r="L2011" s="15"/>
      <c r="M2011" s="15"/>
      <c r="N2011" s="15"/>
      <c r="O2011" s="15"/>
      <c r="P2011" s="15"/>
      <c r="Q2011" s="15"/>
      <c r="R2011" s="15"/>
      <c r="S2011" s="15"/>
      <c r="T2011" s="15"/>
      <c r="U2011" s="15"/>
      <c r="V2011" s="15"/>
      <c r="W2011" s="15"/>
      <c r="X2011" s="15"/>
      <c r="Y2011" s="15"/>
      <c r="Z2011" s="15"/>
      <c r="AA2011" s="15"/>
      <c r="AB2011" s="15"/>
      <c r="AC2011" s="15"/>
      <c r="AD2011" s="15"/>
      <c r="AE2011" s="15"/>
      <c r="AF2011" s="15"/>
      <c r="AG2011" s="15"/>
      <c r="AH2011" s="15"/>
      <c r="AI2011" s="15"/>
      <c r="AJ2011" s="15"/>
      <c r="AK2011" s="15"/>
      <c r="AL2011" s="15"/>
    </row>
    <row r="2012" spans="8:38" x14ac:dyDescent="0.2">
      <c r="H2012" s="15"/>
      <c r="I2012" s="15"/>
      <c r="J2012" s="15"/>
      <c r="K2012" s="15"/>
      <c r="L2012" s="15"/>
      <c r="M2012" s="15"/>
      <c r="N2012" s="15"/>
      <c r="O2012" s="15"/>
      <c r="P2012" s="15"/>
      <c r="Q2012" s="15"/>
      <c r="R2012" s="15"/>
      <c r="S2012" s="15"/>
      <c r="T2012" s="15"/>
      <c r="U2012" s="15"/>
      <c r="V2012" s="15"/>
      <c r="W2012" s="15"/>
      <c r="X2012" s="15"/>
      <c r="Y2012" s="15"/>
      <c r="Z2012" s="15"/>
      <c r="AA2012" s="15"/>
      <c r="AB2012" s="15"/>
      <c r="AC2012" s="15"/>
      <c r="AD2012" s="15"/>
      <c r="AE2012" s="15"/>
      <c r="AF2012" s="15"/>
      <c r="AG2012" s="15"/>
      <c r="AH2012" s="15"/>
      <c r="AI2012" s="15"/>
      <c r="AJ2012" s="15"/>
      <c r="AK2012" s="15"/>
      <c r="AL2012" s="15"/>
    </row>
    <row r="2013" spans="8:38" x14ac:dyDescent="0.2">
      <c r="H2013" s="15"/>
      <c r="I2013" s="15"/>
      <c r="J2013" s="15"/>
      <c r="K2013" s="15"/>
      <c r="L2013" s="15"/>
      <c r="M2013" s="15"/>
      <c r="N2013" s="15"/>
      <c r="O2013" s="15"/>
      <c r="P2013" s="15"/>
      <c r="Q2013" s="15"/>
      <c r="R2013" s="15"/>
      <c r="S2013" s="15"/>
      <c r="T2013" s="15"/>
      <c r="U2013" s="15"/>
      <c r="V2013" s="15"/>
      <c r="W2013" s="15"/>
      <c r="X2013" s="15"/>
      <c r="Y2013" s="15"/>
      <c r="Z2013" s="15"/>
      <c r="AA2013" s="15"/>
      <c r="AB2013" s="15"/>
      <c r="AC2013" s="15"/>
      <c r="AD2013" s="15"/>
      <c r="AE2013" s="15"/>
      <c r="AF2013" s="15"/>
      <c r="AG2013" s="15"/>
      <c r="AH2013" s="15"/>
      <c r="AI2013" s="15"/>
      <c r="AJ2013" s="15"/>
      <c r="AK2013" s="15"/>
      <c r="AL2013" s="15"/>
    </row>
    <row r="2014" spans="8:38" x14ac:dyDescent="0.2">
      <c r="H2014" s="15"/>
      <c r="I2014" s="15"/>
      <c r="J2014" s="15"/>
      <c r="K2014" s="15"/>
      <c r="L2014" s="15"/>
      <c r="M2014" s="15"/>
      <c r="N2014" s="15"/>
      <c r="O2014" s="15"/>
      <c r="P2014" s="15"/>
      <c r="Q2014" s="15"/>
      <c r="R2014" s="15"/>
      <c r="S2014" s="15"/>
      <c r="T2014" s="15"/>
      <c r="U2014" s="15"/>
      <c r="V2014" s="15"/>
      <c r="W2014" s="15"/>
      <c r="X2014" s="15"/>
      <c r="Y2014" s="15"/>
      <c r="Z2014" s="15"/>
      <c r="AA2014" s="15"/>
      <c r="AB2014" s="15"/>
      <c r="AC2014" s="15"/>
      <c r="AD2014" s="15"/>
      <c r="AE2014" s="15"/>
      <c r="AF2014" s="15"/>
      <c r="AG2014" s="15"/>
      <c r="AH2014" s="15"/>
      <c r="AI2014" s="15"/>
      <c r="AJ2014" s="15"/>
      <c r="AK2014" s="15"/>
      <c r="AL2014" s="15"/>
    </row>
    <row r="2015" spans="8:38" x14ac:dyDescent="0.2">
      <c r="H2015" s="15"/>
      <c r="I2015" s="15"/>
      <c r="J2015" s="15"/>
      <c r="K2015" s="15"/>
      <c r="L2015" s="15"/>
      <c r="M2015" s="15"/>
      <c r="N2015" s="15"/>
      <c r="O2015" s="15"/>
      <c r="P2015" s="15"/>
      <c r="Q2015" s="15"/>
      <c r="R2015" s="15"/>
      <c r="S2015" s="15"/>
      <c r="T2015" s="15"/>
      <c r="U2015" s="15"/>
      <c r="V2015" s="15"/>
      <c r="W2015" s="15"/>
      <c r="X2015" s="15"/>
      <c r="Y2015" s="15"/>
      <c r="Z2015" s="15"/>
      <c r="AA2015" s="15"/>
      <c r="AB2015" s="15"/>
      <c r="AC2015" s="15"/>
      <c r="AD2015" s="15"/>
      <c r="AE2015" s="15"/>
      <c r="AF2015" s="15"/>
      <c r="AG2015" s="15"/>
      <c r="AH2015" s="15"/>
      <c r="AI2015" s="15"/>
      <c r="AJ2015" s="15"/>
      <c r="AK2015" s="15"/>
      <c r="AL2015" s="15"/>
    </row>
    <row r="2016" spans="8:38" x14ac:dyDescent="0.2">
      <c r="H2016" s="15"/>
      <c r="I2016" s="15"/>
      <c r="J2016" s="15"/>
      <c r="K2016" s="15"/>
      <c r="L2016" s="15"/>
      <c r="M2016" s="15"/>
      <c r="N2016" s="15"/>
      <c r="O2016" s="15"/>
      <c r="P2016" s="15"/>
      <c r="Q2016" s="15"/>
      <c r="R2016" s="15"/>
      <c r="S2016" s="15"/>
      <c r="T2016" s="15"/>
      <c r="U2016" s="15"/>
      <c r="V2016" s="15"/>
      <c r="W2016" s="15"/>
      <c r="X2016" s="15"/>
      <c r="Y2016" s="15"/>
      <c r="Z2016" s="15"/>
      <c r="AA2016" s="15"/>
      <c r="AB2016" s="15"/>
      <c r="AC2016" s="15"/>
      <c r="AD2016" s="15"/>
      <c r="AE2016" s="15"/>
      <c r="AF2016" s="15"/>
      <c r="AG2016" s="15"/>
      <c r="AH2016" s="15"/>
      <c r="AI2016" s="15"/>
      <c r="AJ2016" s="15"/>
      <c r="AK2016" s="15"/>
      <c r="AL2016" s="15"/>
    </row>
    <row r="2017" spans="8:38" x14ac:dyDescent="0.2">
      <c r="H2017" s="15"/>
      <c r="I2017" s="15"/>
      <c r="J2017" s="15"/>
      <c r="K2017" s="15"/>
      <c r="L2017" s="15"/>
      <c r="M2017" s="15"/>
      <c r="N2017" s="15"/>
      <c r="O2017" s="15"/>
      <c r="P2017" s="15"/>
      <c r="Q2017" s="15"/>
      <c r="R2017" s="15"/>
      <c r="S2017" s="15"/>
      <c r="T2017" s="15"/>
      <c r="U2017" s="15"/>
      <c r="V2017" s="15"/>
      <c r="W2017" s="15"/>
      <c r="X2017" s="15"/>
      <c r="Y2017" s="15"/>
      <c r="Z2017" s="15"/>
      <c r="AA2017" s="15"/>
      <c r="AB2017" s="15"/>
      <c r="AC2017" s="15"/>
      <c r="AD2017" s="15"/>
      <c r="AE2017" s="15"/>
      <c r="AF2017" s="15"/>
      <c r="AG2017" s="15"/>
      <c r="AH2017" s="15"/>
      <c r="AI2017" s="15"/>
      <c r="AJ2017" s="15"/>
      <c r="AK2017" s="15"/>
      <c r="AL2017" s="15"/>
    </row>
    <row r="2018" spans="8:38" x14ac:dyDescent="0.2">
      <c r="H2018" s="15"/>
      <c r="I2018" s="15"/>
      <c r="J2018" s="15"/>
      <c r="K2018" s="15"/>
      <c r="L2018" s="15"/>
      <c r="M2018" s="15"/>
      <c r="N2018" s="15"/>
      <c r="O2018" s="15"/>
      <c r="P2018" s="15"/>
      <c r="Q2018" s="15"/>
      <c r="R2018" s="15"/>
      <c r="S2018" s="15"/>
      <c r="T2018" s="15"/>
      <c r="U2018" s="15"/>
      <c r="V2018" s="15"/>
      <c r="W2018" s="15"/>
      <c r="X2018" s="15"/>
      <c r="Y2018" s="15"/>
      <c r="Z2018" s="15"/>
      <c r="AA2018" s="15"/>
      <c r="AB2018" s="15"/>
      <c r="AC2018" s="15"/>
      <c r="AD2018" s="15"/>
      <c r="AE2018" s="15"/>
      <c r="AF2018" s="15"/>
      <c r="AG2018" s="15"/>
      <c r="AH2018" s="15"/>
      <c r="AI2018" s="15"/>
      <c r="AJ2018" s="15"/>
      <c r="AK2018" s="15"/>
      <c r="AL2018" s="15"/>
    </row>
    <row r="2019" spans="8:38" x14ac:dyDescent="0.2">
      <c r="H2019" s="15"/>
      <c r="I2019" s="15"/>
      <c r="J2019" s="15"/>
      <c r="K2019" s="15"/>
      <c r="L2019" s="15"/>
      <c r="M2019" s="15"/>
      <c r="N2019" s="15"/>
      <c r="O2019" s="15"/>
      <c r="P2019" s="15"/>
      <c r="Q2019" s="15"/>
      <c r="R2019" s="15"/>
      <c r="S2019" s="15"/>
      <c r="T2019" s="15"/>
      <c r="U2019" s="15"/>
      <c r="V2019" s="15"/>
      <c r="W2019" s="15"/>
      <c r="X2019" s="15"/>
      <c r="Y2019" s="15"/>
      <c r="Z2019" s="15"/>
      <c r="AA2019" s="15"/>
      <c r="AB2019" s="15"/>
      <c r="AC2019" s="15"/>
      <c r="AD2019" s="15"/>
      <c r="AE2019" s="15"/>
      <c r="AF2019" s="15"/>
      <c r="AG2019" s="15"/>
      <c r="AH2019" s="15"/>
      <c r="AI2019" s="15"/>
      <c r="AJ2019" s="15"/>
      <c r="AK2019" s="15"/>
      <c r="AL2019" s="15"/>
    </row>
    <row r="2020" spans="8:38" x14ac:dyDescent="0.2">
      <c r="H2020" s="15"/>
      <c r="I2020" s="15"/>
      <c r="J2020" s="15"/>
      <c r="K2020" s="15"/>
      <c r="L2020" s="15"/>
      <c r="M2020" s="15"/>
      <c r="N2020" s="15"/>
      <c r="O2020" s="15"/>
      <c r="P2020" s="15"/>
      <c r="Q2020" s="15"/>
      <c r="R2020" s="15"/>
      <c r="S2020" s="15"/>
      <c r="T2020" s="15"/>
      <c r="U2020" s="15"/>
      <c r="V2020" s="15"/>
      <c r="W2020" s="15"/>
      <c r="X2020" s="15"/>
      <c r="Y2020" s="15"/>
      <c r="Z2020" s="15"/>
      <c r="AA2020" s="15"/>
      <c r="AB2020" s="15"/>
      <c r="AC2020" s="15"/>
      <c r="AD2020" s="15"/>
      <c r="AE2020" s="15"/>
      <c r="AF2020" s="15"/>
      <c r="AG2020" s="15"/>
      <c r="AH2020" s="15"/>
      <c r="AI2020" s="15"/>
      <c r="AJ2020" s="15"/>
      <c r="AK2020" s="15"/>
      <c r="AL2020" s="15"/>
    </row>
    <row r="2021" spans="8:38" x14ac:dyDescent="0.2">
      <c r="H2021" s="15"/>
      <c r="I2021" s="15"/>
      <c r="J2021" s="15"/>
      <c r="K2021" s="15"/>
      <c r="L2021" s="15"/>
      <c r="M2021" s="15"/>
      <c r="N2021" s="15"/>
      <c r="O2021" s="15"/>
      <c r="P2021" s="15"/>
      <c r="Q2021" s="15"/>
      <c r="R2021" s="15"/>
      <c r="S2021" s="15"/>
      <c r="T2021" s="15"/>
      <c r="U2021" s="15"/>
      <c r="V2021" s="15"/>
      <c r="W2021" s="15"/>
      <c r="X2021" s="15"/>
      <c r="Y2021" s="15"/>
      <c r="Z2021" s="15"/>
      <c r="AA2021" s="15"/>
      <c r="AB2021" s="15"/>
      <c r="AC2021" s="15"/>
      <c r="AD2021" s="15"/>
      <c r="AE2021" s="15"/>
      <c r="AF2021" s="15"/>
      <c r="AG2021" s="15"/>
      <c r="AH2021" s="15"/>
      <c r="AI2021" s="15"/>
      <c r="AJ2021" s="15"/>
      <c r="AK2021" s="15"/>
      <c r="AL2021" s="15"/>
    </row>
    <row r="2022" spans="8:38" x14ac:dyDescent="0.2">
      <c r="H2022" s="15"/>
      <c r="I2022" s="15"/>
      <c r="J2022" s="15"/>
      <c r="K2022" s="15"/>
      <c r="L2022" s="15"/>
      <c r="M2022" s="15"/>
      <c r="N2022" s="15"/>
      <c r="O2022" s="15"/>
      <c r="P2022" s="15"/>
      <c r="Q2022" s="15"/>
      <c r="R2022" s="15"/>
      <c r="S2022" s="15"/>
      <c r="T2022" s="15"/>
      <c r="U2022" s="15"/>
      <c r="V2022" s="15"/>
      <c r="W2022" s="15"/>
      <c r="X2022" s="15"/>
      <c r="Y2022" s="15"/>
      <c r="Z2022" s="15"/>
      <c r="AA2022" s="15"/>
      <c r="AB2022" s="15"/>
      <c r="AC2022" s="15"/>
      <c r="AD2022" s="15"/>
      <c r="AE2022" s="15"/>
      <c r="AF2022" s="15"/>
      <c r="AG2022" s="15"/>
      <c r="AH2022" s="15"/>
      <c r="AI2022" s="15"/>
      <c r="AJ2022" s="15"/>
      <c r="AK2022" s="15"/>
      <c r="AL2022" s="15"/>
    </row>
    <row r="2023" spans="8:38" x14ac:dyDescent="0.2">
      <c r="H2023" s="15"/>
      <c r="I2023" s="15"/>
      <c r="J2023" s="15"/>
      <c r="K2023" s="15"/>
      <c r="L2023" s="15"/>
      <c r="M2023" s="15"/>
      <c r="N2023" s="15"/>
      <c r="O2023" s="15"/>
      <c r="P2023" s="15"/>
      <c r="Q2023" s="15"/>
      <c r="R2023" s="15"/>
      <c r="S2023" s="15"/>
      <c r="T2023" s="15"/>
      <c r="U2023" s="15"/>
      <c r="V2023" s="15"/>
      <c r="W2023" s="15"/>
      <c r="X2023" s="15"/>
      <c r="Y2023" s="15"/>
      <c r="Z2023" s="15"/>
      <c r="AA2023" s="15"/>
      <c r="AB2023" s="15"/>
      <c r="AC2023" s="15"/>
      <c r="AD2023" s="15"/>
      <c r="AE2023" s="15"/>
      <c r="AF2023" s="15"/>
      <c r="AG2023" s="15"/>
      <c r="AH2023" s="15"/>
      <c r="AI2023" s="15"/>
      <c r="AJ2023" s="15"/>
      <c r="AK2023" s="15"/>
      <c r="AL2023" s="15"/>
    </row>
    <row r="2024" spans="8:38" x14ac:dyDescent="0.2">
      <c r="H2024" s="15"/>
      <c r="I2024" s="15"/>
      <c r="J2024" s="15"/>
      <c r="K2024" s="15"/>
      <c r="L2024" s="15"/>
      <c r="M2024" s="15"/>
      <c r="N2024" s="15"/>
      <c r="O2024" s="15"/>
      <c r="P2024" s="15"/>
      <c r="Q2024" s="15"/>
      <c r="R2024" s="15"/>
      <c r="S2024" s="15"/>
      <c r="T2024" s="15"/>
      <c r="U2024" s="15"/>
      <c r="V2024" s="15"/>
      <c r="W2024" s="15"/>
      <c r="X2024" s="15"/>
      <c r="Y2024" s="15"/>
      <c r="Z2024" s="15"/>
      <c r="AA2024" s="15"/>
      <c r="AB2024" s="15"/>
      <c r="AC2024" s="15"/>
      <c r="AD2024" s="15"/>
      <c r="AE2024" s="15"/>
      <c r="AF2024" s="15"/>
      <c r="AG2024" s="15"/>
      <c r="AH2024" s="15"/>
      <c r="AI2024" s="15"/>
      <c r="AJ2024" s="15"/>
      <c r="AK2024" s="15"/>
      <c r="AL2024" s="15"/>
    </row>
    <row r="2025" spans="8:38" x14ac:dyDescent="0.2">
      <c r="H2025" s="15"/>
      <c r="I2025" s="15"/>
      <c r="J2025" s="15"/>
      <c r="K2025" s="15"/>
      <c r="L2025" s="15"/>
      <c r="M2025" s="15"/>
      <c r="N2025" s="15"/>
      <c r="O2025" s="15"/>
      <c r="P2025" s="15"/>
      <c r="Q2025" s="15"/>
      <c r="R2025" s="15"/>
      <c r="S2025" s="15"/>
      <c r="T2025" s="15"/>
      <c r="U2025" s="15"/>
      <c r="V2025" s="15"/>
      <c r="W2025" s="15"/>
      <c r="X2025" s="15"/>
      <c r="Y2025" s="15"/>
      <c r="Z2025" s="15"/>
      <c r="AA2025" s="15"/>
      <c r="AB2025" s="15"/>
      <c r="AC2025" s="15"/>
      <c r="AD2025" s="15"/>
      <c r="AE2025" s="15"/>
      <c r="AF2025" s="15"/>
      <c r="AG2025" s="15"/>
      <c r="AH2025" s="15"/>
      <c r="AI2025" s="15"/>
      <c r="AJ2025" s="15"/>
      <c r="AK2025" s="15"/>
      <c r="AL2025" s="15"/>
    </row>
    <row r="2026" spans="8:38" x14ac:dyDescent="0.2">
      <c r="H2026" s="15"/>
      <c r="I2026" s="15"/>
      <c r="J2026" s="15"/>
      <c r="K2026" s="15"/>
      <c r="L2026" s="15"/>
      <c r="M2026" s="15"/>
      <c r="N2026" s="15"/>
      <c r="O2026" s="15"/>
      <c r="P2026" s="15"/>
      <c r="Q2026" s="15"/>
      <c r="R2026" s="15"/>
      <c r="S2026" s="15"/>
      <c r="T2026" s="15"/>
      <c r="U2026" s="15"/>
      <c r="V2026" s="15"/>
      <c r="W2026" s="15"/>
      <c r="X2026" s="15"/>
      <c r="Y2026" s="15"/>
      <c r="Z2026" s="15"/>
      <c r="AA2026" s="15"/>
      <c r="AB2026" s="15"/>
      <c r="AC2026" s="15"/>
      <c r="AD2026" s="15"/>
      <c r="AE2026" s="15"/>
      <c r="AF2026" s="15"/>
      <c r="AG2026" s="15"/>
      <c r="AH2026" s="15"/>
      <c r="AI2026" s="15"/>
      <c r="AJ2026" s="15"/>
      <c r="AK2026" s="15"/>
      <c r="AL2026" s="15"/>
    </row>
    <row r="2027" spans="8:38" x14ac:dyDescent="0.2">
      <c r="H2027" s="15"/>
      <c r="I2027" s="15"/>
      <c r="J2027" s="15"/>
      <c r="K2027" s="15"/>
      <c r="L2027" s="15"/>
      <c r="M2027" s="15"/>
      <c r="N2027" s="15"/>
      <c r="O2027" s="15"/>
      <c r="P2027" s="15"/>
      <c r="Q2027" s="15"/>
      <c r="R2027" s="15"/>
      <c r="S2027" s="15"/>
      <c r="T2027" s="15"/>
      <c r="U2027" s="15"/>
      <c r="V2027" s="15"/>
      <c r="W2027" s="15"/>
      <c r="X2027" s="15"/>
      <c r="Y2027" s="15"/>
      <c r="Z2027" s="15"/>
      <c r="AA2027" s="15"/>
      <c r="AB2027" s="15"/>
      <c r="AC2027" s="15"/>
      <c r="AD2027" s="15"/>
      <c r="AE2027" s="15"/>
      <c r="AF2027" s="15"/>
      <c r="AG2027" s="15"/>
      <c r="AH2027" s="15"/>
      <c r="AI2027" s="15"/>
      <c r="AJ2027" s="15"/>
      <c r="AK2027" s="15"/>
      <c r="AL2027" s="15"/>
    </row>
    <row r="2028" spans="8:38" x14ac:dyDescent="0.2">
      <c r="H2028" s="15"/>
      <c r="I2028" s="15"/>
      <c r="J2028" s="15"/>
      <c r="K2028" s="15"/>
      <c r="L2028" s="15"/>
      <c r="M2028" s="15"/>
      <c r="N2028" s="15"/>
      <c r="O2028" s="15"/>
      <c r="P2028" s="15"/>
      <c r="Q2028" s="15"/>
      <c r="R2028" s="15"/>
      <c r="S2028" s="15"/>
      <c r="T2028" s="15"/>
      <c r="U2028" s="15"/>
      <c r="V2028" s="15"/>
      <c r="W2028" s="15"/>
      <c r="X2028" s="15"/>
      <c r="Y2028" s="15"/>
      <c r="Z2028" s="15"/>
      <c r="AA2028" s="15"/>
      <c r="AB2028" s="15"/>
      <c r="AC2028" s="15"/>
      <c r="AD2028" s="15"/>
      <c r="AE2028" s="15"/>
      <c r="AF2028" s="15"/>
      <c r="AG2028" s="15"/>
      <c r="AH2028" s="15"/>
      <c r="AI2028" s="15"/>
      <c r="AJ2028" s="15"/>
      <c r="AK2028" s="15"/>
      <c r="AL2028" s="15"/>
    </row>
    <row r="2029" spans="8:38" x14ac:dyDescent="0.2">
      <c r="H2029" s="15"/>
      <c r="I2029" s="15"/>
      <c r="J2029" s="15"/>
      <c r="K2029" s="15"/>
      <c r="L2029" s="15"/>
      <c r="M2029" s="15"/>
      <c r="N2029" s="15"/>
      <c r="O2029" s="15"/>
      <c r="P2029" s="15"/>
      <c r="Q2029" s="15"/>
      <c r="R2029" s="15"/>
      <c r="S2029" s="15"/>
      <c r="T2029" s="15"/>
      <c r="U2029" s="15"/>
      <c r="V2029" s="15"/>
      <c r="W2029" s="15"/>
      <c r="X2029" s="15"/>
      <c r="Y2029" s="15"/>
      <c r="Z2029" s="15"/>
      <c r="AA2029" s="15"/>
      <c r="AB2029" s="15"/>
      <c r="AC2029" s="15"/>
      <c r="AD2029" s="15"/>
      <c r="AE2029" s="15"/>
      <c r="AF2029" s="15"/>
      <c r="AG2029" s="15"/>
      <c r="AH2029" s="15"/>
      <c r="AI2029" s="15"/>
      <c r="AJ2029" s="15"/>
      <c r="AK2029" s="15"/>
      <c r="AL2029" s="15"/>
    </row>
    <row r="2030" spans="8:38" x14ac:dyDescent="0.2">
      <c r="H2030" s="15"/>
      <c r="I2030" s="15"/>
      <c r="J2030" s="15"/>
      <c r="K2030" s="15"/>
      <c r="L2030" s="15"/>
      <c r="M2030" s="15"/>
      <c r="N2030" s="15"/>
      <c r="O2030" s="15"/>
      <c r="P2030" s="15"/>
      <c r="Q2030" s="15"/>
      <c r="R2030" s="15"/>
      <c r="S2030" s="15"/>
      <c r="T2030" s="15"/>
      <c r="U2030" s="15"/>
      <c r="V2030" s="15"/>
      <c r="W2030" s="15"/>
      <c r="X2030" s="15"/>
      <c r="Y2030" s="15"/>
      <c r="Z2030" s="15"/>
      <c r="AA2030" s="15"/>
      <c r="AB2030" s="15"/>
      <c r="AC2030" s="15"/>
      <c r="AD2030" s="15"/>
      <c r="AE2030" s="15"/>
      <c r="AF2030" s="15"/>
      <c r="AG2030" s="15"/>
      <c r="AH2030" s="15"/>
      <c r="AI2030" s="15"/>
      <c r="AJ2030" s="15"/>
      <c r="AK2030" s="15"/>
      <c r="AL2030" s="15"/>
    </row>
    <row r="2031" spans="8:38" x14ac:dyDescent="0.2">
      <c r="H2031" s="15"/>
      <c r="I2031" s="15"/>
      <c r="J2031" s="15"/>
      <c r="K2031" s="15"/>
      <c r="L2031" s="15"/>
      <c r="M2031" s="15"/>
      <c r="N2031" s="15"/>
      <c r="O2031" s="15"/>
      <c r="P2031" s="15"/>
      <c r="Q2031" s="15"/>
      <c r="R2031" s="15"/>
      <c r="S2031" s="15"/>
      <c r="T2031" s="15"/>
      <c r="U2031" s="15"/>
      <c r="V2031" s="15"/>
      <c r="W2031" s="15"/>
      <c r="X2031" s="15"/>
      <c r="Y2031" s="15"/>
      <c r="Z2031" s="15"/>
      <c r="AA2031" s="15"/>
      <c r="AB2031" s="15"/>
      <c r="AC2031" s="15"/>
      <c r="AD2031" s="15"/>
      <c r="AE2031" s="15"/>
      <c r="AF2031" s="15"/>
      <c r="AG2031" s="15"/>
      <c r="AH2031" s="15"/>
      <c r="AI2031" s="15"/>
      <c r="AJ2031" s="15"/>
      <c r="AK2031" s="15"/>
      <c r="AL2031" s="15"/>
    </row>
    <row r="2032" spans="8:38" x14ac:dyDescent="0.2">
      <c r="H2032" s="15"/>
      <c r="I2032" s="15"/>
      <c r="J2032" s="15"/>
      <c r="K2032" s="15"/>
      <c r="L2032" s="15"/>
      <c r="M2032" s="15"/>
      <c r="N2032" s="15"/>
      <c r="O2032" s="15"/>
      <c r="P2032" s="15"/>
      <c r="Q2032" s="15"/>
      <c r="R2032" s="15"/>
      <c r="S2032" s="15"/>
      <c r="T2032" s="15"/>
      <c r="U2032" s="15"/>
      <c r="V2032" s="15"/>
      <c r="W2032" s="15"/>
      <c r="X2032" s="15"/>
      <c r="Y2032" s="15"/>
      <c r="Z2032" s="15"/>
      <c r="AA2032" s="15"/>
      <c r="AB2032" s="15"/>
      <c r="AC2032" s="15"/>
      <c r="AD2032" s="15"/>
      <c r="AE2032" s="15"/>
      <c r="AF2032" s="15"/>
      <c r="AG2032" s="15"/>
      <c r="AH2032" s="15"/>
      <c r="AI2032" s="15"/>
      <c r="AJ2032" s="15"/>
      <c r="AK2032" s="15"/>
      <c r="AL2032" s="15"/>
    </row>
    <row r="2033" spans="8:38" x14ac:dyDescent="0.2">
      <c r="H2033" s="15"/>
      <c r="I2033" s="15"/>
      <c r="J2033" s="15"/>
      <c r="K2033" s="15"/>
      <c r="L2033" s="15"/>
      <c r="M2033" s="15"/>
      <c r="N2033" s="15"/>
      <c r="O2033" s="15"/>
      <c r="P2033" s="15"/>
      <c r="Q2033" s="15"/>
      <c r="R2033" s="15"/>
      <c r="S2033" s="15"/>
      <c r="T2033" s="15"/>
      <c r="U2033" s="15"/>
      <c r="V2033" s="15"/>
      <c r="W2033" s="15"/>
      <c r="X2033" s="15"/>
      <c r="Y2033" s="15"/>
      <c r="Z2033" s="15"/>
      <c r="AA2033" s="15"/>
      <c r="AB2033" s="15"/>
      <c r="AC2033" s="15"/>
      <c r="AD2033" s="15"/>
      <c r="AE2033" s="15"/>
      <c r="AF2033" s="15"/>
      <c r="AG2033" s="15"/>
      <c r="AH2033" s="15"/>
      <c r="AI2033" s="15"/>
      <c r="AJ2033" s="15"/>
      <c r="AK2033" s="15"/>
      <c r="AL2033" s="15"/>
    </row>
    <row r="2034" spans="8:38" x14ac:dyDescent="0.2">
      <c r="H2034" s="15"/>
      <c r="I2034" s="15"/>
      <c r="J2034" s="15"/>
      <c r="K2034" s="15"/>
      <c r="L2034" s="15"/>
      <c r="M2034" s="15"/>
      <c r="N2034" s="15"/>
      <c r="O2034" s="15"/>
      <c r="P2034" s="15"/>
      <c r="Q2034" s="15"/>
      <c r="R2034" s="15"/>
      <c r="S2034" s="15"/>
      <c r="T2034" s="15"/>
      <c r="U2034" s="15"/>
      <c r="V2034" s="15"/>
      <c r="W2034" s="15"/>
      <c r="X2034" s="15"/>
      <c r="Y2034" s="15"/>
      <c r="Z2034" s="15"/>
      <c r="AA2034" s="15"/>
      <c r="AB2034" s="15"/>
      <c r="AC2034" s="15"/>
      <c r="AD2034" s="15"/>
      <c r="AE2034" s="15"/>
      <c r="AF2034" s="15"/>
      <c r="AG2034" s="15"/>
      <c r="AH2034" s="15"/>
      <c r="AI2034" s="15"/>
      <c r="AJ2034" s="15"/>
      <c r="AK2034" s="15"/>
      <c r="AL2034" s="15"/>
    </row>
    <row r="2035" spans="8:38" x14ac:dyDescent="0.2">
      <c r="H2035" s="15"/>
      <c r="I2035" s="15"/>
      <c r="J2035" s="15"/>
      <c r="K2035" s="15"/>
      <c r="L2035" s="15"/>
      <c r="M2035" s="15"/>
      <c r="N2035" s="15"/>
      <c r="O2035" s="15"/>
      <c r="P2035" s="15"/>
      <c r="Q2035" s="15"/>
      <c r="R2035" s="15"/>
      <c r="S2035" s="15"/>
      <c r="T2035" s="15"/>
      <c r="U2035" s="15"/>
      <c r="V2035" s="15"/>
      <c r="W2035" s="15"/>
      <c r="X2035" s="15"/>
      <c r="Y2035" s="15"/>
      <c r="Z2035" s="15"/>
      <c r="AA2035" s="15"/>
      <c r="AB2035" s="15"/>
      <c r="AC2035" s="15"/>
      <c r="AD2035" s="15"/>
      <c r="AE2035" s="15"/>
      <c r="AF2035" s="15"/>
      <c r="AG2035" s="15"/>
      <c r="AH2035" s="15"/>
      <c r="AI2035" s="15"/>
      <c r="AJ2035" s="15"/>
      <c r="AK2035" s="15"/>
      <c r="AL2035" s="15"/>
    </row>
    <row r="2036" spans="8:38" x14ac:dyDescent="0.2">
      <c r="H2036" s="15"/>
      <c r="I2036" s="15"/>
      <c r="J2036" s="15"/>
      <c r="K2036" s="15"/>
      <c r="L2036" s="15"/>
      <c r="M2036" s="15"/>
      <c r="N2036" s="15"/>
      <c r="O2036" s="15"/>
      <c r="P2036" s="15"/>
      <c r="Q2036" s="15"/>
      <c r="R2036" s="15"/>
      <c r="S2036" s="15"/>
      <c r="T2036" s="15"/>
      <c r="U2036" s="15"/>
      <c r="V2036" s="15"/>
      <c r="W2036" s="15"/>
      <c r="X2036" s="15"/>
      <c r="Y2036" s="15"/>
      <c r="Z2036" s="15"/>
      <c r="AA2036" s="15"/>
      <c r="AB2036" s="15"/>
      <c r="AC2036" s="15"/>
      <c r="AD2036" s="15"/>
      <c r="AE2036" s="15"/>
      <c r="AF2036" s="15"/>
      <c r="AG2036" s="15"/>
      <c r="AH2036" s="15"/>
      <c r="AI2036" s="15"/>
      <c r="AJ2036" s="15"/>
      <c r="AK2036" s="15"/>
      <c r="AL2036" s="15"/>
    </row>
    <row r="2037" spans="8:38" x14ac:dyDescent="0.2">
      <c r="H2037" s="15"/>
      <c r="I2037" s="15"/>
      <c r="J2037" s="15"/>
      <c r="K2037" s="15"/>
      <c r="L2037" s="15"/>
      <c r="M2037" s="15"/>
      <c r="N2037" s="15"/>
      <c r="O2037" s="15"/>
      <c r="P2037" s="15"/>
      <c r="Q2037" s="15"/>
      <c r="R2037" s="15"/>
      <c r="S2037" s="15"/>
      <c r="T2037" s="15"/>
      <c r="U2037" s="15"/>
      <c r="V2037" s="15"/>
      <c r="W2037" s="15"/>
      <c r="X2037" s="15"/>
      <c r="Y2037" s="15"/>
      <c r="Z2037" s="15"/>
      <c r="AA2037" s="15"/>
      <c r="AB2037" s="15"/>
      <c r="AC2037" s="15"/>
      <c r="AD2037" s="15"/>
      <c r="AE2037" s="15"/>
      <c r="AF2037" s="15"/>
      <c r="AG2037" s="15"/>
      <c r="AH2037" s="15"/>
      <c r="AI2037" s="15"/>
      <c r="AJ2037" s="15"/>
      <c r="AK2037" s="15"/>
      <c r="AL2037" s="15"/>
    </row>
    <row r="2038" spans="8:38" x14ac:dyDescent="0.2">
      <c r="H2038" s="15"/>
      <c r="I2038" s="15"/>
      <c r="J2038" s="15"/>
      <c r="K2038" s="15"/>
      <c r="L2038" s="15"/>
      <c r="M2038" s="15"/>
      <c r="N2038" s="15"/>
      <c r="O2038" s="15"/>
      <c r="P2038" s="15"/>
      <c r="Q2038" s="15"/>
      <c r="R2038" s="15"/>
      <c r="S2038" s="15"/>
      <c r="T2038" s="15"/>
      <c r="U2038" s="15"/>
      <c r="V2038" s="15"/>
      <c r="W2038" s="15"/>
      <c r="X2038" s="15"/>
      <c r="Y2038" s="15"/>
      <c r="Z2038" s="15"/>
      <c r="AA2038" s="15"/>
      <c r="AB2038" s="15"/>
      <c r="AC2038" s="15"/>
      <c r="AD2038" s="15"/>
      <c r="AE2038" s="15"/>
      <c r="AF2038" s="15"/>
      <c r="AG2038" s="15"/>
      <c r="AH2038" s="15"/>
      <c r="AI2038" s="15"/>
      <c r="AJ2038" s="15"/>
      <c r="AK2038" s="15"/>
      <c r="AL2038" s="15"/>
    </row>
    <row r="2039" spans="8:38" x14ac:dyDescent="0.2">
      <c r="H2039" s="15"/>
      <c r="I2039" s="15"/>
      <c r="J2039" s="15"/>
      <c r="K2039" s="15"/>
      <c r="L2039" s="15"/>
      <c r="M2039" s="15"/>
      <c r="N2039" s="15"/>
      <c r="O2039" s="15"/>
      <c r="P2039" s="15"/>
      <c r="Q2039" s="15"/>
      <c r="R2039" s="15"/>
      <c r="S2039" s="15"/>
      <c r="T2039" s="15"/>
      <c r="U2039" s="15"/>
      <c r="V2039" s="15"/>
      <c r="W2039" s="15"/>
      <c r="X2039" s="15"/>
      <c r="Y2039" s="15"/>
      <c r="Z2039" s="15"/>
      <c r="AA2039" s="15"/>
      <c r="AB2039" s="15"/>
      <c r="AC2039" s="15"/>
      <c r="AD2039" s="15"/>
      <c r="AE2039" s="15"/>
      <c r="AF2039" s="15"/>
      <c r="AG2039" s="15"/>
      <c r="AH2039" s="15"/>
      <c r="AI2039" s="15"/>
      <c r="AJ2039" s="15"/>
      <c r="AK2039" s="15"/>
      <c r="AL2039" s="15"/>
    </row>
    <row r="2040" spans="8:38" x14ac:dyDescent="0.2">
      <c r="H2040" s="15"/>
      <c r="I2040" s="15"/>
      <c r="J2040" s="15"/>
      <c r="K2040" s="15"/>
      <c r="L2040" s="15"/>
      <c r="M2040" s="15"/>
      <c r="N2040" s="15"/>
      <c r="O2040" s="15"/>
      <c r="P2040" s="15"/>
      <c r="Q2040" s="15"/>
      <c r="R2040" s="15"/>
      <c r="S2040" s="15"/>
      <c r="T2040" s="15"/>
      <c r="U2040" s="15"/>
      <c r="V2040" s="15"/>
      <c r="W2040" s="15"/>
      <c r="X2040" s="15"/>
      <c r="Y2040" s="15"/>
      <c r="Z2040" s="15"/>
      <c r="AA2040" s="15"/>
      <c r="AB2040" s="15"/>
      <c r="AC2040" s="15"/>
      <c r="AD2040" s="15"/>
      <c r="AE2040" s="15"/>
      <c r="AF2040" s="15"/>
      <c r="AG2040" s="15"/>
      <c r="AH2040" s="15"/>
      <c r="AI2040" s="15"/>
      <c r="AJ2040" s="15"/>
      <c r="AK2040" s="15"/>
      <c r="AL2040" s="15"/>
    </row>
    <row r="2041" spans="8:38" x14ac:dyDescent="0.2">
      <c r="H2041" s="15"/>
      <c r="I2041" s="15"/>
      <c r="J2041" s="15"/>
      <c r="K2041" s="15"/>
      <c r="L2041" s="15"/>
      <c r="M2041" s="15"/>
      <c r="N2041" s="15"/>
      <c r="O2041" s="15"/>
      <c r="P2041" s="15"/>
      <c r="Q2041" s="15"/>
      <c r="R2041" s="15"/>
      <c r="S2041" s="15"/>
      <c r="T2041" s="15"/>
      <c r="U2041" s="15"/>
      <c r="V2041" s="15"/>
      <c r="W2041" s="15"/>
      <c r="X2041" s="15"/>
      <c r="Y2041" s="15"/>
      <c r="Z2041" s="15"/>
      <c r="AA2041" s="15"/>
      <c r="AB2041" s="15"/>
      <c r="AC2041" s="15"/>
      <c r="AD2041" s="15"/>
      <c r="AE2041" s="15"/>
      <c r="AF2041" s="15"/>
      <c r="AG2041" s="15"/>
      <c r="AH2041" s="15"/>
      <c r="AI2041" s="15"/>
      <c r="AJ2041" s="15"/>
      <c r="AK2041" s="15"/>
      <c r="AL2041" s="15"/>
    </row>
    <row r="2042" spans="8:38" x14ac:dyDescent="0.2">
      <c r="H2042" s="15"/>
      <c r="I2042" s="15"/>
      <c r="J2042" s="15"/>
      <c r="K2042" s="15"/>
      <c r="L2042" s="15"/>
      <c r="M2042" s="15"/>
      <c r="N2042" s="15"/>
      <c r="O2042" s="15"/>
      <c r="P2042" s="15"/>
      <c r="Q2042" s="15"/>
      <c r="R2042" s="15"/>
      <c r="S2042" s="15"/>
      <c r="T2042" s="15"/>
      <c r="U2042" s="15"/>
      <c r="V2042" s="15"/>
      <c r="W2042" s="15"/>
      <c r="X2042" s="15"/>
      <c r="Y2042" s="15"/>
      <c r="Z2042" s="15"/>
      <c r="AA2042" s="15"/>
      <c r="AB2042" s="15"/>
      <c r="AC2042" s="15"/>
      <c r="AD2042" s="15"/>
      <c r="AE2042" s="15"/>
      <c r="AF2042" s="15"/>
      <c r="AG2042" s="15"/>
      <c r="AH2042" s="15"/>
      <c r="AI2042" s="15"/>
      <c r="AJ2042" s="15"/>
      <c r="AK2042" s="15"/>
      <c r="AL2042" s="15"/>
    </row>
    <row r="2043" spans="8:38" x14ac:dyDescent="0.2">
      <c r="H2043" s="15"/>
      <c r="I2043" s="15"/>
      <c r="J2043" s="15"/>
      <c r="K2043" s="15"/>
      <c r="L2043" s="15"/>
      <c r="M2043" s="15"/>
      <c r="N2043" s="15"/>
      <c r="O2043" s="15"/>
      <c r="P2043" s="15"/>
      <c r="Q2043" s="15"/>
      <c r="R2043" s="15"/>
      <c r="S2043" s="15"/>
      <c r="T2043" s="15"/>
      <c r="U2043" s="15"/>
      <c r="V2043" s="15"/>
      <c r="W2043" s="15"/>
      <c r="X2043" s="15"/>
      <c r="Y2043" s="15"/>
      <c r="Z2043" s="15"/>
      <c r="AA2043" s="15"/>
      <c r="AB2043" s="15"/>
      <c r="AC2043" s="15"/>
      <c r="AD2043" s="15"/>
      <c r="AE2043" s="15"/>
      <c r="AF2043" s="15"/>
      <c r="AG2043" s="15"/>
      <c r="AH2043" s="15"/>
      <c r="AI2043" s="15"/>
      <c r="AJ2043" s="15"/>
      <c r="AK2043" s="15"/>
      <c r="AL2043" s="15"/>
    </row>
    <row r="2044" spans="8:38" x14ac:dyDescent="0.2">
      <c r="H2044" s="15"/>
      <c r="I2044" s="15"/>
      <c r="J2044" s="15"/>
      <c r="K2044" s="15"/>
      <c r="L2044" s="15"/>
      <c r="M2044" s="15"/>
      <c r="N2044" s="15"/>
      <c r="O2044" s="15"/>
      <c r="P2044" s="15"/>
      <c r="Q2044" s="15"/>
      <c r="R2044" s="15"/>
      <c r="S2044" s="15"/>
      <c r="T2044" s="15"/>
      <c r="U2044" s="15"/>
      <c r="V2044" s="15"/>
      <c r="W2044" s="15"/>
      <c r="X2044" s="15"/>
      <c r="Y2044" s="15"/>
      <c r="Z2044" s="15"/>
      <c r="AA2044" s="15"/>
      <c r="AB2044" s="15"/>
      <c r="AC2044" s="15"/>
      <c r="AD2044" s="15"/>
      <c r="AE2044" s="15"/>
      <c r="AF2044" s="15"/>
      <c r="AG2044" s="15"/>
      <c r="AH2044" s="15"/>
      <c r="AI2044" s="15"/>
      <c r="AJ2044" s="15"/>
      <c r="AK2044" s="15"/>
      <c r="AL2044" s="15"/>
    </row>
    <row r="2045" spans="8:38" x14ac:dyDescent="0.2">
      <c r="H2045" s="15"/>
      <c r="I2045" s="15"/>
      <c r="J2045" s="15"/>
      <c r="K2045" s="15"/>
      <c r="L2045" s="15"/>
      <c r="M2045" s="15"/>
      <c r="N2045" s="15"/>
      <c r="O2045" s="15"/>
      <c r="P2045" s="15"/>
      <c r="Q2045" s="15"/>
      <c r="R2045" s="15"/>
      <c r="S2045" s="15"/>
      <c r="T2045" s="15"/>
      <c r="U2045" s="15"/>
      <c r="V2045" s="15"/>
      <c r="W2045" s="15"/>
      <c r="X2045" s="15"/>
      <c r="Y2045" s="15"/>
      <c r="Z2045" s="15"/>
      <c r="AA2045" s="15"/>
      <c r="AB2045" s="15"/>
      <c r="AC2045" s="15"/>
      <c r="AD2045" s="15"/>
      <c r="AE2045" s="15"/>
      <c r="AF2045" s="15"/>
      <c r="AG2045" s="15"/>
      <c r="AH2045" s="15"/>
      <c r="AI2045" s="15"/>
      <c r="AJ2045" s="15"/>
      <c r="AK2045" s="15"/>
      <c r="AL2045" s="15"/>
    </row>
    <row r="2046" spans="8:38" x14ac:dyDescent="0.2">
      <c r="H2046" s="15"/>
      <c r="I2046" s="15"/>
      <c r="J2046" s="15"/>
      <c r="K2046" s="15"/>
      <c r="L2046" s="15"/>
      <c r="M2046" s="15"/>
      <c r="N2046" s="15"/>
      <c r="O2046" s="15"/>
      <c r="P2046" s="15"/>
      <c r="Q2046" s="15"/>
      <c r="R2046" s="15"/>
      <c r="S2046" s="15"/>
      <c r="T2046" s="15"/>
      <c r="U2046" s="15"/>
      <c r="V2046" s="15"/>
      <c r="W2046" s="15"/>
      <c r="X2046" s="15"/>
      <c r="Y2046" s="15"/>
      <c r="Z2046" s="15"/>
      <c r="AA2046" s="15"/>
      <c r="AB2046" s="15"/>
      <c r="AC2046" s="15"/>
      <c r="AD2046" s="15"/>
      <c r="AE2046" s="15"/>
      <c r="AF2046" s="15"/>
      <c r="AG2046" s="15"/>
      <c r="AH2046" s="15"/>
      <c r="AI2046" s="15"/>
      <c r="AJ2046" s="15"/>
      <c r="AK2046" s="15"/>
      <c r="AL2046" s="15"/>
    </row>
    <row r="2047" spans="8:38" x14ac:dyDescent="0.2">
      <c r="H2047" s="15"/>
      <c r="I2047" s="15"/>
      <c r="J2047" s="15"/>
      <c r="K2047" s="15"/>
      <c r="L2047" s="15"/>
      <c r="M2047" s="15"/>
      <c r="N2047" s="15"/>
      <c r="O2047" s="15"/>
      <c r="P2047" s="15"/>
      <c r="Q2047" s="15"/>
      <c r="R2047" s="15"/>
      <c r="S2047" s="15"/>
      <c r="T2047" s="15"/>
      <c r="U2047" s="15"/>
      <c r="V2047" s="15"/>
      <c r="W2047" s="15"/>
      <c r="X2047" s="15"/>
      <c r="Y2047" s="15"/>
      <c r="Z2047" s="15"/>
      <c r="AA2047" s="15"/>
      <c r="AB2047" s="15"/>
      <c r="AC2047" s="15"/>
      <c r="AD2047" s="15"/>
      <c r="AE2047" s="15"/>
      <c r="AF2047" s="15"/>
      <c r="AG2047" s="15"/>
      <c r="AH2047" s="15"/>
      <c r="AI2047" s="15"/>
      <c r="AJ2047" s="15"/>
      <c r="AK2047" s="15"/>
      <c r="AL2047" s="15"/>
    </row>
    <row r="2048" spans="8:38" x14ac:dyDescent="0.2">
      <c r="H2048" s="15"/>
      <c r="I2048" s="15"/>
      <c r="J2048" s="15"/>
      <c r="K2048" s="15"/>
      <c r="L2048" s="15"/>
      <c r="M2048" s="15"/>
      <c r="N2048" s="15"/>
      <c r="O2048" s="15"/>
      <c r="P2048" s="15"/>
      <c r="Q2048" s="15"/>
      <c r="R2048" s="15"/>
      <c r="S2048" s="15"/>
      <c r="T2048" s="15"/>
      <c r="U2048" s="15"/>
      <c r="V2048" s="15"/>
      <c r="W2048" s="15"/>
      <c r="X2048" s="15"/>
      <c r="Y2048" s="15"/>
      <c r="Z2048" s="15"/>
      <c r="AA2048" s="15"/>
      <c r="AB2048" s="15"/>
      <c r="AC2048" s="15"/>
      <c r="AD2048" s="15"/>
      <c r="AE2048" s="15"/>
      <c r="AF2048" s="15"/>
      <c r="AG2048" s="15"/>
      <c r="AH2048" s="15"/>
      <c r="AI2048" s="15"/>
      <c r="AJ2048" s="15"/>
      <c r="AK2048" s="15"/>
      <c r="AL2048" s="15"/>
    </row>
    <row r="2049" spans="8:38" x14ac:dyDescent="0.2">
      <c r="H2049" s="15"/>
      <c r="I2049" s="15"/>
      <c r="J2049" s="15"/>
      <c r="K2049" s="15"/>
      <c r="L2049" s="15"/>
      <c r="M2049" s="15"/>
      <c r="N2049" s="15"/>
      <c r="O2049" s="15"/>
      <c r="P2049" s="15"/>
      <c r="Q2049" s="15"/>
      <c r="R2049" s="15"/>
      <c r="S2049" s="15"/>
      <c r="T2049" s="15"/>
      <c r="U2049" s="15"/>
      <c r="V2049" s="15"/>
      <c r="W2049" s="15"/>
      <c r="X2049" s="15"/>
      <c r="Y2049" s="15"/>
      <c r="Z2049" s="15"/>
      <c r="AA2049" s="15"/>
      <c r="AB2049" s="15"/>
      <c r="AC2049" s="15"/>
      <c r="AD2049" s="15"/>
      <c r="AE2049" s="15"/>
      <c r="AF2049" s="15"/>
      <c r="AG2049" s="15"/>
      <c r="AH2049" s="15"/>
      <c r="AI2049" s="15"/>
      <c r="AJ2049" s="15"/>
      <c r="AK2049" s="15"/>
      <c r="AL2049" s="15"/>
    </row>
    <row r="2050" spans="8:38" x14ac:dyDescent="0.2">
      <c r="H2050" s="15"/>
      <c r="I2050" s="15"/>
      <c r="J2050" s="15"/>
      <c r="K2050" s="15"/>
      <c r="L2050" s="15"/>
      <c r="M2050" s="15"/>
      <c r="N2050" s="15"/>
      <c r="O2050" s="15"/>
      <c r="P2050" s="15"/>
      <c r="Q2050" s="15"/>
      <c r="R2050" s="15"/>
      <c r="S2050" s="15"/>
      <c r="T2050" s="15"/>
      <c r="U2050" s="15"/>
      <c r="V2050" s="15"/>
      <c r="W2050" s="15"/>
      <c r="X2050" s="15"/>
      <c r="Y2050" s="15"/>
      <c r="Z2050" s="15"/>
      <c r="AA2050" s="15"/>
      <c r="AB2050" s="15"/>
      <c r="AC2050" s="15"/>
      <c r="AD2050" s="15"/>
      <c r="AE2050" s="15"/>
      <c r="AF2050" s="15"/>
      <c r="AG2050" s="15"/>
      <c r="AH2050" s="15"/>
      <c r="AI2050" s="15"/>
      <c r="AJ2050" s="15"/>
      <c r="AK2050" s="15"/>
      <c r="AL2050" s="15"/>
    </row>
    <row r="2051" spans="8:38" x14ac:dyDescent="0.2">
      <c r="H2051" s="15"/>
      <c r="I2051" s="15"/>
      <c r="J2051" s="15"/>
      <c r="K2051" s="15"/>
      <c r="L2051" s="15"/>
      <c r="M2051" s="15"/>
      <c r="N2051" s="15"/>
      <c r="O2051" s="15"/>
      <c r="P2051" s="15"/>
      <c r="Q2051" s="15"/>
      <c r="R2051" s="15"/>
      <c r="S2051" s="15"/>
      <c r="T2051" s="15"/>
      <c r="U2051" s="15"/>
      <c r="V2051" s="15"/>
      <c r="W2051" s="15"/>
      <c r="X2051" s="15"/>
      <c r="Y2051" s="15"/>
      <c r="Z2051" s="15"/>
      <c r="AA2051" s="15"/>
      <c r="AB2051" s="15"/>
      <c r="AC2051" s="15"/>
      <c r="AD2051" s="15"/>
      <c r="AE2051" s="15"/>
      <c r="AF2051" s="15"/>
      <c r="AG2051" s="15"/>
      <c r="AH2051" s="15"/>
      <c r="AI2051" s="15"/>
      <c r="AJ2051" s="15"/>
      <c r="AK2051" s="15"/>
      <c r="AL2051" s="15"/>
    </row>
    <row r="2052" spans="8:38" x14ac:dyDescent="0.2">
      <c r="H2052" s="15"/>
      <c r="I2052" s="15"/>
      <c r="J2052" s="15"/>
      <c r="K2052" s="15"/>
      <c r="L2052" s="15"/>
      <c r="M2052" s="15"/>
      <c r="N2052" s="15"/>
      <c r="O2052" s="15"/>
      <c r="P2052" s="15"/>
      <c r="Q2052" s="15"/>
      <c r="R2052" s="15"/>
      <c r="S2052" s="15"/>
      <c r="T2052" s="15"/>
      <c r="U2052" s="15"/>
      <c r="V2052" s="15"/>
      <c r="W2052" s="15"/>
      <c r="X2052" s="15"/>
      <c r="Y2052" s="15"/>
      <c r="Z2052" s="15"/>
      <c r="AA2052" s="15"/>
      <c r="AB2052" s="15"/>
      <c r="AC2052" s="15"/>
      <c r="AD2052" s="15"/>
      <c r="AE2052" s="15"/>
      <c r="AF2052" s="15"/>
      <c r="AG2052" s="15"/>
      <c r="AH2052" s="15"/>
      <c r="AI2052" s="15"/>
      <c r="AJ2052" s="15"/>
      <c r="AK2052" s="15"/>
      <c r="AL2052" s="15"/>
    </row>
    <row r="2053" spans="8:38" x14ac:dyDescent="0.2">
      <c r="H2053" s="15"/>
      <c r="I2053" s="15"/>
      <c r="J2053" s="15"/>
      <c r="K2053" s="15"/>
      <c r="L2053" s="15"/>
      <c r="M2053" s="15"/>
      <c r="N2053" s="15"/>
      <c r="O2053" s="15"/>
      <c r="P2053" s="15"/>
      <c r="Q2053" s="15"/>
      <c r="R2053" s="15"/>
      <c r="S2053" s="15"/>
      <c r="T2053" s="15"/>
      <c r="U2053" s="15"/>
      <c r="V2053" s="15"/>
      <c r="W2053" s="15"/>
      <c r="X2053" s="15"/>
      <c r="Y2053" s="15"/>
      <c r="Z2053" s="15"/>
      <c r="AA2053" s="15"/>
      <c r="AB2053" s="15"/>
      <c r="AC2053" s="15"/>
      <c r="AD2053" s="15"/>
      <c r="AE2053" s="15"/>
      <c r="AF2053" s="15"/>
      <c r="AG2053" s="15"/>
      <c r="AH2053" s="15"/>
      <c r="AI2053" s="15"/>
      <c r="AJ2053" s="15"/>
      <c r="AK2053" s="15"/>
      <c r="AL2053" s="15"/>
    </row>
    <row r="2054" spans="8:38" x14ac:dyDescent="0.2">
      <c r="H2054" s="15"/>
      <c r="I2054" s="15"/>
      <c r="J2054" s="15"/>
      <c r="K2054" s="15"/>
      <c r="L2054" s="15"/>
      <c r="M2054" s="15"/>
      <c r="N2054" s="15"/>
      <c r="O2054" s="15"/>
      <c r="P2054" s="15"/>
      <c r="Q2054" s="15"/>
      <c r="R2054" s="15"/>
      <c r="S2054" s="15"/>
      <c r="T2054" s="15"/>
      <c r="U2054" s="15"/>
      <c r="V2054" s="15"/>
      <c r="W2054" s="15"/>
      <c r="X2054" s="15"/>
      <c r="Y2054" s="15"/>
      <c r="Z2054" s="15"/>
      <c r="AA2054" s="15"/>
      <c r="AB2054" s="15"/>
      <c r="AC2054" s="15"/>
      <c r="AD2054" s="15"/>
      <c r="AE2054" s="15"/>
      <c r="AF2054" s="15"/>
      <c r="AG2054" s="15"/>
      <c r="AH2054" s="15"/>
      <c r="AI2054" s="15"/>
      <c r="AJ2054" s="15"/>
      <c r="AK2054" s="15"/>
      <c r="AL2054" s="15"/>
    </row>
    <row r="2055" spans="8:38" x14ac:dyDescent="0.2">
      <c r="H2055" s="15"/>
      <c r="I2055" s="15"/>
      <c r="J2055" s="15"/>
      <c r="K2055" s="15"/>
      <c r="L2055" s="15"/>
      <c r="M2055" s="15"/>
      <c r="N2055" s="15"/>
      <c r="O2055" s="15"/>
      <c r="P2055" s="15"/>
      <c r="Q2055" s="15"/>
      <c r="R2055" s="15"/>
      <c r="S2055" s="15"/>
      <c r="T2055" s="15"/>
      <c r="U2055" s="15"/>
      <c r="V2055" s="15"/>
      <c r="W2055" s="15"/>
      <c r="X2055" s="15"/>
      <c r="Y2055" s="15"/>
      <c r="Z2055" s="15"/>
      <c r="AA2055" s="15"/>
      <c r="AB2055" s="15"/>
      <c r="AC2055" s="15"/>
      <c r="AD2055" s="15"/>
      <c r="AE2055" s="15"/>
      <c r="AF2055" s="15"/>
      <c r="AG2055" s="15"/>
      <c r="AH2055" s="15"/>
      <c r="AI2055" s="15"/>
      <c r="AJ2055" s="15"/>
      <c r="AK2055" s="15"/>
      <c r="AL2055" s="15"/>
    </row>
    <row r="2056" spans="8:38" x14ac:dyDescent="0.2">
      <c r="H2056" s="15"/>
      <c r="I2056" s="15"/>
      <c r="J2056" s="15"/>
      <c r="K2056" s="15"/>
      <c r="L2056" s="15"/>
      <c r="M2056" s="15"/>
      <c r="N2056" s="15"/>
      <c r="O2056" s="15"/>
      <c r="P2056" s="15"/>
      <c r="Q2056" s="15"/>
      <c r="R2056" s="15"/>
      <c r="S2056" s="15"/>
      <c r="T2056" s="15"/>
      <c r="U2056" s="15"/>
      <c r="V2056" s="15"/>
      <c r="W2056" s="15"/>
      <c r="X2056" s="15"/>
      <c r="Y2056" s="15"/>
      <c r="Z2056" s="15"/>
      <c r="AA2056" s="15"/>
      <c r="AB2056" s="15"/>
      <c r="AC2056" s="15"/>
      <c r="AD2056" s="15"/>
      <c r="AE2056" s="15"/>
      <c r="AF2056" s="15"/>
      <c r="AG2056" s="15"/>
      <c r="AH2056" s="15"/>
      <c r="AI2056" s="15"/>
      <c r="AJ2056" s="15"/>
      <c r="AK2056" s="15"/>
      <c r="AL2056" s="15"/>
    </row>
    <row r="2057" spans="8:38" x14ac:dyDescent="0.2">
      <c r="H2057" s="15"/>
      <c r="I2057" s="15"/>
      <c r="J2057" s="15"/>
      <c r="K2057" s="15"/>
      <c r="L2057" s="15"/>
      <c r="M2057" s="15"/>
      <c r="N2057" s="15"/>
      <c r="O2057" s="15"/>
      <c r="P2057" s="15"/>
      <c r="Q2057" s="15"/>
      <c r="R2057" s="15"/>
      <c r="S2057" s="15"/>
      <c r="T2057" s="15"/>
      <c r="U2057" s="15"/>
      <c r="V2057" s="15"/>
      <c r="W2057" s="15"/>
      <c r="X2057" s="15"/>
      <c r="Y2057" s="15"/>
      <c r="Z2057" s="15"/>
      <c r="AA2057" s="15"/>
      <c r="AB2057" s="15"/>
      <c r="AC2057" s="15"/>
      <c r="AD2057" s="15"/>
      <c r="AE2057" s="15"/>
      <c r="AF2057" s="15"/>
      <c r="AG2057" s="15"/>
      <c r="AH2057" s="15"/>
      <c r="AI2057" s="15"/>
      <c r="AJ2057" s="15"/>
      <c r="AK2057" s="15"/>
      <c r="AL2057" s="15"/>
    </row>
    <row r="2058" spans="8:38" x14ac:dyDescent="0.2">
      <c r="H2058" s="15"/>
      <c r="I2058" s="15"/>
      <c r="J2058" s="15"/>
      <c r="K2058" s="15"/>
      <c r="L2058" s="15"/>
      <c r="M2058" s="15"/>
      <c r="N2058" s="15"/>
      <c r="O2058" s="15"/>
      <c r="P2058" s="15"/>
      <c r="Q2058" s="15"/>
      <c r="R2058" s="15"/>
      <c r="S2058" s="15"/>
      <c r="T2058" s="15"/>
      <c r="U2058" s="15"/>
      <c r="V2058" s="15"/>
      <c r="W2058" s="15"/>
      <c r="X2058" s="15"/>
      <c r="Y2058" s="15"/>
      <c r="Z2058" s="15"/>
      <c r="AA2058" s="15"/>
      <c r="AB2058" s="15"/>
      <c r="AC2058" s="15"/>
      <c r="AD2058" s="15"/>
      <c r="AE2058" s="15"/>
      <c r="AF2058" s="15"/>
      <c r="AG2058" s="15"/>
      <c r="AH2058" s="15"/>
      <c r="AI2058" s="15"/>
      <c r="AJ2058" s="15"/>
      <c r="AK2058" s="15"/>
      <c r="AL2058" s="15"/>
    </row>
    <row r="2059" spans="8:38" x14ac:dyDescent="0.2">
      <c r="H2059" s="15"/>
      <c r="I2059" s="15"/>
      <c r="J2059" s="15"/>
      <c r="K2059" s="15"/>
      <c r="L2059" s="15"/>
      <c r="M2059" s="15"/>
      <c r="N2059" s="15"/>
      <c r="O2059" s="15"/>
      <c r="P2059" s="15"/>
      <c r="Q2059" s="15"/>
      <c r="R2059" s="15"/>
      <c r="S2059" s="15"/>
      <c r="T2059" s="15"/>
      <c r="U2059" s="15"/>
      <c r="V2059" s="15"/>
      <c r="W2059" s="15"/>
      <c r="X2059" s="15"/>
      <c r="Y2059" s="15"/>
      <c r="Z2059" s="15"/>
      <c r="AA2059" s="15"/>
      <c r="AB2059" s="15"/>
      <c r="AC2059" s="15"/>
      <c r="AD2059" s="15"/>
      <c r="AE2059" s="15"/>
      <c r="AF2059" s="15"/>
      <c r="AG2059" s="15"/>
      <c r="AH2059" s="15"/>
      <c r="AI2059" s="15"/>
      <c r="AJ2059" s="15"/>
      <c r="AK2059" s="15"/>
      <c r="AL2059" s="15"/>
    </row>
    <row r="2060" spans="8:38" x14ac:dyDescent="0.2">
      <c r="H2060" s="15"/>
      <c r="I2060" s="15"/>
      <c r="J2060" s="15"/>
      <c r="K2060" s="15"/>
      <c r="L2060" s="15"/>
      <c r="M2060" s="15"/>
      <c r="N2060" s="15"/>
      <c r="O2060" s="15"/>
      <c r="P2060" s="15"/>
      <c r="Q2060" s="15"/>
      <c r="R2060" s="15"/>
      <c r="S2060" s="15"/>
      <c r="T2060" s="15"/>
      <c r="U2060" s="15"/>
      <c r="V2060" s="15"/>
      <c r="W2060" s="15"/>
      <c r="X2060" s="15"/>
      <c r="Y2060" s="15"/>
      <c r="Z2060" s="15"/>
      <c r="AA2060" s="15"/>
      <c r="AB2060" s="15"/>
      <c r="AC2060" s="15"/>
      <c r="AD2060" s="15"/>
      <c r="AE2060" s="15"/>
      <c r="AF2060" s="15"/>
      <c r="AG2060" s="15"/>
      <c r="AH2060" s="15"/>
      <c r="AI2060" s="15"/>
      <c r="AJ2060" s="15"/>
      <c r="AK2060" s="15"/>
      <c r="AL2060" s="15"/>
    </row>
    <row r="2061" spans="8:38" x14ac:dyDescent="0.2">
      <c r="H2061" s="15"/>
      <c r="I2061" s="15"/>
      <c r="J2061" s="15"/>
      <c r="K2061" s="15"/>
      <c r="L2061" s="15"/>
      <c r="M2061" s="15"/>
      <c r="N2061" s="15"/>
      <c r="O2061" s="15"/>
      <c r="P2061" s="15"/>
      <c r="Q2061" s="15"/>
      <c r="R2061" s="15"/>
      <c r="S2061" s="15"/>
      <c r="T2061" s="15"/>
      <c r="U2061" s="15"/>
      <c r="V2061" s="15"/>
      <c r="W2061" s="15"/>
      <c r="X2061" s="15"/>
      <c r="Y2061" s="15"/>
      <c r="Z2061" s="15"/>
      <c r="AA2061" s="15"/>
      <c r="AB2061" s="15"/>
      <c r="AC2061" s="15"/>
      <c r="AD2061" s="15"/>
      <c r="AE2061" s="15"/>
      <c r="AF2061" s="15"/>
      <c r="AG2061" s="15"/>
      <c r="AH2061" s="15"/>
      <c r="AI2061" s="15"/>
      <c r="AJ2061" s="15"/>
      <c r="AK2061" s="15"/>
      <c r="AL2061" s="15"/>
    </row>
    <row r="2062" spans="8:38" x14ac:dyDescent="0.2">
      <c r="H2062" s="15"/>
      <c r="I2062" s="15"/>
      <c r="J2062" s="15"/>
      <c r="K2062" s="15"/>
      <c r="L2062" s="15"/>
      <c r="M2062" s="15"/>
      <c r="N2062" s="15"/>
      <c r="O2062" s="15"/>
      <c r="P2062" s="15"/>
      <c r="Q2062" s="15"/>
      <c r="R2062" s="15"/>
      <c r="S2062" s="15"/>
      <c r="T2062" s="15"/>
      <c r="U2062" s="15"/>
      <c r="V2062" s="15"/>
      <c r="W2062" s="15"/>
      <c r="X2062" s="15"/>
      <c r="Y2062" s="15"/>
      <c r="Z2062" s="15"/>
      <c r="AA2062" s="15"/>
      <c r="AB2062" s="15"/>
      <c r="AC2062" s="15"/>
      <c r="AD2062" s="15"/>
      <c r="AE2062" s="15"/>
      <c r="AF2062" s="15"/>
      <c r="AG2062" s="15"/>
      <c r="AH2062" s="15"/>
      <c r="AI2062" s="15"/>
      <c r="AJ2062" s="15"/>
      <c r="AK2062" s="15"/>
      <c r="AL2062" s="15"/>
    </row>
    <row r="2063" spans="8:38" x14ac:dyDescent="0.2">
      <c r="H2063" s="15"/>
      <c r="I2063" s="15"/>
      <c r="J2063" s="15"/>
      <c r="K2063" s="15"/>
      <c r="L2063" s="15"/>
      <c r="M2063" s="15"/>
      <c r="N2063" s="15"/>
      <c r="O2063" s="15"/>
      <c r="P2063" s="15"/>
      <c r="Q2063" s="15"/>
      <c r="R2063" s="15"/>
      <c r="S2063" s="15"/>
      <c r="T2063" s="15"/>
      <c r="U2063" s="15"/>
      <c r="V2063" s="15"/>
      <c r="W2063" s="15"/>
      <c r="X2063" s="15"/>
      <c r="Y2063" s="15"/>
      <c r="Z2063" s="15"/>
      <c r="AA2063" s="15"/>
      <c r="AB2063" s="15"/>
      <c r="AC2063" s="15"/>
      <c r="AD2063" s="15"/>
      <c r="AE2063" s="15"/>
      <c r="AF2063" s="15"/>
      <c r="AG2063" s="15"/>
      <c r="AH2063" s="15"/>
      <c r="AI2063" s="15"/>
      <c r="AJ2063" s="15"/>
      <c r="AK2063" s="15"/>
      <c r="AL2063" s="15"/>
    </row>
    <row r="2064" spans="8:38" x14ac:dyDescent="0.2">
      <c r="H2064" s="15"/>
      <c r="I2064" s="15"/>
      <c r="J2064" s="15"/>
      <c r="K2064" s="15"/>
      <c r="L2064" s="15"/>
      <c r="M2064" s="15"/>
      <c r="N2064" s="15"/>
      <c r="O2064" s="15"/>
      <c r="P2064" s="15"/>
      <c r="Q2064" s="15"/>
      <c r="R2064" s="15"/>
      <c r="S2064" s="15"/>
      <c r="T2064" s="15"/>
      <c r="U2064" s="15"/>
      <c r="V2064" s="15"/>
      <c r="W2064" s="15"/>
      <c r="X2064" s="15"/>
      <c r="Y2064" s="15"/>
      <c r="Z2064" s="15"/>
      <c r="AA2064" s="15"/>
      <c r="AB2064" s="15"/>
      <c r="AC2064" s="15"/>
      <c r="AD2064" s="15"/>
      <c r="AE2064" s="15"/>
      <c r="AF2064" s="15"/>
      <c r="AG2064" s="15"/>
      <c r="AH2064" s="15"/>
      <c r="AI2064" s="15"/>
      <c r="AJ2064" s="15"/>
      <c r="AK2064" s="15"/>
      <c r="AL2064" s="15"/>
    </row>
    <row r="2065" spans="8:38" x14ac:dyDescent="0.2">
      <c r="H2065" s="15"/>
      <c r="I2065" s="15"/>
      <c r="J2065" s="15"/>
      <c r="K2065" s="15"/>
      <c r="L2065" s="15"/>
      <c r="M2065" s="15"/>
      <c r="N2065" s="15"/>
      <c r="O2065" s="15"/>
      <c r="P2065" s="15"/>
      <c r="Q2065" s="15"/>
      <c r="R2065" s="15"/>
      <c r="S2065" s="15"/>
      <c r="T2065" s="15"/>
      <c r="U2065" s="15"/>
      <c r="V2065" s="15"/>
      <c r="W2065" s="15"/>
      <c r="X2065" s="15"/>
      <c r="Y2065" s="15"/>
      <c r="Z2065" s="15"/>
      <c r="AA2065" s="15"/>
      <c r="AB2065" s="15"/>
      <c r="AC2065" s="15"/>
      <c r="AD2065" s="15"/>
      <c r="AE2065" s="15"/>
      <c r="AF2065" s="15"/>
      <c r="AG2065" s="15"/>
      <c r="AH2065" s="15"/>
      <c r="AI2065" s="15"/>
      <c r="AJ2065" s="15"/>
      <c r="AK2065" s="15"/>
      <c r="AL2065" s="15"/>
    </row>
    <row r="2066" spans="8:38" x14ac:dyDescent="0.2">
      <c r="H2066" s="15"/>
      <c r="I2066" s="15"/>
      <c r="J2066" s="15"/>
      <c r="K2066" s="15"/>
      <c r="L2066" s="15"/>
      <c r="M2066" s="15"/>
      <c r="N2066" s="15"/>
      <c r="O2066" s="15"/>
      <c r="P2066" s="15"/>
      <c r="Q2066" s="15"/>
      <c r="R2066" s="15"/>
      <c r="S2066" s="15"/>
      <c r="T2066" s="15"/>
      <c r="U2066" s="15"/>
      <c r="V2066" s="15"/>
      <c r="W2066" s="15"/>
      <c r="X2066" s="15"/>
      <c r="Y2066" s="15"/>
      <c r="Z2066" s="15"/>
      <c r="AA2066" s="15"/>
      <c r="AB2066" s="15"/>
      <c r="AC2066" s="15"/>
      <c r="AD2066" s="15"/>
      <c r="AE2066" s="15"/>
      <c r="AF2066" s="15"/>
      <c r="AG2066" s="15"/>
      <c r="AH2066" s="15"/>
      <c r="AI2066" s="15"/>
      <c r="AJ2066" s="15"/>
      <c r="AK2066" s="15"/>
      <c r="AL2066" s="15"/>
    </row>
    <row r="2067" spans="8:38" x14ac:dyDescent="0.2">
      <c r="H2067" s="15"/>
      <c r="I2067" s="15"/>
      <c r="J2067" s="15"/>
      <c r="K2067" s="15"/>
      <c r="L2067" s="15"/>
      <c r="M2067" s="15"/>
      <c r="N2067" s="15"/>
      <c r="O2067" s="15"/>
      <c r="P2067" s="15"/>
      <c r="Q2067" s="15"/>
      <c r="R2067" s="15"/>
      <c r="S2067" s="15"/>
      <c r="T2067" s="15"/>
      <c r="U2067" s="15"/>
      <c r="V2067" s="15"/>
      <c r="W2067" s="15"/>
      <c r="X2067" s="15"/>
      <c r="Y2067" s="15"/>
      <c r="Z2067" s="15"/>
      <c r="AA2067" s="15"/>
      <c r="AB2067" s="15"/>
      <c r="AC2067" s="15"/>
      <c r="AD2067" s="15"/>
      <c r="AE2067" s="15"/>
      <c r="AF2067" s="15"/>
      <c r="AG2067" s="15"/>
      <c r="AH2067" s="15"/>
      <c r="AI2067" s="15"/>
      <c r="AJ2067" s="15"/>
      <c r="AK2067" s="15"/>
      <c r="AL2067" s="15"/>
    </row>
    <row r="2068" spans="8:38" x14ac:dyDescent="0.2">
      <c r="H2068" s="15"/>
      <c r="I2068" s="15"/>
      <c r="J2068" s="15"/>
      <c r="K2068" s="15"/>
      <c r="L2068" s="15"/>
      <c r="M2068" s="15"/>
      <c r="N2068" s="15"/>
      <c r="O2068" s="15"/>
      <c r="P2068" s="15"/>
      <c r="Q2068" s="15"/>
      <c r="R2068" s="15"/>
      <c r="S2068" s="15"/>
      <c r="T2068" s="15"/>
      <c r="U2068" s="15"/>
      <c r="V2068" s="15"/>
      <c r="W2068" s="15"/>
      <c r="X2068" s="15"/>
      <c r="Y2068" s="15"/>
      <c r="Z2068" s="15"/>
      <c r="AA2068" s="15"/>
      <c r="AB2068" s="15"/>
      <c r="AC2068" s="15"/>
      <c r="AD2068" s="15"/>
      <c r="AE2068" s="15"/>
      <c r="AF2068" s="15"/>
      <c r="AG2068" s="15"/>
      <c r="AH2068" s="15"/>
      <c r="AI2068" s="15"/>
      <c r="AJ2068" s="15"/>
      <c r="AK2068" s="15"/>
      <c r="AL2068" s="15"/>
    </row>
    <row r="2069" spans="8:38" x14ac:dyDescent="0.2">
      <c r="H2069" s="15"/>
      <c r="I2069" s="15"/>
      <c r="J2069" s="15"/>
      <c r="K2069" s="15"/>
      <c r="L2069" s="15"/>
      <c r="M2069" s="15"/>
      <c r="N2069" s="15"/>
      <c r="O2069" s="15"/>
      <c r="P2069" s="15"/>
      <c r="Q2069" s="15"/>
      <c r="R2069" s="15"/>
      <c r="S2069" s="15"/>
      <c r="T2069" s="15"/>
      <c r="U2069" s="15"/>
      <c r="V2069" s="15"/>
      <c r="W2069" s="15"/>
      <c r="X2069" s="15"/>
      <c r="Y2069" s="15"/>
      <c r="Z2069" s="15"/>
      <c r="AA2069" s="15"/>
      <c r="AB2069" s="15"/>
      <c r="AC2069" s="15"/>
      <c r="AD2069" s="15"/>
      <c r="AE2069" s="15"/>
      <c r="AF2069" s="15"/>
      <c r="AG2069" s="15"/>
      <c r="AH2069" s="15"/>
      <c r="AI2069" s="15"/>
      <c r="AJ2069" s="15"/>
      <c r="AK2069" s="15"/>
      <c r="AL2069" s="15"/>
    </row>
    <row r="2070" spans="8:38" x14ac:dyDescent="0.2">
      <c r="H2070" s="15"/>
      <c r="I2070" s="15"/>
      <c r="J2070" s="15"/>
      <c r="K2070" s="15"/>
      <c r="L2070" s="15"/>
      <c r="M2070" s="15"/>
      <c r="N2070" s="15"/>
      <c r="O2070" s="15"/>
      <c r="P2070" s="15"/>
      <c r="Q2070" s="15"/>
      <c r="R2070" s="15"/>
      <c r="S2070" s="15"/>
      <c r="T2070" s="15"/>
      <c r="U2070" s="15"/>
      <c r="V2070" s="15"/>
      <c r="W2070" s="15"/>
      <c r="X2070" s="15"/>
      <c r="Y2070" s="15"/>
      <c r="Z2070" s="15"/>
      <c r="AA2070" s="15"/>
      <c r="AB2070" s="15"/>
      <c r="AC2070" s="15"/>
      <c r="AD2070" s="15"/>
      <c r="AE2070" s="15"/>
      <c r="AF2070" s="15"/>
      <c r="AG2070" s="15"/>
      <c r="AH2070" s="15"/>
      <c r="AI2070" s="15"/>
      <c r="AJ2070" s="15"/>
      <c r="AK2070" s="15"/>
      <c r="AL2070" s="15"/>
    </row>
    <row r="2071" spans="8:38" x14ac:dyDescent="0.2">
      <c r="H2071" s="15"/>
      <c r="I2071" s="15"/>
      <c r="J2071" s="15"/>
      <c r="K2071" s="15"/>
      <c r="L2071" s="15"/>
      <c r="M2071" s="15"/>
      <c r="N2071" s="15"/>
      <c r="O2071" s="15"/>
      <c r="P2071" s="15"/>
      <c r="Q2071" s="15"/>
      <c r="R2071" s="15"/>
      <c r="S2071" s="15"/>
      <c r="T2071" s="15"/>
      <c r="U2071" s="15"/>
      <c r="V2071" s="15"/>
      <c r="W2071" s="15"/>
      <c r="X2071" s="15"/>
      <c r="Y2071" s="15"/>
      <c r="Z2071" s="15"/>
      <c r="AA2071" s="15"/>
      <c r="AB2071" s="15"/>
      <c r="AC2071" s="15"/>
      <c r="AD2071" s="15"/>
      <c r="AE2071" s="15"/>
      <c r="AF2071" s="15"/>
      <c r="AG2071" s="15"/>
      <c r="AH2071" s="15"/>
      <c r="AI2071" s="15"/>
      <c r="AJ2071" s="15"/>
      <c r="AK2071" s="15"/>
      <c r="AL2071" s="15"/>
    </row>
    <row r="2072" spans="8:38" x14ac:dyDescent="0.2">
      <c r="H2072" s="15"/>
      <c r="I2072" s="15"/>
      <c r="J2072" s="15"/>
      <c r="K2072" s="15"/>
      <c r="L2072" s="15"/>
      <c r="M2072" s="15"/>
      <c r="N2072" s="15"/>
      <c r="O2072" s="15"/>
      <c r="P2072" s="15"/>
      <c r="Q2072" s="15"/>
      <c r="R2072" s="15"/>
      <c r="S2072" s="15"/>
      <c r="T2072" s="15"/>
      <c r="U2072" s="15"/>
      <c r="V2072" s="15"/>
      <c r="W2072" s="15"/>
      <c r="X2072" s="15"/>
      <c r="Y2072" s="15"/>
      <c r="Z2072" s="15"/>
      <c r="AA2072" s="15"/>
      <c r="AB2072" s="15"/>
      <c r="AC2072" s="15"/>
      <c r="AD2072" s="15"/>
      <c r="AE2072" s="15"/>
      <c r="AF2072" s="15"/>
      <c r="AG2072" s="15"/>
      <c r="AH2072" s="15"/>
      <c r="AI2072" s="15"/>
      <c r="AJ2072" s="15"/>
      <c r="AK2072" s="15"/>
      <c r="AL2072" s="15"/>
    </row>
    <row r="2073" spans="8:38" x14ac:dyDescent="0.2">
      <c r="H2073" s="15"/>
      <c r="I2073" s="15"/>
      <c r="J2073" s="15"/>
      <c r="K2073" s="15"/>
      <c r="L2073" s="15"/>
      <c r="M2073" s="15"/>
      <c r="N2073" s="15"/>
      <c r="O2073" s="15"/>
      <c r="P2073" s="15"/>
      <c r="Q2073" s="15"/>
      <c r="R2073" s="15"/>
      <c r="S2073" s="15"/>
      <c r="T2073" s="15"/>
      <c r="U2073" s="15"/>
      <c r="V2073" s="15"/>
      <c r="W2073" s="15"/>
      <c r="X2073" s="15"/>
      <c r="Y2073" s="15"/>
      <c r="Z2073" s="15"/>
      <c r="AA2073" s="15"/>
      <c r="AB2073" s="15"/>
      <c r="AC2073" s="15"/>
      <c r="AD2073" s="15"/>
      <c r="AE2073" s="15"/>
      <c r="AF2073" s="15"/>
      <c r="AG2073" s="15"/>
      <c r="AH2073" s="15"/>
      <c r="AI2073" s="15"/>
      <c r="AJ2073" s="15"/>
      <c r="AK2073" s="15"/>
      <c r="AL2073" s="15"/>
    </row>
    <row r="2074" spans="8:38" x14ac:dyDescent="0.2">
      <c r="H2074" s="15"/>
      <c r="I2074" s="15"/>
      <c r="J2074" s="15"/>
      <c r="K2074" s="15"/>
      <c r="L2074" s="15"/>
      <c r="M2074" s="15"/>
      <c r="N2074" s="15"/>
      <c r="O2074" s="15"/>
      <c r="P2074" s="15"/>
      <c r="Q2074" s="15"/>
      <c r="R2074" s="15"/>
      <c r="S2074" s="15"/>
      <c r="T2074" s="15"/>
      <c r="U2074" s="15"/>
      <c r="V2074" s="15"/>
      <c r="W2074" s="15"/>
      <c r="X2074" s="15"/>
      <c r="Y2074" s="15"/>
      <c r="Z2074" s="15"/>
      <c r="AA2074" s="15"/>
      <c r="AB2074" s="15"/>
      <c r="AC2074" s="15"/>
      <c r="AD2074" s="15"/>
      <c r="AE2074" s="15"/>
      <c r="AF2074" s="15"/>
      <c r="AG2074" s="15"/>
      <c r="AH2074" s="15"/>
      <c r="AI2074" s="15"/>
      <c r="AJ2074" s="15"/>
      <c r="AK2074" s="15"/>
      <c r="AL2074" s="15"/>
    </row>
    <row r="2075" spans="8:38" x14ac:dyDescent="0.2">
      <c r="H2075" s="15"/>
      <c r="I2075" s="15"/>
      <c r="J2075" s="15"/>
      <c r="K2075" s="15"/>
      <c r="L2075" s="15"/>
      <c r="M2075" s="15"/>
      <c r="N2075" s="15"/>
      <c r="O2075" s="15"/>
      <c r="P2075" s="15"/>
      <c r="Q2075" s="15"/>
      <c r="R2075" s="15"/>
      <c r="S2075" s="15"/>
      <c r="T2075" s="15"/>
      <c r="U2075" s="15"/>
      <c r="V2075" s="15"/>
      <c r="W2075" s="15"/>
      <c r="X2075" s="15"/>
      <c r="Y2075" s="15"/>
      <c r="Z2075" s="15"/>
      <c r="AA2075" s="15"/>
      <c r="AB2075" s="15"/>
      <c r="AC2075" s="15"/>
      <c r="AD2075" s="15"/>
      <c r="AE2075" s="15"/>
      <c r="AF2075" s="15"/>
      <c r="AG2075" s="15"/>
      <c r="AH2075" s="15"/>
      <c r="AI2075" s="15"/>
      <c r="AJ2075" s="15"/>
      <c r="AK2075" s="15"/>
      <c r="AL2075" s="15"/>
    </row>
    <row r="2076" spans="8:38" x14ac:dyDescent="0.2">
      <c r="H2076" s="15"/>
      <c r="I2076" s="15"/>
      <c r="J2076" s="15"/>
      <c r="K2076" s="15"/>
      <c r="L2076" s="15"/>
      <c r="M2076" s="15"/>
      <c r="N2076" s="15"/>
      <c r="O2076" s="15"/>
      <c r="P2076" s="15"/>
      <c r="Q2076" s="15"/>
      <c r="R2076" s="15"/>
      <c r="S2076" s="15"/>
      <c r="T2076" s="15"/>
      <c r="U2076" s="15"/>
      <c r="V2076" s="15"/>
      <c r="W2076" s="15"/>
      <c r="X2076" s="15"/>
      <c r="Y2076" s="15"/>
      <c r="Z2076" s="15"/>
      <c r="AA2076" s="15"/>
      <c r="AB2076" s="15"/>
      <c r="AC2076" s="15"/>
      <c r="AD2076" s="15"/>
      <c r="AE2076" s="15"/>
      <c r="AF2076" s="15"/>
      <c r="AG2076" s="15"/>
      <c r="AH2076" s="15"/>
      <c r="AI2076" s="15"/>
      <c r="AJ2076" s="15"/>
      <c r="AK2076" s="15"/>
      <c r="AL2076" s="15"/>
    </row>
    <row r="2077" spans="8:38" x14ac:dyDescent="0.2">
      <c r="H2077" s="15"/>
      <c r="I2077" s="15"/>
      <c r="J2077" s="15"/>
      <c r="K2077" s="15"/>
      <c r="L2077" s="15"/>
      <c r="M2077" s="15"/>
      <c r="N2077" s="15"/>
      <c r="O2077" s="15"/>
      <c r="P2077" s="15"/>
      <c r="Q2077" s="15"/>
      <c r="R2077" s="15"/>
      <c r="S2077" s="15"/>
      <c r="T2077" s="15"/>
      <c r="U2077" s="15"/>
      <c r="V2077" s="15"/>
      <c r="W2077" s="15"/>
      <c r="X2077" s="15"/>
      <c r="Y2077" s="15"/>
      <c r="Z2077" s="15"/>
      <c r="AA2077" s="15"/>
      <c r="AB2077" s="15"/>
      <c r="AC2077" s="15"/>
      <c r="AD2077" s="15"/>
      <c r="AE2077" s="15"/>
      <c r="AF2077" s="15"/>
      <c r="AG2077" s="15"/>
      <c r="AH2077" s="15"/>
      <c r="AI2077" s="15"/>
      <c r="AJ2077" s="15"/>
      <c r="AK2077" s="15"/>
      <c r="AL2077" s="15"/>
    </row>
    <row r="2078" spans="8:38" x14ac:dyDescent="0.2">
      <c r="H2078" s="15"/>
      <c r="I2078" s="15"/>
      <c r="J2078" s="15"/>
      <c r="K2078" s="15"/>
      <c r="L2078" s="15"/>
      <c r="M2078" s="15"/>
      <c r="N2078" s="15"/>
      <c r="O2078" s="15"/>
      <c r="P2078" s="15"/>
      <c r="Q2078" s="15"/>
      <c r="R2078" s="15"/>
      <c r="S2078" s="15"/>
      <c r="T2078" s="15"/>
      <c r="U2078" s="15"/>
      <c r="V2078" s="15"/>
      <c r="W2078" s="15"/>
      <c r="X2078" s="15"/>
      <c r="Y2078" s="15"/>
      <c r="Z2078" s="15"/>
      <c r="AA2078" s="15"/>
      <c r="AB2078" s="15"/>
      <c r="AC2078" s="15"/>
      <c r="AD2078" s="15"/>
      <c r="AE2078" s="15"/>
      <c r="AF2078" s="15"/>
      <c r="AG2078" s="15"/>
      <c r="AH2078" s="15"/>
      <c r="AI2078" s="15"/>
      <c r="AJ2078" s="15"/>
      <c r="AK2078" s="15"/>
      <c r="AL2078" s="15"/>
    </row>
    <row r="2079" spans="8:38" x14ac:dyDescent="0.2">
      <c r="H2079" s="15"/>
      <c r="I2079" s="15"/>
      <c r="J2079" s="15"/>
      <c r="K2079" s="15"/>
      <c r="L2079" s="15"/>
      <c r="M2079" s="15"/>
      <c r="N2079" s="15"/>
      <c r="O2079" s="15"/>
      <c r="P2079" s="15"/>
      <c r="Q2079" s="15"/>
      <c r="R2079" s="15"/>
      <c r="S2079" s="15"/>
      <c r="T2079" s="15"/>
      <c r="U2079" s="15"/>
      <c r="V2079" s="15"/>
      <c r="W2079" s="15"/>
      <c r="X2079" s="15"/>
      <c r="Y2079" s="15"/>
      <c r="Z2079" s="15"/>
      <c r="AA2079" s="15"/>
      <c r="AB2079" s="15"/>
      <c r="AC2079" s="15"/>
      <c r="AD2079" s="15"/>
      <c r="AE2079" s="15"/>
      <c r="AF2079" s="15"/>
      <c r="AG2079" s="15"/>
      <c r="AH2079" s="15"/>
      <c r="AI2079" s="15"/>
      <c r="AJ2079" s="15"/>
      <c r="AK2079" s="15"/>
      <c r="AL2079" s="15"/>
    </row>
    <row r="2080" spans="8:38" x14ac:dyDescent="0.2">
      <c r="H2080" s="15"/>
      <c r="I2080" s="15"/>
      <c r="J2080" s="15"/>
      <c r="K2080" s="15"/>
      <c r="L2080" s="15"/>
      <c r="M2080" s="15"/>
      <c r="N2080" s="15"/>
      <c r="O2080" s="15"/>
      <c r="P2080" s="15"/>
      <c r="Q2080" s="15"/>
      <c r="R2080" s="15"/>
      <c r="S2080" s="15"/>
      <c r="T2080" s="15"/>
      <c r="U2080" s="15"/>
      <c r="V2080" s="15"/>
      <c r="W2080" s="15"/>
      <c r="X2080" s="15"/>
      <c r="Y2080" s="15"/>
      <c r="Z2080" s="15"/>
      <c r="AA2080" s="15"/>
      <c r="AB2080" s="15"/>
      <c r="AC2080" s="15"/>
      <c r="AD2080" s="15"/>
      <c r="AE2080" s="15"/>
      <c r="AF2080" s="15"/>
      <c r="AG2080" s="15"/>
      <c r="AH2080" s="15"/>
      <c r="AI2080" s="15"/>
      <c r="AJ2080" s="15"/>
      <c r="AK2080" s="15"/>
      <c r="AL2080" s="15"/>
    </row>
    <row r="2081" spans="8:38" x14ac:dyDescent="0.2">
      <c r="H2081" s="15"/>
      <c r="I2081" s="15"/>
      <c r="J2081" s="15"/>
      <c r="K2081" s="15"/>
      <c r="L2081" s="15"/>
      <c r="M2081" s="15"/>
      <c r="N2081" s="15"/>
      <c r="O2081" s="15"/>
      <c r="P2081" s="15"/>
      <c r="Q2081" s="15"/>
      <c r="R2081" s="15"/>
      <c r="S2081" s="15"/>
      <c r="T2081" s="15"/>
      <c r="U2081" s="15"/>
      <c r="V2081" s="15"/>
      <c r="W2081" s="15"/>
      <c r="X2081" s="15"/>
      <c r="Y2081" s="15"/>
      <c r="Z2081" s="15"/>
      <c r="AA2081" s="15"/>
      <c r="AB2081" s="15"/>
      <c r="AC2081" s="15"/>
      <c r="AD2081" s="15"/>
      <c r="AE2081" s="15"/>
      <c r="AF2081" s="15"/>
      <c r="AG2081" s="15"/>
      <c r="AH2081" s="15"/>
      <c r="AI2081" s="15"/>
      <c r="AJ2081" s="15"/>
      <c r="AK2081" s="15"/>
      <c r="AL2081" s="15"/>
    </row>
    <row r="2082" spans="8:38" x14ac:dyDescent="0.2">
      <c r="H2082" s="15"/>
      <c r="I2082" s="15"/>
      <c r="J2082" s="15"/>
      <c r="K2082" s="15"/>
      <c r="L2082" s="15"/>
      <c r="M2082" s="15"/>
      <c r="N2082" s="15"/>
      <c r="O2082" s="15"/>
      <c r="P2082" s="15"/>
      <c r="Q2082" s="15"/>
      <c r="R2082" s="15"/>
      <c r="S2082" s="15"/>
      <c r="T2082" s="15"/>
      <c r="U2082" s="15"/>
      <c r="V2082" s="15"/>
      <c r="W2082" s="15"/>
      <c r="X2082" s="15"/>
      <c r="Y2082" s="15"/>
      <c r="Z2082" s="15"/>
      <c r="AA2082" s="15"/>
      <c r="AB2082" s="15"/>
      <c r="AC2082" s="15"/>
      <c r="AD2082" s="15"/>
      <c r="AE2082" s="15"/>
      <c r="AF2082" s="15"/>
      <c r="AG2082" s="15"/>
      <c r="AH2082" s="15"/>
      <c r="AI2082" s="15"/>
      <c r="AJ2082" s="15"/>
      <c r="AK2082" s="15"/>
      <c r="AL2082" s="15"/>
    </row>
    <row r="2083" spans="8:38" x14ac:dyDescent="0.2">
      <c r="H2083" s="15"/>
      <c r="I2083" s="15"/>
      <c r="J2083" s="15"/>
      <c r="K2083" s="15"/>
      <c r="L2083" s="15"/>
      <c r="M2083" s="15"/>
      <c r="N2083" s="15"/>
      <c r="O2083" s="15"/>
      <c r="P2083" s="15"/>
      <c r="Q2083" s="15"/>
      <c r="R2083" s="15"/>
      <c r="S2083" s="15"/>
      <c r="T2083" s="15"/>
      <c r="U2083" s="15"/>
      <c r="V2083" s="15"/>
      <c r="W2083" s="15"/>
      <c r="X2083" s="15"/>
      <c r="Y2083" s="15"/>
      <c r="Z2083" s="15"/>
      <c r="AA2083" s="15"/>
      <c r="AB2083" s="15"/>
      <c r="AC2083" s="15"/>
      <c r="AD2083" s="15"/>
      <c r="AE2083" s="15"/>
      <c r="AF2083" s="15"/>
      <c r="AG2083" s="15"/>
      <c r="AH2083" s="15"/>
      <c r="AI2083" s="15"/>
      <c r="AJ2083" s="15"/>
      <c r="AK2083" s="15"/>
      <c r="AL2083" s="15"/>
    </row>
    <row r="2084" spans="8:38" x14ac:dyDescent="0.2">
      <c r="H2084" s="15"/>
      <c r="I2084" s="15"/>
      <c r="J2084" s="15"/>
      <c r="K2084" s="15"/>
      <c r="L2084" s="15"/>
      <c r="M2084" s="15"/>
      <c r="N2084" s="15"/>
      <c r="O2084" s="15"/>
      <c r="P2084" s="15"/>
      <c r="Q2084" s="15"/>
      <c r="R2084" s="15"/>
      <c r="S2084" s="15"/>
      <c r="T2084" s="15"/>
      <c r="U2084" s="15"/>
      <c r="V2084" s="15"/>
      <c r="W2084" s="15"/>
      <c r="X2084" s="15"/>
      <c r="Y2084" s="15"/>
      <c r="Z2084" s="15"/>
      <c r="AA2084" s="15"/>
      <c r="AB2084" s="15"/>
      <c r="AC2084" s="15"/>
      <c r="AD2084" s="15"/>
      <c r="AE2084" s="15"/>
      <c r="AF2084" s="15"/>
      <c r="AG2084" s="15"/>
      <c r="AH2084" s="15"/>
      <c r="AI2084" s="15"/>
      <c r="AJ2084" s="15"/>
      <c r="AK2084" s="15"/>
      <c r="AL2084" s="15"/>
    </row>
    <row r="2085" spans="8:38" x14ac:dyDescent="0.2">
      <c r="H2085" s="15"/>
      <c r="I2085" s="15"/>
      <c r="J2085" s="15"/>
      <c r="K2085" s="15"/>
      <c r="L2085" s="15"/>
      <c r="M2085" s="15"/>
      <c r="N2085" s="15"/>
      <c r="O2085" s="15"/>
      <c r="P2085" s="15"/>
      <c r="Q2085" s="15"/>
      <c r="R2085" s="15"/>
      <c r="S2085" s="15"/>
      <c r="T2085" s="15"/>
      <c r="U2085" s="15"/>
      <c r="V2085" s="15"/>
      <c r="W2085" s="15"/>
      <c r="X2085" s="15"/>
      <c r="Y2085" s="15"/>
      <c r="Z2085" s="15"/>
      <c r="AA2085" s="15"/>
      <c r="AB2085" s="15"/>
      <c r="AC2085" s="15"/>
      <c r="AD2085" s="15"/>
      <c r="AE2085" s="15"/>
      <c r="AF2085" s="15"/>
      <c r="AG2085" s="15"/>
      <c r="AH2085" s="15"/>
      <c r="AI2085" s="15"/>
      <c r="AJ2085" s="15"/>
      <c r="AK2085" s="15"/>
      <c r="AL2085" s="15"/>
    </row>
    <row r="2086" spans="8:38" x14ac:dyDescent="0.2">
      <c r="H2086" s="15"/>
      <c r="I2086" s="15"/>
      <c r="J2086" s="15"/>
      <c r="K2086" s="15"/>
      <c r="L2086" s="15"/>
      <c r="M2086" s="15"/>
      <c r="N2086" s="15"/>
      <c r="O2086" s="15"/>
      <c r="P2086" s="15"/>
      <c r="Q2086" s="15"/>
      <c r="R2086" s="15"/>
      <c r="S2086" s="15"/>
      <c r="T2086" s="15"/>
      <c r="U2086" s="15"/>
      <c r="V2086" s="15"/>
      <c r="W2086" s="15"/>
      <c r="X2086" s="15"/>
      <c r="Y2086" s="15"/>
      <c r="Z2086" s="15"/>
      <c r="AA2086" s="15"/>
      <c r="AB2086" s="15"/>
      <c r="AC2086" s="15"/>
      <c r="AD2086" s="15"/>
      <c r="AE2086" s="15"/>
      <c r="AF2086" s="15"/>
      <c r="AG2086" s="15"/>
      <c r="AH2086" s="15"/>
      <c r="AI2086" s="15"/>
      <c r="AJ2086" s="15"/>
      <c r="AK2086" s="15"/>
      <c r="AL2086" s="15"/>
    </row>
    <row r="2087" spans="8:38" x14ac:dyDescent="0.2">
      <c r="H2087" s="15"/>
      <c r="I2087" s="15"/>
      <c r="J2087" s="15"/>
      <c r="K2087" s="15"/>
      <c r="L2087" s="15"/>
      <c r="M2087" s="15"/>
      <c r="N2087" s="15"/>
      <c r="O2087" s="15"/>
      <c r="P2087" s="15"/>
      <c r="Q2087" s="15"/>
      <c r="R2087" s="15"/>
      <c r="S2087" s="15"/>
      <c r="T2087" s="15"/>
      <c r="U2087" s="15"/>
      <c r="V2087" s="15"/>
      <c r="W2087" s="15"/>
      <c r="X2087" s="15"/>
      <c r="Y2087" s="15"/>
      <c r="Z2087" s="15"/>
      <c r="AA2087" s="15"/>
      <c r="AB2087" s="15"/>
      <c r="AC2087" s="15"/>
      <c r="AD2087" s="15"/>
      <c r="AE2087" s="15"/>
      <c r="AF2087" s="15"/>
      <c r="AG2087" s="15"/>
      <c r="AH2087" s="15"/>
      <c r="AI2087" s="15"/>
      <c r="AJ2087" s="15"/>
      <c r="AK2087" s="15"/>
      <c r="AL2087" s="15"/>
    </row>
    <row r="2088" spans="8:38" x14ac:dyDescent="0.2">
      <c r="H2088" s="15"/>
      <c r="I2088" s="15"/>
      <c r="J2088" s="15"/>
      <c r="K2088" s="15"/>
      <c r="L2088" s="15"/>
      <c r="M2088" s="15"/>
      <c r="N2088" s="15"/>
      <c r="O2088" s="15"/>
      <c r="P2088" s="15"/>
      <c r="Q2088" s="15"/>
      <c r="R2088" s="15"/>
      <c r="S2088" s="15"/>
      <c r="T2088" s="15"/>
      <c r="U2088" s="15"/>
      <c r="V2088" s="15"/>
      <c r="W2088" s="15"/>
      <c r="X2088" s="15"/>
      <c r="Y2088" s="15"/>
      <c r="Z2088" s="15"/>
      <c r="AA2088" s="15"/>
      <c r="AB2088" s="15"/>
      <c r="AC2088" s="15"/>
      <c r="AD2088" s="15"/>
      <c r="AE2088" s="15"/>
      <c r="AF2088" s="15"/>
      <c r="AG2088" s="15"/>
      <c r="AH2088" s="15"/>
      <c r="AI2088" s="15"/>
      <c r="AJ2088" s="15"/>
      <c r="AK2088" s="15"/>
      <c r="AL2088" s="15"/>
    </row>
    <row r="2089" spans="8:38" x14ac:dyDescent="0.2">
      <c r="H2089" s="15"/>
      <c r="I2089" s="15"/>
      <c r="J2089" s="15"/>
      <c r="K2089" s="15"/>
      <c r="L2089" s="15"/>
      <c r="M2089" s="15"/>
      <c r="N2089" s="15"/>
      <c r="O2089" s="15"/>
      <c r="P2089" s="15"/>
      <c r="Q2089" s="15"/>
      <c r="R2089" s="15"/>
      <c r="S2089" s="15"/>
      <c r="T2089" s="15"/>
      <c r="U2089" s="15"/>
      <c r="V2089" s="15"/>
      <c r="W2089" s="15"/>
      <c r="X2089" s="15"/>
      <c r="Y2089" s="15"/>
      <c r="Z2089" s="15"/>
      <c r="AA2089" s="15"/>
      <c r="AB2089" s="15"/>
      <c r="AC2089" s="15"/>
      <c r="AD2089" s="15"/>
      <c r="AE2089" s="15"/>
      <c r="AF2089" s="15"/>
      <c r="AG2089" s="15"/>
      <c r="AH2089" s="15"/>
      <c r="AI2089" s="15"/>
      <c r="AJ2089" s="15"/>
      <c r="AK2089" s="15"/>
      <c r="AL2089" s="15"/>
    </row>
    <row r="2090" spans="8:38" x14ac:dyDescent="0.2">
      <c r="H2090" s="15"/>
      <c r="I2090" s="15"/>
      <c r="J2090" s="15"/>
      <c r="K2090" s="15"/>
      <c r="L2090" s="15"/>
      <c r="M2090" s="15"/>
      <c r="N2090" s="15"/>
      <c r="O2090" s="15"/>
      <c r="P2090" s="15"/>
      <c r="Q2090" s="15"/>
      <c r="R2090" s="15"/>
      <c r="S2090" s="15"/>
      <c r="T2090" s="15"/>
      <c r="U2090" s="15"/>
      <c r="V2090" s="15"/>
      <c r="W2090" s="15"/>
      <c r="X2090" s="15"/>
      <c r="Y2090" s="15"/>
      <c r="Z2090" s="15"/>
      <c r="AA2090" s="15"/>
      <c r="AB2090" s="15"/>
      <c r="AC2090" s="15"/>
      <c r="AD2090" s="15"/>
      <c r="AE2090" s="15"/>
      <c r="AF2090" s="15"/>
      <c r="AG2090" s="15"/>
      <c r="AH2090" s="15"/>
      <c r="AI2090" s="15"/>
      <c r="AJ2090" s="15"/>
      <c r="AK2090" s="15"/>
      <c r="AL2090" s="15"/>
    </row>
    <row r="2091" spans="8:38" x14ac:dyDescent="0.2">
      <c r="H2091" s="15"/>
      <c r="I2091" s="15"/>
      <c r="J2091" s="15"/>
      <c r="K2091" s="15"/>
      <c r="L2091" s="15"/>
      <c r="M2091" s="15"/>
      <c r="N2091" s="15"/>
      <c r="O2091" s="15"/>
      <c r="P2091" s="15"/>
      <c r="Q2091" s="15"/>
      <c r="R2091" s="15"/>
      <c r="S2091" s="15"/>
      <c r="T2091" s="15"/>
      <c r="U2091" s="15"/>
      <c r="V2091" s="15"/>
      <c r="W2091" s="15"/>
      <c r="X2091" s="15"/>
      <c r="Y2091" s="15"/>
      <c r="Z2091" s="15"/>
      <c r="AA2091" s="15"/>
      <c r="AB2091" s="15"/>
      <c r="AC2091" s="15"/>
      <c r="AD2091" s="15"/>
      <c r="AE2091" s="15"/>
      <c r="AF2091" s="15"/>
      <c r="AG2091" s="15"/>
      <c r="AH2091" s="15"/>
      <c r="AI2091" s="15"/>
      <c r="AJ2091" s="15"/>
      <c r="AK2091" s="15"/>
      <c r="AL2091" s="15"/>
    </row>
    <row r="2092" spans="8:38" x14ac:dyDescent="0.2">
      <c r="H2092" s="15"/>
      <c r="I2092" s="15"/>
      <c r="J2092" s="15"/>
      <c r="K2092" s="15"/>
      <c r="L2092" s="15"/>
      <c r="M2092" s="15"/>
      <c r="N2092" s="15"/>
      <c r="O2092" s="15"/>
      <c r="P2092" s="15"/>
      <c r="Q2092" s="15"/>
      <c r="R2092" s="15"/>
      <c r="S2092" s="15"/>
      <c r="T2092" s="15"/>
      <c r="U2092" s="15"/>
      <c r="V2092" s="15"/>
      <c r="W2092" s="15"/>
      <c r="X2092" s="15"/>
      <c r="Y2092" s="15"/>
      <c r="Z2092" s="15"/>
      <c r="AA2092" s="15"/>
      <c r="AB2092" s="15"/>
      <c r="AC2092" s="15"/>
      <c r="AD2092" s="15"/>
      <c r="AE2092" s="15"/>
      <c r="AF2092" s="15"/>
      <c r="AG2092" s="15"/>
      <c r="AH2092" s="15"/>
      <c r="AI2092" s="15"/>
      <c r="AJ2092" s="15"/>
      <c r="AK2092" s="15"/>
      <c r="AL2092" s="15"/>
    </row>
    <row r="2093" spans="8:38" x14ac:dyDescent="0.2">
      <c r="H2093" s="15"/>
      <c r="I2093" s="15"/>
      <c r="J2093" s="15"/>
      <c r="K2093" s="15"/>
      <c r="L2093" s="15"/>
      <c r="M2093" s="15"/>
      <c r="N2093" s="15"/>
      <c r="O2093" s="15"/>
      <c r="P2093" s="15"/>
      <c r="Q2093" s="15"/>
      <c r="R2093" s="15"/>
      <c r="S2093" s="15"/>
      <c r="T2093" s="15"/>
      <c r="U2093" s="15"/>
      <c r="V2093" s="15"/>
      <c r="W2093" s="15"/>
      <c r="X2093" s="15"/>
      <c r="Y2093" s="15"/>
      <c r="Z2093" s="15"/>
      <c r="AA2093" s="15"/>
      <c r="AB2093" s="15"/>
      <c r="AC2093" s="15"/>
      <c r="AD2093" s="15"/>
      <c r="AE2093" s="15"/>
      <c r="AF2093" s="15"/>
      <c r="AG2093" s="15"/>
      <c r="AH2093" s="15"/>
      <c r="AI2093" s="15"/>
      <c r="AJ2093" s="15"/>
      <c r="AK2093" s="15"/>
      <c r="AL2093" s="15"/>
    </row>
    <row r="2094" spans="8:38" x14ac:dyDescent="0.2">
      <c r="H2094" s="15"/>
      <c r="I2094" s="15"/>
      <c r="J2094" s="15"/>
      <c r="K2094" s="15"/>
      <c r="L2094" s="15"/>
      <c r="M2094" s="15"/>
      <c r="N2094" s="15"/>
      <c r="O2094" s="15"/>
      <c r="P2094" s="15"/>
      <c r="Q2094" s="15"/>
      <c r="R2094" s="15"/>
      <c r="S2094" s="15"/>
      <c r="T2094" s="15"/>
      <c r="U2094" s="15"/>
      <c r="V2094" s="15"/>
      <c r="W2094" s="15"/>
      <c r="X2094" s="15"/>
      <c r="Y2094" s="15"/>
      <c r="Z2094" s="15"/>
      <c r="AA2094" s="15"/>
      <c r="AB2094" s="15"/>
      <c r="AC2094" s="15"/>
      <c r="AD2094" s="15"/>
      <c r="AE2094" s="15"/>
      <c r="AF2094" s="15"/>
      <c r="AG2094" s="15"/>
      <c r="AH2094" s="15"/>
      <c r="AI2094" s="15"/>
      <c r="AJ2094" s="15"/>
      <c r="AK2094" s="15"/>
      <c r="AL2094" s="15"/>
    </row>
    <row r="2095" spans="8:38" x14ac:dyDescent="0.2">
      <c r="H2095" s="15"/>
      <c r="I2095" s="15"/>
      <c r="J2095" s="15"/>
      <c r="K2095" s="15"/>
      <c r="L2095" s="15"/>
      <c r="M2095" s="15"/>
      <c r="N2095" s="15"/>
      <c r="O2095" s="15"/>
      <c r="P2095" s="15"/>
      <c r="Q2095" s="15"/>
      <c r="R2095" s="15"/>
      <c r="S2095" s="15"/>
      <c r="T2095" s="15"/>
      <c r="U2095" s="15"/>
      <c r="V2095" s="15"/>
      <c r="W2095" s="15"/>
      <c r="X2095" s="15"/>
      <c r="Y2095" s="15"/>
      <c r="Z2095" s="15"/>
      <c r="AA2095" s="15"/>
      <c r="AB2095" s="15"/>
      <c r="AC2095" s="15"/>
      <c r="AD2095" s="15"/>
      <c r="AE2095" s="15"/>
      <c r="AF2095" s="15"/>
      <c r="AG2095" s="15"/>
      <c r="AH2095" s="15"/>
      <c r="AI2095" s="15"/>
      <c r="AJ2095" s="15"/>
      <c r="AK2095" s="15"/>
      <c r="AL2095" s="15"/>
    </row>
    <row r="2096" spans="8:38" x14ac:dyDescent="0.2">
      <c r="H2096" s="15"/>
      <c r="I2096" s="15"/>
      <c r="J2096" s="15"/>
      <c r="K2096" s="15"/>
      <c r="L2096" s="15"/>
      <c r="M2096" s="15"/>
      <c r="N2096" s="15"/>
      <c r="O2096" s="15"/>
      <c r="P2096" s="15"/>
      <c r="Q2096" s="15"/>
      <c r="R2096" s="15"/>
      <c r="S2096" s="15"/>
      <c r="T2096" s="15"/>
      <c r="U2096" s="15"/>
      <c r="V2096" s="15"/>
      <c r="W2096" s="15"/>
      <c r="X2096" s="15"/>
      <c r="Y2096" s="15"/>
      <c r="Z2096" s="15"/>
      <c r="AA2096" s="15"/>
      <c r="AB2096" s="15"/>
      <c r="AC2096" s="15"/>
      <c r="AD2096" s="15"/>
      <c r="AE2096" s="15"/>
      <c r="AF2096" s="15"/>
      <c r="AG2096" s="15"/>
      <c r="AH2096" s="15"/>
      <c r="AI2096" s="15"/>
      <c r="AJ2096" s="15"/>
      <c r="AK2096" s="15"/>
      <c r="AL2096" s="15"/>
    </row>
    <row r="2097" spans="8:38" x14ac:dyDescent="0.2">
      <c r="H2097" s="15"/>
      <c r="I2097" s="15"/>
      <c r="J2097" s="15"/>
      <c r="K2097" s="15"/>
      <c r="L2097" s="15"/>
      <c r="M2097" s="15"/>
      <c r="N2097" s="15"/>
      <c r="O2097" s="15"/>
      <c r="P2097" s="15"/>
      <c r="Q2097" s="15"/>
      <c r="R2097" s="15"/>
      <c r="S2097" s="15"/>
      <c r="T2097" s="15"/>
      <c r="U2097" s="15"/>
      <c r="V2097" s="15"/>
      <c r="W2097" s="15"/>
      <c r="X2097" s="15"/>
      <c r="Y2097" s="15"/>
      <c r="Z2097" s="15"/>
      <c r="AA2097" s="15"/>
      <c r="AB2097" s="15"/>
      <c r="AC2097" s="15"/>
      <c r="AD2097" s="15"/>
      <c r="AE2097" s="15"/>
      <c r="AF2097" s="15"/>
      <c r="AG2097" s="15"/>
      <c r="AH2097" s="15"/>
      <c r="AI2097" s="15"/>
      <c r="AJ2097" s="15"/>
      <c r="AK2097" s="15"/>
      <c r="AL2097" s="15"/>
    </row>
    <row r="2098" spans="8:38" x14ac:dyDescent="0.2">
      <c r="H2098" s="15"/>
      <c r="I2098" s="15"/>
      <c r="J2098" s="15"/>
      <c r="K2098" s="15"/>
      <c r="L2098" s="15"/>
      <c r="M2098" s="15"/>
      <c r="N2098" s="15"/>
      <c r="O2098" s="15"/>
      <c r="P2098" s="15"/>
      <c r="Q2098" s="15"/>
      <c r="R2098" s="15"/>
      <c r="S2098" s="15"/>
      <c r="T2098" s="15"/>
      <c r="U2098" s="15"/>
      <c r="V2098" s="15"/>
      <c r="W2098" s="15"/>
      <c r="X2098" s="15"/>
      <c r="Y2098" s="15"/>
      <c r="Z2098" s="15"/>
      <c r="AA2098" s="15"/>
      <c r="AB2098" s="15"/>
      <c r="AC2098" s="15"/>
      <c r="AD2098" s="15"/>
      <c r="AE2098" s="15"/>
      <c r="AF2098" s="15"/>
      <c r="AG2098" s="15"/>
      <c r="AH2098" s="15"/>
      <c r="AI2098" s="15"/>
      <c r="AJ2098" s="15"/>
      <c r="AK2098" s="15"/>
      <c r="AL2098" s="15"/>
    </row>
    <row r="2099" spans="8:38" x14ac:dyDescent="0.2">
      <c r="H2099" s="15"/>
      <c r="I2099" s="15"/>
      <c r="J2099" s="15"/>
      <c r="K2099" s="15"/>
      <c r="L2099" s="15"/>
      <c r="M2099" s="15"/>
      <c r="N2099" s="15"/>
      <c r="O2099" s="15"/>
      <c r="P2099" s="15"/>
      <c r="Q2099" s="15"/>
      <c r="R2099" s="15"/>
      <c r="S2099" s="15"/>
      <c r="T2099" s="15"/>
      <c r="U2099" s="15"/>
      <c r="V2099" s="15"/>
      <c r="W2099" s="15"/>
      <c r="X2099" s="15"/>
      <c r="Y2099" s="15"/>
      <c r="Z2099" s="15"/>
      <c r="AA2099" s="15"/>
      <c r="AB2099" s="15"/>
      <c r="AC2099" s="15"/>
      <c r="AD2099" s="15"/>
      <c r="AE2099" s="15"/>
      <c r="AF2099" s="15"/>
      <c r="AG2099" s="15"/>
      <c r="AH2099" s="15"/>
      <c r="AI2099" s="15"/>
      <c r="AJ2099" s="15"/>
      <c r="AK2099" s="15"/>
      <c r="AL2099" s="15"/>
    </row>
    <row r="2100" spans="8:38" x14ac:dyDescent="0.2">
      <c r="H2100" s="15"/>
      <c r="I2100" s="15"/>
      <c r="J2100" s="15"/>
      <c r="K2100" s="15"/>
      <c r="L2100" s="15"/>
      <c r="M2100" s="15"/>
      <c r="N2100" s="15"/>
      <c r="O2100" s="15"/>
      <c r="P2100" s="15"/>
      <c r="Q2100" s="15"/>
      <c r="R2100" s="15"/>
      <c r="S2100" s="15"/>
      <c r="T2100" s="15"/>
      <c r="U2100" s="15"/>
      <c r="V2100" s="15"/>
      <c r="W2100" s="15"/>
      <c r="X2100" s="15"/>
      <c r="Y2100" s="15"/>
      <c r="Z2100" s="15"/>
      <c r="AA2100" s="15"/>
      <c r="AB2100" s="15"/>
      <c r="AC2100" s="15"/>
      <c r="AD2100" s="15"/>
      <c r="AE2100" s="15"/>
      <c r="AF2100" s="15"/>
      <c r="AG2100" s="15"/>
      <c r="AH2100" s="15"/>
      <c r="AI2100" s="15"/>
      <c r="AJ2100" s="15"/>
      <c r="AK2100" s="15"/>
      <c r="AL2100" s="15"/>
    </row>
    <row r="2101" spans="8:38" x14ac:dyDescent="0.2">
      <c r="H2101" s="15"/>
      <c r="I2101" s="15"/>
      <c r="J2101" s="15"/>
      <c r="K2101" s="15"/>
      <c r="L2101" s="15"/>
      <c r="M2101" s="15"/>
      <c r="N2101" s="15"/>
      <c r="O2101" s="15"/>
      <c r="P2101" s="15"/>
      <c r="Q2101" s="15"/>
      <c r="R2101" s="15"/>
      <c r="S2101" s="15"/>
      <c r="T2101" s="15"/>
      <c r="U2101" s="15"/>
      <c r="V2101" s="15"/>
      <c r="W2101" s="15"/>
      <c r="X2101" s="15"/>
      <c r="Y2101" s="15"/>
      <c r="Z2101" s="15"/>
      <c r="AA2101" s="15"/>
      <c r="AB2101" s="15"/>
      <c r="AC2101" s="15"/>
      <c r="AD2101" s="15"/>
      <c r="AE2101" s="15"/>
      <c r="AF2101" s="15"/>
      <c r="AG2101" s="15"/>
      <c r="AH2101" s="15"/>
      <c r="AI2101" s="15"/>
      <c r="AJ2101" s="15"/>
      <c r="AK2101" s="15"/>
      <c r="AL2101" s="15"/>
    </row>
    <row r="2102" spans="8:38" x14ac:dyDescent="0.2">
      <c r="H2102" s="15"/>
      <c r="I2102" s="15"/>
      <c r="J2102" s="15"/>
      <c r="K2102" s="15"/>
      <c r="L2102" s="15"/>
      <c r="M2102" s="15"/>
      <c r="N2102" s="15"/>
      <c r="O2102" s="15"/>
      <c r="P2102" s="15"/>
      <c r="Q2102" s="15"/>
      <c r="R2102" s="15"/>
      <c r="S2102" s="15"/>
      <c r="T2102" s="15"/>
      <c r="U2102" s="15"/>
      <c r="V2102" s="15"/>
      <c r="W2102" s="15"/>
      <c r="X2102" s="15"/>
      <c r="Y2102" s="15"/>
      <c r="Z2102" s="15"/>
      <c r="AA2102" s="15"/>
      <c r="AB2102" s="15"/>
      <c r="AC2102" s="15"/>
      <c r="AD2102" s="15"/>
      <c r="AE2102" s="15"/>
      <c r="AF2102" s="15"/>
      <c r="AG2102" s="15"/>
      <c r="AH2102" s="15"/>
      <c r="AI2102" s="15"/>
      <c r="AJ2102" s="15"/>
      <c r="AK2102" s="15"/>
      <c r="AL2102" s="15"/>
    </row>
    <row r="2103" spans="8:38" x14ac:dyDescent="0.2">
      <c r="H2103" s="15"/>
      <c r="I2103" s="15"/>
      <c r="J2103" s="15"/>
      <c r="K2103" s="15"/>
      <c r="L2103" s="15"/>
      <c r="M2103" s="15"/>
      <c r="N2103" s="15"/>
      <c r="O2103" s="15"/>
      <c r="P2103" s="15"/>
      <c r="Q2103" s="15"/>
      <c r="R2103" s="15"/>
      <c r="S2103" s="15"/>
      <c r="T2103" s="15"/>
      <c r="U2103" s="15"/>
      <c r="V2103" s="15"/>
      <c r="W2103" s="15"/>
      <c r="X2103" s="15"/>
      <c r="Y2103" s="15"/>
      <c r="Z2103" s="15"/>
      <c r="AA2103" s="15"/>
      <c r="AB2103" s="15"/>
      <c r="AC2103" s="15"/>
      <c r="AD2103" s="15"/>
      <c r="AE2103" s="15"/>
      <c r="AF2103" s="15"/>
      <c r="AG2103" s="15"/>
      <c r="AH2103" s="15"/>
      <c r="AI2103" s="15"/>
      <c r="AJ2103" s="15"/>
      <c r="AK2103" s="15"/>
      <c r="AL2103" s="15"/>
    </row>
    <row r="2104" spans="8:38" x14ac:dyDescent="0.2">
      <c r="H2104" s="15"/>
      <c r="I2104" s="15"/>
      <c r="J2104" s="15"/>
      <c r="K2104" s="15"/>
      <c r="L2104" s="15"/>
      <c r="M2104" s="15"/>
      <c r="N2104" s="15"/>
      <c r="O2104" s="15"/>
      <c r="P2104" s="15"/>
      <c r="Q2104" s="15"/>
      <c r="R2104" s="15"/>
      <c r="S2104" s="15"/>
      <c r="T2104" s="15"/>
      <c r="U2104" s="15"/>
      <c r="V2104" s="15"/>
      <c r="W2104" s="15"/>
      <c r="X2104" s="15"/>
      <c r="Y2104" s="15"/>
      <c r="Z2104" s="15"/>
      <c r="AA2104" s="15"/>
      <c r="AB2104" s="15"/>
      <c r="AC2104" s="15"/>
      <c r="AD2104" s="15"/>
      <c r="AE2104" s="15"/>
      <c r="AF2104" s="15"/>
      <c r="AG2104" s="15"/>
      <c r="AH2104" s="15"/>
      <c r="AI2104" s="15"/>
      <c r="AJ2104" s="15"/>
      <c r="AK2104" s="15"/>
      <c r="AL2104" s="15"/>
    </row>
    <row r="2105" spans="8:38" x14ac:dyDescent="0.2">
      <c r="H2105" s="15"/>
      <c r="I2105" s="15"/>
      <c r="J2105" s="15"/>
      <c r="K2105" s="15"/>
      <c r="L2105" s="15"/>
      <c r="M2105" s="15"/>
      <c r="N2105" s="15"/>
      <c r="O2105" s="15"/>
      <c r="P2105" s="15"/>
      <c r="Q2105" s="15"/>
      <c r="R2105" s="15"/>
      <c r="S2105" s="15"/>
      <c r="T2105" s="15"/>
      <c r="U2105" s="15"/>
      <c r="V2105" s="15"/>
      <c r="W2105" s="15"/>
      <c r="X2105" s="15"/>
      <c r="Y2105" s="15"/>
      <c r="Z2105" s="15"/>
      <c r="AA2105" s="15"/>
      <c r="AB2105" s="15"/>
      <c r="AC2105" s="15"/>
      <c r="AD2105" s="15"/>
      <c r="AE2105" s="15"/>
      <c r="AF2105" s="15"/>
      <c r="AG2105" s="15"/>
      <c r="AH2105" s="15"/>
      <c r="AI2105" s="15"/>
      <c r="AJ2105" s="15"/>
      <c r="AK2105" s="15"/>
      <c r="AL2105" s="15"/>
    </row>
    <row r="2106" spans="8:38" x14ac:dyDescent="0.2">
      <c r="H2106" s="15"/>
      <c r="I2106" s="15"/>
      <c r="J2106" s="15"/>
      <c r="K2106" s="15"/>
      <c r="L2106" s="15"/>
      <c r="M2106" s="15"/>
      <c r="N2106" s="15"/>
      <c r="O2106" s="15"/>
      <c r="P2106" s="15"/>
      <c r="Q2106" s="15"/>
      <c r="R2106" s="15"/>
      <c r="S2106" s="15"/>
      <c r="T2106" s="15"/>
      <c r="U2106" s="15"/>
      <c r="V2106" s="15"/>
      <c r="W2106" s="15"/>
      <c r="X2106" s="15"/>
      <c r="Y2106" s="15"/>
      <c r="Z2106" s="15"/>
      <c r="AA2106" s="15"/>
      <c r="AB2106" s="15"/>
      <c r="AC2106" s="15"/>
      <c r="AD2106" s="15"/>
      <c r="AE2106" s="15"/>
      <c r="AF2106" s="15"/>
      <c r="AG2106" s="15"/>
      <c r="AH2106" s="15"/>
      <c r="AI2106" s="15"/>
      <c r="AJ2106" s="15"/>
      <c r="AK2106" s="15"/>
      <c r="AL2106" s="15"/>
    </row>
    <row r="2107" spans="8:38" x14ac:dyDescent="0.2">
      <c r="H2107" s="15"/>
      <c r="I2107" s="15"/>
      <c r="J2107" s="15"/>
      <c r="K2107" s="15"/>
      <c r="L2107" s="15"/>
      <c r="M2107" s="15"/>
      <c r="N2107" s="15"/>
      <c r="O2107" s="15"/>
      <c r="P2107" s="15"/>
      <c r="Q2107" s="15"/>
      <c r="R2107" s="15"/>
      <c r="S2107" s="15"/>
      <c r="T2107" s="15"/>
      <c r="U2107" s="15"/>
      <c r="V2107" s="15"/>
      <c r="W2107" s="15"/>
      <c r="X2107" s="15"/>
      <c r="Y2107" s="15"/>
      <c r="Z2107" s="15"/>
      <c r="AA2107" s="15"/>
      <c r="AB2107" s="15"/>
      <c r="AC2107" s="15"/>
      <c r="AD2107" s="15"/>
      <c r="AE2107" s="15"/>
      <c r="AF2107" s="15"/>
      <c r="AG2107" s="15"/>
      <c r="AH2107" s="15"/>
      <c r="AI2107" s="15"/>
      <c r="AJ2107" s="15"/>
      <c r="AK2107" s="15"/>
      <c r="AL2107" s="15"/>
    </row>
    <row r="2108" spans="8:38" x14ac:dyDescent="0.2">
      <c r="H2108" s="15"/>
      <c r="I2108" s="15"/>
      <c r="J2108" s="15"/>
      <c r="K2108" s="15"/>
      <c r="L2108" s="15"/>
      <c r="M2108" s="15"/>
      <c r="N2108" s="15"/>
      <c r="O2108" s="15"/>
      <c r="P2108" s="15"/>
      <c r="Q2108" s="15"/>
      <c r="R2108" s="15"/>
      <c r="S2108" s="15"/>
      <c r="T2108" s="15"/>
      <c r="U2108" s="15"/>
      <c r="V2108" s="15"/>
      <c r="W2108" s="15"/>
      <c r="X2108" s="15"/>
      <c r="Y2108" s="15"/>
      <c r="Z2108" s="15"/>
      <c r="AA2108" s="15"/>
      <c r="AB2108" s="15"/>
      <c r="AC2108" s="15"/>
      <c r="AD2108" s="15"/>
      <c r="AE2108" s="15"/>
      <c r="AF2108" s="15"/>
      <c r="AG2108" s="15"/>
      <c r="AH2108" s="15"/>
      <c r="AI2108" s="15"/>
      <c r="AJ2108" s="15"/>
      <c r="AK2108" s="15"/>
      <c r="AL2108" s="15"/>
    </row>
    <row r="2109" spans="8:38" x14ac:dyDescent="0.2">
      <c r="H2109" s="15"/>
      <c r="I2109" s="15"/>
      <c r="J2109" s="15"/>
      <c r="K2109" s="15"/>
      <c r="L2109" s="15"/>
      <c r="M2109" s="15"/>
      <c r="N2109" s="15"/>
      <c r="O2109" s="15"/>
      <c r="P2109" s="15"/>
      <c r="Q2109" s="15"/>
      <c r="R2109" s="15"/>
      <c r="S2109" s="15"/>
      <c r="T2109" s="15"/>
      <c r="U2109" s="15"/>
      <c r="V2109" s="15"/>
      <c r="W2109" s="15"/>
      <c r="X2109" s="15"/>
      <c r="Y2109" s="15"/>
      <c r="Z2109" s="15"/>
      <c r="AA2109" s="15"/>
      <c r="AB2109" s="15"/>
      <c r="AC2109" s="15"/>
      <c r="AD2109" s="15"/>
      <c r="AE2109" s="15"/>
      <c r="AF2109" s="15"/>
      <c r="AG2109" s="15"/>
      <c r="AH2109" s="15"/>
      <c r="AI2109" s="15"/>
      <c r="AJ2109" s="15"/>
      <c r="AK2109" s="15"/>
      <c r="AL2109" s="15"/>
    </row>
    <row r="2110" spans="8:38" x14ac:dyDescent="0.2">
      <c r="H2110" s="15"/>
      <c r="I2110" s="15"/>
      <c r="J2110" s="15"/>
      <c r="K2110" s="15"/>
      <c r="L2110" s="15"/>
      <c r="M2110" s="15"/>
      <c r="N2110" s="15"/>
      <c r="O2110" s="15"/>
      <c r="P2110" s="15"/>
      <c r="Q2110" s="15"/>
      <c r="R2110" s="15"/>
      <c r="S2110" s="15"/>
      <c r="T2110" s="15"/>
      <c r="U2110" s="15"/>
      <c r="V2110" s="15"/>
      <c r="W2110" s="15"/>
      <c r="X2110" s="15"/>
      <c r="Y2110" s="15"/>
      <c r="Z2110" s="15"/>
      <c r="AA2110" s="15"/>
      <c r="AB2110" s="15"/>
      <c r="AC2110" s="15"/>
      <c r="AD2110" s="15"/>
      <c r="AE2110" s="15"/>
      <c r="AF2110" s="15"/>
      <c r="AG2110" s="15"/>
      <c r="AH2110" s="15"/>
      <c r="AI2110" s="15"/>
      <c r="AJ2110" s="15"/>
      <c r="AK2110" s="15"/>
      <c r="AL2110" s="15"/>
    </row>
    <row r="2111" spans="8:38" x14ac:dyDescent="0.2">
      <c r="H2111" s="15"/>
      <c r="I2111" s="15"/>
      <c r="J2111" s="15"/>
      <c r="K2111" s="15"/>
      <c r="L2111" s="15"/>
      <c r="M2111" s="15"/>
      <c r="N2111" s="15"/>
      <c r="O2111" s="15"/>
      <c r="P2111" s="15"/>
      <c r="Q2111" s="15"/>
      <c r="R2111" s="15"/>
      <c r="S2111" s="15"/>
      <c r="T2111" s="15"/>
      <c r="U2111" s="15"/>
      <c r="V2111" s="15"/>
      <c r="W2111" s="15"/>
      <c r="X2111" s="15"/>
      <c r="Y2111" s="15"/>
      <c r="Z2111" s="15"/>
      <c r="AA2111" s="15"/>
      <c r="AB2111" s="15"/>
      <c r="AC2111" s="15"/>
      <c r="AD2111" s="15"/>
      <c r="AE2111" s="15"/>
      <c r="AF2111" s="15"/>
      <c r="AG2111" s="15"/>
      <c r="AH2111" s="15"/>
      <c r="AI2111" s="15"/>
      <c r="AJ2111" s="15"/>
      <c r="AK2111" s="15"/>
      <c r="AL2111" s="15"/>
    </row>
    <row r="2112" spans="8:38" x14ac:dyDescent="0.2">
      <c r="H2112" s="15"/>
      <c r="I2112" s="15"/>
      <c r="J2112" s="15"/>
      <c r="K2112" s="15"/>
      <c r="L2112" s="15"/>
      <c r="M2112" s="15"/>
      <c r="N2112" s="15"/>
      <c r="O2112" s="15"/>
      <c r="P2112" s="15"/>
      <c r="Q2112" s="15"/>
      <c r="R2112" s="15"/>
      <c r="S2112" s="15"/>
      <c r="T2112" s="15"/>
      <c r="U2112" s="15"/>
      <c r="V2112" s="15"/>
      <c r="W2112" s="15"/>
      <c r="X2112" s="15"/>
      <c r="Y2112" s="15"/>
      <c r="Z2112" s="15"/>
      <c r="AA2112" s="15"/>
      <c r="AB2112" s="15"/>
      <c r="AC2112" s="15"/>
      <c r="AD2112" s="15"/>
      <c r="AE2112" s="15"/>
      <c r="AF2112" s="15"/>
      <c r="AG2112" s="15"/>
      <c r="AH2112" s="15"/>
      <c r="AI2112" s="15"/>
      <c r="AJ2112" s="15"/>
      <c r="AK2112" s="15"/>
      <c r="AL2112" s="15"/>
    </row>
    <row r="2113" spans="8:38" x14ac:dyDescent="0.2">
      <c r="H2113" s="15"/>
      <c r="I2113" s="15"/>
      <c r="J2113" s="15"/>
      <c r="K2113" s="15"/>
      <c r="L2113" s="15"/>
      <c r="M2113" s="15"/>
      <c r="N2113" s="15"/>
      <c r="O2113" s="15"/>
      <c r="P2113" s="15"/>
      <c r="Q2113" s="15"/>
      <c r="R2113" s="15"/>
      <c r="S2113" s="15"/>
      <c r="T2113" s="15"/>
      <c r="U2113" s="15"/>
      <c r="V2113" s="15"/>
      <c r="W2113" s="15"/>
      <c r="X2113" s="15"/>
      <c r="Y2113" s="15"/>
      <c r="Z2113" s="15"/>
      <c r="AA2113" s="15"/>
      <c r="AB2113" s="15"/>
      <c r="AC2113" s="15"/>
      <c r="AD2113" s="15"/>
      <c r="AE2113" s="15"/>
      <c r="AF2113" s="15"/>
      <c r="AG2113" s="15"/>
      <c r="AH2113" s="15"/>
      <c r="AI2113" s="15"/>
      <c r="AJ2113" s="15"/>
      <c r="AK2113" s="15"/>
      <c r="AL2113" s="15"/>
    </row>
    <row r="2114" spans="8:38" x14ac:dyDescent="0.2">
      <c r="H2114" s="15"/>
      <c r="I2114" s="15"/>
      <c r="J2114" s="15"/>
      <c r="K2114" s="15"/>
      <c r="L2114" s="15"/>
      <c r="M2114" s="15"/>
      <c r="N2114" s="15"/>
      <c r="O2114" s="15"/>
      <c r="P2114" s="15"/>
      <c r="Q2114" s="15"/>
      <c r="R2114" s="15"/>
      <c r="S2114" s="15"/>
      <c r="T2114" s="15"/>
      <c r="U2114" s="15"/>
      <c r="V2114" s="15"/>
      <c r="W2114" s="15"/>
      <c r="X2114" s="15"/>
      <c r="Y2114" s="15"/>
      <c r="Z2114" s="15"/>
      <c r="AA2114" s="15"/>
      <c r="AB2114" s="15"/>
      <c r="AC2114" s="15"/>
      <c r="AD2114" s="15"/>
      <c r="AE2114" s="15"/>
      <c r="AF2114" s="15"/>
      <c r="AG2114" s="15"/>
      <c r="AH2114" s="15"/>
      <c r="AI2114" s="15"/>
      <c r="AJ2114" s="15"/>
      <c r="AK2114" s="15"/>
      <c r="AL2114" s="15"/>
    </row>
    <row r="2115" spans="8:38" x14ac:dyDescent="0.2">
      <c r="H2115" s="15"/>
      <c r="I2115" s="15"/>
      <c r="J2115" s="15"/>
      <c r="K2115" s="15"/>
      <c r="L2115" s="15"/>
      <c r="M2115" s="15"/>
      <c r="N2115" s="15"/>
      <c r="O2115" s="15"/>
      <c r="P2115" s="15"/>
      <c r="Q2115" s="15"/>
      <c r="R2115" s="15"/>
      <c r="S2115" s="15"/>
      <c r="T2115" s="15"/>
      <c r="U2115" s="15"/>
      <c r="V2115" s="15"/>
      <c r="W2115" s="15"/>
      <c r="X2115" s="15"/>
      <c r="Y2115" s="15"/>
      <c r="Z2115" s="15"/>
      <c r="AA2115" s="15"/>
      <c r="AB2115" s="15"/>
      <c r="AC2115" s="15"/>
      <c r="AD2115" s="15"/>
      <c r="AE2115" s="15"/>
      <c r="AF2115" s="15"/>
      <c r="AG2115" s="15"/>
      <c r="AH2115" s="15"/>
      <c r="AI2115" s="15"/>
      <c r="AJ2115" s="15"/>
      <c r="AK2115" s="15"/>
      <c r="AL2115" s="15"/>
    </row>
    <row r="2116" spans="8:38" x14ac:dyDescent="0.2">
      <c r="H2116" s="15"/>
      <c r="I2116" s="15"/>
      <c r="J2116" s="15"/>
      <c r="K2116" s="15"/>
      <c r="L2116" s="15"/>
      <c r="M2116" s="15"/>
      <c r="N2116" s="15"/>
      <c r="O2116" s="15"/>
      <c r="P2116" s="15"/>
      <c r="Q2116" s="15"/>
      <c r="R2116" s="15"/>
      <c r="S2116" s="15"/>
      <c r="T2116" s="15"/>
      <c r="U2116" s="15"/>
      <c r="V2116" s="15"/>
      <c r="W2116" s="15"/>
      <c r="X2116" s="15"/>
      <c r="Y2116" s="15"/>
      <c r="Z2116" s="15"/>
      <c r="AA2116" s="15"/>
      <c r="AB2116" s="15"/>
      <c r="AC2116" s="15"/>
      <c r="AD2116" s="15"/>
      <c r="AE2116" s="15"/>
      <c r="AF2116" s="15"/>
      <c r="AG2116" s="15"/>
      <c r="AH2116" s="15"/>
      <c r="AI2116" s="15"/>
      <c r="AJ2116" s="15"/>
      <c r="AK2116" s="15"/>
      <c r="AL2116" s="15"/>
    </row>
    <row r="2117" spans="8:38" x14ac:dyDescent="0.2">
      <c r="H2117" s="15"/>
      <c r="I2117" s="15"/>
      <c r="J2117" s="15"/>
      <c r="K2117" s="15"/>
      <c r="L2117" s="15"/>
      <c r="M2117" s="15"/>
      <c r="N2117" s="15"/>
      <c r="O2117" s="15"/>
      <c r="P2117" s="15"/>
      <c r="Q2117" s="15"/>
      <c r="R2117" s="15"/>
      <c r="S2117" s="15"/>
      <c r="T2117" s="15"/>
      <c r="U2117" s="15"/>
      <c r="V2117" s="15"/>
      <c r="W2117" s="15"/>
      <c r="X2117" s="15"/>
      <c r="Y2117" s="15"/>
      <c r="Z2117" s="15"/>
      <c r="AA2117" s="15"/>
      <c r="AB2117" s="15"/>
      <c r="AC2117" s="15"/>
      <c r="AD2117" s="15"/>
      <c r="AE2117" s="15"/>
      <c r="AF2117" s="15"/>
      <c r="AG2117" s="15"/>
      <c r="AH2117" s="15"/>
      <c r="AI2117" s="15"/>
      <c r="AJ2117" s="15"/>
      <c r="AK2117" s="15"/>
      <c r="AL2117" s="15"/>
    </row>
    <row r="2118" spans="8:38" x14ac:dyDescent="0.2">
      <c r="H2118" s="15"/>
      <c r="I2118" s="15"/>
      <c r="J2118" s="15"/>
      <c r="K2118" s="15"/>
      <c r="L2118" s="15"/>
      <c r="M2118" s="15"/>
      <c r="N2118" s="15"/>
      <c r="O2118" s="15"/>
      <c r="P2118" s="15"/>
      <c r="Q2118" s="15"/>
      <c r="R2118" s="15"/>
      <c r="S2118" s="15"/>
      <c r="T2118" s="15"/>
      <c r="U2118" s="15"/>
      <c r="V2118" s="15"/>
      <c r="W2118" s="15"/>
      <c r="X2118" s="15"/>
      <c r="Y2118" s="15"/>
      <c r="Z2118" s="15"/>
      <c r="AA2118" s="15"/>
      <c r="AB2118" s="15"/>
      <c r="AC2118" s="15"/>
      <c r="AD2118" s="15"/>
      <c r="AE2118" s="15"/>
      <c r="AF2118" s="15"/>
      <c r="AG2118" s="15"/>
      <c r="AH2118" s="15"/>
      <c r="AI2118" s="15"/>
      <c r="AJ2118" s="15"/>
      <c r="AK2118" s="15"/>
      <c r="AL2118" s="15"/>
    </row>
    <row r="2119" spans="8:38" x14ac:dyDescent="0.2">
      <c r="H2119" s="15"/>
      <c r="I2119" s="15"/>
      <c r="J2119" s="15"/>
      <c r="K2119" s="15"/>
      <c r="L2119" s="15"/>
      <c r="M2119" s="15"/>
      <c r="N2119" s="15"/>
      <c r="O2119" s="15"/>
      <c r="P2119" s="15"/>
      <c r="Q2119" s="15"/>
      <c r="R2119" s="15"/>
      <c r="S2119" s="15"/>
      <c r="T2119" s="15"/>
      <c r="U2119" s="15"/>
      <c r="V2119" s="15"/>
      <c r="W2119" s="15"/>
      <c r="X2119" s="15"/>
      <c r="Y2119" s="15"/>
      <c r="Z2119" s="15"/>
      <c r="AA2119" s="15"/>
      <c r="AB2119" s="15"/>
      <c r="AC2119" s="15"/>
      <c r="AD2119" s="15"/>
      <c r="AE2119" s="15"/>
      <c r="AF2119" s="15"/>
      <c r="AG2119" s="15"/>
      <c r="AH2119" s="15"/>
      <c r="AI2119" s="15"/>
      <c r="AJ2119" s="15"/>
      <c r="AK2119" s="15"/>
      <c r="AL2119" s="15"/>
    </row>
    <row r="2120" spans="8:38" x14ac:dyDescent="0.2">
      <c r="H2120" s="15"/>
      <c r="I2120" s="15"/>
      <c r="J2120" s="15"/>
      <c r="K2120" s="15"/>
      <c r="L2120" s="15"/>
      <c r="M2120" s="15"/>
      <c r="N2120" s="15"/>
      <c r="O2120" s="15"/>
      <c r="P2120" s="15"/>
      <c r="Q2120" s="15"/>
      <c r="R2120" s="15"/>
      <c r="S2120" s="15"/>
      <c r="T2120" s="15"/>
      <c r="U2120" s="15"/>
      <c r="V2120" s="15"/>
      <c r="W2120" s="15"/>
      <c r="X2120" s="15"/>
      <c r="Y2120" s="15"/>
      <c r="Z2120" s="15"/>
      <c r="AA2120" s="15"/>
      <c r="AB2120" s="15"/>
      <c r="AC2120" s="15"/>
      <c r="AD2120" s="15"/>
      <c r="AE2120" s="15"/>
      <c r="AF2120" s="15"/>
      <c r="AG2120" s="15"/>
      <c r="AH2120" s="15"/>
      <c r="AI2120" s="15"/>
      <c r="AJ2120" s="15"/>
      <c r="AK2120" s="15"/>
      <c r="AL2120" s="15"/>
    </row>
    <row r="2121" spans="8:38" x14ac:dyDescent="0.2">
      <c r="H2121" s="15"/>
      <c r="I2121" s="15"/>
      <c r="J2121" s="15"/>
      <c r="K2121" s="15"/>
      <c r="L2121" s="15"/>
      <c r="M2121" s="15"/>
      <c r="N2121" s="15"/>
      <c r="O2121" s="15"/>
      <c r="P2121" s="15"/>
      <c r="Q2121" s="15"/>
      <c r="R2121" s="15"/>
      <c r="S2121" s="15"/>
      <c r="T2121" s="15"/>
      <c r="U2121" s="15"/>
      <c r="V2121" s="15"/>
      <c r="W2121" s="15"/>
      <c r="X2121" s="15"/>
      <c r="Y2121" s="15"/>
      <c r="Z2121" s="15"/>
      <c r="AA2121" s="15"/>
      <c r="AB2121" s="15"/>
      <c r="AC2121" s="15"/>
      <c r="AD2121" s="15"/>
      <c r="AE2121" s="15"/>
      <c r="AF2121" s="15"/>
      <c r="AG2121" s="15"/>
      <c r="AH2121" s="15"/>
      <c r="AI2121" s="15"/>
      <c r="AJ2121" s="15"/>
      <c r="AK2121" s="15"/>
      <c r="AL2121" s="15"/>
    </row>
    <row r="2122" spans="8:38" x14ac:dyDescent="0.2">
      <c r="H2122" s="15"/>
      <c r="I2122" s="15"/>
      <c r="J2122" s="15"/>
      <c r="K2122" s="15"/>
      <c r="L2122" s="15"/>
      <c r="M2122" s="15"/>
      <c r="N2122" s="15"/>
      <c r="O2122" s="15"/>
      <c r="P2122" s="15"/>
      <c r="Q2122" s="15"/>
      <c r="R2122" s="15"/>
      <c r="S2122" s="15"/>
      <c r="T2122" s="15"/>
      <c r="U2122" s="15"/>
      <c r="V2122" s="15"/>
      <c r="W2122" s="15"/>
      <c r="X2122" s="15"/>
      <c r="Y2122" s="15"/>
      <c r="Z2122" s="15"/>
      <c r="AA2122" s="15"/>
      <c r="AB2122" s="15"/>
      <c r="AC2122" s="15"/>
      <c r="AD2122" s="15"/>
      <c r="AE2122" s="15"/>
      <c r="AF2122" s="15"/>
      <c r="AG2122" s="15"/>
      <c r="AH2122" s="15"/>
      <c r="AI2122" s="15"/>
      <c r="AJ2122" s="15"/>
      <c r="AK2122" s="15"/>
      <c r="AL2122" s="15"/>
    </row>
    <row r="2123" spans="8:38" x14ac:dyDescent="0.2">
      <c r="H2123" s="15"/>
      <c r="I2123" s="15"/>
      <c r="J2123" s="15"/>
      <c r="K2123" s="15"/>
      <c r="L2123" s="15"/>
      <c r="M2123" s="15"/>
      <c r="N2123" s="15"/>
      <c r="O2123" s="15"/>
      <c r="P2123" s="15"/>
      <c r="Q2123" s="15"/>
      <c r="R2123" s="15"/>
      <c r="S2123" s="15"/>
      <c r="T2123" s="15"/>
      <c r="U2123" s="15"/>
      <c r="V2123" s="15"/>
      <c r="W2123" s="15"/>
      <c r="X2123" s="15"/>
      <c r="Y2123" s="15"/>
      <c r="Z2123" s="15"/>
      <c r="AA2123" s="15"/>
      <c r="AB2123" s="15"/>
      <c r="AC2123" s="15"/>
      <c r="AD2123" s="15"/>
      <c r="AE2123" s="15"/>
      <c r="AF2123" s="15"/>
      <c r="AG2123" s="15"/>
      <c r="AH2123" s="15"/>
      <c r="AI2123" s="15"/>
      <c r="AJ2123" s="15"/>
      <c r="AK2123" s="15"/>
      <c r="AL2123" s="15"/>
    </row>
    <row r="2124" spans="8:38" x14ac:dyDescent="0.2">
      <c r="H2124" s="15"/>
      <c r="I2124" s="15"/>
      <c r="J2124" s="15"/>
      <c r="K2124" s="15"/>
      <c r="L2124" s="15"/>
      <c r="M2124" s="15"/>
      <c r="N2124" s="15"/>
      <c r="O2124" s="15"/>
      <c r="P2124" s="15"/>
      <c r="Q2124" s="15"/>
      <c r="R2124" s="15"/>
      <c r="S2124" s="15"/>
      <c r="T2124" s="15"/>
      <c r="U2124" s="15"/>
      <c r="V2124" s="15"/>
      <c r="W2124" s="15"/>
      <c r="X2124" s="15"/>
      <c r="Y2124" s="15"/>
      <c r="Z2124" s="15"/>
      <c r="AA2124" s="15"/>
      <c r="AB2124" s="15"/>
      <c r="AC2124" s="15"/>
      <c r="AD2124" s="15"/>
      <c r="AE2124" s="15"/>
      <c r="AF2124" s="15"/>
      <c r="AG2124" s="15"/>
      <c r="AH2124" s="15"/>
      <c r="AI2124" s="15"/>
      <c r="AJ2124" s="15"/>
      <c r="AK2124" s="15"/>
      <c r="AL2124" s="15"/>
    </row>
    <row r="2125" spans="8:38" x14ac:dyDescent="0.2">
      <c r="H2125" s="15"/>
      <c r="I2125" s="15"/>
      <c r="J2125" s="15"/>
      <c r="K2125" s="15"/>
      <c r="L2125" s="15"/>
      <c r="M2125" s="15"/>
      <c r="N2125" s="15"/>
      <c r="O2125" s="15"/>
      <c r="P2125" s="15"/>
      <c r="Q2125" s="15"/>
      <c r="R2125" s="15"/>
      <c r="S2125" s="15"/>
      <c r="T2125" s="15"/>
      <c r="U2125" s="15"/>
      <c r="V2125" s="15"/>
      <c r="W2125" s="15"/>
      <c r="X2125" s="15"/>
      <c r="Y2125" s="15"/>
      <c r="Z2125" s="15"/>
      <c r="AA2125" s="15"/>
      <c r="AB2125" s="15"/>
      <c r="AC2125" s="15"/>
      <c r="AD2125" s="15"/>
      <c r="AE2125" s="15"/>
      <c r="AF2125" s="15"/>
      <c r="AG2125" s="15"/>
      <c r="AH2125" s="15"/>
      <c r="AI2125" s="15"/>
      <c r="AJ2125" s="15"/>
      <c r="AK2125" s="15"/>
      <c r="AL2125" s="15"/>
    </row>
    <row r="2126" spans="8:38" x14ac:dyDescent="0.2">
      <c r="H2126" s="15"/>
      <c r="I2126" s="15"/>
      <c r="J2126" s="15"/>
      <c r="K2126" s="15"/>
      <c r="L2126" s="15"/>
      <c r="M2126" s="15"/>
      <c r="N2126" s="15"/>
      <c r="O2126" s="15"/>
      <c r="P2126" s="15"/>
      <c r="Q2126" s="15"/>
      <c r="R2126" s="15"/>
      <c r="S2126" s="15"/>
      <c r="T2126" s="15"/>
      <c r="U2126" s="15"/>
      <c r="V2126" s="15"/>
      <c r="W2126" s="15"/>
      <c r="X2126" s="15"/>
      <c r="Y2126" s="15"/>
      <c r="Z2126" s="15"/>
      <c r="AA2126" s="15"/>
      <c r="AB2126" s="15"/>
      <c r="AC2126" s="15"/>
      <c r="AD2126" s="15"/>
      <c r="AE2126" s="15"/>
      <c r="AF2126" s="15"/>
      <c r="AG2126" s="15"/>
      <c r="AH2126" s="15"/>
      <c r="AI2126" s="15"/>
      <c r="AJ2126" s="15"/>
      <c r="AK2126" s="15"/>
      <c r="AL2126" s="15"/>
    </row>
    <row r="2127" spans="8:38" x14ac:dyDescent="0.2">
      <c r="H2127" s="15"/>
      <c r="I2127" s="15"/>
      <c r="J2127" s="15"/>
      <c r="K2127" s="15"/>
      <c r="L2127" s="15"/>
      <c r="M2127" s="15"/>
      <c r="N2127" s="15"/>
      <c r="O2127" s="15"/>
      <c r="P2127" s="15"/>
      <c r="Q2127" s="15"/>
      <c r="R2127" s="15"/>
      <c r="S2127" s="15"/>
      <c r="T2127" s="15"/>
      <c r="U2127" s="15"/>
      <c r="V2127" s="15"/>
      <c r="W2127" s="15"/>
      <c r="X2127" s="15"/>
      <c r="Y2127" s="15"/>
      <c r="Z2127" s="15"/>
      <c r="AA2127" s="15"/>
      <c r="AB2127" s="15"/>
      <c r="AC2127" s="15"/>
      <c r="AD2127" s="15"/>
      <c r="AE2127" s="15"/>
      <c r="AF2127" s="15"/>
      <c r="AG2127" s="15"/>
      <c r="AH2127" s="15"/>
      <c r="AI2127" s="15"/>
      <c r="AJ2127" s="15"/>
      <c r="AK2127" s="15"/>
      <c r="AL2127" s="15"/>
    </row>
    <row r="2128" spans="8:38" x14ac:dyDescent="0.2">
      <c r="H2128" s="15"/>
      <c r="I2128" s="15"/>
      <c r="J2128" s="15"/>
      <c r="K2128" s="15"/>
      <c r="L2128" s="15"/>
      <c r="M2128" s="15"/>
      <c r="N2128" s="15"/>
      <c r="O2128" s="15"/>
      <c r="P2128" s="15"/>
      <c r="Q2128" s="15"/>
      <c r="R2128" s="15"/>
      <c r="S2128" s="15"/>
      <c r="T2128" s="15"/>
      <c r="U2128" s="15"/>
      <c r="V2128" s="15"/>
      <c r="W2128" s="15"/>
      <c r="X2128" s="15"/>
      <c r="Y2128" s="15"/>
      <c r="Z2128" s="15"/>
      <c r="AA2128" s="15"/>
      <c r="AB2128" s="15"/>
      <c r="AC2128" s="15"/>
      <c r="AD2128" s="15"/>
      <c r="AE2128" s="15"/>
      <c r="AF2128" s="15"/>
      <c r="AG2128" s="15"/>
      <c r="AH2128" s="15"/>
      <c r="AI2128" s="15"/>
      <c r="AJ2128" s="15"/>
      <c r="AK2128" s="15"/>
      <c r="AL2128" s="15"/>
    </row>
    <row r="2129" spans="8:38" x14ac:dyDescent="0.2">
      <c r="H2129" s="15"/>
      <c r="I2129" s="15"/>
      <c r="J2129" s="15"/>
      <c r="K2129" s="15"/>
      <c r="L2129" s="15"/>
      <c r="M2129" s="15"/>
      <c r="N2129" s="15"/>
      <c r="O2129" s="15"/>
      <c r="P2129" s="15"/>
      <c r="Q2129" s="15"/>
      <c r="R2129" s="15"/>
      <c r="S2129" s="15"/>
      <c r="T2129" s="15"/>
      <c r="U2129" s="15"/>
      <c r="V2129" s="15"/>
      <c r="W2129" s="15"/>
      <c r="X2129" s="15"/>
      <c r="Y2129" s="15"/>
      <c r="Z2129" s="15"/>
      <c r="AA2129" s="15"/>
      <c r="AB2129" s="15"/>
      <c r="AC2129" s="15"/>
      <c r="AD2129" s="15"/>
      <c r="AE2129" s="15"/>
      <c r="AF2129" s="15"/>
      <c r="AG2129" s="15"/>
      <c r="AH2129" s="15"/>
      <c r="AI2129" s="15"/>
      <c r="AJ2129" s="15"/>
      <c r="AK2129" s="15"/>
      <c r="AL2129" s="15"/>
    </row>
    <row r="2130" spans="8:38" x14ac:dyDescent="0.2">
      <c r="H2130" s="15"/>
      <c r="I2130" s="15"/>
      <c r="J2130" s="15"/>
      <c r="K2130" s="15"/>
      <c r="L2130" s="15"/>
      <c r="M2130" s="15"/>
      <c r="N2130" s="15"/>
      <c r="O2130" s="15"/>
      <c r="P2130" s="15"/>
      <c r="Q2130" s="15"/>
      <c r="R2130" s="15"/>
      <c r="S2130" s="15"/>
      <c r="T2130" s="15"/>
      <c r="U2130" s="15"/>
      <c r="V2130" s="15"/>
      <c r="W2130" s="15"/>
      <c r="X2130" s="15"/>
      <c r="Y2130" s="15"/>
      <c r="Z2130" s="15"/>
      <c r="AA2130" s="15"/>
      <c r="AB2130" s="15"/>
      <c r="AC2130" s="15"/>
      <c r="AD2130" s="15"/>
      <c r="AE2130" s="15"/>
      <c r="AF2130" s="15"/>
      <c r="AG2130" s="15"/>
      <c r="AH2130" s="15"/>
      <c r="AI2130" s="15"/>
      <c r="AJ2130" s="15"/>
      <c r="AK2130" s="15"/>
      <c r="AL2130" s="15"/>
    </row>
    <row r="2131" spans="8:38" x14ac:dyDescent="0.2">
      <c r="H2131" s="15"/>
      <c r="I2131" s="15"/>
      <c r="J2131" s="15"/>
      <c r="K2131" s="15"/>
      <c r="L2131" s="15"/>
      <c r="M2131" s="15"/>
      <c r="N2131" s="15"/>
      <c r="O2131" s="15"/>
      <c r="P2131" s="15"/>
      <c r="Q2131" s="15"/>
      <c r="R2131" s="15"/>
      <c r="S2131" s="15"/>
      <c r="T2131" s="15"/>
      <c r="U2131" s="15"/>
      <c r="V2131" s="15"/>
      <c r="W2131" s="15"/>
      <c r="X2131" s="15"/>
      <c r="Y2131" s="15"/>
      <c r="Z2131" s="15"/>
      <c r="AA2131" s="15"/>
      <c r="AB2131" s="15"/>
      <c r="AC2131" s="15"/>
      <c r="AD2131" s="15"/>
      <c r="AE2131" s="15"/>
      <c r="AF2131" s="15"/>
      <c r="AG2131" s="15"/>
      <c r="AH2131" s="15"/>
      <c r="AI2131" s="15"/>
      <c r="AJ2131" s="15"/>
      <c r="AK2131" s="15"/>
      <c r="AL2131" s="15"/>
    </row>
    <row r="2132" spans="8:38" x14ac:dyDescent="0.2">
      <c r="H2132" s="15"/>
      <c r="I2132" s="15"/>
      <c r="J2132" s="15"/>
      <c r="K2132" s="15"/>
      <c r="L2132" s="15"/>
      <c r="M2132" s="15"/>
      <c r="N2132" s="15"/>
      <c r="O2132" s="15"/>
      <c r="P2132" s="15"/>
      <c r="Q2132" s="15"/>
      <c r="R2132" s="15"/>
      <c r="S2132" s="15"/>
      <c r="T2132" s="15"/>
      <c r="U2132" s="15"/>
      <c r="V2132" s="15"/>
      <c r="W2132" s="15"/>
      <c r="X2132" s="15"/>
      <c r="Y2132" s="15"/>
      <c r="Z2132" s="15"/>
      <c r="AA2132" s="15"/>
      <c r="AB2132" s="15"/>
      <c r="AC2132" s="15"/>
      <c r="AD2132" s="15"/>
      <c r="AE2132" s="15"/>
      <c r="AF2132" s="15"/>
      <c r="AG2132" s="15"/>
      <c r="AH2132" s="15"/>
      <c r="AI2132" s="15"/>
      <c r="AJ2132" s="15"/>
      <c r="AK2132" s="15"/>
      <c r="AL2132" s="15"/>
    </row>
    <row r="2133" spans="8:38" x14ac:dyDescent="0.2">
      <c r="H2133" s="15"/>
      <c r="I2133" s="15"/>
      <c r="J2133" s="15"/>
      <c r="K2133" s="15"/>
      <c r="L2133" s="15"/>
      <c r="M2133" s="15"/>
      <c r="N2133" s="15"/>
      <c r="O2133" s="15"/>
      <c r="P2133" s="15"/>
      <c r="Q2133" s="15"/>
      <c r="R2133" s="15"/>
      <c r="S2133" s="15"/>
      <c r="T2133" s="15"/>
      <c r="U2133" s="15"/>
      <c r="V2133" s="15"/>
      <c r="W2133" s="15"/>
      <c r="X2133" s="15"/>
      <c r="Y2133" s="15"/>
      <c r="Z2133" s="15"/>
      <c r="AA2133" s="15"/>
      <c r="AB2133" s="15"/>
      <c r="AC2133" s="15"/>
      <c r="AD2133" s="15"/>
      <c r="AE2133" s="15"/>
      <c r="AF2133" s="15"/>
      <c r="AG2133" s="15"/>
      <c r="AH2133" s="15"/>
      <c r="AI2133" s="15"/>
      <c r="AJ2133" s="15"/>
      <c r="AK2133" s="15"/>
      <c r="AL2133" s="15"/>
    </row>
    <row r="2134" spans="8:38" x14ac:dyDescent="0.2">
      <c r="H2134" s="15"/>
      <c r="I2134" s="15"/>
      <c r="J2134" s="15"/>
      <c r="K2134" s="15"/>
      <c r="L2134" s="15"/>
      <c r="M2134" s="15"/>
      <c r="N2134" s="15"/>
      <c r="O2134" s="15"/>
      <c r="P2134" s="15"/>
      <c r="Q2134" s="15"/>
      <c r="R2134" s="15"/>
      <c r="S2134" s="15"/>
      <c r="T2134" s="15"/>
      <c r="U2134" s="15"/>
      <c r="V2134" s="15"/>
      <c r="W2134" s="15"/>
      <c r="X2134" s="15"/>
      <c r="Y2134" s="15"/>
      <c r="Z2134" s="15"/>
      <c r="AA2134" s="15"/>
      <c r="AB2134" s="15"/>
      <c r="AC2134" s="15"/>
      <c r="AD2134" s="15"/>
      <c r="AE2134" s="15"/>
      <c r="AF2134" s="15"/>
      <c r="AG2134" s="15"/>
      <c r="AH2134" s="15"/>
      <c r="AI2134" s="15"/>
      <c r="AJ2134" s="15"/>
      <c r="AK2134" s="15"/>
      <c r="AL2134" s="15"/>
    </row>
    <row r="2135" spans="8:38" x14ac:dyDescent="0.2">
      <c r="H2135" s="15"/>
      <c r="I2135" s="15"/>
      <c r="J2135" s="15"/>
      <c r="K2135" s="15"/>
      <c r="L2135" s="15"/>
      <c r="M2135" s="15"/>
      <c r="N2135" s="15"/>
      <c r="O2135" s="15"/>
      <c r="P2135" s="15"/>
      <c r="Q2135" s="15"/>
      <c r="R2135" s="15"/>
      <c r="S2135" s="15"/>
      <c r="T2135" s="15"/>
      <c r="U2135" s="15"/>
      <c r="V2135" s="15"/>
      <c r="W2135" s="15"/>
      <c r="X2135" s="15"/>
      <c r="Y2135" s="15"/>
      <c r="Z2135" s="15"/>
      <c r="AA2135" s="15"/>
      <c r="AB2135" s="15"/>
      <c r="AC2135" s="15"/>
      <c r="AD2135" s="15"/>
      <c r="AE2135" s="15"/>
      <c r="AF2135" s="15"/>
      <c r="AG2135" s="15"/>
      <c r="AH2135" s="15"/>
      <c r="AI2135" s="15"/>
      <c r="AJ2135" s="15"/>
      <c r="AK2135" s="15"/>
      <c r="AL2135" s="15"/>
    </row>
    <row r="2136" spans="8:38" x14ac:dyDescent="0.2">
      <c r="H2136" s="15"/>
      <c r="I2136" s="15"/>
      <c r="J2136" s="15"/>
      <c r="K2136" s="15"/>
      <c r="L2136" s="15"/>
      <c r="M2136" s="15"/>
      <c r="N2136" s="15"/>
      <c r="O2136" s="15"/>
      <c r="P2136" s="15"/>
      <c r="Q2136" s="15"/>
      <c r="R2136" s="15"/>
      <c r="S2136" s="15"/>
      <c r="T2136" s="15"/>
      <c r="U2136" s="15"/>
      <c r="V2136" s="15"/>
      <c r="W2136" s="15"/>
      <c r="X2136" s="15"/>
      <c r="Y2136" s="15"/>
      <c r="Z2136" s="15"/>
      <c r="AA2136" s="15"/>
      <c r="AB2136" s="15"/>
      <c r="AC2136" s="15"/>
      <c r="AD2136" s="15"/>
      <c r="AE2136" s="15"/>
      <c r="AF2136" s="15"/>
      <c r="AG2136" s="15"/>
      <c r="AH2136" s="15"/>
      <c r="AI2136" s="15"/>
      <c r="AJ2136" s="15"/>
      <c r="AK2136" s="15"/>
      <c r="AL2136" s="15"/>
    </row>
    <row r="2137" spans="8:38" x14ac:dyDescent="0.2">
      <c r="H2137" s="15"/>
      <c r="I2137" s="15"/>
      <c r="J2137" s="15"/>
      <c r="K2137" s="15"/>
      <c r="L2137" s="15"/>
      <c r="M2137" s="15"/>
      <c r="N2137" s="15"/>
      <c r="O2137" s="15"/>
      <c r="P2137" s="15"/>
      <c r="Q2137" s="15"/>
      <c r="R2137" s="15"/>
      <c r="S2137" s="15"/>
      <c r="T2137" s="15"/>
      <c r="U2137" s="15"/>
      <c r="V2137" s="15"/>
      <c r="W2137" s="15"/>
      <c r="X2137" s="15"/>
      <c r="Y2137" s="15"/>
      <c r="Z2137" s="15"/>
      <c r="AA2137" s="15"/>
      <c r="AB2137" s="15"/>
      <c r="AC2137" s="15"/>
      <c r="AD2137" s="15"/>
      <c r="AE2137" s="15"/>
      <c r="AF2137" s="15"/>
      <c r="AG2137" s="15"/>
      <c r="AH2137" s="15"/>
      <c r="AI2137" s="15"/>
      <c r="AJ2137" s="15"/>
      <c r="AK2137" s="15"/>
      <c r="AL2137" s="15"/>
    </row>
    <row r="2138" spans="8:38" x14ac:dyDescent="0.2">
      <c r="H2138" s="15"/>
      <c r="I2138" s="15"/>
      <c r="J2138" s="15"/>
      <c r="K2138" s="15"/>
      <c r="L2138" s="15"/>
      <c r="M2138" s="15"/>
      <c r="N2138" s="15"/>
      <c r="O2138" s="15"/>
      <c r="P2138" s="15"/>
      <c r="Q2138" s="15"/>
      <c r="R2138" s="15"/>
      <c r="S2138" s="15"/>
      <c r="T2138" s="15"/>
      <c r="U2138" s="15"/>
      <c r="V2138" s="15"/>
      <c r="W2138" s="15"/>
      <c r="X2138" s="15"/>
      <c r="Y2138" s="15"/>
      <c r="Z2138" s="15"/>
      <c r="AA2138" s="15"/>
      <c r="AB2138" s="15"/>
      <c r="AC2138" s="15"/>
      <c r="AD2138" s="15"/>
      <c r="AE2138" s="15"/>
      <c r="AF2138" s="15"/>
      <c r="AG2138" s="15"/>
      <c r="AH2138" s="15"/>
      <c r="AI2138" s="15"/>
      <c r="AJ2138" s="15"/>
      <c r="AK2138" s="15"/>
      <c r="AL2138" s="15"/>
    </row>
    <row r="2139" spans="8:38" x14ac:dyDescent="0.2">
      <c r="H2139" s="15"/>
      <c r="I2139" s="15"/>
      <c r="J2139" s="15"/>
      <c r="K2139" s="15"/>
      <c r="L2139" s="15"/>
      <c r="M2139" s="15"/>
      <c r="N2139" s="15"/>
      <c r="O2139" s="15"/>
      <c r="P2139" s="15"/>
      <c r="Q2139" s="15"/>
      <c r="R2139" s="15"/>
      <c r="S2139" s="15"/>
      <c r="T2139" s="15"/>
      <c r="U2139" s="15"/>
      <c r="V2139" s="15"/>
      <c r="W2139" s="15"/>
      <c r="X2139" s="15"/>
      <c r="Y2139" s="15"/>
      <c r="Z2139" s="15"/>
      <c r="AA2139" s="15"/>
      <c r="AB2139" s="15"/>
      <c r="AC2139" s="15"/>
      <c r="AD2139" s="15"/>
      <c r="AE2139" s="15"/>
      <c r="AF2139" s="15"/>
      <c r="AG2139" s="15"/>
      <c r="AH2139" s="15"/>
      <c r="AI2139" s="15"/>
      <c r="AJ2139" s="15"/>
      <c r="AK2139" s="15"/>
      <c r="AL2139" s="15"/>
    </row>
    <row r="2140" spans="8:38" x14ac:dyDescent="0.2">
      <c r="H2140" s="15"/>
      <c r="I2140" s="15"/>
      <c r="J2140" s="15"/>
      <c r="K2140" s="15"/>
      <c r="L2140" s="15"/>
      <c r="M2140" s="15"/>
      <c r="N2140" s="15"/>
      <c r="O2140" s="15"/>
      <c r="P2140" s="15"/>
      <c r="Q2140" s="15"/>
      <c r="R2140" s="15"/>
      <c r="S2140" s="15"/>
      <c r="T2140" s="15"/>
      <c r="U2140" s="15"/>
      <c r="V2140" s="15"/>
      <c r="W2140" s="15"/>
      <c r="X2140" s="15"/>
      <c r="Y2140" s="15"/>
      <c r="Z2140" s="15"/>
      <c r="AA2140" s="15"/>
      <c r="AB2140" s="15"/>
      <c r="AC2140" s="15"/>
      <c r="AD2140" s="15"/>
      <c r="AE2140" s="15"/>
      <c r="AF2140" s="15"/>
      <c r="AG2140" s="15"/>
      <c r="AH2140" s="15"/>
      <c r="AI2140" s="15"/>
      <c r="AJ2140" s="15"/>
      <c r="AK2140" s="15"/>
      <c r="AL2140" s="15"/>
    </row>
    <row r="2141" spans="8:38" x14ac:dyDescent="0.2">
      <c r="H2141" s="15"/>
      <c r="I2141" s="15"/>
      <c r="J2141" s="15"/>
      <c r="K2141" s="15"/>
      <c r="L2141" s="15"/>
      <c r="M2141" s="15"/>
      <c r="N2141" s="15"/>
      <c r="O2141" s="15"/>
      <c r="P2141" s="15"/>
      <c r="Q2141" s="15"/>
      <c r="R2141" s="15"/>
      <c r="S2141" s="15"/>
      <c r="T2141" s="15"/>
      <c r="U2141" s="15"/>
      <c r="V2141" s="15"/>
      <c r="W2141" s="15"/>
      <c r="X2141" s="15"/>
      <c r="Y2141" s="15"/>
      <c r="Z2141" s="15"/>
      <c r="AA2141" s="15"/>
      <c r="AB2141" s="15"/>
      <c r="AC2141" s="15"/>
      <c r="AD2141" s="15"/>
      <c r="AE2141" s="15"/>
      <c r="AF2141" s="15"/>
      <c r="AG2141" s="15"/>
      <c r="AH2141" s="15"/>
      <c r="AI2141" s="15"/>
      <c r="AJ2141" s="15"/>
      <c r="AK2141" s="15"/>
      <c r="AL2141" s="15"/>
    </row>
    <row r="2142" spans="8:38" x14ac:dyDescent="0.2">
      <c r="H2142" s="15"/>
      <c r="I2142" s="15"/>
      <c r="J2142" s="15"/>
      <c r="K2142" s="15"/>
      <c r="L2142" s="15"/>
      <c r="M2142" s="15"/>
      <c r="N2142" s="15"/>
      <c r="O2142" s="15"/>
      <c r="P2142" s="15"/>
      <c r="Q2142" s="15"/>
      <c r="R2142" s="15"/>
      <c r="S2142" s="15"/>
      <c r="T2142" s="15"/>
      <c r="U2142" s="15"/>
      <c r="V2142" s="15"/>
      <c r="W2142" s="15"/>
      <c r="X2142" s="15"/>
      <c r="Y2142" s="15"/>
      <c r="Z2142" s="15"/>
      <c r="AA2142" s="15"/>
      <c r="AB2142" s="15"/>
      <c r="AC2142" s="15"/>
      <c r="AD2142" s="15"/>
      <c r="AE2142" s="15"/>
      <c r="AF2142" s="15"/>
      <c r="AG2142" s="15"/>
      <c r="AH2142" s="15"/>
      <c r="AI2142" s="15"/>
      <c r="AJ2142" s="15"/>
      <c r="AK2142" s="15"/>
      <c r="AL2142" s="15"/>
    </row>
    <row r="2143" spans="8:38" x14ac:dyDescent="0.2">
      <c r="H2143" s="15"/>
      <c r="I2143" s="15"/>
      <c r="J2143" s="15"/>
      <c r="K2143" s="15"/>
      <c r="L2143" s="15"/>
      <c r="M2143" s="15"/>
      <c r="N2143" s="15"/>
      <c r="O2143" s="15"/>
      <c r="P2143" s="15"/>
      <c r="Q2143" s="15"/>
      <c r="R2143" s="15"/>
      <c r="S2143" s="15"/>
      <c r="T2143" s="15"/>
      <c r="U2143" s="15"/>
      <c r="V2143" s="15"/>
      <c r="W2143" s="15"/>
      <c r="X2143" s="15"/>
      <c r="Y2143" s="15"/>
      <c r="Z2143" s="15"/>
      <c r="AA2143" s="15"/>
      <c r="AB2143" s="15"/>
      <c r="AC2143" s="15"/>
      <c r="AD2143" s="15"/>
      <c r="AE2143" s="15"/>
      <c r="AF2143" s="15"/>
      <c r="AG2143" s="15"/>
      <c r="AH2143" s="15"/>
      <c r="AI2143" s="15"/>
      <c r="AJ2143" s="15"/>
      <c r="AK2143" s="15"/>
      <c r="AL2143" s="15"/>
    </row>
    <row r="2144" spans="8:38" x14ac:dyDescent="0.2">
      <c r="H2144" s="15"/>
      <c r="I2144" s="15"/>
      <c r="J2144" s="15"/>
      <c r="K2144" s="15"/>
      <c r="L2144" s="15"/>
      <c r="M2144" s="15"/>
      <c r="N2144" s="15"/>
      <c r="O2144" s="15"/>
      <c r="P2144" s="15"/>
      <c r="Q2144" s="15"/>
      <c r="R2144" s="15"/>
      <c r="S2144" s="15"/>
      <c r="T2144" s="15"/>
      <c r="U2144" s="15"/>
      <c r="V2144" s="15"/>
      <c r="W2144" s="15"/>
      <c r="X2144" s="15"/>
      <c r="Y2144" s="15"/>
      <c r="Z2144" s="15"/>
      <c r="AA2144" s="15"/>
      <c r="AB2144" s="15"/>
      <c r="AC2144" s="15"/>
      <c r="AD2144" s="15"/>
      <c r="AE2144" s="15"/>
      <c r="AF2144" s="15"/>
      <c r="AG2144" s="15"/>
      <c r="AH2144" s="15"/>
      <c r="AI2144" s="15"/>
      <c r="AJ2144" s="15"/>
      <c r="AK2144" s="15"/>
      <c r="AL2144" s="15"/>
    </row>
    <row r="2145" spans="8:38" x14ac:dyDescent="0.2">
      <c r="H2145" s="15"/>
      <c r="I2145" s="15"/>
      <c r="J2145" s="15"/>
      <c r="K2145" s="15"/>
      <c r="L2145" s="15"/>
      <c r="M2145" s="15"/>
      <c r="N2145" s="15"/>
      <c r="O2145" s="15"/>
      <c r="P2145" s="15"/>
      <c r="Q2145" s="15"/>
      <c r="R2145" s="15"/>
      <c r="S2145" s="15"/>
      <c r="T2145" s="15"/>
      <c r="U2145" s="15"/>
      <c r="V2145" s="15"/>
      <c r="W2145" s="15"/>
      <c r="X2145" s="15"/>
      <c r="Y2145" s="15"/>
      <c r="Z2145" s="15"/>
      <c r="AA2145" s="15"/>
      <c r="AB2145" s="15"/>
      <c r="AC2145" s="15"/>
      <c r="AD2145" s="15"/>
      <c r="AE2145" s="15"/>
      <c r="AF2145" s="15"/>
      <c r="AG2145" s="15"/>
      <c r="AH2145" s="15"/>
      <c r="AI2145" s="15"/>
      <c r="AJ2145" s="15"/>
      <c r="AK2145" s="15"/>
      <c r="AL2145" s="15"/>
    </row>
    <row r="2146" spans="8:38" x14ac:dyDescent="0.2">
      <c r="H2146" s="15"/>
      <c r="I2146" s="15"/>
      <c r="J2146" s="15"/>
      <c r="K2146" s="15"/>
      <c r="L2146" s="15"/>
      <c r="M2146" s="15"/>
      <c r="N2146" s="15"/>
      <c r="O2146" s="15"/>
      <c r="P2146" s="15"/>
      <c r="Q2146" s="15"/>
      <c r="R2146" s="15"/>
      <c r="S2146" s="15"/>
      <c r="T2146" s="15"/>
      <c r="U2146" s="15"/>
      <c r="V2146" s="15"/>
      <c r="W2146" s="15"/>
      <c r="X2146" s="15"/>
      <c r="Y2146" s="15"/>
      <c r="Z2146" s="15"/>
      <c r="AA2146" s="15"/>
      <c r="AB2146" s="15"/>
      <c r="AC2146" s="15"/>
      <c r="AD2146" s="15"/>
      <c r="AE2146" s="15"/>
      <c r="AF2146" s="15"/>
      <c r="AG2146" s="15"/>
      <c r="AH2146" s="15"/>
      <c r="AI2146" s="15"/>
      <c r="AJ2146" s="15"/>
      <c r="AK2146" s="15"/>
      <c r="AL2146" s="15"/>
    </row>
    <row r="2147" spans="8:38" x14ac:dyDescent="0.2">
      <c r="H2147" s="15"/>
      <c r="I2147" s="15"/>
      <c r="J2147" s="15"/>
      <c r="K2147" s="15"/>
      <c r="L2147" s="15"/>
      <c r="M2147" s="15"/>
      <c r="N2147" s="15"/>
      <c r="O2147" s="15"/>
      <c r="P2147" s="15"/>
      <c r="Q2147" s="15"/>
      <c r="R2147" s="15"/>
      <c r="S2147" s="15"/>
      <c r="T2147" s="15"/>
      <c r="U2147" s="15"/>
      <c r="V2147" s="15"/>
      <c r="W2147" s="15"/>
      <c r="X2147" s="15"/>
      <c r="Y2147" s="15"/>
      <c r="Z2147" s="15"/>
      <c r="AA2147" s="15"/>
      <c r="AB2147" s="15"/>
      <c r="AC2147" s="15"/>
      <c r="AD2147" s="15"/>
      <c r="AE2147" s="15"/>
      <c r="AF2147" s="15"/>
      <c r="AG2147" s="15"/>
      <c r="AH2147" s="15"/>
      <c r="AI2147" s="15"/>
      <c r="AJ2147" s="15"/>
      <c r="AK2147" s="15"/>
      <c r="AL2147" s="15"/>
    </row>
    <row r="2148" spans="8:38" x14ac:dyDescent="0.2">
      <c r="H2148" s="15"/>
      <c r="I2148" s="15"/>
      <c r="J2148" s="15"/>
      <c r="K2148" s="15"/>
      <c r="L2148" s="15"/>
      <c r="M2148" s="15"/>
      <c r="N2148" s="15"/>
      <c r="O2148" s="15"/>
      <c r="P2148" s="15"/>
      <c r="Q2148" s="15"/>
      <c r="R2148" s="15"/>
      <c r="S2148" s="15"/>
      <c r="T2148" s="15"/>
      <c r="U2148" s="15"/>
      <c r="V2148" s="15"/>
      <c r="W2148" s="15"/>
      <c r="X2148" s="15"/>
      <c r="Y2148" s="15"/>
      <c r="Z2148" s="15"/>
      <c r="AA2148" s="15"/>
      <c r="AB2148" s="15"/>
      <c r="AC2148" s="15"/>
      <c r="AD2148" s="15"/>
      <c r="AE2148" s="15"/>
      <c r="AF2148" s="15"/>
      <c r="AG2148" s="15"/>
      <c r="AH2148" s="15"/>
      <c r="AI2148" s="15"/>
      <c r="AJ2148" s="15"/>
      <c r="AK2148" s="15"/>
      <c r="AL2148" s="15"/>
    </row>
    <row r="2149" spans="8:38" x14ac:dyDescent="0.2">
      <c r="H2149" s="15"/>
      <c r="I2149" s="15"/>
      <c r="J2149" s="15"/>
      <c r="K2149" s="15"/>
      <c r="L2149" s="15"/>
      <c r="M2149" s="15"/>
      <c r="N2149" s="15"/>
      <c r="O2149" s="15"/>
      <c r="P2149" s="15"/>
      <c r="Q2149" s="15"/>
      <c r="R2149" s="15"/>
      <c r="S2149" s="15"/>
      <c r="T2149" s="15"/>
      <c r="U2149" s="15"/>
      <c r="V2149" s="15"/>
      <c r="W2149" s="15"/>
      <c r="X2149" s="15"/>
      <c r="Y2149" s="15"/>
      <c r="Z2149" s="15"/>
      <c r="AA2149" s="15"/>
      <c r="AB2149" s="15"/>
      <c r="AC2149" s="15"/>
      <c r="AD2149" s="15"/>
      <c r="AE2149" s="15"/>
      <c r="AF2149" s="15"/>
      <c r="AG2149" s="15"/>
      <c r="AH2149" s="15"/>
      <c r="AI2149" s="15"/>
      <c r="AJ2149" s="15"/>
      <c r="AK2149" s="15"/>
      <c r="AL2149" s="15"/>
    </row>
    <row r="2150" spans="8:38" x14ac:dyDescent="0.2">
      <c r="H2150" s="15"/>
      <c r="I2150" s="15"/>
      <c r="J2150" s="15"/>
      <c r="K2150" s="15"/>
      <c r="L2150" s="15"/>
      <c r="M2150" s="15"/>
      <c r="N2150" s="15"/>
      <c r="O2150" s="15"/>
      <c r="P2150" s="15"/>
      <c r="Q2150" s="15"/>
      <c r="R2150" s="15"/>
      <c r="S2150" s="15"/>
      <c r="T2150" s="15"/>
      <c r="U2150" s="15"/>
      <c r="V2150" s="15"/>
      <c r="W2150" s="15"/>
      <c r="X2150" s="15"/>
      <c r="Y2150" s="15"/>
      <c r="Z2150" s="15"/>
      <c r="AA2150" s="15"/>
      <c r="AB2150" s="15"/>
      <c r="AC2150" s="15"/>
      <c r="AD2150" s="15"/>
      <c r="AE2150" s="15"/>
      <c r="AF2150" s="15"/>
      <c r="AG2150" s="15"/>
      <c r="AH2150" s="15"/>
      <c r="AI2150" s="15"/>
      <c r="AJ2150" s="15"/>
      <c r="AK2150" s="15"/>
      <c r="AL2150" s="15"/>
    </row>
    <row r="2151" spans="8:38" x14ac:dyDescent="0.2">
      <c r="H2151" s="15"/>
      <c r="I2151" s="15"/>
      <c r="J2151" s="15"/>
      <c r="K2151" s="15"/>
      <c r="L2151" s="15"/>
      <c r="M2151" s="15"/>
      <c r="N2151" s="15"/>
      <c r="O2151" s="15"/>
      <c r="P2151" s="15"/>
      <c r="Q2151" s="15"/>
      <c r="R2151" s="15"/>
      <c r="S2151" s="15"/>
      <c r="T2151" s="15"/>
      <c r="U2151" s="15"/>
      <c r="V2151" s="15"/>
      <c r="W2151" s="15"/>
      <c r="X2151" s="15"/>
      <c r="Y2151" s="15"/>
      <c r="Z2151" s="15"/>
      <c r="AA2151" s="15"/>
      <c r="AB2151" s="15"/>
      <c r="AC2151" s="15"/>
      <c r="AD2151" s="15"/>
      <c r="AE2151" s="15"/>
      <c r="AF2151" s="15"/>
      <c r="AG2151" s="15"/>
      <c r="AH2151" s="15"/>
      <c r="AI2151" s="15"/>
      <c r="AJ2151" s="15"/>
      <c r="AK2151" s="15"/>
      <c r="AL2151" s="15"/>
    </row>
    <row r="2152" spans="8:38" x14ac:dyDescent="0.2">
      <c r="H2152" s="15"/>
      <c r="I2152" s="15"/>
      <c r="J2152" s="15"/>
      <c r="K2152" s="15"/>
      <c r="L2152" s="15"/>
      <c r="M2152" s="15"/>
      <c r="N2152" s="15"/>
      <c r="O2152" s="15"/>
      <c r="P2152" s="15"/>
      <c r="Q2152" s="15"/>
      <c r="R2152" s="15"/>
      <c r="S2152" s="15"/>
      <c r="T2152" s="15"/>
      <c r="U2152" s="15"/>
      <c r="V2152" s="15"/>
      <c r="W2152" s="15"/>
      <c r="X2152" s="15"/>
      <c r="Y2152" s="15"/>
      <c r="Z2152" s="15"/>
      <c r="AA2152" s="15"/>
      <c r="AB2152" s="15"/>
      <c r="AC2152" s="15"/>
      <c r="AD2152" s="15"/>
      <c r="AE2152" s="15"/>
      <c r="AF2152" s="15"/>
      <c r="AG2152" s="15"/>
      <c r="AH2152" s="15"/>
      <c r="AI2152" s="15"/>
      <c r="AJ2152" s="15"/>
      <c r="AK2152" s="15"/>
      <c r="AL2152" s="15"/>
    </row>
    <row r="2153" spans="8:38" x14ac:dyDescent="0.2">
      <c r="H2153" s="15"/>
      <c r="I2153" s="15"/>
      <c r="J2153" s="15"/>
      <c r="K2153" s="15"/>
      <c r="L2153" s="15"/>
      <c r="M2153" s="15"/>
      <c r="N2153" s="15"/>
      <c r="O2153" s="15"/>
      <c r="P2153" s="15"/>
      <c r="Q2153" s="15"/>
      <c r="R2153" s="15"/>
      <c r="S2153" s="15"/>
      <c r="T2153" s="15"/>
      <c r="U2153" s="15"/>
      <c r="V2153" s="15"/>
      <c r="W2153" s="15"/>
      <c r="X2153" s="15"/>
      <c r="Y2153" s="15"/>
      <c r="Z2153" s="15"/>
      <c r="AA2153" s="15"/>
      <c r="AB2153" s="15"/>
      <c r="AC2153" s="15"/>
      <c r="AD2153" s="15"/>
      <c r="AE2153" s="15"/>
      <c r="AF2153" s="15"/>
      <c r="AG2153" s="15"/>
      <c r="AH2153" s="15"/>
      <c r="AI2153" s="15"/>
      <c r="AJ2153" s="15"/>
      <c r="AK2153" s="15"/>
      <c r="AL2153" s="15"/>
    </row>
    <row r="2154" spans="8:38" x14ac:dyDescent="0.2">
      <c r="H2154" s="15"/>
      <c r="I2154" s="15"/>
      <c r="J2154" s="15"/>
      <c r="K2154" s="15"/>
      <c r="L2154" s="15"/>
      <c r="M2154" s="15"/>
      <c r="N2154" s="15"/>
      <c r="O2154" s="15"/>
      <c r="P2154" s="15"/>
      <c r="Q2154" s="15"/>
      <c r="R2154" s="15"/>
      <c r="S2154" s="15"/>
      <c r="T2154" s="15"/>
      <c r="U2154" s="15"/>
      <c r="V2154" s="15"/>
      <c r="W2154" s="15"/>
      <c r="X2154" s="15"/>
      <c r="Y2154" s="15"/>
      <c r="Z2154" s="15"/>
      <c r="AA2154" s="15"/>
      <c r="AB2154" s="15"/>
      <c r="AC2154" s="15"/>
      <c r="AD2154" s="15"/>
      <c r="AE2154" s="15"/>
      <c r="AF2154" s="15"/>
      <c r="AG2154" s="15"/>
      <c r="AH2154" s="15"/>
      <c r="AI2154" s="15"/>
      <c r="AJ2154" s="15"/>
      <c r="AK2154" s="15"/>
      <c r="AL2154" s="15"/>
    </row>
    <row r="2155" spans="8:38" x14ac:dyDescent="0.2">
      <c r="H2155" s="15"/>
      <c r="I2155" s="15"/>
      <c r="J2155" s="15"/>
      <c r="K2155" s="15"/>
      <c r="L2155" s="15"/>
      <c r="M2155" s="15"/>
      <c r="N2155" s="15"/>
      <c r="O2155" s="15"/>
      <c r="P2155" s="15"/>
      <c r="Q2155" s="15"/>
      <c r="R2155" s="15"/>
      <c r="S2155" s="15"/>
      <c r="T2155" s="15"/>
      <c r="U2155" s="15"/>
      <c r="V2155" s="15"/>
      <c r="W2155" s="15"/>
      <c r="X2155" s="15"/>
      <c r="Y2155" s="15"/>
      <c r="Z2155" s="15"/>
      <c r="AA2155" s="15"/>
      <c r="AB2155" s="15"/>
      <c r="AC2155" s="15"/>
      <c r="AD2155" s="15"/>
      <c r="AE2155" s="15"/>
      <c r="AF2155" s="15"/>
      <c r="AG2155" s="15"/>
      <c r="AH2155" s="15"/>
      <c r="AI2155" s="15"/>
      <c r="AJ2155" s="15"/>
      <c r="AK2155" s="15"/>
      <c r="AL2155" s="15"/>
    </row>
    <row r="2156" spans="8:38" x14ac:dyDescent="0.2">
      <c r="H2156" s="15"/>
      <c r="I2156" s="15"/>
      <c r="J2156" s="15"/>
      <c r="K2156" s="15"/>
      <c r="L2156" s="15"/>
      <c r="M2156" s="15"/>
      <c r="N2156" s="15"/>
      <c r="O2156" s="15"/>
      <c r="P2156" s="15"/>
      <c r="Q2156" s="15"/>
      <c r="R2156" s="15"/>
      <c r="S2156" s="15"/>
      <c r="T2156" s="15"/>
      <c r="U2156" s="15"/>
      <c r="V2156" s="15"/>
      <c r="W2156" s="15"/>
      <c r="X2156" s="15"/>
      <c r="Y2156" s="15"/>
      <c r="Z2156" s="15"/>
      <c r="AA2156" s="15"/>
      <c r="AB2156" s="15"/>
      <c r="AC2156" s="15"/>
      <c r="AD2156" s="15"/>
      <c r="AE2156" s="15"/>
      <c r="AF2156" s="15"/>
      <c r="AG2156" s="15"/>
      <c r="AH2156" s="15"/>
      <c r="AI2156" s="15"/>
      <c r="AJ2156" s="15"/>
      <c r="AK2156" s="15"/>
      <c r="AL2156" s="15"/>
    </row>
    <row r="2157" spans="8:38" x14ac:dyDescent="0.2">
      <c r="H2157" s="15"/>
      <c r="I2157" s="15"/>
      <c r="J2157" s="15"/>
      <c r="K2157" s="15"/>
      <c r="L2157" s="15"/>
      <c r="M2157" s="15"/>
      <c r="N2157" s="15"/>
      <c r="O2157" s="15"/>
      <c r="P2157" s="15"/>
      <c r="Q2157" s="15"/>
      <c r="R2157" s="15"/>
      <c r="S2157" s="15"/>
      <c r="T2157" s="15"/>
      <c r="U2157" s="15"/>
      <c r="V2157" s="15"/>
      <c r="W2157" s="15"/>
      <c r="X2157" s="15"/>
      <c r="Y2157" s="15"/>
      <c r="Z2157" s="15"/>
      <c r="AA2157" s="15"/>
      <c r="AB2157" s="15"/>
      <c r="AC2157" s="15"/>
      <c r="AD2157" s="15"/>
      <c r="AE2157" s="15"/>
      <c r="AF2157" s="15"/>
      <c r="AG2157" s="15"/>
      <c r="AH2157" s="15"/>
      <c r="AI2157" s="15"/>
      <c r="AJ2157" s="15"/>
      <c r="AK2157" s="15"/>
      <c r="AL2157" s="15"/>
    </row>
    <row r="2158" spans="8:38" x14ac:dyDescent="0.2">
      <c r="H2158" s="15"/>
      <c r="I2158" s="15"/>
      <c r="J2158" s="15"/>
      <c r="K2158" s="15"/>
      <c r="L2158" s="15"/>
      <c r="M2158" s="15"/>
      <c r="N2158" s="15"/>
      <c r="O2158" s="15"/>
      <c r="P2158" s="15"/>
      <c r="Q2158" s="15"/>
      <c r="R2158" s="15"/>
      <c r="S2158" s="15"/>
      <c r="T2158" s="15"/>
      <c r="U2158" s="15"/>
      <c r="V2158" s="15"/>
      <c r="W2158" s="15"/>
      <c r="X2158" s="15"/>
      <c r="Y2158" s="15"/>
      <c r="Z2158" s="15"/>
      <c r="AA2158" s="15"/>
      <c r="AB2158" s="15"/>
      <c r="AC2158" s="15"/>
      <c r="AD2158" s="15"/>
      <c r="AE2158" s="15"/>
      <c r="AF2158" s="15"/>
      <c r="AG2158" s="15"/>
      <c r="AH2158" s="15"/>
      <c r="AI2158" s="15"/>
      <c r="AJ2158" s="15"/>
      <c r="AK2158" s="15"/>
      <c r="AL2158" s="15"/>
    </row>
    <row r="2159" spans="8:38" x14ac:dyDescent="0.2">
      <c r="H2159" s="15"/>
      <c r="I2159" s="15"/>
      <c r="J2159" s="15"/>
      <c r="K2159" s="15"/>
      <c r="L2159" s="15"/>
      <c r="M2159" s="15"/>
      <c r="N2159" s="15"/>
      <c r="O2159" s="15"/>
      <c r="P2159" s="15"/>
      <c r="Q2159" s="15"/>
      <c r="R2159" s="15"/>
      <c r="S2159" s="15"/>
      <c r="T2159" s="15"/>
      <c r="U2159" s="15"/>
      <c r="V2159" s="15"/>
      <c r="W2159" s="15"/>
      <c r="X2159" s="15"/>
      <c r="Y2159" s="15"/>
      <c r="Z2159" s="15"/>
      <c r="AA2159" s="15"/>
      <c r="AB2159" s="15"/>
      <c r="AC2159" s="15"/>
      <c r="AD2159" s="15"/>
      <c r="AE2159" s="15"/>
      <c r="AF2159" s="15"/>
      <c r="AG2159" s="15"/>
      <c r="AH2159" s="15"/>
      <c r="AI2159" s="15"/>
      <c r="AJ2159" s="15"/>
      <c r="AK2159" s="15"/>
      <c r="AL2159" s="15"/>
    </row>
    <row r="2160" spans="8:38" x14ac:dyDescent="0.2">
      <c r="H2160" s="15"/>
      <c r="I2160" s="15"/>
      <c r="J2160" s="15"/>
      <c r="K2160" s="15"/>
      <c r="L2160" s="15"/>
      <c r="M2160" s="15"/>
      <c r="N2160" s="15"/>
      <c r="O2160" s="15"/>
      <c r="P2160" s="15"/>
      <c r="Q2160" s="15"/>
      <c r="R2160" s="15"/>
      <c r="S2160" s="15"/>
      <c r="T2160" s="15"/>
      <c r="U2160" s="15"/>
      <c r="V2160" s="15"/>
      <c r="W2160" s="15"/>
      <c r="X2160" s="15"/>
      <c r="Y2160" s="15"/>
      <c r="Z2160" s="15"/>
      <c r="AA2160" s="15"/>
      <c r="AB2160" s="15"/>
      <c r="AC2160" s="15"/>
      <c r="AD2160" s="15"/>
      <c r="AE2160" s="15"/>
      <c r="AF2160" s="15"/>
      <c r="AG2160" s="15"/>
      <c r="AH2160" s="15"/>
      <c r="AI2160" s="15"/>
      <c r="AJ2160" s="15"/>
      <c r="AK2160" s="15"/>
      <c r="AL2160" s="15"/>
    </row>
    <row r="2161" spans="8:38" x14ac:dyDescent="0.2">
      <c r="H2161" s="15"/>
      <c r="I2161" s="15"/>
      <c r="J2161" s="15"/>
      <c r="K2161" s="15"/>
      <c r="L2161" s="15"/>
      <c r="M2161" s="15"/>
      <c r="N2161" s="15"/>
      <c r="O2161" s="15"/>
      <c r="P2161" s="15"/>
      <c r="Q2161" s="15"/>
      <c r="R2161" s="15"/>
      <c r="S2161" s="15"/>
      <c r="T2161" s="15"/>
      <c r="U2161" s="15"/>
      <c r="V2161" s="15"/>
      <c r="W2161" s="15"/>
      <c r="X2161" s="15"/>
      <c r="Y2161" s="15"/>
      <c r="Z2161" s="15"/>
      <c r="AA2161" s="15"/>
      <c r="AB2161" s="15"/>
      <c r="AC2161" s="15"/>
      <c r="AD2161" s="15"/>
      <c r="AE2161" s="15"/>
      <c r="AF2161" s="15"/>
      <c r="AG2161" s="15"/>
      <c r="AH2161" s="15"/>
      <c r="AI2161" s="15"/>
      <c r="AJ2161" s="15"/>
      <c r="AK2161" s="15"/>
      <c r="AL2161" s="15"/>
    </row>
    <row r="2162" spans="8:38" x14ac:dyDescent="0.2">
      <c r="H2162" s="15"/>
      <c r="I2162" s="15"/>
      <c r="J2162" s="15"/>
      <c r="K2162" s="15"/>
      <c r="L2162" s="15"/>
      <c r="M2162" s="15"/>
      <c r="N2162" s="15"/>
      <c r="O2162" s="15"/>
      <c r="P2162" s="15"/>
      <c r="Q2162" s="15"/>
      <c r="R2162" s="15"/>
      <c r="S2162" s="15"/>
      <c r="T2162" s="15"/>
      <c r="U2162" s="15"/>
      <c r="V2162" s="15"/>
      <c r="W2162" s="15"/>
      <c r="X2162" s="15"/>
      <c r="Y2162" s="15"/>
      <c r="Z2162" s="15"/>
      <c r="AA2162" s="15"/>
      <c r="AB2162" s="15"/>
      <c r="AC2162" s="15"/>
      <c r="AD2162" s="15"/>
      <c r="AE2162" s="15"/>
      <c r="AF2162" s="15"/>
      <c r="AG2162" s="15"/>
      <c r="AH2162" s="15"/>
      <c r="AI2162" s="15"/>
      <c r="AJ2162" s="15"/>
      <c r="AK2162" s="15"/>
      <c r="AL2162" s="15"/>
    </row>
    <row r="2163" spans="8:38" x14ac:dyDescent="0.2">
      <c r="H2163" s="15"/>
      <c r="I2163" s="15"/>
      <c r="J2163" s="15"/>
      <c r="K2163" s="15"/>
      <c r="L2163" s="15"/>
      <c r="M2163" s="15"/>
      <c r="N2163" s="15"/>
      <c r="O2163" s="15"/>
      <c r="P2163" s="15"/>
      <c r="Q2163" s="15"/>
      <c r="R2163" s="15"/>
      <c r="S2163" s="15"/>
      <c r="T2163" s="15"/>
      <c r="U2163" s="15"/>
      <c r="V2163" s="15"/>
      <c r="W2163" s="15"/>
      <c r="X2163" s="15"/>
      <c r="Y2163" s="15"/>
      <c r="Z2163" s="15"/>
      <c r="AA2163" s="15"/>
      <c r="AB2163" s="15"/>
      <c r="AC2163" s="15"/>
      <c r="AD2163" s="15"/>
      <c r="AE2163" s="15"/>
      <c r="AF2163" s="15"/>
      <c r="AG2163" s="15"/>
      <c r="AH2163" s="15"/>
      <c r="AI2163" s="15"/>
      <c r="AJ2163" s="15"/>
      <c r="AK2163" s="15"/>
      <c r="AL2163" s="15"/>
    </row>
    <row r="2164" spans="8:38" x14ac:dyDescent="0.2">
      <c r="H2164" s="15"/>
      <c r="I2164" s="15"/>
      <c r="J2164" s="15"/>
      <c r="K2164" s="15"/>
      <c r="L2164" s="15"/>
      <c r="M2164" s="15"/>
      <c r="N2164" s="15"/>
      <c r="O2164" s="15"/>
      <c r="P2164" s="15"/>
      <c r="Q2164" s="15"/>
      <c r="R2164" s="15"/>
      <c r="S2164" s="15"/>
      <c r="T2164" s="15"/>
      <c r="U2164" s="15"/>
      <c r="V2164" s="15"/>
      <c r="W2164" s="15"/>
      <c r="X2164" s="15"/>
      <c r="Y2164" s="15"/>
      <c r="Z2164" s="15"/>
      <c r="AA2164" s="15"/>
      <c r="AB2164" s="15"/>
      <c r="AC2164" s="15"/>
      <c r="AD2164" s="15"/>
      <c r="AE2164" s="15"/>
      <c r="AF2164" s="15"/>
      <c r="AG2164" s="15"/>
      <c r="AH2164" s="15"/>
      <c r="AI2164" s="15"/>
      <c r="AJ2164" s="15"/>
      <c r="AK2164" s="15"/>
      <c r="AL2164" s="15"/>
    </row>
    <row r="2165" spans="8:38" x14ac:dyDescent="0.2">
      <c r="H2165" s="15"/>
      <c r="I2165" s="15"/>
      <c r="J2165" s="15"/>
      <c r="K2165" s="15"/>
      <c r="L2165" s="15"/>
      <c r="M2165" s="15"/>
      <c r="N2165" s="15"/>
      <c r="O2165" s="15"/>
      <c r="P2165" s="15"/>
      <c r="Q2165" s="15"/>
      <c r="R2165" s="15"/>
      <c r="S2165" s="15"/>
      <c r="T2165" s="15"/>
      <c r="U2165" s="15"/>
      <c r="V2165" s="15"/>
      <c r="W2165" s="15"/>
      <c r="X2165" s="15"/>
      <c r="Y2165" s="15"/>
      <c r="Z2165" s="15"/>
      <c r="AA2165" s="15"/>
      <c r="AB2165" s="15"/>
      <c r="AC2165" s="15"/>
      <c r="AD2165" s="15"/>
      <c r="AE2165" s="15"/>
      <c r="AF2165" s="15"/>
      <c r="AG2165" s="15"/>
      <c r="AH2165" s="15"/>
      <c r="AI2165" s="15"/>
      <c r="AJ2165" s="15"/>
      <c r="AK2165" s="15"/>
      <c r="AL2165" s="15"/>
    </row>
    <row r="2166" spans="8:38" x14ac:dyDescent="0.2">
      <c r="H2166" s="15"/>
      <c r="I2166" s="15"/>
      <c r="J2166" s="15"/>
      <c r="K2166" s="15"/>
      <c r="L2166" s="15"/>
      <c r="M2166" s="15"/>
      <c r="N2166" s="15"/>
      <c r="O2166" s="15"/>
      <c r="P2166" s="15"/>
      <c r="Q2166" s="15"/>
      <c r="R2166" s="15"/>
      <c r="S2166" s="15"/>
      <c r="T2166" s="15"/>
      <c r="U2166" s="15"/>
      <c r="V2166" s="15"/>
      <c r="W2166" s="15"/>
      <c r="X2166" s="15"/>
      <c r="Y2166" s="15"/>
      <c r="Z2166" s="15"/>
      <c r="AA2166" s="15"/>
      <c r="AB2166" s="15"/>
      <c r="AC2166" s="15"/>
      <c r="AD2166" s="15"/>
      <c r="AE2166" s="15"/>
      <c r="AF2166" s="15"/>
      <c r="AG2166" s="15"/>
      <c r="AH2166" s="15"/>
      <c r="AI2166" s="15"/>
      <c r="AJ2166" s="15"/>
      <c r="AK2166" s="15"/>
      <c r="AL2166" s="15"/>
    </row>
    <row r="2167" spans="8:38" x14ac:dyDescent="0.2">
      <c r="H2167" s="15"/>
      <c r="I2167" s="15"/>
      <c r="J2167" s="15"/>
      <c r="K2167" s="15"/>
      <c r="L2167" s="15"/>
      <c r="M2167" s="15"/>
      <c r="N2167" s="15"/>
      <c r="O2167" s="15"/>
      <c r="P2167" s="15"/>
      <c r="Q2167" s="15"/>
      <c r="R2167" s="15"/>
      <c r="S2167" s="15"/>
      <c r="T2167" s="15"/>
      <c r="U2167" s="15"/>
      <c r="V2167" s="15"/>
      <c r="W2167" s="15"/>
      <c r="X2167" s="15"/>
      <c r="Y2167" s="15"/>
      <c r="Z2167" s="15"/>
      <c r="AA2167" s="15"/>
      <c r="AB2167" s="15"/>
      <c r="AC2167" s="15"/>
      <c r="AD2167" s="15"/>
      <c r="AE2167" s="15"/>
      <c r="AF2167" s="15"/>
      <c r="AG2167" s="15"/>
      <c r="AH2167" s="15"/>
      <c r="AI2167" s="15"/>
      <c r="AJ2167" s="15"/>
      <c r="AK2167" s="15"/>
      <c r="AL2167" s="15"/>
    </row>
    <row r="2168" spans="8:38" x14ac:dyDescent="0.2">
      <c r="H2168" s="15"/>
      <c r="I2168" s="15"/>
      <c r="J2168" s="15"/>
      <c r="K2168" s="15"/>
      <c r="L2168" s="15"/>
      <c r="M2168" s="15"/>
      <c r="N2168" s="15"/>
      <c r="O2168" s="15"/>
      <c r="P2168" s="15"/>
      <c r="Q2168" s="15"/>
      <c r="R2168" s="15"/>
      <c r="S2168" s="15"/>
      <c r="T2168" s="15"/>
      <c r="U2168" s="15"/>
      <c r="V2168" s="15"/>
      <c r="W2168" s="15"/>
      <c r="X2168" s="15"/>
      <c r="Y2168" s="15"/>
      <c r="Z2168" s="15"/>
      <c r="AA2168" s="15"/>
      <c r="AB2168" s="15"/>
      <c r="AC2168" s="15"/>
      <c r="AD2168" s="15"/>
      <c r="AE2168" s="15"/>
      <c r="AF2168" s="15"/>
      <c r="AG2168" s="15"/>
      <c r="AH2168" s="15"/>
      <c r="AI2168" s="15"/>
      <c r="AJ2168" s="15"/>
      <c r="AK2168" s="15"/>
      <c r="AL2168" s="15"/>
    </row>
    <row r="2169" spans="8:38" x14ac:dyDescent="0.2">
      <c r="H2169" s="15"/>
      <c r="I2169" s="15"/>
      <c r="J2169" s="15"/>
      <c r="K2169" s="15"/>
      <c r="L2169" s="15"/>
      <c r="M2169" s="15"/>
      <c r="N2169" s="15"/>
      <c r="O2169" s="15"/>
      <c r="P2169" s="15"/>
      <c r="Q2169" s="15"/>
      <c r="R2169" s="15"/>
      <c r="S2169" s="15"/>
      <c r="T2169" s="15"/>
      <c r="U2169" s="15"/>
      <c r="V2169" s="15"/>
      <c r="W2169" s="15"/>
      <c r="X2169" s="15"/>
      <c r="Y2169" s="15"/>
      <c r="Z2169" s="15"/>
      <c r="AA2169" s="15"/>
      <c r="AB2169" s="15"/>
      <c r="AC2169" s="15"/>
      <c r="AD2169" s="15"/>
      <c r="AE2169" s="15"/>
      <c r="AF2169" s="15"/>
      <c r="AG2169" s="15"/>
      <c r="AH2169" s="15"/>
      <c r="AI2169" s="15"/>
      <c r="AJ2169" s="15"/>
      <c r="AK2169" s="15"/>
      <c r="AL2169" s="15"/>
    </row>
    <row r="2170" spans="8:38" x14ac:dyDescent="0.2">
      <c r="H2170" s="15"/>
      <c r="I2170" s="15"/>
      <c r="J2170" s="15"/>
      <c r="K2170" s="15"/>
      <c r="L2170" s="15"/>
      <c r="M2170" s="15"/>
      <c r="N2170" s="15"/>
      <c r="O2170" s="15"/>
      <c r="P2170" s="15"/>
      <c r="Q2170" s="15"/>
      <c r="R2170" s="15"/>
      <c r="S2170" s="15"/>
      <c r="T2170" s="15"/>
      <c r="U2170" s="15"/>
      <c r="V2170" s="15"/>
      <c r="W2170" s="15"/>
      <c r="X2170" s="15"/>
      <c r="Y2170" s="15"/>
      <c r="Z2170" s="15"/>
      <c r="AA2170" s="15"/>
      <c r="AB2170" s="15"/>
      <c r="AC2170" s="15"/>
      <c r="AD2170" s="15"/>
      <c r="AE2170" s="15"/>
      <c r="AF2170" s="15"/>
      <c r="AG2170" s="15"/>
      <c r="AH2170" s="15"/>
      <c r="AI2170" s="15"/>
      <c r="AJ2170" s="15"/>
      <c r="AK2170" s="15"/>
      <c r="AL2170" s="15"/>
    </row>
    <row r="2171" spans="8:38" x14ac:dyDescent="0.2">
      <c r="H2171" s="15"/>
      <c r="I2171" s="15"/>
      <c r="J2171" s="15"/>
      <c r="K2171" s="15"/>
      <c r="L2171" s="15"/>
      <c r="M2171" s="15"/>
      <c r="N2171" s="15"/>
      <c r="O2171" s="15"/>
      <c r="P2171" s="15"/>
      <c r="Q2171" s="15"/>
      <c r="R2171" s="15"/>
      <c r="S2171" s="15"/>
      <c r="T2171" s="15"/>
      <c r="U2171" s="15"/>
      <c r="V2171" s="15"/>
      <c r="W2171" s="15"/>
      <c r="X2171" s="15"/>
      <c r="Y2171" s="15"/>
      <c r="Z2171" s="15"/>
      <c r="AA2171" s="15"/>
      <c r="AB2171" s="15"/>
      <c r="AC2171" s="15"/>
      <c r="AD2171" s="15"/>
      <c r="AE2171" s="15"/>
      <c r="AF2171" s="15"/>
      <c r="AG2171" s="15"/>
      <c r="AH2171" s="15"/>
      <c r="AI2171" s="15"/>
      <c r="AJ2171" s="15"/>
      <c r="AK2171" s="15"/>
      <c r="AL2171" s="15"/>
    </row>
    <row r="2172" spans="8:38" x14ac:dyDescent="0.2">
      <c r="H2172" s="15"/>
      <c r="I2172" s="15"/>
      <c r="J2172" s="15"/>
      <c r="K2172" s="15"/>
      <c r="L2172" s="15"/>
      <c r="M2172" s="15"/>
      <c r="N2172" s="15"/>
      <c r="O2172" s="15"/>
      <c r="P2172" s="15"/>
      <c r="Q2172" s="15"/>
      <c r="R2172" s="15"/>
      <c r="S2172" s="15"/>
      <c r="T2172" s="15"/>
      <c r="U2172" s="15"/>
      <c r="V2172" s="15"/>
      <c r="W2172" s="15"/>
      <c r="X2172" s="15"/>
      <c r="Y2172" s="15"/>
      <c r="Z2172" s="15"/>
      <c r="AA2172" s="15"/>
      <c r="AB2172" s="15"/>
      <c r="AC2172" s="15"/>
      <c r="AD2172" s="15"/>
      <c r="AE2172" s="15"/>
      <c r="AF2172" s="15"/>
      <c r="AG2172" s="15"/>
      <c r="AH2172" s="15"/>
      <c r="AI2172" s="15"/>
      <c r="AJ2172" s="15"/>
      <c r="AK2172" s="15"/>
      <c r="AL2172" s="15"/>
    </row>
    <row r="2173" spans="8:38" x14ac:dyDescent="0.2">
      <c r="H2173" s="15"/>
      <c r="I2173" s="15"/>
      <c r="J2173" s="15"/>
      <c r="K2173" s="15"/>
      <c r="L2173" s="15"/>
      <c r="M2173" s="15"/>
      <c r="N2173" s="15"/>
      <c r="O2173" s="15"/>
      <c r="P2173" s="15"/>
      <c r="Q2173" s="15"/>
      <c r="R2173" s="15"/>
      <c r="S2173" s="15"/>
      <c r="T2173" s="15"/>
      <c r="U2173" s="15"/>
      <c r="V2173" s="15"/>
      <c r="W2173" s="15"/>
      <c r="X2173" s="15"/>
      <c r="Y2173" s="15"/>
      <c r="Z2173" s="15"/>
      <c r="AA2173" s="15"/>
      <c r="AB2173" s="15"/>
      <c r="AC2173" s="15"/>
      <c r="AD2173" s="15"/>
      <c r="AE2173" s="15"/>
      <c r="AF2173" s="15"/>
      <c r="AG2173" s="15"/>
      <c r="AH2173" s="15"/>
      <c r="AI2173" s="15"/>
      <c r="AJ2173" s="15"/>
      <c r="AK2173" s="15"/>
      <c r="AL2173" s="15"/>
    </row>
    <row r="2174" spans="8:38" x14ac:dyDescent="0.2">
      <c r="H2174" s="15"/>
      <c r="I2174" s="15"/>
      <c r="J2174" s="15"/>
      <c r="K2174" s="15"/>
      <c r="L2174" s="15"/>
      <c r="M2174" s="15"/>
      <c r="N2174" s="15"/>
      <c r="O2174" s="15"/>
      <c r="P2174" s="15"/>
      <c r="Q2174" s="15"/>
      <c r="R2174" s="15"/>
      <c r="S2174" s="15"/>
      <c r="T2174" s="15"/>
      <c r="U2174" s="15"/>
      <c r="V2174" s="15"/>
      <c r="W2174" s="15"/>
      <c r="X2174" s="15"/>
      <c r="Y2174" s="15"/>
      <c r="Z2174" s="15"/>
      <c r="AA2174" s="15"/>
      <c r="AB2174" s="15"/>
      <c r="AC2174" s="15"/>
      <c r="AD2174" s="15"/>
      <c r="AE2174" s="15"/>
      <c r="AF2174" s="15"/>
      <c r="AG2174" s="15"/>
      <c r="AH2174" s="15"/>
      <c r="AI2174" s="15"/>
      <c r="AJ2174" s="15"/>
      <c r="AK2174" s="15"/>
      <c r="AL2174" s="15"/>
    </row>
    <row r="2175" spans="8:38" x14ac:dyDescent="0.2">
      <c r="H2175" s="15"/>
      <c r="I2175" s="15"/>
      <c r="J2175" s="15"/>
      <c r="K2175" s="15"/>
      <c r="L2175" s="15"/>
      <c r="M2175" s="15"/>
      <c r="N2175" s="15"/>
      <c r="O2175" s="15"/>
      <c r="P2175" s="15"/>
      <c r="Q2175" s="15"/>
      <c r="R2175" s="15"/>
      <c r="S2175" s="15"/>
      <c r="T2175" s="15"/>
      <c r="U2175" s="15"/>
      <c r="V2175" s="15"/>
      <c r="W2175" s="15"/>
      <c r="X2175" s="15"/>
      <c r="Y2175" s="15"/>
      <c r="Z2175" s="15"/>
      <c r="AA2175" s="15"/>
      <c r="AB2175" s="15"/>
      <c r="AC2175" s="15"/>
      <c r="AD2175" s="15"/>
      <c r="AE2175" s="15"/>
      <c r="AF2175" s="15"/>
      <c r="AG2175" s="15"/>
      <c r="AH2175" s="15"/>
      <c r="AI2175" s="15"/>
      <c r="AJ2175" s="15"/>
      <c r="AK2175" s="15"/>
      <c r="AL2175" s="15"/>
    </row>
    <row r="2176" spans="8:38" x14ac:dyDescent="0.2">
      <c r="H2176" s="15"/>
      <c r="I2176" s="15"/>
      <c r="J2176" s="15"/>
      <c r="K2176" s="15"/>
      <c r="L2176" s="15"/>
      <c r="M2176" s="15"/>
      <c r="N2176" s="15"/>
      <c r="O2176" s="15"/>
      <c r="P2176" s="15"/>
      <c r="Q2176" s="15"/>
      <c r="R2176" s="15"/>
      <c r="S2176" s="15"/>
      <c r="T2176" s="15"/>
      <c r="U2176" s="15"/>
      <c r="V2176" s="15"/>
      <c r="W2176" s="15"/>
      <c r="X2176" s="15"/>
      <c r="Y2176" s="15"/>
      <c r="Z2176" s="15"/>
      <c r="AA2176" s="15"/>
      <c r="AB2176" s="15"/>
      <c r="AC2176" s="15"/>
      <c r="AD2176" s="15"/>
      <c r="AE2176" s="15"/>
      <c r="AF2176" s="15"/>
      <c r="AG2176" s="15"/>
      <c r="AH2176" s="15"/>
      <c r="AI2176" s="15"/>
      <c r="AJ2176" s="15"/>
      <c r="AK2176" s="15"/>
      <c r="AL2176" s="15"/>
    </row>
    <row r="2177" spans="8:38" x14ac:dyDescent="0.2">
      <c r="H2177" s="15"/>
      <c r="I2177" s="15"/>
      <c r="J2177" s="15"/>
      <c r="K2177" s="15"/>
      <c r="L2177" s="15"/>
      <c r="M2177" s="15"/>
      <c r="N2177" s="15"/>
      <c r="O2177" s="15"/>
      <c r="P2177" s="15"/>
      <c r="Q2177" s="15"/>
      <c r="R2177" s="15"/>
      <c r="S2177" s="15"/>
      <c r="T2177" s="15"/>
      <c r="U2177" s="15"/>
      <c r="V2177" s="15"/>
      <c r="W2177" s="15"/>
      <c r="X2177" s="15"/>
      <c r="Y2177" s="15"/>
      <c r="Z2177" s="15"/>
      <c r="AA2177" s="15"/>
      <c r="AB2177" s="15"/>
      <c r="AC2177" s="15"/>
      <c r="AD2177" s="15"/>
      <c r="AE2177" s="15"/>
      <c r="AF2177" s="15"/>
      <c r="AG2177" s="15"/>
      <c r="AH2177" s="15"/>
      <c r="AI2177" s="15"/>
      <c r="AJ2177" s="15"/>
      <c r="AK2177" s="15"/>
      <c r="AL2177" s="15"/>
    </row>
    <row r="2178" spans="8:38" x14ac:dyDescent="0.2">
      <c r="H2178" s="15"/>
      <c r="I2178" s="15"/>
      <c r="J2178" s="15"/>
      <c r="K2178" s="15"/>
      <c r="L2178" s="15"/>
      <c r="M2178" s="15"/>
      <c r="N2178" s="15"/>
      <c r="O2178" s="15"/>
      <c r="P2178" s="15"/>
      <c r="Q2178" s="15"/>
      <c r="R2178" s="15"/>
      <c r="S2178" s="15"/>
      <c r="T2178" s="15"/>
      <c r="U2178" s="15"/>
      <c r="V2178" s="15"/>
      <c r="W2178" s="15"/>
      <c r="X2178" s="15"/>
      <c r="Y2178" s="15"/>
      <c r="Z2178" s="15"/>
      <c r="AA2178" s="15"/>
      <c r="AB2178" s="15"/>
      <c r="AC2178" s="15"/>
      <c r="AD2178" s="15"/>
      <c r="AE2178" s="15"/>
      <c r="AF2178" s="15"/>
      <c r="AG2178" s="15"/>
      <c r="AH2178" s="15"/>
      <c r="AI2178" s="15"/>
      <c r="AJ2178" s="15"/>
      <c r="AK2178" s="15"/>
      <c r="AL2178" s="15"/>
    </row>
    <row r="2179" spans="8:38" x14ac:dyDescent="0.2">
      <c r="H2179" s="15"/>
      <c r="I2179" s="15"/>
      <c r="J2179" s="15"/>
      <c r="K2179" s="15"/>
      <c r="L2179" s="15"/>
      <c r="M2179" s="15"/>
      <c r="N2179" s="15"/>
      <c r="O2179" s="15"/>
      <c r="P2179" s="15"/>
      <c r="Q2179" s="15"/>
      <c r="R2179" s="15"/>
      <c r="S2179" s="15"/>
      <c r="T2179" s="15"/>
      <c r="U2179" s="15"/>
      <c r="V2179" s="15"/>
      <c r="W2179" s="15"/>
      <c r="X2179" s="15"/>
      <c r="Y2179" s="15"/>
      <c r="Z2179" s="15"/>
      <c r="AA2179" s="15"/>
      <c r="AB2179" s="15"/>
      <c r="AC2179" s="15"/>
      <c r="AD2179" s="15"/>
      <c r="AE2179" s="15"/>
      <c r="AF2179" s="15"/>
      <c r="AG2179" s="15"/>
      <c r="AH2179" s="15"/>
      <c r="AI2179" s="15"/>
      <c r="AJ2179" s="15"/>
      <c r="AK2179" s="15"/>
      <c r="AL2179" s="15"/>
    </row>
    <row r="2180" spans="8:38" x14ac:dyDescent="0.2">
      <c r="H2180" s="15"/>
      <c r="I2180" s="15"/>
      <c r="J2180" s="15"/>
      <c r="K2180" s="15"/>
      <c r="L2180" s="15"/>
      <c r="M2180" s="15"/>
      <c r="N2180" s="15"/>
      <c r="O2180" s="15"/>
      <c r="P2180" s="15"/>
      <c r="Q2180" s="15"/>
      <c r="R2180" s="15"/>
      <c r="S2180" s="15"/>
      <c r="T2180" s="15"/>
      <c r="U2180" s="15"/>
      <c r="V2180" s="15"/>
      <c r="W2180" s="15"/>
      <c r="X2180" s="15"/>
      <c r="Y2180" s="15"/>
      <c r="Z2180" s="15"/>
      <c r="AA2180" s="15"/>
      <c r="AB2180" s="15"/>
      <c r="AC2180" s="15"/>
      <c r="AD2180" s="15"/>
      <c r="AE2180" s="15"/>
      <c r="AF2180" s="15"/>
      <c r="AG2180" s="15"/>
      <c r="AH2180" s="15"/>
      <c r="AI2180" s="15"/>
      <c r="AJ2180" s="15"/>
      <c r="AK2180" s="15"/>
      <c r="AL2180" s="15"/>
    </row>
    <row r="2181" spans="8:38" x14ac:dyDescent="0.2">
      <c r="H2181" s="15"/>
      <c r="I2181" s="15"/>
      <c r="J2181" s="15"/>
      <c r="K2181" s="15"/>
      <c r="L2181" s="15"/>
      <c r="M2181" s="15"/>
      <c r="N2181" s="15"/>
      <c r="O2181" s="15"/>
      <c r="P2181" s="15"/>
      <c r="Q2181" s="15"/>
      <c r="R2181" s="15"/>
      <c r="S2181" s="15"/>
      <c r="T2181" s="15"/>
      <c r="U2181" s="15"/>
      <c r="V2181" s="15"/>
      <c r="W2181" s="15"/>
      <c r="X2181" s="15"/>
      <c r="Y2181" s="15"/>
      <c r="Z2181" s="15"/>
      <c r="AA2181" s="15"/>
      <c r="AB2181" s="15"/>
      <c r="AC2181" s="15"/>
      <c r="AD2181" s="15"/>
      <c r="AE2181" s="15"/>
      <c r="AF2181" s="15"/>
      <c r="AG2181" s="15"/>
      <c r="AH2181" s="15"/>
      <c r="AI2181" s="15"/>
      <c r="AJ2181" s="15"/>
      <c r="AK2181" s="15"/>
      <c r="AL2181" s="15"/>
    </row>
    <row r="2182" spans="8:38" x14ac:dyDescent="0.2">
      <c r="H2182" s="15"/>
      <c r="I2182" s="15"/>
      <c r="J2182" s="15"/>
      <c r="K2182" s="15"/>
      <c r="L2182" s="15"/>
      <c r="M2182" s="15"/>
      <c r="N2182" s="15"/>
      <c r="O2182" s="15"/>
      <c r="P2182" s="15"/>
      <c r="Q2182" s="15"/>
      <c r="R2182" s="15"/>
      <c r="S2182" s="15"/>
      <c r="T2182" s="15"/>
      <c r="U2182" s="15"/>
      <c r="V2182" s="15"/>
      <c r="W2182" s="15"/>
      <c r="X2182" s="15"/>
      <c r="Y2182" s="15"/>
      <c r="Z2182" s="15"/>
      <c r="AA2182" s="15"/>
      <c r="AB2182" s="15"/>
      <c r="AC2182" s="15"/>
      <c r="AD2182" s="15"/>
      <c r="AE2182" s="15"/>
      <c r="AF2182" s="15"/>
      <c r="AG2182" s="15"/>
      <c r="AH2182" s="15"/>
      <c r="AI2182" s="15"/>
      <c r="AJ2182" s="15"/>
      <c r="AK2182" s="15"/>
      <c r="AL2182" s="15"/>
    </row>
    <row r="2183" spans="8:38" x14ac:dyDescent="0.2">
      <c r="H2183" s="15"/>
      <c r="I2183" s="15"/>
      <c r="J2183" s="15"/>
      <c r="K2183" s="15"/>
      <c r="L2183" s="15"/>
      <c r="M2183" s="15"/>
      <c r="N2183" s="15"/>
      <c r="O2183" s="15"/>
      <c r="P2183" s="15"/>
      <c r="Q2183" s="15"/>
      <c r="R2183" s="15"/>
      <c r="S2183" s="15"/>
      <c r="T2183" s="15"/>
      <c r="U2183" s="15"/>
      <c r="V2183" s="15"/>
      <c r="W2183" s="15"/>
      <c r="X2183" s="15"/>
      <c r="Y2183" s="15"/>
      <c r="Z2183" s="15"/>
      <c r="AA2183" s="15"/>
      <c r="AB2183" s="15"/>
      <c r="AC2183" s="15"/>
      <c r="AD2183" s="15"/>
      <c r="AE2183" s="15"/>
      <c r="AF2183" s="15"/>
      <c r="AG2183" s="15"/>
      <c r="AH2183" s="15"/>
      <c r="AI2183" s="15"/>
      <c r="AJ2183" s="15"/>
      <c r="AK2183" s="15"/>
      <c r="AL2183" s="15"/>
    </row>
    <row r="2184" spans="8:38" x14ac:dyDescent="0.2">
      <c r="H2184" s="15"/>
      <c r="I2184" s="15"/>
      <c r="J2184" s="15"/>
      <c r="K2184" s="15"/>
      <c r="L2184" s="15"/>
      <c r="M2184" s="15"/>
      <c r="N2184" s="15"/>
      <c r="O2184" s="15"/>
      <c r="P2184" s="15"/>
      <c r="Q2184" s="15"/>
      <c r="R2184" s="15"/>
      <c r="S2184" s="15"/>
      <c r="T2184" s="15"/>
      <c r="U2184" s="15"/>
      <c r="V2184" s="15"/>
      <c r="W2184" s="15"/>
      <c r="X2184" s="15"/>
      <c r="Y2184" s="15"/>
      <c r="Z2184" s="15"/>
      <c r="AA2184" s="15"/>
      <c r="AB2184" s="15"/>
      <c r="AC2184" s="15"/>
      <c r="AD2184" s="15"/>
      <c r="AE2184" s="15"/>
      <c r="AF2184" s="15"/>
      <c r="AG2184" s="15"/>
      <c r="AH2184" s="15"/>
      <c r="AI2184" s="15"/>
      <c r="AJ2184" s="15"/>
      <c r="AK2184" s="15"/>
      <c r="AL2184" s="15"/>
    </row>
    <row r="2185" spans="8:38" x14ac:dyDescent="0.2">
      <c r="H2185" s="15"/>
      <c r="I2185" s="15"/>
      <c r="J2185" s="15"/>
      <c r="K2185" s="15"/>
      <c r="L2185" s="15"/>
      <c r="M2185" s="15"/>
      <c r="N2185" s="15"/>
      <c r="O2185" s="15"/>
      <c r="P2185" s="15"/>
      <c r="Q2185" s="15"/>
      <c r="R2185" s="15"/>
      <c r="S2185" s="15"/>
      <c r="T2185" s="15"/>
      <c r="U2185" s="15"/>
      <c r="V2185" s="15"/>
      <c r="W2185" s="15"/>
      <c r="X2185" s="15"/>
      <c r="Y2185" s="15"/>
      <c r="Z2185" s="15"/>
      <c r="AA2185" s="15"/>
      <c r="AB2185" s="15"/>
      <c r="AC2185" s="15"/>
      <c r="AD2185" s="15"/>
      <c r="AE2185" s="15"/>
      <c r="AF2185" s="15"/>
      <c r="AG2185" s="15"/>
      <c r="AH2185" s="15"/>
      <c r="AI2185" s="15"/>
      <c r="AJ2185" s="15"/>
      <c r="AK2185" s="15"/>
      <c r="AL2185" s="15"/>
    </row>
    <row r="2186" spans="8:38" x14ac:dyDescent="0.2">
      <c r="H2186" s="15"/>
      <c r="I2186" s="15"/>
      <c r="J2186" s="15"/>
      <c r="K2186" s="15"/>
      <c r="L2186" s="15"/>
      <c r="M2186" s="15"/>
      <c r="N2186" s="15"/>
      <c r="O2186" s="15"/>
      <c r="P2186" s="15"/>
      <c r="Q2186" s="15"/>
      <c r="R2186" s="15"/>
      <c r="S2186" s="15"/>
      <c r="T2186" s="15"/>
      <c r="U2186" s="15"/>
      <c r="V2186" s="15"/>
      <c r="W2186" s="15"/>
      <c r="X2186" s="15"/>
      <c r="Y2186" s="15"/>
      <c r="Z2186" s="15"/>
      <c r="AA2186" s="15"/>
      <c r="AB2186" s="15"/>
      <c r="AC2186" s="15"/>
      <c r="AD2186" s="15"/>
      <c r="AE2186" s="15"/>
      <c r="AF2186" s="15"/>
      <c r="AG2186" s="15"/>
      <c r="AH2186" s="15"/>
      <c r="AI2186" s="15"/>
      <c r="AJ2186" s="15"/>
      <c r="AK2186" s="15"/>
      <c r="AL2186" s="15"/>
    </row>
    <row r="2187" spans="8:38" x14ac:dyDescent="0.2">
      <c r="H2187" s="15"/>
      <c r="I2187" s="15"/>
      <c r="J2187" s="15"/>
      <c r="K2187" s="15"/>
      <c r="L2187" s="15"/>
      <c r="M2187" s="15"/>
      <c r="N2187" s="15"/>
      <c r="O2187" s="15"/>
      <c r="P2187" s="15"/>
      <c r="Q2187" s="15"/>
      <c r="R2187" s="15"/>
      <c r="S2187" s="15"/>
      <c r="T2187" s="15"/>
      <c r="U2187" s="15"/>
      <c r="V2187" s="15"/>
      <c r="W2187" s="15"/>
      <c r="X2187" s="15"/>
      <c r="Y2187" s="15"/>
      <c r="Z2187" s="15"/>
      <c r="AA2187" s="15"/>
      <c r="AB2187" s="15"/>
      <c r="AC2187" s="15"/>
      <c r="AD2187" s="15"/>
      <c r="AE2187" s="15"/>
      <c r="AF2187" s="15"/>
      <c r="AG2187" s="15"/>
      <c r="AH2187" s="15"/>
      <c r="AI2187" s="15"/>
      <c r="AJ2187" s="15"/>
      <c r="AK2187" s="15"/>
      <c r="AL2187" s="15"/>
    </row>
    <row r="2188" spans="8:38" x14ac:dyDescent="0.2">
      <c r="H2188" s="15"/>
      <c r="I2188" s="15"/>
      <c r="J2188" s="15"/>
      <c r="K2188" s="15"/>
      <c r="L2188" s="15"/>
      <c r="M2188" s="15"/>
      <c r="N2188" s="15"/>
      <c r="O2188" s="15"/>
      <c r="P2188" s="15"/>
      <c r="Q2188" s="15"/>
      <c r="R2188" s="15"/>
      <c r="S2188" s="15"/>
      <c r="T2188" s="15"/>
      <c r="U2188" s="15"/>
      <c r="V2188" s="15"/>
      <c r="W2188" s="15"/>
      <c r="X2188" s="15"/>
      <c r="Y2188" s="15"/>
      <c r="Z2188" s="15"/>
      <c r="AA2188" s="15"/>
      <c r="AB2188" s="15"/>
      <c r="AC2188" s="15"/>
      <c r="AD2188" s="15"/>
      <c r="AE2188" s="15"/>
      <c r="AF2188" s="15"/>
      <c r="AG2188" s="15"/>
      <c r="AH2188" s="15"/>
      <c r="AI2188" s="15"/>
      <c r="AJ2188" s="15"/>
      <c r="AK2188" s="15"/>
      <c r="AL2188" s="15"/>
    </row>
    <row r="2189" spans="8:38" x14ac:dyDescent="0.2">
      <c r="H2189" s="15"/>
      <c r="I2189" s="15"/>
      <c r="J2189" s="15"/>
      <c r="K2189" s="15"/>
      <c r="L2189" s="15"/>
      <c r="M2189" s="15"/>
      <c r="N2189" s="15"/>
      <c r="O2189" s="15"/>
      <c r="P2189" s="15"/>
      <c r="Q2189" s="15"/>
      <c r="R2189" s="15"/>
      <c r="S2189" s="15"/>
      <c r="T2189" s="15"/>
      <c r="U2189" s="15"/>
      <c r="V2189" s="15"/>
      <c r="W2189" s="15"/>
      <c r="X2189" s="15"/>
      <c r="Y2189" s="15"/>
      <c r="Z2189" s="15"/>
      <c r="AA2189" s="15"/>
      <c r="AB2189" s="15"/>
      <c r="AC2189" s="15"/>
      <c r="AD2189" s="15"/>
      <c r="AE2189" s="15"/>
      <c r="AF2189" s="15"/>
      <c r="AG2189" s="15"/>
      <c r="AH2189" s="15"/>
      <c r="AI2189" s="15"/>
      <c r="AJ2189" s="15"/>
      <c r="AK2189" s="15"/>
      <c r="AL2189" s="15"/>
    </row>
    <row r="2190" spans="8:38" x14ac:dyDescent="0.2">
      <c r="H2190" s="15"/>
      <c r="I2190" s="15"/>
      <c r="J2190" s="15"/>
      <c r="K2190" s="15"/>
      <c r="L2190" s="15"/>
      <c r="M2190" s="15"/>
      <c r="N2190" s="15"/>
      <c r="O2190" s="15"/>
      <c r="P2190" s="15"/>
      <c r="Q2190" s="15"/>
      <c r="R2190" s="15"/>
      <c r="S2190" s="15"/>
      <c r="T2190" s="15"/>
      <c r="U2190" s="15"/>
      <c r="V2190" s="15"/>
      <c r="W2190" s="15"/>
      <c r="X2190" s="15"/>
      <c r="Y2190" s="15"/>
      <c r="Z2190" s="15"/>
      <c r="AA2190" s="15"/>
      <c r="AB2190" s="15"/>
      <c r="AC2190" s="15"/>
      <c r="AD2190" s="15"/>
      <c r="AE2190" s="15"/>
      <c r="AF2190" s="15"/>
      <c r="AG2190" s="15"/>
      <c r="AH2190" s="15"/>
      <c r="AI2190" s="15"/>
      <c r="AJ2190" s="15"/>
      <c r="AK2190" s="15"/>
      <c r="AL2190" s="15"/>
    </row>
    <row r="2191" spans="8:38" x14ac:dyDescent="0.2">
      <c r="H2191" s="15"/>
      <c r="I2191" s="15"/>
      <c r="J2191" s="15"/>
      <c r="K2191" s="15"/>
      <c r="L2191" s="15"/>
      <c r="M2191" s="15"/>
      <c r="N2191" s="15"/>
      <c r="O2191" s="15"/>
      <c r="P2191" s="15"/>
      <c r="Q2191" s="15"/>
      <c r="R2191" s="15"/>
      <c r="S2191" s="15"/>
      <c r="T2191" s="15"/>
      <c r="U2191" s="15"/>
      <c r="V2191" s="15"/>
      <c r="W2191" s="15"/>
      <c r="X2191" s="15"/>
      <c r="Y2191" s="15"/>
      <c r="Z2191" s="15"/>
      <c r="AA2191" s="15"/>
      <c r="AB2191" s="15"/>
      <c r="AC2191" s="15"/>
      <c r="AD2191" s="15"/>
      <c r="AE2191" s="15"/>
      <c r="AF2191" s="15"/>
      <c r="AG2191" s="15"/>
      <c r="AH2191" s="15"/>
      <c r="AI2191" s="15"/>
      <c r="AJ2191" s="15"/>
      <c r="AK2191" s="15"/>
      <c r="AL2191" s="15"/>
    </row>
    <row r="2192" spans="8:38" x14ac:dyDescent="0.2">
      <c r="H2192" s="15"/>
      <c r="I2192" s="15"/>
      <c r="J2192" s="15"/>
      <c r="K2192" s="15"/>
      <c r="L2192" s="15"/>
      <c r="M2192" s="15"/>
      <c r="N2192" s="15"/>
      <c r="O2192" s="15"/>
      <c r="P2192" s="15"/>
      <c r="Q2192" s="15"/>
      <c r="R2192" s="15"/>
      <c r="S2192" s="15"/>
      <c r="T2192" s="15"/>
      <c r="U2192" s="15"/>
      <c r="V2192" s="15"/>
      <c r="W2192" s="15"/>
      <c r="X2192" s="15"/>
      <c r="Y2192" s="15"/>
      <c r="Z2192" s="15"/>
      <c r="AA2192" s="15"/>
      <c r="AB2192" s="15"/>
      <c r="AC2192" s="15"/>
      <c r="AD2192" s="15"/>
      <c r="AE2192" s="15"/>
      <c r="AF2192" s="15"/>
      <c r="AG2192" s="15"/>
      <c r="AH2192" s="15"/>
      <c r="AI2192" s="15"/>
      <c r="AJ2192" s="15"/>
      <c r="AK2192" s="15"/>
      <c r="AL2192" s="15"/>
    </row>
    <row r="2193" spans="8:38" x14ac:dyDescent="0.2">
      <c r="H2193" s="15"/>
      <c r="I2193" s="15"/>
      <c r="J2193" s="15"/>
      <c r="K2193" s="15"/>
      <c r="L2193" s="15"/>
      <c r="M2193" s="15"/>
      <c r="N2193" s="15"/>
      <c r="O2193" s="15"/>
      <c r="P2193" s="15"/>
      <c r="Q2193" s="15"/>
      <c r="R2193" s="15"/>
      <c r="S2193" s="15"/>
      <c r="T2193" s="15"/>
      <c r="U2193" s="15"/>
      <c r="V2193" s="15"/>
      <c r="W2193" s="15"/>
      <c r="X2193" s="15"/>
      <c r="Y2193" s="15"/>
      <c r="Z2193" s="15"/>
      <c r="AA2193" s="15"/>
      <c r="AB2193" s="15"/>
      <c r="AC2193" s="15"/>
      <c r="AD2193" s="15"/>
      <c r="AE2193" s="15"/>
      <c r="AF2193" s="15"/>
      <c r="AG2193" s="15"/>
      <c r="AH2193" s="15"/>
      <c r="AI2193" s="15"/>
      <c r="AJ2193" s="15"/>
      <c r="AK2193" s="15"/>
      <c r="AL2193" s="15"/>
    </row>
    <row r="2194" spans="8:38" x14ac:dyDescent="0.2">
      <c r="H2194" s="15"/>
      <c r="I2194" s="15"/>
      <c r="J2194" s="15"/>
      <c r="K2194" s="15"/>
      <c r="L2194" s="15"/>
      <c r="M2194" s="15"/>
      <c r="N2194" s="15"/>
      <c r="O2194" s="15"/>
      <c r="P2194" s="15"/>
      <c r="Q2194" s="15"/>
      <c r="R2194" s="15"/>
      <c r="S2194" s="15"/>
      <c r="T2194" s="15"/>
      <c r="U2194" s="15"/>
      <c r="V2194" s="15"/>
      <c r="W2194" s="15"/>
      <c r="X2194" s="15"/>
      <c r="Y2194" s="15"/>
      <c r="Z2194" s="15"/>
      <c r="AA2194" s="15"/>
      <c r="AB2194" s="15"/>
      <c r="AC2194" s="15"/>
      <c r="AD2194" s="15"/>
      <c r="AE2194" s="15"/>
      <c r="AF2194" s="15"/>
      <c r="AG2194" s="15"/>
      <c r="AH2194" s="15"/>
      <c r="AI2194" s="15"/>
      <c r="AJ2194" s="15"/>
      <c r="AK2194" s="15"/>
      <c r="AL2194" s="15"/>
    </row>
    <row r="2195" spans="8:38" x14ac:dyDescent="0.2">
      <c r="H2195" s="15"/>
      <c r="I2195" s="15"/>
      <c r="J2195" s="15"/>
      <c r="K2195" s="15"/>
      <c r="L2195" s="15"/>
      <c r="M2195" s="15"/>
      <c r="N2195" s="15"/>
      <c r="O2195" s="15"/>
      <c r="P2195" s="15"/>
      <c r="Q2195" s="15"/>
      <c r="R2195" s="15"/>
      <c r="S2195" s="15"/>
      <c r="T2195" s="15"/>
      <c r="U2195" s="15"/>
      <c r="V2195" s="15"/>
      <c r="W2195" s="15"/>
      <c r="X2195" s="15"/>
      <c r="Y2195" s="15"/>
      <c r="Z2195" s="15"/>
      <c r="AA2195" s="15"/>
      <c r="AB2195" s="15"/>
      <c r="AC2195" s="15"/>
      <c r="AD2195" s="15"/>
      <c r="AE2195" s="15"/>
      <c r="AF2195" s="15"/>
      <c r="AG2195" s="15"/>
      <c r="AH2195" s="15"/>
      <c r="AI2195" s="15"/>
      <c r="AJ2195" s="15"/>
      <c r="AK2195" s="15"/>
      <c r="AL2195" s="15"/>
    </row>
    <row r="2196" spans="8:38" x14ac:dyDescent="0.2">
      <c r="H2196" s="15"/>
      <c r="I2196" s="15"/>
      <c r="J2196" s="15"/>
      <c r="K2196" s="15"/>
      <c r="L2196" s="15"/>
      <c r="M2196" s="15"/>
      <c r="N2196" s="15"/>
      <c r="O2196" s="15"/>
      <c r="P2196" s="15"/>
      <c r="Q2196" s="15"/>
      <c r="R2196" s="15"/>
      <c r="S2196" s="15"/>
      <c r="T2196" s="15"/>
      <c r="U2196" s="15"/>
      <c r="V2196" s="15"/>
      <c r="W2196" s="15"/>
      <c r="X2196" s="15"/>
      <c r="Y2196" s="15"/>
      <c r="Z2196" s="15"/>
      <c r="AA2196" s="15"/>
      <c r="AB2196" s="15"/>
      <c r="AC2196" s="15"/>
      <c r="AD2196" s="15"/>
      <c r="AE2196" s="15"/>
      <c r="AF2196" s="15"/>
      <c r="AG2196" s="15"/>
      <c r="AH2196" s="15"/>
      <c r="AI2196" s="15"/>
      <c r="AJ2196" s="15"/>
      <c r="AK2196" s="15"/>
      <c r="AL2196" s="15"/>
    </row>
    <row r="2197" spans="8:38" x14ac:dyDescent="0.2">
      <c r="H2197" s="15"/>
      <c r="I2197" s="15"/>
      <c r="J2197" s="15"/>
      <c r="K2197" s="15"/>
      <c r="L2197" s="15"/>
      <c r="M2197" s="15"/>
      <c r="N2197" s="15"/>
      <c r="O2197" s="15"/>
      <c r="P2197" s="15"/>
      <c r="Q2197" s="15"/>
      <c r="R2197" s="15"/>
      <c r="S2197" s="15"/>
      <c r="T2197" s="15"/>
      <c r="U2197" s="15"/>
      <c r="V2197" s="15"/>
      <c r="W2197" s="15"/>
      <c r="X2197" s="15"/>
      <c r="Y2197" s="15"/>
      <c r="Z2197" s="15"/>
      <c r="AA2197" s="15"/>
      <c r="AB2197" s="15"/>
      <c r="AC2197" s="15"/>
      <c r="AD2197" s="15"/>
      <c r="AE2197" s="15"/>
      <c r="AF2197" s="15"/>
      <c r="AG2197" s="15"/>
      <c r="AH2197" s="15"/>
      <c r="AI2197" s="15"/>
      <c r="AJ2197" s="15"/>
      <c r="AK2197" s="15"/>
      <c r="AL2197" s="15"/>
    </row>
    <row r="2198" spans="8:38" x14ac:dyDescent="0.2">
      <c r="H2198" s="15"/>
      <c r="I2198" s="15"/>
      <c r="J2198" s="15"/>
      <c r="K2198" s="15"/>
      <c r="L2198" s="15"/>
      <c r="M2198" s="15"/>
      <c r="N2198" s="15"/>
      <c r="O2198" s="15"/>
      <c r="P2198" s="15"/>
      <c r="Q2198" s="15"/>
      <c r="R2198" s="15"/>
      <c r="S2198" s="15"/>
      <c r="T2198" s="15"/>
      <c r="U2198" s="15"/>
      <c r="V2198" s="15"/>
      <c r="W2198" s="15"/>
      <c r="X2198" s="15"/>
      <c r="Y2198" s="15"/>
      <c r="Z2198" s="15"/>
      <c r="AA2198" s="15"/>
      <c r="AB2198" s="15"/>
      <c r="AC2198" s="15"/>
      <c r="AD2198" s="15"/>
      <c r="AE2198" s="15"/>
      <c r="AF2198" s="15"/>
      <c r="AG2198" s="15"/>
      <c r="AH2198" s="15"/>
      <c r="AI2198" s="15"/>
      <c r="AJ2198" s="15"/>
      <c r="AK2198" s="15"/>
      <c r="AL2198" s="15"/>
    </row>
    <row r="2199" spans="8:38" x14ac:dyDescent="0.2">
      <c r="H2199" s="15"/>
      <c r="I2199" s="15"/>
      <c r="J2199" s="15"/>
      <c r="K2199" s="15"/>
      <c r="L2199" s="15"/>
      <c r="M2199" s="15"/>
      <c r="N2199" s="15"/>
      <c r="O2199" s="15"/>
      <c r="P2199" s="15"/>
      <c r="Q2199" s="15"/>
      <c r="R2199" s="15"/>
      <c r="S2199" s="15"/>
      <c r="T2199" s="15"/>
      <c r="U2199" s="15"/>
      <c r="V2199" s="15"/>
      <c r="W2199" s="15"/>
      <c r="X2199" s="15"/>
      <c r="Y2199" s="15"/>
      <c r="Z2199" s="15"/>
      <c r="AA2199" s="15"/>
      <c r="AB2199" s="15"/>
      <c r="AC2199" s="15"/>
      <c r="AD2199" s="15"/>
      <c r="AE2199" s="15"/>
      <c r="AF2199" s="15"/>
      <c r="AG2199" s="15"/>
      <c r="AH2199" s="15"/>
      <c r="AI2199" s="15"/>
      <c r="AJ2199" s="15"/>
      <c r="AK2199" s="15"/>
      <c r="AL2199" s="15"/>
    </row>
    <row r="2200" spans="8:38" x14ac:dyDescent="0.2">
      <c r="H2200" s="15"/>
      <c r="I2200" s="15"/>
      <c r="J2200" s="15"/>
      <c r="K2200" s="15"/>
      <c r="L2200" s="15"/>
      <c r="M2200" s="15"/>
      <c r="N2200" s="15"/>
      <c r="O2200" s="15"/>
      <c r="P2200" s="15"/>
      <c r="Q2200" s="15"/>
      <c r="R2200" s="15"/>
      <c r="S2200" s="15"/>
      <c r="T2200" s="15"/>
      <c r="U2200" s="15"/>
      <c r="V2200" s="15"/>
      <c r="W2200" s="15"/>
      <c r="X2200" s="15"/>
      <c r="Y2200" s="15"/>
      <c r="Z2200" s="15"/>
      <c r="AA2200" s="15"/>
      <c r="AB2200" s="15"/>
      <c r="AC2200" s="15"/>
      <c r="AD2200" s="15"/>
      <c r="AE2200" s="15"/>
      <c r="AF2200" s="15"/>
      <c r="AG2200" s="15"/>
      <c r="AH2200" s="15"/>
      <c r="AI2200" s="15"/>
      <c r="AJ2200" s="15"/>
      <c r="AK2200" s="15"/>
      <c r="AL2200" s="15"/>
    </row>
    <row r="2201" spans="8:38" x14ac:dyDescent="0.2">
      <c r="H2201" s="15"/>
      <c r="I2201" s="15"/>
      <c r="J2201" s="15"/>
      <c r="K2201" s="15"/>
      <c r="L2201" s="15"/>
      <c r="M2201" s="15"/>
      <c r="N2201" s="15"/>
      <c r="O2201" s="15"/>
      <c r="P2201" s="15"/>
      <c r="Q2201" s="15"/>
      <c r="R2201" s="15"/>
      <c r="S2201" s="15"/>
      <c r="T2201" s="15"/>
      <c r="U2201" s="15"/>
      <c r="V2201" s="15"/>
      <c r="W2201" s="15"/>
      <c r="X2201" s="15"/>
      <c r="Y2201" s="15"/>
      <c r="Z2201" s="15"/>
      <c r="AA2201" s="15"/>
      <c r="AB2201" s="15"/>
      <c r="AC2201" s="15"/>
      <c r="AD2201" s="15"/>
      <c r="AE2201" s="15"/>
      <c r="AF2201" s="15"/>
      <c r="AG2201" s="15"/>
      <c r="AH2201" s="15"/>
      <c r="AI2201" s="15"/>
      <c r="AJ2201" s="15"/>
      <c r="AK2201" s="15"/>
      <c r="AL2201" s="15"/>
    </row>
    <row r="2202" spans="8:38" x14ac:dyDescent="0.2">
      <c r="H2202" s="15"/>
      <c r="I2202" s="15"/>
      <c r="J2202" s="15"/>
      <c r="K2202" s="15"/>
      <c r="L2202" s="15"/>
      <c r="M2202" s="15"/>
      <c r="N2202" s="15"/>
      <c r="O2202" s="15"/>
      <c r="P2202" s="15"/>
      <c r="Q2202" s="15"/>
      <c r="R2202" s="15"/>
      <c r="S2202" s="15"/>
      <c r="T2202" s="15"/>
      <c r="U2202" s="15"/>
      <c r="V2202" s="15"/>
      <c r="W2202" s="15"/>
      <c r="X2202" s="15"/>
      <c r="Y2202" s="15"/>
      <c r="Z2202" s="15"/>
      <c r="AA2202" s="15"/>
      <c r="AB2202" s="15"/>
      <c r="AC2202" s="15"/>
      <c r="AD2202" s="15"/>
      <c r="AE2202" s="15"/>
      <c r="AF2202" s="15"/>
      <c r="AG2202" s="15"/>
      <c r="AH2202" s="15"/>
      <c r="AI2202" s="15"/>
      <c r="AJ2202" s="15"/>
      <c r="AK2202" s="15"/>
      <c r="AL2202" s="15"/>
    </row>
    <row r="2203" spans="8:38" x14ac:dyDescent="0.2">
      <c r="H2203" s="15"/>
      <c r="I2203" s="15"/>
      <c r="J2203" s="15"/>
      <c r="K2203" s="15"/>
      <c r="L2203" s="15"/>
      <c r="M2203" s="15"/>
      <c r="N2203" s="15"/>
      <c r="O2203" s="15"/>
      <c r="P2203" s="15"/>
      <c r="Q2203" s="15"/>
      <c r="R2203" s="15"/>
      <c r="S2203" s="15"/>
      <c r="T2203" s="15"/>
      <c r="U2203" s="15"/>
      <c r="V2203" s="15"/>
      <c r="W2203" s="15"/>
      <c r="X2203" s="15"/>
      <c r="Y2203" s="15"/>
      <c r="Z2203" s="15"/>
      <c r="AA2203" s="15"/>
      <c r="AB2203" s="15"/>
      <c r="AC2203" s="15"/>
      <c r="AD2203" s="15"/>
      <c r="AE2203" s="15"/>
      <c r="AF2203" s="15"/>
      <c r="AG2203" s="15"/>
      <c r="AH2203" s="15"/>
      <c r="AI2203" s="15"/>
      <c r="AJ2203" s="15"/>
      <c r="AK2203" s="15"/>
      <c r="AL2203" s="15"/>
    </row>
    <row r="2204" spans="8:38" x14ac:dyDescent="0.2">
      <c r="H2204" s="15"/>
      <c r="I2204" s="15"/>
      <c r="J2204" s="15"/>
      <c r="K2204" s="15"/>
      <c r="L2204" s="15"/>
      <c r="M2204" s="15"/>
      <c r="N2204" s="15"/>
      <c r="O2204" s="15"/>
      <c r="P2204" s="15"/>
      <c r="Q2204" s="15"/>
      <c r="R2204" s="15"/>
      <c r="S2204" s="15"/>
      <c r="T2204" s="15"/>
      <c r="U2204" s="15"/>
      <c r="V2204" s="15"/>
      <c r="W2204" s="15"/>
      <c r="X2204" s="15"/>
      <c r="Y2204" s="15"/>
      <c r="Z2204" s="15"/>
      <c r="AA2204" s="15"/>
      <c r="AB2204" s="15"/>
      <c r="AC2204" s="15"/>
      <c r="AD2204" s="15"/>
      <c r="AE2204" s="15"/>
      <c r="AF2204" s="15"/>
      <c r="AG2204" s="15"/>
      <c r="AH2204" s="15"/>
      <c r="AI2204" s="15"/>
      <c r="AJ2204" s="15"/>
      <c r="AK2204" s="15"/>
      <c r="AL2204" s="15"/>
    </row>
    <row r="2205" spans="8:38" x14ac:dyDescent="0.2">
      <c r="H2205" s="15"/>
      <c r="I2205" s="15"/>
      <c r="J2205" s="15"/>
      <c r="K2205" s="15"/>
      <c r="L2205" s="15"/>
      <c r="M2205" s="15"/>
      <c r="N2205" s="15"/>
      <c r="O2205" s="15"/>
      <c r="P2205" s="15"/>
      <c r="Q2205" s="15"/>
      <c r="R2205" s="15"/>
      <c r="S2205" s="15"/>
      <c r="T2205" s="15"/>
      <c r="U2205" s="15"/>
      <c r="V2205" s="15"/>
      <c r="W2205" s="15"/>
      <c r="X2205" s="15"/>
      <c r="Y2205" s="15"/>
      <c r="Z2205" s="15"/>
      <c r="AA2205" s="15"/>
      <c r="AB2205" s="15"/>
      <c r="AC2205" s="15"/>
      <c r="AD2205" s="15"/>
      <c r="AE2205" s="15"/>
      <c r="AF2205" s="15"/>
      <c r="AG2205" s="15"/>
      <c r="AH2205" s="15"/>
      <c r="AI2205" s="15"/>
      <c r="AJ2205" s="15"/>
      <c r="AK2205" s="15"/>
      <c r="AL2205" s="15"/>
    </row>
    <row r="2206" spans="8:38" x14ac:dyDescent="0.2">
      <c r="H2206" s="15"/>
      <c r="I2206" s="15"/>
      <c r="J2206" s="15"/>
      <c r="K2206" s="15"/>
      <c r="L2206" s="15"/>
      <c r="M2206" s="15"/>
      <c r="N2206" s="15"/>
      <c r="O2206" s="15"/>
      <c r="P2206" s="15"/>
      <c r="Q2206" s="15"/>
      <c r="R2206" s="15"/>
      <c r="S2206" s="15"/>
      <c r="T2206" s="15"/>
      <c r="U2206" s="15"/>
      <c r="V2206" s="15"/>
      <c r="W2206" s="15"/>
      <c r="X2206" s="15"/>
      <c r="Y2206" s="15"/>
      <c r="Z2206" s="15"/>
      <c r="AA2206" s="15"/>
      <c r="AB2206" s="15"/>
      <c r="AC2206" s="15"/>
      <c r="AD2206" s="15"/>
      <c r="AE2206" s="15"/>
      <c r="AF2206" s="15"/>
      <c r="AG2206" s="15"/>
      <c r="AH2206" s="15"/>
      <c r="AI2206" s="15"/>
      <c r="AJ2206" s="15"/>
      <c r="AK2206" s="15"/>
      <c r="AL2206" s="15"/>
    </row>
    <row r="2207" spans="8:38" x14ac:dyDescent="0.2">
      <c r="H2207" s="15"/>
      <c r="I2207" s="15"/>
      <c r="J2207" s="15"/>
      <c r="K2207" s="15"/>
      <c r="L2207" s="15"/>
      <c r="M2207" s="15"/>
      <c r="N2207" s="15"/>
      <c r="O2207" s="15"/>
      <c r="P2207" s="15"/>
      <c r="Q2207" s="15"/>
      <c r="R2207" s="15"/>
      <c r="S2207" s="15"/>
      <c r="T2207" s="15"/>
      <c r="U2207" s="15"/>
      <c r="V2207" s="15"/>
      <c r="W2207" s="15"/>
      <c r="X2207" s="15"/>
      <c r="Y2207" s="15"/>
      <c r="Z2207" s="15"/>
      <c r="AA2207" s="15"/>
      <c r="AB2207" s="15"/>
      <c r="AC2207" s="15"/>
      <c r="AD2207" s="15"/>
      <c r="AE2207" s="15"/>
      <c r="AF2207" s="15"/>
      <c r="AG2207" s="15"/>
      <c r="AH2207" s="15"/>
      <c r="AI2207" s="15"/>
      <c r="AJ2207" s="15"/>
      <c r="AK2207" s="15"/>
      <c r="AL2207" s="15"/>
    </row>
    <row r="2208" spans="8:38" x14ac:dyDescent="0.2">
      <c r="H2208" s="15"/>
      <c r="I2208" s="15"/>
      <c r="J2208" s="15"/>
      <c r="K2208" s="15"/>
      <c r="L2208" s="15"/>
      <c r="M2208" s="15"/>
      <c r="N2208" s="15"/>
      <c r="O2208" s="15"/>
      <c r="P2208" s="15"/>
      <c r="Q2208" s="15"/>
      <c r="R2208" s="15"/>
      <c r="S2208" s="15"/>
      <c r="T2208" s="15"/>
      <c r="U2208" s="15"/>
      <c r="V2208" s="15"/>
      <c r="W2208" s="15"/>
      <c r="X2208" s="15"/>
      <c r="Y2208" s="15"/>
      <c r="Z2208" s="15"/>
      <c r="AA2208" s="15"/>
      <c r="AB2208" s="15"/>
      <c r="AC2208" s="15"/>
      <c r="AD2208" s="15"/>
      <c r="AE2208" s="15"/>
      <c r="AF2208" s="15"/>
      <c r="AG2208" s="15"/>
      <c r="AH2208" s="15"/>
      <c r="AI2208" s="15"/>
      <c r="AJ2208" s="15"/>
      <c r="AK2208" s="15"/>
      <c r="AL2208" s="15"/>
    </row>
    <row r="2209" spans="8:38" x14ac:dyDescent="0.2">
      <c r="H2209" s="15"/>
      <c r="I2209" s="15"/>
      <c r="J2209" s="15"/>
      <c r="K2209" s="15"/>
      <c r="L2209" s="15"/>
      <c r="M2209" s="15"/>
      <c r="N2209" s="15"/>
      <c r="O2209" s="15"/>
      <c r="P2209" s="15"/>
      <c r="Q2209" s="15"/>
      <c r="R2209" s="15"/>
      <c r="S2209" s="15"/>
      <c r="T2209" s="15"/>
      <c r="U2209" s="15"/>
      <c r="V2209" s="15"/>
      <c r="W2209" s="15"/>
      <c r="X2209" s="15"/>
      <c r="Y2209" s="15"/>
      <c r="Z2209" s="15"/>
      <c r="AA2209" s="15"/>
      <c r="AB2209" s="15"/>
      <c r="AC2209" s="15"/>
      <c r="AD2209" s="15"/>
      <c r="AE2209" s="15"/>
      <c r="AF2209" s="15"/>
      <c r="AG2209" s="15"/>
      <c r="AH2209" s="15"/>
      <c r="AI2209" s="15"/>
      <c r="AJ2209" s="15"/>
      <c r="AK2209" s="15"/>
      <c r="AL2209" s="15"/>
    </row>
    <row r="2210" spans="8:38" x14ac:dyDescent="0.2">
      <c r="H2210" s="15"/>
      <c r="I2210" s="15"/>
      <c r="J2210" s="15"/>
      <c r="K2210" s="15"/>
      <c r="L2210" s="15"/>
      <c r="M2210" s="15"/>
      <c r="N2210" s="15"/>
      <c r="O2210" s="15"/>
      <c r="P2210" s="15"/>
      <c r="Q2210" s="15"/>
      <c r="R2210" s="15"/>
      <c r="S2210" s="15"/>
      <c r="T2210" s="15"/>
      <c r="U2210" s="15"/>
      <c r="V2210" s="15"/>
      <c r="W2210" s="15"/>
      <c r="X2210" s="15"/>
      <c r="Y2210" s="15"/>
      <c r="Z2210" s="15"/>
      <c r="AA2210" s="15"/>
      <c r="AB2210" s="15"/>
      <c r="AC2210" s="15"/>
      <c r="AD2210" s="15"/>
      <c r="AE2210" s="15"/>
      <c r="AF2210" s="15"/>
      <c r="AG2210" s="15"/>
      <c r="AH2210" s="15"/>
      <c r="AI2210" s="15"/>
      <c r="AJ2210" s="15"/>
      <c r="AK2210" s="15"/>
      <c r="AL2210" s="15"/>
    </row>
    <row r="2211" spans="8:38" x14ac:dyDescent="0.2">
      <c r="H2211" s="15"/>
      <c r="I2211" s="15"/>
      <c r="J2211" s="15"/>
      <c r="K2211" s="15"/>
      <c r="L2211" s="15"/>
      <c r="M2211" s="15"/>
      <c r="N2211" s="15"/>
      <c r="O2211" s="15"/>
      <c r="P2211" s="15"/>
      <c r="Q2211" s="15"/>
      <c r="R2211" s="15"/>
      <c r="S2211" s="15"/>
      <c r="T2211" s="15"/>
      <c r="U2211" s="15"/>
      <c r="V2211" s="15"/>
      <c r="W2211" s="15"/>
      <c r="X2211" s="15"/>
      <c r="Y2211" s="15"/>
      <c r="Z2211" s="15"/>
      <c r="AA2211" s="15"/>
      <c r="AB2211" s="15"/>
      <c r="AC2211" s="15"/>
      <c r="AD2211" s="15"/>
      <c r="AE2211" s="15"/>
      <c r="AF2211" s="15"/>
      <c r="AG2211" s="15"/>
      <c r="AH2211" s="15"/>
      <c r="AI2211" s="15"/>
      <c r="AJ2211" s="15"/>
      <c r="AK2211" s="15"/>
      <c r="AL2211" s="15"/>
    </row>
    <row r="2212" spans="8:38" x14ac:dyDescent="0.2">
      <c r="H2212" s="15"/>
      <c r="I2212" s="15"/>
      <c r="J2212" s="15"/>
      <c r="K2212" s="15"/>
      <c r="L2212" s="15"/>
      <c r="M2212" s="15"/>
      <c r="N2212" s="15"/>
      <c r="O2212" s="15"/>
      <c r="P2212" s="15"/>
      <c r="Q2212" s="15"/>
      <c r="R2212" s="15"/>
      <c r="S2212" s="15"/>
      <c r="T2212" s="15"/>
      <c r="U2212" s="15"/>
      <c r="V2212" s="15"/>
      <c r="W2212" s="15"/>
      <c r="X2212" s="15"/>
      <c r="Y2212" s="15"/>
      <c r="Z2212" s="15"/>
      <c r="AA2212" s="15"/>
      <c r="AB2212" s="15"/>
      <c r="AC2212" s="15"/>
      <c r="AD2212" s="15"/>
      <c r="AE2212" s="15"/>
      <c r="AF2212" s="15"/>
      <c r="AG2212" s="15"/>
      <c r="AH2212" s="15"/>
      <c r="AI2212" s="15"/>
      <c r="AJ2212" s="15"/>
      <c r="AK2212" s="15"/>
      <c r="AL2212" s="15"/>
    </row>
    <row r="2213" spans="8:38" x14ac:dyDescent="0.2">
      <c r="H2213" s="15"/>
      <c r="I2213" s="15"/>
      <c r="J2213" s="15"/>
      <c r="K2213" s="15"/>
      <c r="L2213" s="15"/>
      <c r="M2213" s="15"/>
      <c r="N2213" s="15"/>
      <c r="O2213" s="15"/>
      <c r="P2213" s="15"/>
      <c r="Q2213" s="15"/>
      <c r="R2213" s="15"/>
      <c r="S2213" s="15"/>
      <c r="T2213" s="15"/>
      <c r="U2213" s="15"/>
      <c r="V2213" s="15"/>
      <c r="W2213" s="15"/>
      <c r="X2213" s="15"/>
      <c r="Y2213" s="15"/>
      <c r="Z2213" s="15"/>
      <c r="AA2213" s="15"/>
      <c r="AB2213" s="15"/>
      <c r="AC2213" s="15"/>
      <c r="AD2213" s="15"/>
      <c r="AE2213" s="15"/>
      <c r="AF2213" s="15"/>
      <c r="AG2213" s="15"/>
      <c r="AH2213" s="15"/>
      <c r="AI2213" s="15"/>
      <c r="AJ2213" s="15"/>
      <c r="AK2213" s="15"/>
      <c r="AL2213" s="15"/>
    </row>
    <row r="2214" spans="8:38" x14ac:dyDescent="0.2">
      <c r="H2214" s="15"/>
      <c r="I2214" s="15"/>
      <c r="J2214" s="15"/>
      <c r="K2214" s="15"/>
      <c r="L2214" s="15"/>
      <c r="M2214" s="15"/>
      <c r="N2214" s="15"/>
      <c r="O2214" s="15"/>
      <c r="P2214" s="15"/>
      <c r="Q2214" s="15"/>
      <c r="R2214" s="15"/>
      <c r="S2214" s="15"/>
      <c r="T2214" s="15"/>
      <c r="U2214" s="15"/>
      <c r="V2214" s="15"/>
      <c r="W2214" s="15"/>
      <c r="X2214" s="15"/>
      <c r="Y2214" s="15"/>
      <c r="Z2214" s="15"/>
      <c r="AA2214" s="15"/>
      <c r="AB2214" s="15"/>
      <c r="AC2214" s="15"/>
      <c r="AD2214" s="15"/>
      <c r="AE2214" s="15"/>
      <c r="AF2214" s="15"/>
      <c r="AG2214" s="15"/>
      <c r="AH2214" s="15"/>
      <c r="AI2214" s="15"/>
      <c r="AJ2214" s="15"/>
      <c r="AK2214" s="15"/>
      <c r="AL2214" s="15"/>
    </row>
    <row r="2215" spans="8:38" x14ac:dyDescent="0.2">
      <c r="H2215" s="15"/>
      <c r="I2215" s="15"/>
      <c r="J2215" s="15"/>
      <c r="K2215" s="15"/>
      <c r="L2215" s="15"/>
      <c r="M2215" s="15"/>
      <c r="N2215" s="15"/>
      <c r="O2215" s="15"/>
      <c r="P2215" s="15"/>
      <c r="Q2215" s="15"/>
      <c r="R2215" s="15"/>
      <c r="S2215" s="15"/>
      <c r="T2215" s="15"/>
      <c r="U2215" s="15"/>
      <c r="V2215" s="15"/>
      <c r="W2215" s="15"/>
      <c r="X2215" s="15"/>
      <c r="Y2215" s="15"/>
      <c r="Z2215" s="15"/>
      <c r="AA2215" s="15"/>
      <c r="AB2215" s="15"/>
      <c r="AC2215" s="15"/>
      <c r="AD2215" s="15"/>
      <c r="AE2215" s="15"/>
      <c r="AF2215" s="15"/>
      <c r="AG2215" s="15"/>
      <c r="AH2215" s="15"/>
      <c r="AI2215" s="15"/>
      <c r="AJ2215" s="15"/>
      <c r="AK2215" s="15"/>
      <c r="AL2215" s="15"/>
    </row>
    <row r="2216" spans="8:38" x14ac:dyDescent="0.2">
      <c r="H2216" s="15"/>
      <c r="I2216" s="15"/>
      <c r="J2216" s="15"/>
      <c r="K2216" s="15"/>
      <c r="L2216" s="15"/>
      <c r="M2216" s="15"/>
      <c r="N2216" s="15"/>
      <c r="O2216" s="15"/>
      <c r="P2216" s="15"/>
      <c r="Q2216" s="15"/>
      <c r="R2216" s="15"/>
      <c r="S2216" s="15"/>
      <c r="T2216" s="15"/>
      <c r="U2216" s="15"/>
      <c r="V2216" s="15"/>
      <c r="W2216" s="15"/>
      <c r="X2216" s="15"/>
      <c r="Y2216" s="15"/>
      <c r="Z2216" s="15"/>
      <c r="AA2216" s="15"/>
      <c r="AB2216" s="15"/>
      <c r="AC2216" s="15"/>
      <c r="AD2216" s="15"/>
      <c r="AE2216" s="15"/>
      <c r="AF2216" s="15"/>
      <c r="AG2216" s="15"/>
      <c r="AH2216" s="15"/>
      <c r="AI2216" s="15"/>
      <c r="AJ2216" s="15"/>
      <c r="AK2216" s="15"/>
      <c r="AL2216" s="15"/>
    </row>
    <row r="2217" spans="8:38" x14ac:dyDescent="0.2">
      <c r="H2217" s="15"/>
      <c r="I2217" s="15"/>
      <c r="J2217" s="15"/>
      <c r="K2217" s="15"/>
      <c r="L2217" s="15"/>
      <c r="M2217" s="15"/>
      <c r="N2217" s="15"/>
      <c r="O2217" s="15"/>
      <c r="P2217" s="15"/>
      <c r="Q2217" s="15"/>
      <c r="R2217" s="15"/>
      <c r="S2217" s="15"/>
      <c r="T2217" s="15"/>
      <c r="U2217" s="15"/>
      <c r="V2217" s="15"/>
      <c r="W2217" s="15"/>
      <c r="X2217" s="15"/>
      <c r="Y2217" s="15"/>
      <c r="Z2217" s="15"/>
      <c r="AA2217" s="15"/>
      <c r="AB2217" s="15"/>
      <c r="AC2217" s="15"/>
      <c r="AD2217" s="15"/>
      <c r="AE2217" s="15"/>
      <c r="AF2217" s="15"/>
      <c r="AG2217" s="15"/>
      <c r="AH2217" s="15"/>
      <c r="AI2217" s="15"/>
      <c r="AJ2217" s="15"/>
      <c r="AK2217" s="15"/>
      <c r="AL2217" s="15"/>
    </row>
    <row r="2218" spans="8:38" x14ac:dyDescent="0.2">
      <c r="H2218" s="15"/>
      <c r="I2218" s="15"/>
      <c r="J2218" s="15"/>
      <c r="K2218" s="15"/>
      <c r="L2218" s="15"/>
      <c r="M2218" s="15"/>
      <c r="N2218" s="15"/>
      <c r="O2218" s="15"/>
      <c r="P2218" s="15"/>
      <c r="Q2218" s="15"/>
      <c r="R2218" s="15"/>
      <c r="S2218" s="15"/>
      <c r="T2218" s="15"/>
      <c r="U2218" s="15"/>
      <c r="V2218" s="15"/>
      <c r="W2218" s="15"/>
      <c r="X2218" s="15"/>
      <c r="Y2218" s="15"/>
      <c r="Z2218" s="15"/>
      <c r="AA2218" s="15"/>
      <c r="AB2218" s="15"/>
      <c r="AC2218" s="15"/>
      <c r="AD2218" s="15"/>
      <c r="AE2218" s="15"/>
      <c r="AF2218" s="15"/>
      <c r="AG2218" s="15"/>
      <c r="AH2218" s="15"/>
      <c r="AI2218" s="15"/>
      <c r="AJ2218" s="15"/>
      <c r="AK2218" s="15"/>
      <c r="AL2218" s="15"/>
    </row>
    <row r="2219" spans="8:38" x14ac:dyDescent="0.2">
      <c r="H2219" s="15"/>
      <c r="I2219" s="15"/>
      <c r="J2219" s="15"/>
      <c r="K2219" s="15"/>
      <c r="L2219" s="15"/>
      <c r="M2219" s="15"/>
      <c r="N2219" s="15"/>
      <c r="O2219" s="15"/>
      <c r="P2219" s="15"/>
      <c r="Q2219" s="15"/>
      <c r="R2219" s="15"/>
      <c r="S2219" s="15"/>
      <c r="T2219" s="15"/>
      <c r="U2219" s="15"/>
      <c r="V2219" s="15"/>
      <c r="W2219" s="15"/>
      <c r="X2219" s="15"/>
      <c r="Y2219" s="15"/>
      <c r="Z2219" s="15"/>
      <c r="AA2219" s="15"/>
      <c r="AB2219" s="15"/>
      <c r="AC2219" s="15"/>
      <c r="AD2219" s="15"/>
      <c r="AE2219" s="15"/>
      <c r="AF2219" s="15"/>
      <c r="AG2219" s="15"/>
      <c r="AH2219" s="15"/>
      <c r="AI2219" s="15"/>
      <c r="AJ2219" s="15"/>
      <c r="AK2219" s="15"/>
      <c r="AL2219" s="15"/>
    </row>
    <row r="2220" spans="8:38" x14ac:dyDescent="0.2">
      <c r="H2220" s="15"/>
      <c r="I2220" s="15"/>
      <c r="J2220" s="15"/>
      <c r="K2220" s="15"/>
      <c r="L2220" s="15"/>
      <c r="M2220" s="15"/>
      <c r="N2220" s="15"/>
      <c r="O2220" s="15"/>
      <c r="P2220" s="15"/>
      <c r="Q2220" s="15"/>
      <c r="R2220" s="15"/>
      <c r="S2220" s="15"/>
      <c r="T2220" s="15"/>
      <c r="U2220" s="15"/>
      <c r="V2220" s="15"/>
      <c r="W2220" s="15"/>
      <c r="X2220" s="15"/>
      <c r="Y2220" s="15"/>
      <c r="Z2220" s="15"/>
      <c r="AA2220" s="15"/>
      <c r="AB2220" s="15"/>
      <c r="AC2220" s="15"/>
      <c r="AD2220" s="15"/>
      <c r="AE2220" s="15"/>
      <c r="AF2220" s="15"/>
      <c r="AG2220" s="15"/>
      <c r="AH2220" s="15"/>
      <c r="AI2220" s="15"/>
      <c r="AJ2220" s="15"/>
      <c r="AK2220" s="15"/>
      <c r="AL2220" s="15"/>
    </row>
    <row r="2221" spans="8:38" x14ac:dyDescent="0.2">
      <c r="H2221" s="15"/>
      <c r="I2221" s="15"/>
      <c r="J2221" s="15"/>
      <c r="K2221" s="15"/>
      <c r="L2221" s="15"/>
      <c r="M2221" s="15"/>
      <c r="N2221" s="15"/>
      <c r="O2221" s="15"/>
      <c r="P2221" s="15"/>
      <c r="Q2221" s="15"/>
      <c r="R2221" s="15"/>
      <c r="S2221" s="15"/>
      <c r="T2221" s="15"/>
      <c r="U2221" s="15"/>
      <c r="V2221" s="15"/>
      <c r="W2221" s="15"/>
      <c r="X2221" s="15"/>
      <c r="Y2221" s="15"/>
      <c r="Z2221" s="15"/>
      <c r="AA2221" s="15"/>
      <c r="AB2221" s="15"/>
      <c r="AC2221" s="15"/>
      <c r="AD2221" s="15"/>
      <c r="AE2221" s="15"/>
      <c r="AF2221" s="15"/>
      <c r="AG2221" s="15"/>
      <c r="AH2221" s="15"/>
      <c r="AI2221" s="15"/>
      <c r="AJ2221" s="15"/>
      <c r="AK2221" s="15"/>
      <c r="AL2221" s="15"/>
    </row>
    <row r="2222" spans="8:38" x14ac:dyDescent="0.2">
      <c r="H2222" s="15"/>
      <c r="I2222" s="15"/>
      <c r="J2222" s="15"/>
      <c r="K2222" s="15"/>
      <c r="L2222" s="15"/>
      <c r="M2222" s="15"/>
      <c r="N2222" s="15"/>
      <c r="O2222" s="15"/>
      <c r="P2222" s="15"/>
      <c r="Q2222" s="15"/>
      <c r="R2222" s="15"/>
      <c r="S2222" s="15"/>
      <c r="T2222" s="15"/>
      <c r="U2222" s="15"/>
      <c r="V2222" s="15"/>
      <c r="W2222" s="15"/>
      <c r="X2222" s="15"/>
      <c r="Y2222" s="15"/>
      <c r="Z2222" s="15"/>
      <c r="AA2222" s="15"/>
      <c r="AB2222" s="15"/>
      <c r="AC2222" s="15"/>
      <c r="AD2222" s="15"/>
      <c r="AE2222" s="15"/>
      <c r="AF2222" s="15"/>
      <c r="AG2222" s="15"/>
      <c r="AH2222" s="15"/>
      <c r="AI2222" s="15"/>
      <c r="AJ2222" s="15"/>
      <c r="AK2222" s="15"/>
      <c r="AL2222" s="15"/>
    </row>
    <row r="2223" spans="8:38" x14ac:dyDescent="0.2">
      <c r="H2223" s="15"/>
      <c r="I2223" s="15"/>
      <c r="J2223" s="15"/>
      <c r="K2223" s="15"/>
      <c r="L2223" s="15"/>
      <c r="M2223" s="15"/>
      <c r="N2223" s="15"/>
      <c r="O2223" s="15"/>
      <c r="P2223" s="15"/>
      <c r="Q2223" s="15"/>
      <c r="R2223" s="15"/>
      <c r="S2223" s="15"/>
      <c r="T2223" s="15"/>
      <c r="U2223" s="15"/>
      <c r="V2223" s="15"/>
      <c r="W2223" s="15"/>
      <c r="X2223" s="15"/>
      <c r="Y2223" s="15"/>
      <c r="Z2223" s="15"/>
      <c r="AA2223" s="15"/>
      <c r="AB2223" s="15"/>
      <c r="AC2223" s="15"/>
      <c r="AD2223" s="15"/>
      <c r="AE2223" s="15"/>
      <c r="AF2223" s="15"/>
      <c r="AG2223" s="15"/>
      <c r="AH2223" s="15"/>
      <c r="AI2223" s="15"/>
      <c r="AJ2223" s="15"/>
      <c r="AK2223" s="15"/>
      <c r="AL2223" s="15"/>
    </row>
    <row r="2224" spans="8:38" x14ac:dyDescent="0.2">
      <c r="H2224" s="15"/>
      <c r="I2224" s="15"/>
      <c r="J2224" s="15"/>
      <c r="K2224" s="15"/>
      <c r="L2224" s="15"/>
      <c r="M2224" s="15"/>
      <c r="N2224" s="15"/>
      <c r="O2224" s="15"/>
      <c r="P2224" s="15"/>
      <c r="Q2224" s="15"/>
      <c r="R2224" s="15"/>
      <c r="S2224" s="15"/>
      <c r="T2224" s="15"/>
      <c r="U2224" s="15"/>
      <c r="V2224" s="15"/>
      <c r="W2224" s="15"/>
      <c r="X2224" s="15"/>
      <c r="Y2224" s="15"/>
      <c r="Z2224" s="15"/>
      <c r="AA2224" s="15"/>
      <c r="AB2224" s="15"/>
      <c r="AC2224" s="15"/>
      <c r="AD2224" s="15"/>
      <c r="AE2224" s="15"/>
      <c r="AF2224" s="15"/>
      <c r="AG2224" s="15"/>
      <c r="AH2224" s="15"/>
      <c r="AI2224" s="15"/>
      <c r="AJ2224" s="15"/>
      <c r="AK2224" s="15"/>
      <c r="AL2224" s="15"/>
    </row>
    <row r="2225" spans="8:38" x14ac:dyDescent="0.2">
      <c r="H2225" s="15"/>
      <c r="I2225" s="15"/>
      <c r="J2225" s="15"/>
      <c r="K2225" s="15"/>
      <c r="L2225" s="15"/>
      <c r="M2225" s="15"/>
      <c r="N2225" s="15"/>
      <c r="O2225" s="15"/>
      <c r="P2225" s="15"/>
      <c r="Q2225" s="15"/>
      <c r="R2225" s="15"/>
      <c r="S2225" s="15"/>
      <c r="T2225" s="15"/>
      <c r="U2225" s="15"/>
      <c r="V2225" s="15"/>
      <c r="W2225" s="15"/>
      <c r="X2225" s="15"/>
      <c r="Y2225" s="15"/>
      <c r="Z2225" s="15"/>
      <c r="AA2225" s="15"/>
      <c r="AB2225" s="15"/>
      <c r="AC2225" s="15"/>
      <c r="AD2225" s="15"/>
      <c r="AE2225" s="15"/>
      <c r="AF2225" s="15"/>
      <c r="AG2225" s="15"/>
      <c r="AH2225" s="15"/>
      <c r="AI2225" s="15"/>
      <c r="AJ2225" s="15"/>
      <c r="AK2225" s="15"/>
      <c r="AL2225" s="15"/>
    </row>
    <row r="2226" spans="8:38" x14ac:dyDescent="0.2">
      <c r="H2226" s="15"/>
      <c r="I2226" s="15"/>
      <c r="J2226" s="15"/>
      <c r="K2226" s="15"/>
      <c r="L2226" s="15"/>
      <c r="M2226" s="15"/>
      <c r="N2226" s="15"/>
      <c r="O2226" s="15"/>
      <c r="P2226" s="15"/>
      <c r="Q2226" s="15"/>
      <c r="R2226" s="15"/>
      <c r="S2226" s="15"/>
      <c r="T2226" s="15"/>
      <c r="U2226" s="15"/>
      <c r="V2226" s="15"/>
      <c r="W2226" s="15"/>
      <c r="X2226" s="15"/>
      <c r="Y2226" s="15"/>
      <c r="Z2226" s="15"/>
      <c r="AA2226" s="15"/>
      <c r="AB2226" s="15"/>
      <c r="AC2226" s="15"/>
      <c r="AD2226" s="15"/>
      <c r="AE2226" s="15"/>
      <c r="AF2226" s="15"/>
      <c r="AG2226" s="15"/>
      <c r="AH2226" s="15"/>
      <c r="AI2226" s="15"/>
      <c r="AJ2226" s="15"/>
      <c r="AK2226" s="15"/>
      <c r="AL2226" s="15"/>
    </row>
    <row r="2227" spans="8:38" x14ac:dyDescent="0.2">
      <c r="H2227" s="15"/>
      <c r="I2227" s="15"/>
      <c r="J2227" s="15"/>
      <c r="K2227" s="15"/>
      <c r="L2227" s="15"/>
      <c r="M2227" s="15"/>
      <c r="N2227" s="15"/>
      <c r="O2227" s="15"/>
      <c r="P2227" s="15"/>
      <c r="Q2227" s="15"/>
      <c r="R2227" s="15"/>
      <c r="S2227" s="15"/>
      <c r="T2227" s="15"/>
      <c r="U2227" s="15"/>
      <c r="V2227" s="15"/>
      <c r="W2227" s="15"/>
      <c r="X2227" s="15"/>
      <c r="Y2227" s="15"/>
      <c r="Z2227" s="15"/>
      <c r="AA2227" s="15"/>
      <c r="AB2227" s="15"/>
      <c r="AC2227" s="15"/>
      <c r="AD2227" s="15"/>
      <c r="AE2227" s="15"/>
      <c r="AF2227" s="15"/>
      <c r="AG2227" s="15"/>
      <c r="AH2227" s="15"/>
      <c r="AI2227" s="15"/>
      <c r="AJ2227" s="15"/>
      <c r="AK2227" s="15"/>
      <c r="AL2227" s="15"/>
    </row>
    <row r="2228" spans="8:38" x14ac:dyDescent="0.2">
      <c r="H2228" s="15"/>
      <c r="I2228" s="15"/>
      <c r="J2228" s="15"/>
      <c r="K2228" s="15"/>
      <c r="L2228" s="15"/>
      <c r="M2228" s="15"/>
      <c r="N2228" s="15"/>
      <c r="O2228" s="15"/>
      <c r="P2228" s="15"/>
      <c r="Q2228" s="15"/>
      <c r="R2228" s="15"/>
      <c r="S2228" s="15"/>
      <c r="T2228" s="15"/>
      <c r="U2228" s="15"/>
      <c r="V2228" s="15"/>
      <c r="W2228" s="15"/>
      <c r="X2228" s="15"/>
      <c r="Y2228" s="15"/>
      <c r="Z2228" s="15"/>
      <c r="AA2228" s="15"/>
      <c r="AB2228" s="15"/>
      <c r="AC2228" s="15"/>
      <c r="AD2228" s="15"/>
      <c r="AE2228" s="15"/>
      <c r="AF2228" s="15"/>
      <c r="AG2228" s="15"/>
      <c r="AH2228" s="15"/>
      <c r="AI2228" s="15"/>
      <c r="AJ2228" s="15"/>
      <c r="AK2228" s="15"/>
      <c r="AL2228" s="15"/>
    </row>
    <row r="2229" spans="8:38" x14ac:dyDescent="0.2">
      <c r="H2229" s="15"/>
      <c r="I2229" s="15"/>
      <c r="J2229" s="15"/>
      <c r="K2229" s="15"/>
      <c r="L2229" s="15"/>
      <c r="M2229" s="15"/>
      <c r="N2229" s="15"/>
      <c r="O2229" s="15"/>
      <c r="P2229" s="15"/>
      <c r="Q2229" s="15"/>
      <c r="R2229" s="15"/>
      <c r="S2229" s="15"/>
      <c r="T2229" s="15"/>
      <c r="U2229" s="15"/>
      <c r="V2229" s="15"/>
      <c r="W2229" s="15"/>
      <c r="X2229" s="15"/>
      <c r="Y2229" s="15"/>
      <c r="Z2229" s="15"/>
      <c r="AA2229" s="15"/>
      <c r="AB2229" s="15"/>
      <c r="AC2229" s="15"/>
      <c r="AD2229" s="15"/>
      <c r="AE2229" s="15"/>
      <c r="AF2229" s="15"/>
      <c r="AG2229" s="15"/>
      <c r="AH2229" s="15"/>
      <c r="AI2229" s="15"/>
      <c r="AJ2229" s="15"/>
      <c r="AK2229" s="15"/>
      <c r="AL2229" s="15"/>
    </row>
    <row r="2230" spans="8:38" x14ac:dyDescent="0.2">
      <c r="H2230" s="15"/>
      <c r="I2230" s="15"/>
      <c r="J2230" s="15"/>
      <c r="K2230" s="15"/>
      <c r="L2230" s="15"/>
      <c r="M2230" s="15"/>
      <c r="N2230" s="15"/>
      <c r="O2230" s="15"/>
      <c r="P2230" s="15"/>
      <c r="Q2230" s="15"/>
      <c r="R2230" s="15"/>
      <c r="S2230" s="15"/>
      <c r="T2230" s="15"/>
      <c r="U2230" s="15"/>
      <c r="V2230" s="15"/>
      <c r="W2230" s="15"/>
      <c r="X2230" s="15"/>
      <c r="Y2230" s="15"/>
      <c r="Z2230" s="15"/>
      <c r="AA2230" s="15"/>
      <c r="AB2230" s="15"/>
      <c r="AC2230" s="15"/>
      <c r="AD2230" s="15"/>
      <c r="AE2230" s="15"/>
      <c r="AF2230" s="15"/>
      <c r="AG2230" s="15"/>
      <c r="AH2230" s="15"/>
      <c r="AI2230" s="15"/>
      <c r="AJ2230" s="15"/>
      <c r="AK2230" s="15"/>
      <c r="AL2230" s="15"/>
    </row>
    <row r="2231" spans="8:38" x14ac:dyDescent="0.2">
      <c r="H2231" s="15"/>
      <c r="I2231" s="15"/>
      <c r="J2231" s="15"/>
      <c r="K2231" s="15"/>
      <c r="L2231" s="15"/>
      <c r="M2231" s="15"/>
      <c r="N2231" s="15"/>
      <c r="O2231" s="15"/>
      <c r="P2231" s="15"/>
      <c r="Q2231" s="15"/>
      <c r="R2231" s="15"/>
      <c r="S2231" s="15"/>
      <c r="T2231" s="15"/>
      <c r="U2231" s="15"/>
      <c r="V2231" s="15"/>
      <c r="W2231" s="15"/>
      <c r="X2231" s="15"/>
      <c r="Y2231" s="15"/>
      <c r="Z2231" s="15"/>
      <c r="AA2231" s="15"/>
      <c r="AB2231" s="15"/>
      <c r="AC2231" s="15"/>
      <c r="AD2231" s="15"/>
      <c r="AE2231" s="15"/>
      <c r="AF2231" s="15"/>
      <c r="AG2231" s="15"/>
      <c r="AH2231" s="15"/>
      <c r="AI2231" s="15"/>
      <c r="AJ2231" s="15"/>
      <c r="AK2231" s="15"/>
      <c r="AL2231" s="15"/>
    </row>
    <row r="2232" spans="8:38" x14ac:dyDescent="0.2">
      <c r="H2232" s="15"/>
      <c r="I2232" s="15"/>
      <c r="J2232" s="15"/>
      <c r="K2232" s="15"/>
      <c r="L2232" s="15"/>
      <c r="M2232" s="15"/>
      <c r="N2232" s="15"/>
      <c r="O2232" s="15"/>
      <c r="P2232" s="15"/>
      <c r="Q2232" s="15"/>
      <c r="R2232" s="15"/>
      <c r="S2232" s="15"/>
      <c r="T2232" s="15"/>
      <c r="U2232" s="15"/>
      <c r="V2232" s="15"/>
      <c r="W2232" s="15"/>
      <c r="X2232" s="15"/>
      <c r="Y2232" s="15"/>
      <c r="Z2232" s="15"/>
      <c r="AA2232" s="15"/>
      <c r="AB2232" s="15"/>
      <c r="AC2232" s="15"/>
      <c r="AD2232" s="15"/>
      <c r="AE2232" s="15"/>
      <c r="AF2232" s="15"/>
      <c r="AG2232" s="15"/>
      <c r="AH2232" s="15"/>
      <c r="AI2232" s="15"/>
      <c r="AJ2232" s="15"/>
      <c r="AK2232" s="15"/>
      <c r="AL2232" s="15"/>
    </row>
    <row r="2233" spans="8:38" x14ac:dyDescent="0.2">
      <c r="H2233" s="15"/>
      <c r="I2233" s="15"/>
      <c r="J2233" s="15"/>
      <c r="K2233" s="15"/>
      <c r="L2233" s="15"/>
      <c r="M2233" s="15"/>
      <c r="N2233" s="15"/>
      <c r="O2233" s="15"/>
      <c r="P2233" s="15"/>
      <c r="Q2233" s="15"/>
      <c r="R2233" s="15"/>
      <c r="S2233" s="15"/>
      <c r="T2233" s="15"/>
      <c r="U2233" s="15"/>
      <c r="V2233" s="15"/>
      <c r="W2233" s="15"/>
      <c r="X2233" s="15"/>
      <c r="Y2233" s="15"/>
      <c r="Z2233" s="15"/>
      <c r="AA2233" s="15"/>
      <c r="AB2233" s="15"/>
      <c r="AC2233" s="15"/>
      <c r="AD2233" s="15"/>
      <c r="AE2233" s="15"/>
      <c r="AF2233" s="15"/>
      <c r="AG2233" s="15"/>
      <c r="AH2233" s="15"/>
      <c r="AI2233" s="15"/>
      <c r="AJ2233" s="15"/>
      <c r="AK2233" s="15"/>
      <c r="AL2233" s="15"/>
    </row>
    <row r="2234" spans="8:38" x14ac:dyDescent="0.2">
      <c r="H2234" s="15"/>
      <c r="I2234" s="15"/>
      <c r="J2234" s="15"/>
      <c r="K2234" s="15"/>
      <c r="L2234" s="15"/>
      <c r="M2234" s="15"/>
      <c r="N2234" s="15"/>
      <c r="O2234" s="15"/>
      <c r="P2234" s="15"/>
      <c r="Q2234" s="15"/>
      <c r="R2234" s="15"/>
      <c r="S2234" s="15"/>
      <c r="T2234" s="15"/>
      <c r="U2234" s="15"/>
      <c r="V2234" s="15"/>
      <c r="W2234" s="15"/>
      <c r="X2234" s="15"/>
      <c r="Y2234" s="15"/>
      <c r="Z2234" s="15"/>
      <c r="AA2234" s="15"/>
      <c r="AB2234" s="15"/>
      <c r="AC2234" s="15"/>
      <c r="AD2234" s="15"/>
      <c r="AE2234" s="15"/>
      <c r="AF2234" s="15"/>
      <c r="AG2234" s="15"/>
      <c r="AH2234" s="15"/>
      <c r="AI2234" s="15"/>
      <c r="AJ2234" s="15"/>
      <c r="AK2234" s="15"/>
      <c r="AL2234" s="15"/>
    </row>
    <row r="2235" spans="8:38" x14ac:dyDescent="0.2">
      <c r="H2235" s="15"/>
      <c r="I2235" s="15"/>
      <c r="J2235" s="15"/>
      <c r="K2235" s="15"/>
      <c r="L2235" s="15"/>
      <c r="M2235" s="15"/>
      <c r="N2235" s="15"/>
      <c r="O2235" s="15"/>
      <c r="P2235" s="15"/>
      <c r="Q2235" s="15"/>
      <c r="R2235" s="15"/>
      <c r="S2235" s="15"/>
      <c r="T2235" s="15"/>
      <c r="U2235" s="15"/>
      <c r="V2235" s="15"/>
      <c r="W2235" s="15"/>
      <c r="X2235" s="15"/>
      <c r="Y2235" s="15"/>
      <c r="Z2235" s="15"/>
      <c r="AA2235" s="15"/>
      <c r="AB2235" s="15"/>
      <c r="AC2235" s="15"/>
      <c r="AD2235" s="15"/>
      <c r="AE2235" s="15"/>
      <c r="AF2235" s="15"/>
      <c r="AG2235" s="15"/>
      <c r="AH2235" s="15"/>
      <c r="AI2235" s="15"/>
      <c r="AJ2235" s="15"/>
      <c r="AK2235" s="15"/>
      <c r="AL2235" s="15"/>
    </row>
    <row r="2236" spans="8:38" x14ac:dyDescent="0.2">
      <c r="H2236" s="15"/>
      <c r="I2236" s="15"/>
      <c r="J2236" s="15"/>
      <c r="K2236" s="15"/>
      <c r="L2236" s="15"/>
      <c r="M2236" s="15"/>
      <c r="N2236" s="15"/>
      <c r="O2236" s="15"/>
      <c r="P2236" s="15"/>
      <c r="Q2236" s="15"/>
      <c r="R2236" s="15"/>
      <c r="S2236" s="15"/>
      <c r="T2236" s="15"/>
      <c r="U2236" s="15"/>
      <c r="V2236" s="15"/>
      <c r="W2236" s="15"/>
      <c r="X2236" s="15"/>
      <c r="Y2236" s="15"/>
      <c r="Z2236" s="15"/>
      <c r="AA2236" s="15"/>
      <c r="AB2236" s="15"/>
      <c r="AC2236" s="15"/>
      <c r="AD2236" s="15"/>
      <c r="AE2236" s="15"/>
      <c r="AF2236" s="15"/>
      <c r="AG2236" s="15"/>
      <c r="AH2236" s="15"/>
      <c r="AI2236" s="15"/>
      <c r="AJ2236" s="15"/>
      <c r="AK2236" s="15"/>
      <c r="AL2236" s="15"/>
    </row>
    <row r="2237" spans="8:38" x14ac:dyDescent="0.2">
      <c r="H2237" s="15"/>
      <c r="I2237" s="15"/>
      <c r="J2237" s="15"/>
      <c r="K2237" s="15"/>
      <c r="L2237" s="15"/>
      <c r="M2237" s="15"/>
      <c r="N2237" s="15"/>
      <c r="O2237" s="15"/>
      <c r="P2237" s="15"/>
      <c r="Q2237" s="15"/>
      <c r="R2237" s="15"/>
      <c r="S2237" s="15"/>
      <c r="T2237" s="15"/>
      <c r="U2237" s="15"/>
      <c r="V2237" s="15"/>
      <c r="W2237" s="15"/>
      <c r="X2237" s="15"/>
      <c r="Y2237" s="15"/>
      <c r="Z2237" s="15"/>
      <c r="AA2237" s="15"/>
      <c r="AB2237" s="15"/>
      <c r="AC2237" s="15"/>
      <c r="AD2237" s="15"/>
      <c r="AE2237" s="15"/>
      <c r="AF2237" s="15"/>
      <c r="AG2237" s="15"/>
      <c r="AH2237" s="15"/>
      <c r="AI2237" s="15"/>
      <c r="AJ2237" s="15"/>
      <c r="AK2237" s="15"/>
      <c r="AL2237" s="15"/>
    </row>
    <row r="2238" spans="8:38" x14ac:dyDescent="0.2">
      <c r="H2238" s="15"/>
      <c r="I2238" s="15"/>
      <c r="J2238" s="15"/>
      <c r="K2238" s="15"/>
      <c r="L2238" s="15"/>
      <c r="M2238" s="15"/>
      <c r="N2238" s="15"/>
      <c r="O2238" s="15"/>
      <c r="P2238" s="15"/>
      <c r="Q2238" s="15"/>
      <c r="R2238" s="15"/>
      <c r="S2238" s="15"/>
      <c r="T2238" s="15"/>
      <c r="U2238" s="15"/>
      <c r="V2238" s="15"/>
      <c r="W2238" s="15"/>
      <c r="X2238" s="15"/>
      <c r="Y2238" s="15"/>
      <c r="Z2238" s="15"/>
      <c r="AA2238" s="15"/>
      <c r="AB2238" s="15"/>
      <c r="AC2238" s="15"/>
      <c r="AD2238" s="15"/>
      <c r="AE2238" s="15"/>
      <c r="AF2238" s="15"/>
      <c r="AG2238" s="15"/>
      <c r="AH2238" s="15"/>
      <c r="AI2238" s="15"/>
      <c r="AJ2238" s="15"/>
      <c r="AK2238" s="15"/>
      <c r="AL2238" s="15"/>
    </row>
    <row r="2239" spans="8:38" x14ac:dyDescent="0.2">
      <c r="H2239" s="15"/>
      <c r="I2239" s="15"/>
      <c r="J2239" s="15"/>
      <c r="K2239" s="15"/>
      <c r="L2239" s="15"/>
      <c r="M2239" s="15"/>
      <c r="N2239" s="15"/>
      <c r="O2239" s="15"/>
      <c r="P2239" s="15"/>
      <c r="Q2239" s="15"/>
      <c r="R2239" s="15"/>
      <c r="S2239" s="15"/>
      <c r="T2239" s="15"/>
      <c r="U2239" s="15"/>
      <c r="V2239" s="15"/>
      <c r="W2239" s="15"/>
      <c r="X2239" s="15"/>
      <c r="Y2239" s="15"/>
      <c r="Z2239" s="15"/>
      <c r="AA2239" s="15"/>
      <c r="AB2239" s="15"/>
      <c r="AC2239" s="15"/>
      <c r="AD2239" s="15"/>
      <c r="AE2239" s="15"/>
      <c r="AF2239" s="15"/>
      <c r="AG2239" s="15"/>
      <c r="AH2239" s="15"/>
      <c r="AI2239" s="15"/>
      <c r="AJ2239" s="15"/>
      <c r="AK2239" s="15"/>
      <c r="AL2239" s="15"/>
    </row>
    <row r="2240" spans="8:38" x14ac:dyDescent="0.2">
      <c r="H2240" s="15"/>
      <c r="I2240" s="15"/>
      <c r="J2240" s="15"/>
      <c r="K2240" s="15"/>
      <c r="L2240" s="15"/>
      <c r="M2240" s="15"/>
      <c r="N2240" s="15"/>
      <c r="O2240" s="15"/>
      <c r="P2240" s="15"/>
      <c r="Q2240" s="15"/>
      <c r="R2240" s="15"/>
      <c r="S2240" s="15"/>
      <c r="T2240" s="15"/>
      <c r="U2240" s="15"/>
      <c r="V2240" s="15"/>
      <c r="W2240" s="15"/>
      <c r="X2240" s="15"/>
      <c r="Y2240" s="15"/>
      <c r="Z2240" s="15"/>
      <c r="AA2240" s="15"/>
      <c r="AB2240" s="15"/>
      <c r="AC2240" s="15"/>
      <c r="AD2240" s="15"/>
      <c r="AE2240" s="15"/>
      <c r="AF2240" s="15"/>
      <c r="AG2240" s="15"/>
      <c r="AH2240" s="15"/>
      <c r="AI2240" s="15"/>
      <c r="AJ2240" s="15"/>
      <c r="AK2240" s="15"/>
      <c r="AL2240" s="15"/>
    </row>
    <row r="2241" spans="8:38" x14ac:dyDescent="0.2">
      <c r="H2241" s="15"/>
      <c r="I2241" s="15"/>
      <c r="J2241" s="15"/>
      <c r="K2241" s="15"/>
      <c r="L2241" s="15"/>
      <c r="M2241" s="15"/>
      <c r="N2241" s="15"/>
      <c r="O2241" s="15"/>
      <c r="P2241" s="15"/>
      <c r="Q2241" s="15"/>
      <c r="R2241" s="15"/>
      <c r="S2241" s="15"/>
      <c r="T2241" s="15"/>
      <c r="U2241" s="15"/>
      <c r="V2241" s="15"/>
      <c r="W2241" s="15"/>
      <c r="X2241" s="15"/>
      <c r="Y2241" s="15"/>
      <c r="Z2241" s="15"/>
      <c r="AA2241" s="15"/>
      <c r="AB2241" s="15"/>
      <c r="AC2241" s="15"/>
      <c r="AD2241" s="15"/>
      <c r="AE2241" s="15"/>
      <c r="AF2241" s="15"/>
      <c r="AG2241" s="15"/>
      <c r="AH2241" s="15"/>
      <c r="AI2241" s="15"/>
      <c r="AJ2241" s="15"/>
      <c r="AK2241" s="15"/>
      <c r="AL2241" s="15"/>
    </row>
    <row r="2242" spans="8:38" x14ac:dyDescent="0.2">
      <c r="H2242" s="15"/>
      <c r="I2242" s="15"/>
      <c r="J2242" s="15"/>
      <c r="K2242" s="15"/>
      <c r="L2242" s="15"/>
      <c r="M2242" s="15"/>
      <c r="N2242" s="15"/>
      <c r="O2242" s="15"/>
      <c r="P2242" s="15"/>
      <c r="Q2242" s="15"/>
      <c r="R2242" s="15"/>
      <c r="S2242" s="15"/>
      <c r="T2242" s="15"/>
      <c r="U2242" s="15"/>
      <c r="V2242" s="15"/>
      <c r="W2242" s="15"/>
      <c r="X2242" s="15"/>
      <c r="Y2242" s="15"/>
      <c r="Z2242" s="15"/>
      <c r="AA2242" s="15"/>
      <c r="AB2242" s="15"/>
      <c r="AC2242" s="15"/>
      <c r="AD2242" s="15"/>
      <c r="AE2242" s="15"/>
      <c r="AF2242" s="15"/>
      <c r="AG2242" s="15"/>
      <c r="AH2242" s="15"/>
      <c r="AI2242" s="15"/>
      <c r="AJ2242" s="15"/>
      <c r="AK2242" s="15"/>
      <c r="AL2242" s="15"/>
    </row>
    <row r="2243" spans="8:38" x14ac:dyDescent="0.2">
      <c r="H2243" s="15"/>
      <c r="I2243" s="15"/>
      <c r="J2243" s="15"/>
      <c r="K2243" s="15"/>
      <c r="L2243" s="15"/>
      <c r="M2243" s="15"/>
      <c r="N2243" s="15"/>
      <c r="O2243" s="15"/>
      <c r="P2243" s="15"/>
      <c r="Q2243" s="15"/>
      <c r="R2243" s="15"/>
      <c r="S2243" s="15"/>
      <c r="T2243" s="15"/>
      <c r="U2243" s="15"/>
      <c r="V2243" s="15"/>
      <c r="W2243" s="15"/>
      <c r="X2243" s="15"/>
      <c r="Y2243" s="15"/>
      <c r="Z2243" s="15"/>
      <c r="AA2243" s="15"/>
      <c r="AB2243" s="15"/>
      <c r="AC2243" s="15"/>
      <c r="AD2243" s="15"/>
      <c r="AE2243" s="15"/>
      <c r="AF2243" s="15"/>
      <c r="AG2243" s="15"/>
      <c r="AH2243" s="15"/>
      <c r="AI2243" s="15"/>
      <c r="AJ2243" s="15"/>
      <c r="AK2243" s="15"/>
      <c r="AL2243" s="15"/>
    </row>
    <row r="2244" spans="8:38" x14ac:dyDescent="0.2">
      <c r="H2244" s="15"/>
      <c r="I2244" s="15"/>
      <c r="J2244" s="15"/>
      <c r="K2244" s="15"/>
      <c r="L2244" s="15"/>
      <c r="M2244" s="15"/>
      <c r="N2244" s="15"/>
      <c r="O2244" s="15"/>
      <c r="P2244" s="15"/>
      <c r="Q2244" s="15"/>
      <c r="R2244" s="15"/>
      <c r="S2244" s="15"/>
      <c r="T2244" s="15"/>
      <c r="U2244" s="15"/>
      <c r="V2244" s="15"/>
      <c r="W2244" s="15"/>
      <c r="X2244" s="15"/>
      <c r="Y2244" s="15"/>
      <c r="Z2244" s="15"/>
      <c r="AA2244" s="15"/>
      <c r="AB2244" s="15"/>
      <c r="AC2244" s="15"/>
      <c r="AD2244" s="15"/>
      <c r="AE2244" s="15"/>
      <c r="AF2244" s="15"/>
      <c r="AG2244" s="15"/>
      <c r="AH2244" s="15"/>
      <c r="AI2244" s="15"/>
      <c r="AJ2244" s="15"/>
      <c r="AK2244" s="15"/>
      <c r="AL2244" s="15"/>
    </row>
    <row r="2245" spans="8:38" x14ac:dyDescent="0.2">
      <c r="H2245" s="15"/>
      <c r="I2245" s="15"/>
      <c r="J2245" s="15"/>
      <c r="K2245" s="15"/>
      <c r="L2245" s="15"/>
      <c r="M2245" s="15"/>
      <c r="N2245" s="15"/>
      <c r="O2245" s="15"/>
      <c r="P2245" s="15"/>
      <c r="Q2245" s="15"/>
      <c r="R2245" s="15"/>
      <c r="S2245" s="15"/>
      <c r="T2245" s="15"/>
      <c r="U2245" s="15"/>
      <c r="V2245" s="15"/>
      <c r="W2245" s="15"/>
      <c r="X2245" s="15"/>
      <c r="Y2245" s="15"/>
      <c r="Z2245" s="15"/>
      <c r="AA2245" s="15"/>
      <c r="AB2245" s="15"/>
      <c r="AC2245" s="15"/>
      <c r="AD2245" s="15"/>
      <c r="AE2245" s="15"/>
      <c r="AF2245" s="15"/>
      <c r="AG2245" s="15"/>
      <c r="AH2245" s="15"/>
      <c r="AI2245" s="15"/>
      <c r="AJ2245" s="15"/>
      <c r="AK2245" s="15"/>
      <c r="AL2245" s="15"/>
    </row>
    <row r="2246" spans="8:38" x14ac:dyDescent="0.2">
      <c r="H2246" s="15"/>
      <c r="I2246" s="15"/>
      <c r="J2246" s="15"/>
      <c r="K2246" s="15"/>
      <c r="L2246" s="15"/>
      <c r="M2246" s="15"/>
      <c r="N2246" s="15"/>
      <c r="O2246" s="15"/>
      <c r="P2246" s="15"/>
      <c r="Q2246" s="15"/>
      <c r="R2246" s="15"/>
      <c r="S2246" s="15"/>
      <c r="T2246" s="15"/>
      <c r="U2246" s="15"/>
      <c r="V2246" s="15"/>
      <c r="W2246" s="15"/>
      <c r="X2246" s="15"/>
      <c r="Y2246" s="15"/>
      <c r="Z2246" s="15"/>
      <c r="AA2246" s="15"/>
      <c r="AB2246" s="15"/>
      <c r="AC2246" s="15"/>
      <c r="AD2246" s="15"/>
      <c r="AE2246" s="15"/>
      <c r="AF2246" s="15"/>
      <c r="AG2246" s="15"/>
      <c r="AH2246" s="15"/>
      <c r="AI2246" s="15"/>
      <c r="AJ2246" s="15"/>
      <c r="AK2246" s="15"/>
      <c r="AL2246" s="15"/>
    </row>
    <row r="2247" spans="8:38" x14ac:dyDescent="0.2">
      <c r="H2247" s="15"/>
      <c r="I2247" s="15"/>
      <c r="J2247" s="15"/>
      <c r="K2247" s="15"/>
      <c r="L2247" s="15"/>
      <c r="M2247" s="15"/>
      <c r="N2247" s="15"/>
      <c r="O2247" s="15"/>
      <c r="P2247" s="15"/>
      <c r="Q2247" s="15"/>
      <c r="R2247" s="15"/>
      <c r="S2247" s="15"/>
      <c r="T2247" s="15"/>
      <c r="U2247" s="15"/>
      <c r="V2247" s="15"/>
      <c r="W2247" s="15"/>
      <c r="X2247" s="15"/>
      <c r="Y2247" s="15"/>
      <c r="Z2247" s="15"/>
      <c r="AA2247" s="15"/>
      <c r="AB2247" s="15"/>
      <c r="AC2247" s="15"/>
      <c r="AD2247" s="15"/>
      <c r="AE2247" s="15"/>
      <c r="AF2247" s="15"/>
      <c r="AG2247" s="15"/>
      <c r="AH2247" s="15"/>
      <c r="AI2247" s="15"/>
      <c r="AJ2247" s="15"/>
      <c r="AK2247" s="15"/>
      <c r="AL2247" s="15"/>
    </row>
    <row r="2248" spans="8:38" x14ac:dyDescent="0.2">
      <c r="H2248" s="15"/>
      <c r="I2248" s="15"/>
      <c r="J2248" s="15"/>
      <c r="K2248" s="15"/>
      <c r="L2248" s="15"/>
      <c r="M2248" s="15"/>
      <c r="N2248" s="15"/>
      <c r="O2248" s="15"/>
      <c r="P2248" s="15"/>
      <c r="Q2248" s="15"/>
      <c r="R2248" s="15"/>
      <c r="S2248" s="15"/>
      <c r="T2248" s="15"/>
      <c r="U2248" s="15"/>
      <c r="V2248" s="15"/>
      <c r="W2248" s="15"/>
      <c r="X2248" s="15"/>
      <c r="Y2248" s="15"/>
      <c r="Z2248" s="15"/>
      <c r="AA2248" s="15"/>
      <c r="AB2248" s="15"/>
      <c r="AC2248" s="15"/>
      <c r="AD2248" s="15"/>
      <c r="AE2248" s="15"/>
      <c r="AF2248" s="15"/>
      <c r="AG2248" s="15"/>
      <c r="AH2248" s="15"/>
      <c r="AI2248" s="15"/>
      <c r="AJ2248" s="15"/>
      <c r="AK2248" s="15"/>
      <c r="AL2248" s="15"/>
    </row>
    <row r="2249" spans="8:38" x14ac:dyDescent="0.2">
      <c r="H2249" s="15"/>
      <c r="I2249" s="15"/>
      <c r="J2249" s="15"/>
      <c r="K2249" s="15"/>
      <c r="L2249" s="15"/>
      <c r="M2249" s="15"/>
      <c r="N2249" s="15"/>
      <c r="O2249" s="15"/>
      <c r="P2249" s="15"/>
      <c r="Q2249" s="15"/>
      <c r="R2249" s="15"/>
      <c r="S2249" s="15"/>
      <c r="T2249" s="15"/>
      <c r="U2249" s="15"/>
      <c r="V2249" s="15"/>
      <c r="W2249" s="15"/>
      <c r="X2249" s="15"/>
      <c r="Y2249" s="15"/>
      <c r="Z2249" s="15"/>
      <c r="AA2249" s="15"/>
      <c r="AB2249" s="15"/>
      <c r="AC2249" s="15"/>
      <c r="AD2249" s="15"/>
      <c r="AE2249" s="15"/>
      <c r="AF2249" s="15"/>
      <c r="AG2249" s="15"/>
      <c r="AH2249" s="15"/>
      <c r="AI2249" s="15"/>
      <c r="AJ2249" s="15"/>
      <c r="AK2249" s="15"/>
      <c r="AL2249" s="15"/>
    </row>
    <row r="2250" spans="8:38" x14ac:dyDescent="0.2">
      <c r="H2250" s="15"/>
      <c r="I2250" s="15"/>
      <c r="J2250" s="15"/>
      <c r="K2250" s="15"/>
      <c r="L2250" s="15"/>
      <c r="M2250" s="15"/>
      <c r="N2250" s="15"/>
      <c r="O2250" s="15"/>
      <c r="P2250" s="15"/>
      <c r="Q2250" s="15"/>
      <c r="R2250" s="15"/>
      <c r="S2250" s="15"/>
      <c r="T2250" s="15"/>
      <c r="U2250" s="15"/>
      <c r="V2250" s="15"/>
      <c r="W2250" s="15"/>
      <c r="X2250" s="15"/>
      <c r="Y2250" s="15"/>
      <c r="Z2250" s="15"/>
      <c r="AA2250" s="15"/>
      <c r="AB2250" s="15"/>
      <c r="AC2250" s="15"/>
      <c r="AD2250" s="15"/>
      <c r="AE2250" s="15"/>
      <c r="AF2250" s="15"/>
      <c r="AG2250" s="15"/>
      <c r="AH2250" s="15"/>
      <c r="AI2250" s="15"/>
      <c r="AJ2250" s="15"/>
      <c r="AK2250" s="15"/>
      <c r="AL2250" s="15"/>
    </row>
    <row r="2251" spans="8:38" x14ac:dyDescent="0.2">
      <c r="H2251" s="15"/>
      <c r="I2251" s="15"/>
      <c r="J2251" s="15"/>
      <c r="K2251" s="15"/>
      <c r="L2251" s="15"/>
      <c r="M2251" s="15"/>
      <c r="N2251" s="15"/>
      <c r="O2251" s="15"/>
      <c r="P2251" s="15"/>
      <c r="Q2251" s="15"/>
      <c r="R2251" s="15"/>
      <c r="S2251" s="15"/>
      <c r="T2251" s="15"/>
      <c r="U2251" s="15"/>
      <c r="V2251" s="15"/>
      <c r="W2251" s="15"/>
      <c r="X2251" s="15"/>
      <c r="Y2251" s="15"/>
      <c r="Z2251" s="15"/>
      <c r="AA2251" s="15"/>
      <c r="AB2251" s="15"/>
      <c r="AC2251" s="15"/>
      <c r="AD2251" s="15"/>
      <c r="AE2251" s="15"/>
      <c r="AF2251" s="15"/>
      <c r="AG2251" s="15"/>
      <c r="AH2251" s="15"/>
      <c r="AI2251" s="15"/>
      <c r="AJ2251" s="15"/>
      <c r="AK2251" s="15"/>
      <c r="AL2251" s="15"/>
    </row>
    <row r="2252" spans="8:38" x14ac:dyDescent="0.2">
      <c r="H2252" s="15"/>
      <c r="I2252" s="15"/>
      <c r="J2252" s="15"/>
      <c r="K2252" s="15"/>
      <c r="L2252" s="15"/>
      <c r="M2252" s="15"/>
      <c r="N2252" s="15"/>
      <c r="O2252" s="15"/>
      <c r="P2252" s="15"/>
      <c r="Q2252" s="15"/>
      <c r="R2252" s="15"/>
      <c r="S2252" s="15"/>
      <c r="T2252" s="15"/>
      <c r="U2252" s="15"/>
      <c r="V2252" s="15"/>
      <c r="W2252" s="15"/>
      <c r="X2252" s="15"/>
      <c r="Y2252" s="15"/>
      <c r="Z2252" s="15"/>
      <c r="AA2252" s="15"/>
      <c r="AB2252" s="15"/>
      <c r="AC2252" s="15"/>
      <c r="AD2252" s="15"/>
      <c r="AE2252" s="15"/>
      <c r="AF2252" s="15"/>
      <c r="AG2252" s="15"/>
      <c r="AH2252" s="15"/>
      <c r="AI2252" s="15"/>
      <c r="AJ2252" s="15"/>
      <c r="AK2252" s="15"/>
      <c r="AL2252" s="15"/>
    </row>
    <row r="2253" spans="8:38" x14ac:dyDescent="0.2">
      <c r="H2253" s="15"/>
      <c r="I2253" s="15"/>
      <c r="J2253" s="15"/>
      <c r="K2253" s="15"/>
      <c r="L2253" s="15"/>
      <c r="M2253" s="15"/>
      <c r="N2253" s="15"/>
      <c r="O2253" s="15"/>
      <c r="P2253" s="15"/>
      <c r="Q2253" s="15"/>
      <c r="R2253" s="15"/>
      <c r="S2253" s="15"/>
      <c r="T2253" s="15"/>
      <c r="U2253" s="15"/>
      <c r="V2253" s="15"/>
      <c r="W2253" s="15"/>
      <c r="X2253" s="15"/>
      <c r="Y2253" s="15"/>
      <c r="Z2253" s="15"/>
      <c r="AA2253" s="15"/>
      <c r="AB2253" s="15"/>
      <c r="AC2253" s="15"/>
      <c r="AD2253" s="15"/>
      <c r="AE2253" s="15"/>
      <c r="AF2253" s="15"/>
      <c r="AG2253" s="15"/>
      <c r="AH2253" s="15"/>
      <c r="AI2253" s="15"/>
      <c r="AJ2253" s="15"/>
      <c r="AK2253" s="15"/>
      <c r="AL2253" s="15"/>
    </row>
    <row r="2254" spans="8:38" x14ac:dyDescent="0.2">
      <c r="H2254" s="15"/>
      <c r="I2254" s="15"/>
      <c r="J2254" s="15"/>
      <c r="K2254" s="15"/>
      <c r="L2254" s="15"/>
      <c r="M2254" s="15"/>
      <c r="N2254" s="15"/>
      <c r="O2254" s="15"/>
      <c r="P2254" s="15"/>
      <c r="Q2254" s="15"/>
      <c r="R2254" s="15"/>
      <c r="S2254" s="15"/>
      <c r="T2254" s="15"/>
      <c r="U2254" s="15"/>
      <c r="V2254" s="15"/>
      <c r="W2254" s="15"/>
      <c r="X2254" s="15"/>
      <c r="Y2254" s="15"/>
      <c r="Z2254" s="15"/>
      <c r="AA2254" s="15"/>
      <c r="AB2254" s="15"/>
      <c r="AC2254" s="15"/>
      <c r="AD2254" s="15"/>
      <c r="AE2254" s="15"/>
      <c r="AF2254" s="15"/>
      <c r="AG2254" s="15"/>
      <c r="AH2254" s="15"/>
      <c r="AI2254" s="15"/>
      <c r="AJ2254" s="15"/>
      <c r="AK2254" s="15"/>
      <c r="AL2254" s="15"/>
    </row>
    <row r="2255" spans="8:38" x14ac:dyDescent="0.2">
      <c r="H2255" s="15"/>
      <c r="I2255" s="15"/>
      <c r="J2255" s="15"/>
      <c r="K2255" s="15"/>
      <c r="L2255" s="15"/>
      <c r="M2255" s="15"/>
      <c r="N2255" s="15"/>
      <c r="O2255" s="15"/>
      <c r="P2255" s="15"/>
      <c r="Q2255" s="15"/>
      <c r="R2255" s="15"/>
      <c r="S2255" s="15"/>
      <c r="T2255" s="15"/>
      <c r="U2255" s="15"/>
      <c r="V2255" s="15"/>
      <c r="W2255" s="15"/>
      <c r="X2255" s="15"/>
      <c r="Y2255" s="15"/>
      <c r="Z2255" s="15"/>
      <c r="AA2255" s="15"/>
      <c r="AB2255" s="15"/>
      <c r="AC2255" s="15"/>
      <c r="AD2255" s="15"/>
      <c r="AE2255" s="15"/>
      <c r="AF2255" s="15"/>
      <c r="AG2255" s="15"/>
      <c r="AH2255" s="15"/>
      <c r="AI2255" s="15"/>
      <c r="AJ2255" s="15"/>
      <c r="AK2255" s="15"/>
      <c r="AL2255" s="15"/>
    </row>
    <row r="2256" spans="8:38" x14ac:dyDescent="0.2">
      <c r="H2256" s="15"/>
      <c r="I2256" s="15"/>
      <c r="J2256" s="15"/>
      <c r="K2256" s="15"/>
      <c r="L2256" s="15"/>
      <c r="M2256" s="15"/>
      <c r="N2256" s="15"/>
      <c r="O2256" s="15"/>
      <c r="P2256" s="15"/>
      <c r="Q2256" s="15"/>
      <c r="R2256" s="15"/>
      <c r="S2256" s="15"/>
      <c r="T2256" s="15"/>
      <c r="U2256" s="15"/>
      <c r="V2256" s="15"/>
      <c r="W2256" s="15"/>
      <c r="X2256" s="15"/>
      <c r="Y2256" s="15"/>
      <c r="Z2256" s="15"/>
      <c r="AA2256" s="15"/>
      <c r="AB2256" s="15"/>
      <c r="AC2256" s="15"/>
      <c r="AD2256" s="15"/>
      <c r="AE2256" s="15"/>
      <c r="AF2256" s="15"/>
      <c r="AG2256" s="15"/>
      <c r="AH2256" s="15"/>
      <c r="AI2256" s="15"/>
      <c r="AJ2256" s="15"/>
      <c r="AK2256" s="15"/>
      <c r="AL2256" s="15"/>
    </row>
    <row r="2257" spans="8:38" x14ac:dyDescent="0.2">
      <c r="H2257" s="15"/>
      <c r="I2257" s="15"/>
      <c r="J2257" s="15"/>
      <c r="K2257" s="15"/>
      <c r="L2257" s="15"/>
      <c r="M2257" s="15"/>
      <c r="N2257" s="15"/>
      <c r="O2257" s="15"/>
      <c r="P2257" s="15"/>
      <c r="Q2257" s="15"/>
      <c r="R2257" s="15"/>
      <c r="S2257" s="15"/>
      <c r="T2257" s="15"/>
      <c r="U2257" s="15"/>
      <c r="V2257" s="15"/>
      <c r="W2257" s="15"/>
      <c r="X2257" s="15"/>
      <c r="Y2257" s="15"/>
      <c r="Z2257" s="15"/>
      <c r="AA2257" s="15"/>
      <c r="AB2257" s="15"/>
      <c r="AC2257" s="15"/>
      <c r="AD2257" s="15"/>
      <c r="AE2257" s="15"/>
      <c r="AF2257" s="15"/>
      <c r="AG2257" s="15"/>
      <c r="AH2257" s="15"/>
      <c r="AI2257" s="15"/>
      <c r="AJ2257" s="15"/>
      <c r="AK2257" s="15"/>
      <c r="AL2257" s="15"/>
    </row>
    <row r="2258" spans="8:38" x14ac:dyDescent="0.2">
      <c r="H2258" s="15"/>
      <c r="I2258" s="15"/>
      <c r="J2258" s="15"/>
      <c r="K2258" s="15"/>
      <c r="L2258" s="15"/>
      <c r="M2258" s="15"/>
      <c r="N2258" s="15"/>
      <c r="O2258" s="15"/>
      <c r="P2258" s="15"/>
      <c r="Q2258" s="15"/>
      <c r="R2258" s="15"/>
      <c r="S2258" s="15"/>
      <c r="T2258" s="15"/>
      <c r="U2258" s="15"/>
      <c r="V2258" s="15"/>
      <c r="W2258" s="15"/>
      <c r="X2258" s="15"/>
      <c r="Y2258" s="15"/>
      <c r="Z2258" s="15"/>
      <c r="AA2258" s="15"/>
      <c r="AB2258" s="15"/>
      <c r="AC2258" s="15"/>
      <c r="AD2258" s="15"/>
      <c r="AE2258" s="15"/>
      <c r="AF2258" s="15"/>
      <c r="AG2258" s="15"/>
      <c r="AH2258" s="15"/>
      <c r="AI2258" s="15"/>
      <c r="AJ2258" s="15"/>
      <c r="AK2258" s="15"/>
      <c r="AL2258" s="15"/>
    </row>
    <row r="2259" spans="8:38" x14ac:dyDescent="0.2">
      <c r="H2259" s="15"/>
      <c r="I2259" s="15"/>
      <c r="J2259" s="15"/>
      <c r="K2259" s="15"/>
      <c r="L2259" s="15"/>
      <c r="M2259" s="15"/>
      <c r="N2259" s="15"/>
      <c r="O2259" s="15"/>
      <c r="P2259" s="15"/>
      <c r="Q2259" s="15"/>
      <c r="R2259" s="15"/>
      <c r="S2259" s="15"/>
      <c r="T2259" s="15"/>
      <c r="U2259" s="15"/>
      <c r="V2259" s="15"/>
      <c r="W2259" s="15"/>
      <c r="X2259" s="15"/>
      <c r="Y2259" s="15"/>
      <c r="Z2259" s="15"/>
      <c r="AA2259" s="15"/>
      <c r="AB2259" s="15"/>
      <c r="AC2259" s="15"/>
      <c r="AD2259" s="15"/>
      <c r="AE2259" s="15"/>
      <c r="AF2259" s="15"/>
      <c r="AG2259" s="15"/>
      <c r="AH2259" s="15"/>
      <c r="AI2259" s="15"/>
      <c r="AJ2259" s="15"/>
      <c r="AK2259" s="15"/>
      <c r="AL2259" s="15"/>
    </row>
    <row r="2260" spans="8:38" x14ac:dyDescent="0.2">
      <c r="H2260" s="15"/>
      <c r="I2260" s="15"/>
      <c r="J2260" s="15"/>
      <c r="K2260" s="15"/>
      <c r="L2260" s="15"/>
      <c r="M2260" s="15"/>
      <c r="N2260" s="15"/>
      <c r="O2260" s="15"/>
      <c r="P2260" s="15"/>
      <c r="Q2260" s="15"/>
      <c r="R2260" s="15"/>
      <c r="S2260" s="15"/>
      <c r="T2260" s="15"/>
      <c r="U2260" s="15"/>
      <c r="V2260" s="15"/>
      <c r="W2260" s="15"/>
      <c r="X2260" s="15"/>
      <c r="Y2260" s="15"/>
      <c r="Z2260" s="15"/>
      <c r="AA2260" s="15"/>
      <c r="AB2260" s="15"/>
      <c r="AC2260" s="15"/>
      <c r="AD2260" s="15"/>
      <c r="AE2260" s="15"/>
      <c r="AF2260" s="15"/>
      <c r="AG2260" s="15"/>
      <c r="AH2260" s="15"/>
      <c r="AI2260" s="15"/>
      <c r="AJ2260" s="15"/>
      <c r="AK2260" s="15"/>
      <c r="AL2260" s="15"/>
    </row>
    <row r="2261" spans="8:38" x14ac:dyDescent="0.2">
      <c r="H2261" s="15"/>
      <c r="I2261" s="15"/>
      <c r="J2261" s="15"/>
      <c r="K2261" s="15"/>
      <c r="L2261" s="15"/>
      <c r="M2261" s="15"/>
      <c r="N2261" s="15"/>
      <c r="O2261" s="15"/>
      <c r="P2261" s="15"/>
      <c r="Q2261" s="15"/>
      <c r="R2261" s="15"/>
      <c r="S2261" s="15"/>
      <c r="T2261" s="15"/>
      <c r="U2261" s="15"/>
      <c r="V2261" s="15"/>
      <c r="W2261" s="15"/>
      <c r="X2261" s="15"/>
      <c r="Y2261" s="15"/>
      <c r="Z2261" s="15"/>
      <c r="AA2261" s="15"/>
      <c r="AB2261" s="15"/>
      <c r="AC2261" s="15"/>
      <c r="AD2261" s="15"/>
      <c r="AE2261" s="15"/>
      <c r="AF2261" s="15"/>
      <c r="AG2261" s="15"/>
      <c r="AH2261" s="15"/>
      <c r="AI2261" s="15"/>
      <c r="AJ2261" s="15"/>
      <c r="AK2261" s="15"/>
      <c r="AL2261" s="15"/>
    </row>
    <row r="2262" spans="8:38" x14ac:dyDescent="0.2">
      <c r="H2262" s="15"/>
      <c r="I2262" s="15"/>
      <c r="J2262" s="15"/>
      <c r="K2262" s="15"/>
      <c r="L2262" s="15"/>
      <c r="M2262" s="15"/>
      <c r="N2262" s="15"/>
      <c r="O2262" s="15"/>
      <c r="P2262" s="15"/>
      <c r="Q2262" s="15"/>
      <c r="R2262" s="15"/>
      <c r="S2262" s="15"/>
      <c r="T2262" s="15"/>
      <c r="U2262" s="15"/>
      <c r="V2262" s="15"/>
      <c r="W2262" s="15"/>
      <c r="X2262" s="15"/>
      <c r="Y2262" s="15"/>
      <c r="Z2262" s="15"/>
      <c r="AA2262" s="15"/>
      <c r="AB2262" s="15"/>
      <c r="AC2262" s="15"/>
      <c r="AD2262" s="15"/>
      <c r="AE2262" s="15"/>
      <c r="AF2262" s="15"/>
      <c r="AG2262" s="15"/>
      <c r="AH2262" s="15"/>
      <c r="AI2262" s="15"/>
      <c r="AJ2262" s="15"/>
      <c r="AK2262" s="15"/>
      <c r="AL2262" s="15"/>
    </row>
    <row r="2263" spans="8:38" x14ac:dyDescent="0.2">
      <c r="H2263" s="15"/>
      <c r="I2263" s="15"/>
      <c r="J2263" s="15"/>
      <c r="K2263" s="15"/>
      <c r="L2263" s="15"/>
      <c r="M2263" s="15"/>
      <c r="N2263" s="15"/>
      <c r="O2263" s="15"/>
      <c r="P2263" s="15"/>
      <c r="Q2263" s="15"/>
      <c r="R2263" s="15"/>
      <c r="S2263" s="15"/>
      <c r="T2263" s="15"/>
      <c r="U2263" s="15"/>
      <c r="V2263" s="15"/>
      <c r="W2263" s="15"/>
      <c r="X2263" s="15"/>
      <c r="Y2263" s="15"/>
      <c r="Z2263" s="15"/>
      <c r="AA2263" s="15"/>
      <c r="AB2263" s="15"/>
      <c r="AC2263" s="15"/>
      <c r="AD2263" s="15"/>
      <c r="AE2263" s="15"/>
      <c r="AF2263" s="15"/>
      <c r="AG2263" s="15"/>
      <c r="AH2263" s="15"/>
      <c r="AI2263" s="15"/>
      <c r="AJ2263" s="15"/>
      <c r="AK2263" s="15"/>
      <c r="AL2263" s="15"/>
    </row>
    <row r="2264" spans="8:38" x14ac:dyDescent="0.2">
      <c r="H2264" s="15"/>
      <c r="I2264" s="15"/>
      <c r="J2264" s="15"/>
      <c r="K2264" s="15"/>
      <c r="L2264" s="15"/>
      <c r="M2264" s="15"/>
      <c r="N2264" s="15"/>
      <c r="O2264" s="15"/>
      <c r="P2264" s="15"/>
      <c r="Q2264" s="15"/>
      <c r="R2264" s="15"/>
      <c r="S2264" s="15"/>
      <c r="T2264" s="15"/>
      <c r="U2264" s="15"/>
      <c r="V2264" s="15"/>
      <c r="W2264" s="15"/>
      <c r="X2264" s="15"/>
      <c r="Y2264" s="15"/>
      <c r="Z2264" s="15"/>
      <c r="AA2264" s="15"/>
      <c r="AB2264" s="15"/>
      <c r="AC2264" s="15"/>
      <c r="AD2264" s="15"/>
      <c r="AE2264" s="15"/>
      <c r="AF2264" s="15"/>
      <c r="AG2264" s="15"/>
      <c r="AH2264" s="15"/>
      <c r="AI2264" s="15"/>
      <c r="AJ2264" s="15"/>
      <c r="AK2264" s="15"/>
      <c r="AL2264" s="15"/>
    </row>
    <row r="2265" spans="8:38" x14ac:dyDescent="0.2">
      <c r="H2265" s="15"/>
      <c r="I2265" s="15"/>
      <c r="J2265" s="15"/>
      <c r="K2265" s="15"/>
      <c r="L2265" s="15"/>
      <c r="M2265" s="15"/>
      <c r="N2265" s="15"/>
      <c r="O2265" s="15"/>
      <c r="P2265" s="15"/>
      <c r="Q2265" s="15"/>
      <c r="R2265" s="15"/>
      <c r="S2265" s="15"/>
      <c r="T2265" s="15"/>
      <c r="U2265" s="15"/>
      <c r="V2265" s="15"/>
      <c r="W2265" s="15"/>
      <c r="X2265" s="15"/>
      <c r="Y2265" s="15"/>
      <c r="Z2265" s="15"/>
      <c r="AA2265" s="15"/>
      <c r="AB2265" s="15"/>
      <c r="AC2265" s="15"/>
      <c r="AD2265" s="15"/>
      <c r="AE2265" s="15"/>
      <c r="AF2265" s="15"/>
      <c r="AG2265" s="15"/>
      <c r="AH2265" s="15"/>
      <c r="AI2265" s="15"/>
      <c r="AJ2265" s="15"/>
      <c r="AK2265" s="15"/>
      <c r="AL2265" s="15"/>
    </row>
    <row r="2266" spans="8:38" x14ac:dyDescent="0.2">
      <c r="H2266" s="15"/>
      <c r="I2266" s="15"/>
      <c r="J2266" s="15"/>
      <c r="K2266" s="15"/>
      <c r="L2266" s="15"/>
      <c r="M2266" s="15"/>
      <c r="N2266" s="15"/>
      <c r="O2266" s="15"/>
      <c r="P2266" s="15"/>
      <c r="Q2266" s="15"/>
      <c r="R2266" s="15"/>
      <c r="S2266" s="15"/>
      <c r="T2266" s="15"/>
      <c r="U2266" s="15"/>
      <c r="V2266" s="15"/>
      <c r="W2266" s="15"/>
      <c r="X2266" s="15"/>
      <c r="Y2266" s="15"/>
      <c r="Z2266" s="15"/>
      <c r="AA2266" s="15"/>
      <c r="AB2266" s="15"/>
      <c r="AC2266" s="15"/>
      <c r="AD2266" s="15"/>
      <c r="AE2266" s="15"/>
      <c r="AF2266" s="15"/>
      <c r="AG2266" s="15"/>
      <c r="AH2266" s="15"/>
      <c r="AI2266" s="15"/>
      <c r="AJ2266" s="15"/>
      <c r="AK2266" s="15"/>
      <c r="AL2266" s="15"/>
    </row>
    <row r="2267" spans="8:38" x14ac:dyDescent="0.2">
      <c r="H2267" s="15"/>
      <c r="I2267" s="15"/>
      <c r="J2267" s="15"/>
      <c r="K2267" s="15"/>
      <c r="L2267" s="15"/>
      <c r="M2267" s="15"/>
      <c r="N2267" s="15"/>
      <c r="O2267" s="15"/>
      <c r="P2267" s="15"/>
      <c r="Q2267" s="15"/>
      <c r="R2267" s="15"/>
      <c r="S2267" s="15"/>
      <c r="T2267" s="15"/>
      <c r="U2267" s="15"/>
      <c r="V2267" s="15"/>
      <c r="W2267" s="15"/>
      <c r="X2267" s="15"/>
      <c r="Y2267" s="15"/>
      <c r="Z2267" s="15"/>
      <c r="AA2267" s="15"/>
      <c r="AB2267" s="15"/>
      <c r="AC2267" s="15"/>
      <c r="AD2267" s="15"/>
      <c r="AE2267" s="15"/>
      <c r="AF2267" s="15"/>
      <c r="AG2267" s="15"/>
      <c r="AH2267" s="15"/>
      <c r="AI2267" s="15"/>
      <c r="AJ2267" s="15"/>
      <c r="AK2267" s="15"/>
      <c r="AL2267" s="15"/>
    </row>
    <row r="2268" spans="8:38" x14ac:dyDescent="0.2">
      <c r="H2268" s="15"/>
      <c r="I2268" s="15"/>
      <c r="J2268" s="15"/>
      <c r="K2268" s="15"/>
      <c r="L2268" s="15"/>
      <c r="M2268" s="15"/>
      <c r="N2268" s="15"/>
      <c r="O2268" s="15"/>
      <c r="P2268" s="15"/>
      <c r="Q2268" s="15"/>
      <c r="R2268" s="15"/>
      <c r="S2268" s="15"/>
      <c r="T2268" s="15"/>
      <c r="U2268" s="15"/>
      <c r="V2268" s="15"/>
      <c r="W2268" s="15"/>
      <c r="X2268" s="15"/>
      <c r="Y2268" s="15"/>
      <c r="Z2268" s="15"/>
      <c r="AA2268" s="15"/>
      <c r="AB2268" s="15"/>
      <c r="AC2268" s="15"/>
      <c r="AD2268" s="15"/>
      <c r="AE2268" s="15"/>
      <c r="AF2268" s="15"/>
      <c r="AG2268" s="15"/>
      <c r="AH2268" s="15"/>
      <c r="AI2268" s="15"/>
      <c r="AJ2268" s="15"/>
      <c r="AK2268" s="15"/>
      <c r="AL2268" s="15"/>
    </row>
    <row r="2269" spans="8:38" x14ac:dyDescent="0.2">
      <c r="H2269" s="15"/>
      <c r="I2269" s="15"/>
      <c r="J2269" s="15"/>
      <c r="K2269" s="15"/>
      <c r="L2269" s="15"/>
      <c r="M2269" s="15"/>
      <c r="N2269" s="15"/>
      <c r="O2269" s="15"/>
      <c r="P2269" s="15"/>
      <c r="Q2269" s="15"/>
      <c r="R2269" s="15"/>
      <c r="S2269" s="15"/>
      <c r="T2269" s="15"/>
      <c r="U2269" s="15"/>
      <c r="V2269" s="15"/>
      <c r="W2269" s="15"/>
      <c r="X2269" s="15"/>
      <c r="Y2269" s="15"/>
      <c r="Z2269" s="15"/>
      <c r="AA2269" s="15"/>
      <c r="AB2269" s="15"/>
      <c r="AC2269" s="15"/>
      <c r="AD2269" s="15"/>
      <c r="AE2269" s="15"/>
      <c r="AF2269" s="15"/>
      <c r="AG2269" s="15"/>
      <c r="AH2269" s="15"/>
      <c r="AI2269" s="15"/>
      <c r="AJ2269" s="15"/>
      <c r="AK2269" s="15"/>
      <c r="AL2269" s="15"/>
    </row>
    <row r="2270" spans="8:38" x14ac:dyDescent="0.2">
      <c r="H2270" s="15"/>
      <c r="I2270" s="15"/>
      <c r="J2270" s="15"/>
      <c r="K2270" s="15"/>
      <c r="L2270" s="15"/>
      <c r="M2270" s="15"/>
      <c r="N2270" s="15"/>
      <c r="O2270" s="15"/>
      <c r="P2270" s="15"/>
      <c r="Q2270" s="15"/>
      <c r="R2270" s="15"/>
      <c r="S2270" s="15"/>
      <c r="T2270" s="15"/>
      <c r="U2270" s="15"/>
      <c r="V2270" s="15"/>
      <c r="W2270" s="15"/>
      <c r="X2270" s="15"/>
      <c r="Y2270" s="15"/>
      <c r="Z2270" s="15"/>
      <c r="AA2270" s="15"/>
      <c r="AB2270" s="15"/>
      <c r="AC2270" s="15"/>
      <c r="AD2270" s="15"/>
      <c r="AE2270" s="15"/>
      <c r="AF2270" s="15"/>
      <c r="AG2270" s="15"/>
      <c r="AH2270" s="15"/>
      <c r="AI2270" s="15"/>
      <c r="AJ2270" s="15"/>
      <c r="AK2270" s="15"/>
      <c r="AL2270" s="15"/>
    </row>
    <row r="2271" spans="8:38" x14ac:dyDescent="0.2">
      <c r="H2271" s="15"/>
      <c r="I2271" s="15"/>
      <c r="J2271" s="15"/>
      <c r="K2271" s="15"/>
      <c r="L2271" s="15"/>
      <c r="M2271" s="15"/>
      <c r="N2271" s="15"/>
      <c r="O2271" s="15"/>
      <c r="P2271" s="15"/>
      <c r="Q2271" s="15"/>
      <c r="R2271" s="15"/>
      <c r="S2271" s="15"/>
      <c r="T2271" s="15"/>
      <c r="U2271" s="15"/>
      <c r="V2271" s="15"/>
      <c r="W2271" s="15"/>
      <c r="X2271" s="15"/>
      <c r="Y2271" s="15"/>
      <c r="Z2271" s="15"/>
      <c r="AA2271" s="15"/>
      <c r="AB2271" s="15"/>
      <c r="AC2271" s="15"/>
      <c r="AD2271" s="15"/>
      <c r="AE2271" s="15"/>
      <c r="AF2271" s="15"/>
      <c r="AG2271" s="15"/>
      <c r="AH2271" s="15"/>
      <c r="AI2271" s="15"/>
      <c r="AJ2271" s="15"/>
      <c r="AK2271" s="15"/>
      <c r="AL2271" s="15"/>
    </row>
    <row r="2272" spans="8:38" x14ac:dyDescent="0.2">
      <c r="H2272" s="15"/>
      <c r="I2272" s="15"/>
      <c r="J2272" s="15"/>
      <c r="K2272" s="15"/>
      <c r="L2272" s="15"/>
      <c r="M2272" s="15"/>
      <c r="N2272" s="15"/>
      <c r="O2272" s="15"/>
      <c r="P2272" s="15"/>
      <c r="Q2272" s="15"/>
      <c r="R2272" s="15"/>
      <c r="S2272" s="15"/>
      <c r="T2272" s="15"/>
      <c r="U2272" s="15"/>
      <c r="V2272" s="15"/>
      <c r="W2272" s="15"/>
      <c r="X2272" s="15"/>
      <c r="Y2272" s="15"/>
      <c r="Z2272" s="15"/>
      <c r="AA2272" s="15"/>
      <c r="AB2272" s="15"/>
      <c r="AC2272" s="15"/>
      <c r="AD2272" s="15"/>
      <c r="AE2272" s="15"/>
      <c r="AF2272" s="15"/>
      <c r="AG2272" s="15"/>
      <c r="AH2272" s="15"/>
      <c r="AI2272" s="15"/>
      <c r="AJ2272" s="15"/>
      <c r="AK2272" s="15"/>
      <c r="AL2272" s="15"/>
    </row>
    <row r="2273" spans="8:38" x14ac:dyDescent="0.2">
      <c r="H2273" s="15"/>
      <c r="I2273" s="15"/>
      <c r="J2273" s="15"/>
      <c r="K2273" s="15"/>
      <c r="L2273" s="15"/>
      <c r="M2273" s="15"/>
      <c r="N2273" s="15"/>
      <c r="O2273" s="15"/>
      <c r="P2273" s="15"/>
      <c r="Q2273" s="15"/>
      <c r="R2273" s="15"/>
      <c r="S2273" s="15"/>
      <c r="T2273" s="15"/>
      <c r="U2273" s="15"/>
      <c r="V2273" s="15"/>
      <c r="W2273" s="15"/>
      <c r="X2273" s="15"/>
      <c r="Y2273" s="15"/>
      <c r="Z2273" s="15"/>
      <c r="AA2273" s="15"/>
      <c r="AB2273" s="15"/>
      <c r="AC2273" s="15"/>
      <c r="AD2273" s="15"/>
      <c r="AE2273" s="15"/>
      <c r="AF2273" s="15"/>
      <c r="AG2273" s="15"/>
      <c r="AH2273" s="15"/>
      <c r="AI2273" s="15"/>
      <c r="AJ2273" s="15"/>
      <c r="AK2273" s="15"/>
      <c r="AL2273" s="15"/>
    </row>
    <row r="2274" spans="8:38" x14ac:dyDescent="0.2">
      <c r="H2274" s="15"/>
      <c r="I2274" s="15"/>
      <c r="J2274" s="15"/>
      <c r="K2274" s="15"/>
      <c r="L2274" s="15"/>
      <c r="M2274" s="15"/>
      <c r="N2274" s="15"/>
      <c r="O2274" s="15"/>
      <c r="P2274" s="15"/>
      <c r="Q2274" s="15"/>
      <c r="R2274" s="15"/>
      <c r="S2274" s="15"/>
      <c r="T2274" s="15"/>
      <c r="U2274" s="15"/>
      <c r="V2274" s="15"/>
      <c r="W2274" s="15"/>
      <c r="X2274" s="15"/>
      <c r="Y2274" s="15"/>
      <c r="Z2274" s="15"/>
      <c r="AA2274" s="15"/>
      <c r="AB2274" s="15"/>
      <c r="AC2274" s="15"/>
      <c r="AD2274" s="15"/>
      <c r="AE2274" s="15"/>
      <c r="AF2274" s="15"/>
      <c r="AG2274" s="15"/>
      <c r="AH2274" s="15"/>
      <c r="AI2274" s="15"/>
      <c r="AJ2274" s="15"/>
      <c r="AK2274" s="15"/>
      <c r="AL2274" s="15"/>
    </row>
    <row r="2275" spans="8:38" x14ac:dyDescent="0.2">
      <c r="H2275" s="15"/>
      <c r="I2275" s="15"/>
      <c r="J2275" s="15"/>
      <c r="K2275" s="15"/>
      <c r="L2275" s="15"/>
      <c r="M2275" s="15"/>
      <c r="N2275" s="15"/>
      <c r="O2275" s="15"/>
      <c r="P2275" s="15"/>
      <c r="Q2275" s="15"/>
      <c r="R2275" s="15"/>
      <c r="S2275" s="15"/>
      <c r="T2275" s="15"/>
      <c r="U2275" s="15"/>
      <c r="V2275" s="15"/>
      <c r="W2275" s="15"/>
      <c r="X2275" s="15"/>
      <c r="Y2275" s="15"/>
      <c r="Z2275" s="15"/>
      <c r="AA2275" s="15"/>
      <c r="AB2275" s="15"/>
      <c r="AC2275" s="15"/>
      <c r="AD2275" s="15"/>
      <c r="AE2275" s="15"/>
      <c r="AF2275" s="15"/>
      <c r="AG2275" s="15"/>
      <c r="AH2275" s="15"/>
      <c r="AI2275" s="15"/>
      <c r="AJ2275" s="15"/>
      <c r="AK2275" s="15"/>
      <c r="AL2275" s="15"/>
    </row>
    <row r="2276" spans="8:38" x14ac:dyDescent="0.2">
      <c r="H2276" s="15"/>
      <c r="I2276" s="15"/>
      <c r="J2276" s="15"/>
      <c r="K2276" s="15"/>
      <c r="L2276" s="15"/>
      <c r="M2276" s="15"/>
      <c r="N2276" s="15"/>
      <c r="O2276" s="15"/>
      <c r="P2276" s="15"/>
      <c r="Q2276" s="15"/>
      <c r="R2276" s="15"/>
      <c r="S2276" s="15"/>
      <c r="T2276" s="15"/>
      <c r="U2276" s="15"/>
      <c r="V2276" s="15"/>
      <c r="W2276" s="15"/>
      <c r="X2276" s="15"/>
      <c r="Y2276" s="15"/>
      <c r="Z2276" s="15"/>
      <c r="AA2276" s="15"/>
      <c r="AB2276" s="15"/>
      <c r="AC2276" s="15"/>
      <c r="AD2276" s="15"/>
      <c r="AE2276" s="15"/>
      <c r="AF2276" s="15"/>
      <c r="AG2276" s="15"/>
      <c r="AH2276" s="15"/>
      <c r="AI2276" s="15"/>
      <c r="AJ2276" s="15"/>
      <c r="AK2276" s="15"/>
      <c r="AL2276" s="15"/>
    </row>
    <row r="2277" spans="8:38" x14ac:dyDescent="0.2">
      <c r="H2277" s="15"/>
      <c r="I2277" s="15"/>
      <c r="J2277" s="15"/>
      <c r="K2277" s="15"/>
      <c r="L2277" s="15"/>
      <c r="M2277" s="15"/>
      <c r="N2277" s="15"/>
      <c r="O2277" s="15"/>
      <c r="P2277" s="15"/>
      <c r="Q2277" s="15"/>
      <c r="R2277" s="15"/>
      <c r="S2277" s="15"/>
      <c r="T2277" s="15"/>
      <c r="U2277" s="15"/>
      <c r="V2277" s="15"/>
      <c r="W2277" s="15"/>
      <c r="X2277" s="15"/>
      <c r="Y2277" s="15"/>
      <c r="Z2277" s="15"/>
      <c r="AA2277" s="15"/>
      <c r="AB2277" s="15"/>
      <c r="AC2277" s="15"/>
      <c r="AD2277" s="15"/>
      <c r="AE2277" s="15"/>
      <c r="AF2277" s="15"/>
      <c r="AG2277" s="15"/>
      <c r="AH2277" s="15"/>
      <c r="AI2277" s="15"/>
      <c r="AJ2277" s="15"/>
      <c r="AK2277" s="15"/>
      <c r="AL2277" s="15"/>
    </row>
    <row r="2278" spans="8:38" x14ac:dyDescent="0.2">
      <c r="H2278" s="15"/>
      <c r="I2278" s="15"/>
      <c r="J2278" s="15"/>
      <c r="K2278" s="15"/>
      <c r="L2278" s="15"/>
      <c r="M2278" s="15"/>
      <c r="N2278" s="15"/>
      <c r="O2278" s="15"/>
      <c r="P2278" s="15"/>
      <c r="Q2278" s="15"/>
      <c r="R2278" s="15"/>
      <c r="S2278" s="15"/>
      <c r="T2278" s="15"/>
      <c r="U2278" s="15"/>
      <c r="V2278" s="15"/>
      <c r="W2278" s="15"/>
      <c r="X2278" s="15"/>
      <c r="Y2278" s="15"/>
      <c r="Z2278" s="15"/>
      <c r="AA2278" s="15"/>
      <c r="AB2278" s="15"/>
      <c r="AC2278" s="15"/>
      <c r="AD2278" s="15"/>
      <c r="AE2278" s="15"/>
      <c r="AF2278" s="15"/>
      <c r="AG2278" s="15"/>
      <c r="AH2278" s="15"/>
      <c r="AI2278" s="15"/>
      <c r="AJ2278" s="15"/>
      <c r="AK2278" s="15"/>
      <c r="AL2278" s="15"/>
    </row>
    <row r="2279" spans="8:38" x14ac:dyDescent="0.2">
      <c r="H2279" s="15"/>
      <c r="I2279" s="15"/>
      <c r="J2279" s="15"/>
      <c r="K2279" s="15"/>
      <c r="L2279" s="15"/>
      <c r="M2279" s="15"/>
      <c r="N2279" s="15"/>
      <c r="O2279" s="15"/>
      <c r="P2279" s="15"/>
      <c r="Q2279" s="15"/>
      <c r="R2279" s="15"/>
      <c r="S2279" s="15"/>
      <c r="T2279" s="15"/>
      <c r="U2279" s="15"/>
      <c r="V2279" s="15"/>
      <c r="W2279" s="15"/>
      <c r="X2279" s="15"/>
      <c r="Y2279" s="15"/>
      <c r="Z2279" s="15"/>
      <c r="AA2279" s="15"/>
      <c r="AB2279" s="15"/>
      <c r="AC2279" s="15"/>
      <c r="AD2279" s="15"/>
      <c r="AE2279" s="15"/>
      <c r="AF2279" s="15"/>
      <c r="AG2279" s="15"/>
      <c r="AH2279" s="15"/>
      <c r="AI2279" s="15"/>
      <c r="AJ2279" s="15"/>
      <c r="AK2279" s="15"/>
      <c r="AL2279" s="15"/>
    </row>
    <row r="2280" spans="8:38" x14ac:dyDescent="0.2">
      <c r="H2280" s="15"/>
      <c r="I2280" s="15"/>
      <c r="J2280" s="15"/>
      <c r="K2280" s="15"/>
      <c r="L2280" s="15"/>
      <c r="M2280" s="15"/>
      <c r="N2280" s="15"/>
      <c r="O2280" s="15"/>
      <c r="P2280" s="15"/>
      <c r="Q2280" s="15"/>
      <c r="R2280" s="15"/>
      <c r="S2280" s="15"/>
      <c r="T2280" s="15"/>
      <c r="U2280" s="15"/>
      <c r="V2280" s="15"/>
      <c r="W2280" s="15"/>
      <c r="X2280" s="15"/>
      <c r="Y2280" s="15"/>
      <c r="Z2280" s="15"/>
      <c r="AA2280" s="15"/>
      <c r="AB2280" s="15"/>
      <c r="AC2280" s="15"/>
      <c r="AD2280" s="15"/>
      <c r="AE2280" s="15"/>
      <c r="AF2280" s="15"/>
      <c r="AG2280" s="15"/>
      <c r="AH2280" s="15"/>
      <c r="AI2280" s="15"/>
      <c r="AJ2280" s="15"/>
      <c r="AK2280" s="15"/>
      <c r="AL2280" s="15"/>
    </row>
    <row r="2281" spans="8:38" x14ac:dyDescent="0.2">
      <c r="H2281" s="15"/>
      <c r="I2281" s="15"/>
      <c r="J2281" s="15"/>
      <c r="K2281" s="15"/>
      <c r="L2281" s="15"/>
      <c r="M2281" s="15"/>
      <c r="N2281" s="15"/>
      <c r="O2281" s="15"/>
      <c r="P2281" s="15"/>
      <c r="Q2281" s="15"/>
      <c r="R2281" s="15"/>
      <c r="S2281" s="15"/>
      <c r="T2281" s="15"/>
      <c r="U2281" s="15"/>
      <c r="V2281" s="15"/>
      <c r="W2281" s="15"/>
      <c r="X2281" s="15"/>
      <c r="Y2281" s="15"/>
      <c r="Z2281" s="15"/>
      <c r="AA2281" s="15"/>
      <c r="AB2281" s="15"/>
      <c r="AC2281" s="15"/>
      <c r="AD2281" s="15"/>
      <c r="AE2281" s="15"/>
      <c r="AF2281" s="15"/>
      <c r="AG2281" s="15"/>
      <c r="AH2281" s="15"/>
      <c r="AI2281" s="15"/>
      <c r="AJ2281" s="15"/>
      <c r="AK2281" s="15"/>
      <c r="AL2281" s="15"/>
    </row>
    <row r="2282" spans="8:38" x14ac:dyDescent="0.2">
      <c r="H2282" s="15"/>
      <c r="I2282" s="15"/>
      <c r="J2282" s="15"/>
      <c r="K2282" s="15"/>
      <c r="L2282" s="15"/>
      <c r="M2282" s="15"/>
      <c r="N2282" s="15"/>
      <c r="O2282" s="15"/>
      <c r="P2282" s="15"/>
      <c r="Q2282" s="15"/>
      <c r="R2282" s="15"/>
      <c r="S2282" s="15"/>
      <c r="T2282" s="15"/>
      <c r="U2282" s="15"/>
      <c r="V2282" s="15"/>
      <c r="W2282" s="15"/>
      <c r="X2282" s="15"/>
      <c r="Y2282" s="15"/>
      <c r="Z2282" s="15"/>
      <c r="AA2282" s="15"/>
      <c r="AB2282" s="15"/>
      <c r="AC2282" s="15"/>
      <c r="AD2282" s="15"/>
      <c r="AE2282" s="15"/>
      <c r="AF2282" s="15"/>
      <c r="AG2282" s="15"/>
      <c r="AH2282" s="15"/>
      <c r="AI2282" s="15"/>
      <c r="AJ2282" s="15"/>
      <c r="AK2282" s="15"/>
      <c r="AL2282" s="15"/>
    </row>
    <row r="2283" spans="8:38" x14ac:dyDescent="0.2">
      <c r="H2283" s="15"/>
      <c r="I2283" s="15"/>
      <c r="J2283" s="15"/>
      <c r="K2283" s="15"/>
      <c r="L2283" s="15"/>
      <c r="M2283" s="15"/>
      <c r="N2283" s="15"/>
      <c r="O2283" s="15"/>
      <c r="P2283" s="15"/>
      <c r="Q2283" s="15"/>
      <c r="R2283" s="15"/>
      <c r="S2283" s="15"/>
      <c r="T2283" s="15"/>
      <c r="U2283" s="15"/>
      <c r="V2283" s="15"/>
      <c r="W2283" s="15"/>
      <c r="X2283" s="15"/>
      <c r="Y2283" s="15"/>
      <c r="Z2283" s="15"/>
      <c r="AA2283" s="15"/>
      <c r="AB2283" s="15"/>
      <c r="AC2283" s="15"/>
      <c r="AD2283" s="15"/>
      <c r="AE2283" s="15"/>
      <c r="AF2283" s="15"/>
      <c r="AG2283" s="15"/>
      <c r="AH2283" s="15"/>
      <c r="AI2283" s="15"/>
      <c r="AJ2283" s="15"/>
      <c r="AK2283" s="15"/>
      <c r="AL2283" s="15"/>
    </row>
    <row r="2284" spans="8:38" x14ac:dyDescent="0.2">
      <c r="H2284" s="15"/>
      <c r="I2284" s="15"/>
      <c r="J2284" s="15"/>
      <c r="K2284" s="15"/>
      <c r="L2284" s="15"/>
      <c r="M2284" s="15"/>
      <c r="N2284" s="15"/>
      <c r="O2284" s="15"/>
      <c r="P2284" s="15"/>
      <c r="Q2284" s="15"/>
      <c r="R2284" s="15"/>
      <c r="S2284" s="15"/>
      <c r="T2284" s="15"/>
      <c r="U2284" s="15"/>
      <c r="V2284" s="15"/>
      <c r="W2284" s="15"/>
      <c r="X2284" s="15"/>
      <c r="Y2284" s="15"/>
      <c r="Z2284" s="15"/>
      <c r="AA2284" s="15"/>
      <c r="AB2284" s="15"/>
      <c r="AC2284" s="15"/>
      <c r="AD2284" s="15"/>
      <c r="AE2284" s="15"/>
      <c r="AF2284" s="15"/>
      <c r="AG2284" s="15"/>
      <c r="AH2284" s="15"/>
      <c r="AI2284" s="15"/>
      <c r="AJ2284" s="15"/>
      <c r="AK2284" s="15"/>
      <c r="AL2284" s="15"/>
    </row>
    <row r="2285" spans="8:38" x14ac:dyDescent="0.2">
      <c r="H2285" s="15"/>
      <c r="I2285" s="15"/>
      <c r="J2285" s="15"/>
      <c r="K2285" s="15"/>
      <c r="L2285" s="15"/>
      <c r="M2285" s="15"/>
      <c r="N2285" s="15"/>
      <c r="O2285" s="15"/>
      <c r="P2285" s="15"/>
      <c r="Q2285" s="15"/>
      <c r="R2285" s="15"/>
      <c r="S2285" s="15"/>
      <c r="T2285" s="15"/>
      <c r="U2285" s="15"/>
      <c r="V2285" s="15"/>
      <c r="W2285" s="15"/>
      <c r="X2285" s="15"/>
      <c r="Y2285" s="15"/>
      <c r="Z2285" s="15"/>
      <c r="AA2285" s="15"/>
      <c r="AB2285" s="15"/>
      <c r="AC2285" s="15"/>
      <c r="AD2285" s="15"/>
      <c r="AE2285" s="15"/>
      <c r="AF2285" s="15"/>
      <c r="AG2285" s="15"/>
      <c r="AH2285" s="15"/>
      <c r="AI2285" s="15"/>
      <c r="AJ2285" s="15"/>
      <c r="AK2285" s="15"/>
      <c r="AL2285" s="15"/>
    </row>
    <row r="2286" spans="8:38" x14ac:dyDescent="0.2">
      <c r="H2286" s="15"/>
      <c r="I2286" s="15"/>
      <c r="J2286" s="15"/>
      <c r="K2286" s="15"/>
      <c r="L2286" s="15"/>
      <c r="M2286" s="15"/>
      <c r="N2286" s="15"/>
      <c r="O2286" s="15"/>
      <c r="P2286" s="15"/>
      <c r="Q2286" s="15"/>
      <c r="R2286" s="15"/>
      <c r="S2286" s="15"/>
      <c r="T2286" s="15"/>
      <c r="U2286" s="15"/>
      <c r="V2286" s="15"/>
      <c r="W2286" s="15"/>
      <c r="X2286" s="15"/>
      <c r="Y2286" s="15"/>
      <c r="Z2286" s="15"/>
      <c r="AA2286" s="15"/>
      <c r="AB2286" s="15"/>
      <c r="AC2286" s="15"/>
      <c r="AD2286" s="15"/>
      <c r="AE2286" s="15"/>
      <c r="AF2286" s="15"/>
      <c r="AG2286" s="15"/>
      <c r="AH2286" s="15"/>
      <c r="AI2286" s="15"/>
      <c r="AJ2286" s="15"/>
      <c r="AK2286" s="15"/>
      <c r="AL2286" s="15"/>
    </row>
    <row r="2287" spans="8:38" x14ac:dyDescent="0.2">
      <c r="H2287" s="15"/>
      <c r="I2287" s="15"/>
      <c r="J2287" s="15"/>
      <c r="K2287" s="15"/>
      <c r="L2287" s="15"/>
      <c r="M2287" s="15"/>
      <c r="N2287" s="15"/>
      <c r="O2287" s="15"/>
      <c r="P2287" s="15"/>
      <c r="Q2287" s="15"/>
      <c r="R2287" s="15"/>
      <c r="S2287" s="15"/>
      <c r="T2287" s="15"/>
      <c r="U2287" s="15"/>
      <c r="V2287" s="15"/>
      <c r="W2287" s="15"/>
      <c r="X2287" s="15"/>
      <c r="Y2287" s="15"/>
      <c r="Z2287" s="15"/>
      <c r="AA2287" s="15"/>
      <c r="AB2287" s="15"/>
      <c r="AC2287" s="15"/>
      <c r="AD2287" s="15"/>
      <c r="AE2287" s="15"/>
      <c r="AF2287" s="15"/>
      <c r="AG2287" s="15"/>
      <c r="AH2287" s="15"/>
      <c r="AI2287" s="15"/>
      <c r="AJ2287" s="15"/>
      <c r="AK2287" s="15"/>
      <c r="AL2287" s="15"/>
    </row>
    <row r="2288" spans="8:38" x14ac:dyDescent="0.2">
      <c r="H2288" s="15"/>
      <c r="I2288" s="15"/>
      <c r="J2288" s="15"/>
      <c r="K2288" s="15"/>
      <c r="L2288" s="15"/>
      <c r="M2288" s="15"/>
      <c r="N2288" s="15"/>
      <c r="O2288" s="15"/>
      <c r="P2288" s="15"/>
      <c r="Q2288" s="15"/>
      <c r="R2288" s="15"/>
      <c r="S2288" s="15"/>
      <c r="T2288" s="15"/>
      <c r="U2288" s="15"/>
      <c r="V2288" s="15"/>
      <c r="W2288" s="15"/>
      <c r="X2288" s="15"/>
      <c r="Y2288" s="15"/>
      <c r="Z2288" s="15"/>
      <c r="AA2288" s="15"/>
      <c r="AB2288" s="15"/>
      <c r="AC2288" s="15"/>
      <c r="AD2288" s="15"/>
      <c r="AE2288" s="15"/>
      <c r="AF2288" s="15"/>
      <c r="AG2288" s="15"/>
      <c r="AH2288" s="15"/>
      <c r="AI2288" s="15"/>
      <c r="AJ2288" s="15"/>
      <c r="AK2288" s="15"/>
      <c r="AL2288" s="15"/>
    </row>
    <row r="2289" spans="8:38" x14ac:dyDescent="0.2">
      <c r="H2289" s="15"/>
      <c r="I2289" s="15"/>
      <c r="J2289" s="15"/>
      <c r="K2289" s="15"/>
      <c r="L2289" s="15"/>
      <c r="M2289" s="15"/>
      <c r="N2289" s="15"/>
      <c r="O2289" s="15"/>
      <c r="P2289" s="15"/>
      <c r="Q2289" s="15"/>
      <c r="R2289" s="15"/>
      <c r="S2289" s="15"/>
      <c r="T2289" s="15"/>
      <c r="U2289" s="15"/>
      <c r="V2289" s="15"/>
      <c r="W2289" s="15"/>
      <c r="X2289" s="15"/>
      <c r="Y2289" s="15"/>
      <c r="Z2289" s="15"/>
      <c r="AA2289" s="15"/>
      <c r="AB2289" s="15"/>
      <c r="AC2289" s="15"/>
      <c r="AD2289" s="15"/>
      <c r="AE2289" s="15"/>
      <c r="AF2289" s="15"/>
      <c r="AG2289" s="15"/>
      <c r="AH2289" s="15"/>
      <c r="AI2289" s="15"/>
      <c r="AJ2289" s="15"/>
      <c r="AK2289" s="15"/>
      <c r="AL2289" s="15"/>
    </row>
    <row r="2290" spans="8:38" x14ac:dyDescent="0.2">
      <c r="H2290" s="15"/>
      <c r="I2290" s="15"/>
      <c r="J2290" s="15"/>
      <c r="K2290" s="15"/>
      <c r="L2290" s="15"/>
      <c r="M2290" s="15"/>
      <c r="N2290" s="15"/>
      <c r="O2290" s="15"/>
      <c r="P2290" s="15"/>
      <c r="Q2290" s="15"/>
      <c r="R2290" s="15"/>
      <c r="S2290" s="15"/>
      <c r="T2290" s="15"/>
      <c r="U2290" s="15"/>
      <c r="V2290" s="15"/>
      <c r="W2290" s="15"/>
      <c r="X2290" s="15"/>
      <c r="Y2290" s="15"/>
      <c r="Z2290" s="15"/>
      <c r="AA2290" s="15"/>
      <c r="AB2290" s="15"/>
      <c r="AC2290" s="15"/>
      <c r="AD2290" s="15"/>
      <c r="AE2290" s="15"/>
      <c r="AF2290" s="15"/>
      <c r="AG2290" s="15"/>
      <c r="AH2290" s="15"/>
      <c r="AI2290" s="15"/>
      <c r="AJ2290" s="15"/>
      <c r="AK2290" s="15"/>
      <c r="AL2290" s="15"/>
    </row>
    <row r="2291" spans="8:38" x14ac:dyDescent="0.2">
      <c r="H2291" s="15"/>
      <c r="I2291" s="15"/>
      <c r="J2291" s="15"/>
      <c r="K2291" s="15"/>
      <c r="L2291" s="15"/>
      <c r="M2291" s="15"/>
      <c r="N2291" s="15"/>
      <c r="O2291" s="15"/>
      <c r="P2291" s="15"/>
      <c r="Q2291" s="15"/>
      <c r="R2291" s="15"/>
      <c r="S2291" s="15"/>
      <c r="T2291" s="15"/>
      <c r="U2291" s="15"/>
      <c r="V2291" s="15"/>
      <c r="W2291" s="15"/>
      <c r="X2291" s="15"/>
      <c r="Y2291" s="15"/>
      <c r="Z2291" s="15"/>
      <c r="AA2291" s="15"/>
      <c r="AB2291" s="15"/>
      <c r="AC2291" s="15"/>
      <c r="AD2291" s="15"/>
      <c r="AE2291" s="15"/>
      <c r="AF2291" s="15"/>
      <c r="AG2291" s="15"/>
      <c r="AH2291" s="15"/>
      <c r="AI2291" s="15"/>
      <c r="AJ2291" s="15"/>
      <c r="AK2291" s="15"/>
      <c r="AL2291" s="15"/>
    </row>
    <row r="2292" spans="8:38" x14ac:dyDescent="0.2">
      <c r="H2292" s="15"/>
      <c r="I2292" s="15"/>
      <c r="J2292" s="15"/>
      <c r="K2292" s="15"/>
      <c r="L2292" s="15"/>
      <c r="M2292" s="15"/>
      <c r="N2292" s="15"/>
      <c r="O2292" s="15"/>
      <c r="P2292" s="15"/>
      <c r="Q2292" s="15"/>
      <c r="R2292" s="15"/>
      <c r="S2292" s="15"/>
      <c r="T2292" s="15"/>
      <c r="U2292" s="15"/>
      <c r="V2292" s="15"/>
      <c r="W2292" s="15"/>
      <c r="X2292" s="15"/>
      <c r="Y2292" s="15"/>
      <c r="Z2292" s="15"/>
      <c r="AA2292" s="15"/>
      <c r="AB2292" s="15"/>
      <c r="AC2292" s="15"/>
      <c r="AD2292" s="15"/>
      <c r="AE2292" s="15"/>
      <c r="AF2292" s="15"/>
      <c r="AG2292" s="15"/>
      <c r="AH2292" s="15"/>
      <c r="AI2292" s="15"/>
      <c r="AJ2292" s="15"/>
      <c r="AK2292" s="15"/>
      <c r="AL2292" s="15"/>
    </row>
    <row r="2293" spans="8:38" x14ac:dyDescent="0.2">
      <c r="H2293" s="15"/>
      <c r="I2293" s="15"/>
      <c r="J2293" s="15"/>
      <c r="K2293" s="15"/>
      <c r="L2293" s="15"/>
      <c r="M2293" s="15"/>
      <c r="N2293" s="15"/>
      <c r="O2293" s="15"/>
      <c r="P2293" s="15"/>
      <c r="Q2293" s="15"/>
      <c r="R2293" s="15"/>
      <c r="S2293" s="15"/>
      <c r="T2293" s="15"/>
      <c r="U2293" s="15"/>
      <c r="V2293" s="15"/>
      <c r="W2293" s="15"/>
      <c r="X2293" s="15"/>
      <c r="Y2293" s="15"/>
      <c r="Z2293" s="15"/>
      <c r="AA2293" s="15"/>
      <c r="AB2293" s="15"/>
      <c r="AC2293" s="15"/>
      <c r="AD2293" s="15"/>
      <c r="AE2293" s="15"/>
      <c r="AF2293" s="15"/>
      <c r="AG2293" s="15"/>
      <c r="AH2293" s="15"/>
      <c r="AI2293" s="15"/>
      <c r="AJ2293" s="15"/>
      <c r="AK2293" s="15"/>
      <c r="AL2293" s="15"/>
    </row>
    <row r="2294" spans="8:38" x14ac:dyDescent="0.2">
      <c r="H2294" s="15"/>
      <c r="I2294" s="15"/>
      <c r="J2294" s="15"/>
      <c r="K2294" s="15"/>
      <c r="L2294" s="15"/>
      <c r="M2294" s="15"/>
      <c r="N2294" s="15"/>
      <c r="O2294" s="15"/>
      <c r="P2294" s="15"/>
      <c r="Q2294" s="15"/>
      <c r="R2294" s="15"/>
      <c r="S2294" s="15"/>
      <c r="T2294" s="15"/>
      <c r="U2294" s="15"/>
      <c r="V2294" s="15"/>
      <c r="W2294" s="15"/>
      <c r="X2294" s="15"/>
      <c r="Y2294" s="15"/>
      <c r="Z2294" s="15"/>
      <c r="AA2294" s="15"/>
      <c r="AB2294" s="15"/>
      <c r="AC2294" s="15"/>
      <c r="AD2294" s="15"/>
      <c r="AE2294" s="15"/>
      <c r="AF2294" s="15"/>
      <c r="AG2294" s="15"/>
      <c r="AH2294" s="15"/>
      <c r="AI2294" s="15"/>
      <c r="AJ2294" s="15"/>
      <c r="AK2294" s="15"/>
      <c r="AL2294" s="15"/>
    </row>
    <row r="2295" spans="8:38" x14ac:dyDescent="0.2">
      <c r="H2295" s="15"/>
      <c r="I2295" s="15"/>
      <c r="J2295" s="15"/>
      <c r="K2295" s="15"/>
      <c r="L2295" s="15"/>
      <c r="M2295" s="15"/>
      <c r="N2295" s="15"/>
      <c r="O2295" s="15"/>
      <c r="P2295" s="15"/>
      <c r="Q2295" s="15"/>
      <c r="R2295" s="15"/>
      <c r="S2295" s="15"/>
      <c r="T2295" s="15"/>
      <c r="U2295" s="15"/>
      <c r="V2295" s="15"/>
      <c r="W2295" s="15"/>
      <c r="X2295" s="15"/>
      <c r="Y2295" s="15"/>
      <c r="Z2295" s="15"/>
      <c r="AA2295" s="15"/>
      <c r="AB2295" s="15"/>
      <c r="AC2295" s="15"/>
      <c r="AD2295" s="15"/>
      <c r="AE2295" s="15"/>
      <c r="AF2295" s="15"/>
      <c r="AG2295" s="15"/>
      <c r="AH2295" s="15"/>
      <c r="AI2295" s="15"/>
      <c r="AJ2295" s="15"/>
      <c r="AK2295" s="15"/>
      <c r="AL2295" s="15"/>
    </row>
    <row r="2296" spans="8:38" x14ac:dyDescent="0.2">
      <c r="H2296" s="15"/>
      <c r="I2296" s="15"/>
      <c r="J2296" s="15"/>
      <c r="K2296" s="15"/>
      <c r="L2296" s="15"/>
      <c r="M2296" s="15"/>
      <c r="N2296" s="15"/>
      <c r="O2296" s="15"/>
      <c r="P2296" s="15"/>
      <c r="Q2296" s="15"/>
      <c r="R2296" s="15"/>
      <c r="S2296" s="15"/>
      <c r="T2296" s="15"/>
      <c r="U2296" s="15"/>
      <c r="V2296" s="15"/>
      <c r="W2296" s="15"/>
      <c r="X2296" s="15"/>
      <c r="Y2296" s="15"/>
      <c r="Z2296" s="15"/>
      <c r="AA2296" s="15"/>
      <c r="AB2296" s="15"/>
      <c r="AC2296" s="15"/>
      <c r="AD2296" s="15"/>
      <c r="AE2296" s="15"/>
      <c r="AF2296" s="15"/>
      <c r="AG2296" s="15"/>
      <c r="AH2296" s="15"/>
      <c r="AI2296" s="15"/>
      <c r="AJ2296" s="15"/>
      <c r="AK2296" s="15"/>
      <c r="AL2296" s="15"/>
    </row>
    <row r="2297" spans="8:38" x14ac:dyDescent="0.2">
      <c r="H2297" s="15"/>
      <c r="I2297" s="15"/>
      <c r="J2297" s="15"/>
      <c r="K2297" s="15"/>
      <c r="L2297" s="15"/>
      <c r="M2297" s="15"/>
      <c r="N2297" s="15"/>
      <c r="O2297" s="15"/>
      <c r="P2297" s="15"/>
      <c r="Q2297" s="15"/>
      <c r="R2297" s="15"/>
      <c r="S2297" s="15"/>
      <c r="T2297" s="15"/>
      <c r="U2297" s="15"/>
      <c r="V2297" s="15"/>
      <c r="W2297" s="15"/>
      <c r="X2297" s="15"/>
      <c r="Y2297" s="15"/>
      <c r="Z2297" s="15"/>
      <c r="AA2297" s="15"/>
      <c r="AB2297" s="15"/>
      <c r="AC2297" s="15"/>
      <c r="AD2297" s="15"/>
      <c r="AE2297" s="15"/>
      <c r="AF2297" s="15"/>
      <c r="AG2297" s="15"/>
      <c r="AH2297" s="15"/>
      <c r="AI2297" s="15"/>
      <c r="AJ2297" s="15"/>
      <c r="AK2297" s="15"/>
      <c r="AL2297" s="15"/>
    </row>
    <row r="2298" spans="8:38" x14ac:dyDescent="0.2">
      <c r="H2298" s="15"/>
      <c r="I2298" s="15"/>
      <c r="J2298" s="15"/>
      <c r="K2298" s="15"/>
      <c r="L2298" s="15"/>
      <c r="M2298" s="15"/>
      <c r="N2298" s="15"/>
      <c r="O2298" s="15"/>
      <c r="P2298" s="15"/>
      <c r="Q2298" s="15"/>
      <c r="R2298" s="15"/>
      <c r="S2298" s="15"/>
      <c r="T2298" s="15"/>
      <c r="U2298" s="15"/>
      <c r="V2298" s="15"/>
      <c r="W2298" s="15"/>
      <c r="X2298" s="15"/>
      <c r="Y2298" s="15"/>
      <c r="Z2298" s="15"/>
      <c r="AA2298" s="15"/>
      <c r="AB2298" s="15"/>
      <c r="AC2298" s="15"/>
      <c r="AD2298" s="15"/>
      <c r="AE2298" s="15"/>
      <c r="AF2298" s="15"/>
      <c r="AG2298" s="15"/>
      <c r="AH2298" s="15"/>
      <c r="AI2298" s="15"/>
      <c r="AJ2298" s="15"/>
      <c r="AK2298" s="15"/>
      <c r="AL2298" s="15"/>
    </row>
    <row r="2299" spans="8:38" x14ac:dyDescent="0.2">
      <c r="H2299" s="15"/>
      <c r="I2299" s="15"/>
      <c r="J2299" s="15"/>
      <c r="K2299" s="15"/>
      <c r="L2299" s="15"/>
      <c r="M2299" s="15"/>
      <c r="N2299" s="15"/>
      <c r="O2299" s="15"/>
      <c r="P2299" s="15"/>
      <c r="Q2299" s="15"/>
      <c r="R2299" s="15"/>
      <c r="S2299" s="15"/>
      <c r="T2299" s="15"/>
      <c r="U2299" s="15"/>
      <c r="V2299" s="15"/>
      <c r="W2299" s="15"/>
      <c r="X2299" s="15"/>
      <c r="Y2299" s="15"/>
      <c r="Z2299" s="15"/>
      <c r="AA2299" s="15"/>
      <c r="AB2299" s="15"/>
      <c r="AC2299" s="15"/>
      <c r="AD2299" s="15"/>
      <c r="AE2299" s="15"/>
      <c r="AF2299" s="15"/>
      <c r="AG2299" s="15"/>
      <c r="AH2299" s="15"/>
      <c r="AI2299" s="15"/>
      <c r="AJ2299" s="15"/>
      <c r="AK2299" s="15"/>
      <c r="AL2299" s="15"/>
    </row>
    <row r="2300" spans="8:38" x14ac:dyDescent="0.2">
      <c r="H2300" s="15"/>
      <c r="I2300" s="15"/>
      <c r="J2300" s="15"/>
      <c r="K2300" s="15"/>
      <c r="L2300" s="15"/>
      <c r="M2300" s="15"/>
      <c r="N2300" s="15"/>
      <c r="O2300" s="15"/>
      <c r="P2300" s="15"/>
      <c r="Q2300" s="15"/>
      <c r="R2300" s="15"/>
      <c r="S2300" s="15"/>
      <c r="T2300" s="15"/>
      <c r="U2300" s="15"/>
      <c r="V2300" s="15"/>
      <c r="W2300" s="15"/>
      <c r="X2300" s="15"/>
      <c r="Y2300" s="15"/>
      <c r="Z2300" s="15"/>
      <c r="AA2300" s="15"/>
      <c r="AB2300" s="15"/>
      <c r="AC2300" s="15"/>
      <c r="AD2300" s="15"/>
      <c r="AE2300" s="15"/>
      <c r="AF2300" s="15"/>
      <c r="AG2300" s="15"/>
      <c r="AH2300" s="15"/>
      <c r="AI2300" s="15"/>
      <c r="AJ2300" s="15"/>
      <c r="AK2300" s="15"/>
      <c r="AL2300" s="15"/>
    </row>
    <row r="2301" spans="8:38" x14ac:dyDescent="0.2">
      <c r="H2301" s="15"/>
      <c r="I2301" s="15"/>
      <c r="J2301" s="15"/>
      <c r="K2301" s="15"/>
      <c r="L2301" s="15"/>
      <c r="M2301" s="15"/>
      <c r="N2301" s="15"/>
      <c r="O2301" s="15"/>
      <c r="P2301" s="15"/>
      <c r="Q2301" s="15"/>
      <c r="R2301" s="15"/>
      <c r="S2301" s="15"/>
      <c r="T2301" s="15"/>
      <c r="U2301" s="15"/>
      <c r="V2301" s="15"/>
      <c r="W2301" s="15"/>
      <c r="X2301" s="15"/>
      <c r="Y2301" s="15"/>
      <c r="Z2301" s="15"/>
      <c r="AA2301" s="15"/>
      <c r="AB2301" s="15"/>
      <c r="AC2301" s="15"/>
      <c r="AD2301" s="15"/>
      <c r="AE2301" s="15"/>
      <c r="AF2301" s="15"/>
      <c r="AG2301" s="15"/>
      <c r="AH2301" s="15"/>
      <c r="AI2301" s="15"/>
      <c r="AJ2301" s="15"/>
      <c r="AK2301" s="15"/>
      <c r="AL2301" s="15"/>
    </row>
    <row r="2302" spans="8:38" x14ac:dyDescent="0.2">
      <c r="H2302" s="15"/>
      <c r="I2302" s="15"/>
      <c r="J2302" s="15"/>
      <c r="K2302" s="15"/>
      <c r="L2302" s="15"/>
      <c r="M2302" s="15"/>
      <c r="N2302" s="15"/>
      <c r="O2302" s="15"/>
      <c r="P2302" s="15"/>
      <c r="Q2302" s="15"/>
      <c r="R2302" s="15"/>
      <c r="S2302" s="15"/>
      <c r="T2302" s="15"/>
      <c r="U2302" s="15"/>
      <c r="V2302" s="15"/>
      <c r="W2302" s="15"/>
      <c r="X2302" s="15"/>
      <c r="Y2302" s="15"/>
      <c r="Z2302" s="15"/>
      <c r="AA2302" s="15"/>
      <c r="AB2302" s="15"/>
      <c r="AC2302" s="15"/>
      <c r="AD2302" s="15"/>
      <c r="AE2302" s="15"/>
      <c r="AF2302" s="15"/>
      <c r="AG2302" s="15"/>
      <c r="AH2302" s="15"/>
      <c r="AI2302" s="15"/>
      <c r="AJ2302" s="15"/>
      <c r="AK2302" s="15"/>
      <c r="AL2302" s="15"/>
    </row>
    <row r="2303" spans="8:38" x14ac:dyDescent="0.2">
      <c r="H2303" s="15"/>
      <c r="I2303" s="15"/>
      <c r="J2303" s="15"/>
      <c r="K2303" s="15"/>
      <c r="L2303" s="15"/>
      <c r="M2303" s="15"/>
      <c r="N2303" s="15"/>
      <c r="O2303" s="15"/>
      <c r="P2303" s="15"/>
      <c r="Q2303" s="15"/>
      <c r="R2303" s="15"/>
      <c r="S2303" s="15"/>
      <c r="T2303" s="15"/>
      <c r="U2303" s="15"/>
      <c r="V2303" s="15"/>
      <c r="W2303" s="15"/>
      <c r="X2303" s="15"/>
      <c r="Y2303" s="15"/>
      <c r="Z2303" s="15"/>
      <c r="AA2303" s="15"/>
      <c r="AB2303" s="15"/>
      <c r="AC2303" s="15"/>
      <c r="AD2303" s="15"/>
      <c r="AE2303" s="15"/>
      <c r="AF2303" s="15"/>
      <c r="AG2303" s="15"/>
      <c r="AH2303" s="15"/>
      <c r="AI2303" s="15"/>
      <c r="AJ2303" s="15"/>
      <c r="AK2303" s="15"/>
      <c r="AL2303" s="15"/>
    </row>
    <row r="2304" spans="8:38" x14ac:dyDescent="0.2">
      <c r="H2304" s="15"/>
      <c r="I2304" s="15"/>
      <c r="J2304" s="15"/>
      <c r="K2304" s="15"/>
      <c r="L2304" s="15"/>
      <c r="M2304" s="15"/>
      <c r="N2304" s="15"/>
      <c r="O2304" s="15"/>
      <c r="P2304" s="15"/>
      <c r="Q2304" s="15"/>
      <c r="R2304" s="15"/>
      <c r="S2304" s="15"/>
      <c r="T2304" s="15"/>
      <c r="U2304" s="15"/>
      <c r="V2304" s="15"/>
      <c r="W2304" s="15"/>
      <c r="X2304" s="15"/>
      <c r="Y2304" s="15"/>
      <c r="Z2304" s="15"/>
      <c r="AA2304" s="15"/>
      <c r="AB2304" s="15"/>
      <c r="AC2304" s="15"/>
      <c r="AD2304" s="15"/>
      <c r="AE2304" s="15"/>
      <c r="AF2304" s="15"/>
      <c r="AG2304" s="15"/>
      <c r="AH2304" s="15"/>
      <c r="AI2304" s="15"/>
      <c r="AJ2304" s="15"/>
      <c r="AK2304" s="15"/>
      <c r="AL2304" s="15"/>
    </row>
    <row r="2305" spans="8:38" x14ac:dyDescent="0.2">
      <c r="H2305" s="15"/>
      <c r="I2305" s="15"/>
      <c r="J2305" s="15"/>
      <c r="K2305" s="15"/>
      <c r="L2305" s="15"/>
      <c r="M2305" s="15"/>
      <c r="N2305" s="15"/>
      <c r="O2305" s="15"/>
      <c r="P2305" s="15"/>
      <c r="Q2305" s="15"/>
      <c r="R2305" s="15"/>
      <c r="S2305" s="15"/>
      <c r="T2305" s="15"/>
      <c r="U2305" s="15"/>
      <c r="V2305" s="15"/>
      <c r="W2305" s="15"/>
      <c r="X2305" s="15"/>
      <c r="Y2305" s="15"/>
      <c r="Z2305" s="15"/>
      <c r="AA2305" s="15"/>
      <c r="AB2305" s="15"/>
      <c r="AC2305" s="15"/>
      <c r="AD2305" s="15"/>
      <c r="AE2305" s="15"/>
      <c r="AF2305" s="15"/>
      <c r="AG2305" s="15"/>
      <c r="AH2305" s="15"/>
      <c r="AI2305" s="15"/>
      <c r="AJ2305" s="15"/>
      <c r="AK2305" s="15"/>
      <c r="AL2305" s="15"/>
    </row>
    <row r="2306" spans="8:38" x14ac:dyDescent="0.2">
      <c r="H2306" s="15"/>
      <c r="I2306" s="15"/>
      <c r="J2306" s="15"/>
      <c r="K2306" s="15"/>
      <c r="L2306" s="15"/>
      <c r="M2306" s="15"/>
      <c r="N2306" s="15"/>
      <c r="O2306" s="15"/>
      <c r="P2306" s="15"/>
      <c r="Q2306" s="15"/>
      <c r="R2306" s="15"/>
      <c r="S2306" s="15"/>
      <c r="T2306" s="15"/>
      <c r="U2306" s="15"/>
      <c r="V2306" s="15"/>
      <c r="W2306" s="15"/>
      <c r="X2306" s="15"/>
      <c r="Y2306" s="15"/>
      <c r="Z2306" s="15"/>
      <c r="AA2306" s="15"/>
      <c r="AB2306" s="15"/>
      <c r="AC2306" s="15"/>
      <c r="AD2306" s="15"/>
      <c r="AE2306" s="15"/>
      <c r="AF2306" s="15"/>
      <c r="AG2306" s="15"/>
      <c r="AH2306" s="15"/>
      <c r="AI2306" s="15"/>
      <c r="AJ2306" s="15"/>
      <c r="AK2306" s="15"/>
      <c r="AL2306" s="15"/>
    </row>
    <row r="2307" spans="8:38" x14ac:dyDescent="0.2">
      <c r="H2307" s="15"/>
      <c r="I2307" s="15"/>
      <c r="J2307" s="15"/>
      <c r="K2307" s="15"/>
      <c r="L2307" s="15"/>
      <c r="M2307" s="15"/>
      <c r="N2307" s="15"/>
      <c r="O2307" s="15"/>
      <c r="P2307" s="15"/>
      <c r="Q2307" s="15"/>
      <c r="R2307" s="15"/>
      <c r="S2307" s="15"/>
      <c r="T2307" s="15"/>
      <c r="U2307" s="15"/>
      <c r="V2307" s="15"/>
      <c r="W2307" s="15"/>
      <c r="X2307" s="15"/>
      <c r="Y2307" s="15"/>
      <c r="Z2307" s="15"/>
      <c r="AA2307" s="15"/>
      <c r="AB2307" s="15"/>
      <c r="AC2307" s="15"/>
      <c r="AD2307" s="15"/>
      <c r="AE2307" s="15"/>
      <c r="AF2307" s="15"/>
      <c r="AG2307" s="15"/>
      <c r="AH2307" s="15"/>
      <c r="AI2307" s="15"/>
      <c r="AJ2307" s="15"/>
      <c r="AK2307" s="15"/>
      <c r="AL2307" s="15"/>
    </row>
    <row r="2308" spans="8:38" x14ac:dyDescent="0.2">
      <c r="H2308" s="15"/>
      <c r="I2308" s="15"/>
      <c r="J2308" s="15"/>
      <c r="K2308" s="15"/>
      <c r="L2308" s="15"/>
      <c r="M2308" s="15"/>
      <c r="N2308" s="15"/>
      <c r="O2308" s="15"/>
      <c r="P2308" s="15"/>
      <c r="Q2308" s="15"/>
      <c r="R2308" s="15"/>
      <c r="S2308" s="15"/>
      <c r="T2308" s="15"/>
      <c r="U2308" s="15"/>
      <c r="V2308" s="15"/>
      <c r="W2308" s="15"/>
      <c r="X2308" s="15"/>
      <c r="Y2308" s="15"/>
      <c r="Z2308" s="15"/>
      <c r="AA2308" s="15"/>
      <c r="AB2308" s="15"/>
      <c r="AC2308" s="15"/>
      <c r="AD2308" s="15"/>
      <c r="AE2308" s="15"/>
      <c r="AF2308" s="15"/>
      <c r="AG2308" s="15"/>
      <c r="AH2308" s="15"/>
      <c r="AI2308" s="15"/>
      <c r="AJ2308" s="15"/>
      <c r="AK2308" s="15"/>
      <c r="AL2308" s="15"/>
    </row>
    <row r="2309" spans="8:38" x14ac:dyDescent="0.2">
      <c r="H2309" s="15"/>
      <c r="I2309" s="15"/>
      <c r="J2309" s="15"/>
      <c r="K2309" s="15"/>
      <c r="L2309" s="15"/>
      <c r="M2309" s="15"/>
      <c r="N2309" s="15"/>
      <c r="O2309" s="15"/>
      <c r="P2309" s="15"/>
      <c r="Q2309" s="15"/>
      <c r="R2309" s="15"/>
      <c r="S2309" s="15"/>
      <c r="T2309" s="15"/>
      <c r="U2309" s="15"/>
      <c r="V2309" s="15"/>
      <c r="W2309" s="15"/>
      <c r="X2309" s="15"/>
      <c r="Y2309" s="15"/>
      <c r="Z2309" s="15"/>
      <c r="AA2309" s="15"/>
      <c r="AB2309" s="15"/>
      <c r="AC2309" s="15"/>
      <c r="AD2309" s="15"/>
      <c r="AE2309" s="15"/>
      <c r="AF2309" s="15"/>
      <c r="AG2309" s="15"/>
      <c r="AH2309" s="15"/>
      <c r="AI2309" s="15"/>
      <c r="AJ2309" s="15"/>
      <c r="AK2309" s="15"/>
      <c r="AL2309" s="15"/>
    </row>
    <row r="2310" spans="8:38" x14ac:dyDescent="0.2">
      <c r="H2310" s="15"/>
      <c r="I2310" s="15"/>
      <c r="J2310" s="15"/>
      <c r="K2310" s="15"/>
      <c r="L2310" s="15"/>
      <c r="M2310" s="15"/>
      <c r="N2310" s="15"/>
      <c r="O2310" s="15"/>
      <c r="P2310" s="15"/>
      <c r="Q2310" s="15"/>
      <c r="R2310" s="15"/>
      <c r="S2310" s="15"/>
      <c r="T2310" s="15"/>
      <c r="U2310" s="15"/>
      <c r="V2310" s="15"/>
      <c r="W2310" s="15"/>
      <c r="X2310" s="15"/>
      <c r="Y2310" s="15"/>
      <c r="Z2310" s="15"/>
      <c r="AA2310" s="15"/>
      <c r="AB2310" s="15"/>
      <c r="AC2310" s="15"/>
      <c r="AD2310" s="15"/>
      <c r="AE2310" s="15"/>
      <c r="AF2310" s="15"/>
      <c r="AG2310" s="15"/>
      <c r="AH2310" s="15"/>
      <c r="AI2310" s="15"/>
      <c r="AJ2310" s="15"/>
      <c r="AK2310" s="15"/>
      <c r="AL2310" s="15"/>
    </row>
    <row r="2311" spans="8:38" x14ac:dyDescent="0.2">
      <c r="H2311" s="15"/>
      <c r="I2311" s="15"/>
      <c r="J2311" s="15"/>
      <c r="K2311" s="15"/>
      <c r="L2311" s="15"/>
      <c r="M2311" s="15"/>
      <c r="N2311" s="15"/>
      <c r="O2311" s="15"/>
      <c r="P2311" s="15"/>
      <c r="Q2311" s="15"/>
      <c r="R2311" s="15"/>
      <c r="S2311" s="15"/>
      <c r="T2311" s="15"/>
      <c r="U2311" s="15"/>
      <c r="V2311" s="15"/>
      <c r="W2311" s="15"/>
      <c r="X2311" s="15"/>
      <c r="Y2311" s="15"/>
      <c r="Z2311" s="15"/>
      <c r="AA2311" s="15"/>
      <c r="AB2311" s="15"/>
      <c r="AC2311" s="15"/>
      <c r="AD2311" s="15"/>
      <c r="AE2311" s="15"/>
      <c r="AF2311" s="15"/>
      <c r="AG2311" s="15"/>
      <c r="AH2311" s="15"/>
      <c r="AI2311" s="15"/>
      <c r="AJ2311" s="15"/>
      <c r="AK2311" s="15"/>
      <c r="AL2311" s="15"/>
    </row>
    <row r="2312" spans="8:38" x14ac:dyDescent="0.2">
      <c r="H2312" s="15"/>
      <c r="I2312" s="15"/>
      <c r="J2312" s="15"/>
      <c r="K2312" s="15"/>
      <c r="L2312" s="15"/>
      <c r="M2312" s="15"/>
      <c r="N2312" s="15"/>
      <c r="O2312" s="15"/>
      <c r="P2312" s="15"/>
      <c r="Q2312" s="15"/>
      <c r="R2312" s="15"/>
      <c r="S2312" s="15"/>
      <c r="T2312" s="15"/>
      <c r="U2312" s="15"/>
      <c r="V2312" s="15"/>
      <c r="W2312" s="15"/>
      <c r="X2312" s="15"/>
      <c r="Y2312" s="15"/>
      <c r="Z2312" s="15"/>
      <c r="AA2312" s="15"/>
      <c r="AB2312" s="15"/>
      <c r="AC2312" s="15"/>
      <c r="AD2312" s="15"/>
      <c r="AE2312" s="15"/>
      <c r="AF2312" s="15"/>
      <c r="AG2312" s="15"/>
      <c r="AH2312" s="15"/>
      <c r="AI2312" s="15"/>
      <c r="AJ2312" s="15"/>
      <c r="AK2312" s="15"/>
      <c r="AL2312" s="15"/>
    </row>
    <row r="2313" spans="8:38" x14ac:dyDescent="0.2">
      <c r="H2313" s="15"/>
      <c r="I2313" s="15"/>
      <c r="J2313" s="15"/>
      <c r="K2313" s="15"/>
      <c r="L2313" s="15"/>
      <c r="M2313" s="15"/>
      <c r="N2313" s="15"/>
      <c r="O2313" s="15"/>
      <c r="P2313" s="15"/>
      <c r="Q2313" s="15"/>
      <c r="R2313" s="15"/>
      <c r="S2313" s="15"/>
      <c r="T2313" s="15"/>
      <c r="U2313" s="15"/>
      <c r="V2313" s="15"/>
      <c r="W2313" s="15"/>
      <c r="X2313" s="15"/>
      <c r="Y2313" s="15"/>
      <c r="Z2313" s="15"/>
      <c r="AA2313" s="15"/>
      <c r="AB2313" s="15"/>
      <c r="AC2313" s="15"/>
      <c r="AD2313" s="15"/>
      <c r="AE2313" s="15"/>
      <c r="AF2313" s="15"/>
      <c r="AG2313" s="15"/>
      <c r="AH2313" s="15"/>
      <c r="AI2313" s="15"/>
      <c r="AJ2313" s="15"/>
      <c r="AK2313" s="15"/>
      <c r="AL2313" s="15"/>
    </row>
    <row r="2314" spans="8:38" x14ac:dyDescent="0.2">
      <c r="H2314" s="15"/>
      <c r="I2314" s="15"/>
      <c r="J2314" s="15"/>
      <c r="K2314" s="15"/>
      <c r="L2314" s="15"/>
      <c r="M2314" s="15"/>
      <c r="N2314" s="15"/>
      <c r="O2314" s="15"/>
      <c r="P2314" s="15"/>
      <c r="Q2314" s="15"/>
      <c r="R2314" s="15"/>
      <c r="S2314" s="15"/>
      <c r="T2314" s="15"/>
      <c r="U2314" s="15"/>
      <c r="V2314" s="15"/>
      <c r="W2314" s="15"/>
      <c r="X2314" s="15"/>
      <c r="Y2314" s="15"/>
      <c r="Z2314" s="15"/>
      <c r="AA2314" s="15"/>
      <c r="AB2314" s="15"/>
      <c r="AC2314" s="15"/>
      <c r="AD2314" s="15"/>
      <c r="AE2314" s="15"/>
      <c r="AF2314" s="15"/>
      <c r="AG2314" s="15"/>
      <c r="AH2314" s="15"/>
      <c r="AI2314" s="15"/>
      <c r="AJ2314" s="15"/>
      <c r="AK2314" s="15"/>
      <c r="AL2314" s="15"/>
    </row>
    <row r="2315" spans="8:38" x14ac:dyDescent="0.2">
      <c r="H2315" s="15"/>
      <c r="I2315" s="15"/>
      <c r="J2315" s="15"/>
      <c r="K2315" s="15"/>
      <c r="L2315" s="15"/>
      <c r="M2315" s="15"/>
      <c r="N2315" s="15"/>
      <c r="O2315" s="15"/>
      <c r="P2315" s="15"/>
      <c r="Q2315" s="15"/>
      <c r="R2315" s="15"/>
      <c r="S2315" s="15"/>
      <c r="T2315" s="15"/>
      <c r="U2315" s="15"/>
      <c r="V2315" s="15"/>
      <c r="W2315" s="15"/>
      <c r="X2315" s="15"/>
      <c r="Y2315" s="15"/>
      <c r="Z2315" s="15"/>
      <c r="AA2315" s="15"/>
      <c r="AB2315" s="15"/>
      <c r="AC2315" s="15"/>
      <c r="AD2315" s="15"/>
      <c r="AE2315" s="15"/>
      <c r="AF2315" s="15"/>
      <c r="AG2315" s="15"/>
      <c r="AH2315" s="15"/>
      <c r="AI2315" s="15"/>
      <c r="AJ2315" s="15"/>
      <c r="AK2315" s="15"/>
      <c r="AL2315" s="15"/>
    </row>
    <row r="2316" spans="8:38" x14ac:dyDescent="0.2">
      <c r="H2316" s="15"/>
      <c r="I2316" s="15"/>
      <c r="J2316" s="15"/>
      <c r="K2316" s="15"/>
      <c r="L2316" s="15"/>
      <c r="M2316" s="15"/>
      <c r="N2316" s="15"/>
      <c r="O2316" s="15"/>
      <c r="P2316" s="15"/>
      <c r="Q2316" s="15"/>
      <c r="R2316" s="15"/>
      <c r="S2316" s="15"/>
      <c r="T2316" s="15"/>
      <c r="U2316" s="15"/>
      <c r="V2316" s="15"/>
      <c r="W2316" s="15"/>
      <c r="X2316" s="15"/>
      <c r="Y2316" s="15"/>
      <c r="Z2316" s="15"/>
      <c r="AA2316" s="15"/>
      <c r="AB2316" s="15"/>
      <c r="AC2316" s="15"/>
      <c r="AD2316" s="15"/>
      <c r="AE2316" s="15"/>
      <c r="AF2316" s="15"/>
      <c r="AG2316" s="15"/>
      <c r="AH2316" s="15"/>
      <c r="AI2316" s="15"/>
      <c r="AJ2316" s="15"/>
      <c r="AK2316" s="15"/>
      <c r="AL2316" s="15"/>
    </row>
    <row r="2317" spans="8:38" x14ac:dyDescent="0.2">
      <c r="H2317" s="15"/>
      <c r="I2317" s="15"/>
      <c r="J2317" s="15"/>
      <c r="K2317" s="15"/>
      <c r="L2317" s="15"/>
      <c r="M2317" s="15"/>
      <c r="N2317" s="15"/>
      <c r="O2317" s="15"/>
      <c r="P2317" s="15"/>
      <c r="Q2317" s="15"/>
      <c r="R2317" s="15"/>
      <c r="S2317" s="15"/>
      <c r="T2317" s="15"/>
      <c r="U2317" s="15"/>
      <c r="V2317" s="15"/>
      <c r="W2317" s="15"/>
      <c r="X2317" s="15"/>
      <c r="Y2317" s="15"/>
      <c r="Z2317" s="15"/>
      <c r="AA2317" s="15"/>
      <c r="AB2317" s="15"/>
      <c r="AC2317" s="15"/>
      <c r="AD2317" s="15"/>
      <c r="AE2317" s="15"/>
      <c r="AF2317" s="15"/>
      <c r="AG2317" s="15"/>
      <c r="AH2317" s="15"/>
      <c r="AI2317" s="15"/>
      <c r="AJ2317" s="15"/>
      <c r="AK2317" s="15"/>
      <c r="AL2317" s="15"/>
    </row>
    <row r="2318" spans="8:38" x14ac:dyDescent="0.2">
      <c r="H2318" s="15"/>
      <c r="I2318" s="15"/>
      <c r="J2318" s="15"/>
      <c r="K2318" s="15"/>
      <c r="L2318" s="15"/>
      <c r="M2318" s="15"/>
      <c r="N2318" s="15"/>
      <c r="O2318" s="15"/>
      <c r="P2318" s="15"/>
      <c r="Q2318" s="15"/>
      <c r="R2318" s="15"/>
      <c r="S2318" s="15"/>
      <c r="T2318" s="15"/>
      <c r="U2318" s="15"/>
      <c r="V2318" s="15"/>
      <c r="W2318" s="15"/>
      <c r="X2318" s="15"/>
      <c r="Y2318" s="15"/>
      <c r="Z2318" s="15"/>
      <c r="AA2318" s="15"/>
      <c r="AB2318" s="15"/>
      <c r="AC2318" s="15"/>
      <c r="AD2318" s="15"/>
      <c r="AE2318" s="15"/>
      <c r="AF2318" s="15"/>
      <c r="AG2318" s="15"/>
      <c r="AH2318" s="15"/>
      <c r="AI2318" s="15"/>
      <c r="AJ2318" s="15"/>
      <c r="AK2318" s="15"/>
      <c r="AL2318" s="15"/>
    </row>
    <row r="2319" spans="8:38" x14ac:dyDescent="0.2">
      <c r="H2319" s="15"/>
      <c r="I2319" s="15"/>
      <c r="J2319" s="15"/>
      <c r="K2319" s="15"/>
      <c r="L2319" s="15"/>
      <c r="M2319" s="15"/>
      <c r="N2319" s="15"/>
      <c r="O2319" s="15"/>
      <c r="P2319" s="15"/>
      <c r="Q2319" s="15"/>
      <c r="R2319" s="15"/>
      <c r="S2319" s="15"/>
      <c r="T2319" s="15"/>
      <c r="U2319" s="15"/>
      <c r="V2319" s="15"/>
      <c r="W2319" s="15"/>
      <c r="X2319" s="15"/>
      <c r="Y2319" s="15"/>
      <c r="Z2319" s="15"/>
      <c r="AA2319" s="15"/>
      <c r="AB2319" s="15"/>
      <c r="AC2319" s="15"/>
      <c r="AD2319" s="15"/>
      <c r="AE2319" s="15"/>
      <c r="AF2319" s="15"/>
      <c r="AG2319" s="15"/>
      <c r="AH2319" s="15"/>
      <c r="AI2319" s="15"/>
      <c r="AJ2319" s="15"/>
      <c r="AK2319" s="15"/>
      <c r="AL2319" s="15"/>
    </row>
    <row r="2320" spans="8:38" x14ac:dyDescent="0.2">
      <c r="H2320" s="15"/>
      <c r="I2320" s="15"/>
      <c r="J2320" s="15"/>
      <c r="K2320" s="15"/>
      <c r="L2320" s="15"/>
      <c r="M2320" s="15"/>
      <c r="N2320" s="15"/>
      <c r="O2320" s="15"/>
      <c r="P2320" s="15"/>
      <c r="Q2320" s="15"/>
      <c r="R2320" s="15"/>
      <c r="S2320" s="15"/>
      <c r="T2320" s="15"/>
      <c r="U2320" s="15"/>
      <c r="V2320" s="15"/>
      <c r="W2320" s="15"/>
      <c r="X2320" s="15"/>
      <c r="Y2320" s="15"/>
      <c r="Z2320" s="15"/>
      <c r="AA2320" s="15"/>
      <c r="AB2320" s="15"/>
      <c r="AC2320" s="15"/>
      <c r="AD2320" s="15"/>
      <c r="AE2320" s="15"/>
      <c r="AF2320" s="15"/>
      <c r="AG2320" s="15"/>
      <c r="AH2320" s="15"/>
      <c r="AI2320" s="15"/>
      <c r="AJ2320" s="15"/>
      <c r="AK2320" s="15"/>
      <c r="AL2320" s="15"/>
    </row>
    <row r="2321" spans="8:38" x14ac:dyDescent="0.2">
      <c r="H2321" s="15"/>
      <c r="I2321" s="15"/>
      <c r="J2321" s="15"/>
      <c r="K2321" s="15"/>
      <c r="L2321" s="15"/>
      <c r="M2321" s="15"/>
      <c r="N2321" s="15"/>
      <c r="O2321" s="15"/>
      <c r="P2321" s="15"/>
      <c r="Q2321" s="15"/>
      <c r="R2321" s="15"/>
      <c r="S2321" s="15"/>
      <c r="T2321" s="15"/>
      <c r="U2321" s="15"/>
      <c r="V2321" s="15"/>
      <c r="W2321" s="15"/>
      <c r="X2321" s="15"/>
      <c r="Y2321" s="15"/>
      <c r="Z2321" s="15"/>
      <c r="AA2321" s="15"/>
      <c r="AB2321" s="15"/>
      <c r="AC2321" s="15"/>
      <c r="AD2321" s="15"/>
      <c r="AE2321" s="15"/>
      <c r="AF2321" s="15"/>
      <c r="AG2321" s="15"/>
      <c r="AH2321" s="15"/>
      <c r="AI2321" s="15"/>
      <c r="AJ2321" s="15"/>
      <c r="AK2321" s="15"/>
      <c r="AL2321" s="15"/>
    </row>
    <row r="2322" spans="8:38" x14ac:dyDescent="0.2">
      <c r="H2322" s="15"/>
      <c r="I2322" s="15"/>
      <c r="J2322" s="15"/>
      <c r="K2322" s="15"/>
      <c r="L2322" s="15"/>
      <c r="M2322" s="15"/>
      <c r="N2322" s="15"/>
      <c r="O2322" s="15"/>
      <c r="P2322" s="15"/>
      <c r="Q2322" s="15"/>
      <c r="R2322" s="15"/>
      <c r="S2322" s="15"/>
      <c r="T2322" s="15"/>
      <c r="U2322" s="15"/>
      <c r="V2322" s="15"/>
      <c r="W2322" s="15"/>
      <c r="X2322" s="15"/>
      <c r="Y2322" s="15"/>
      <c r="Z2322" s="15"/>
      <c r="AA2322" s="15"/>
      <c r="AB2322" s="15"/>
      <c r="AC2322" s="15"/>
      <c r="AD2322" s="15"/>
      <c r="AE2322" s="15"/>
      <c r="AF2322" s="15"/>
      <c r="AG2322" s="15"/>
      <c r="AH2322" s="15"/>
      <c r="AI2322" s="15"/>
      <c r="AJ2322" s="15"/>
      <c r="AK2322" s="15"/>
      <c r="AL2322" s="15"/>
    </row>
    <row r="2323" spans="8:38" x14ac:dyDescent="0.2">
      <c r="H2323" s="15"/>
      <c r="I2323" s="15"/>
      <c r="J2323" s="15"/>
      <c r="K2323" s="15"/>
      <c r="L2323" s="15"/>
      <c r="M2323" s="15"/>
      <c r="N2323" s="15"/>
      <c r="O2323" s="15"/>
      <c r="P2323" s="15"/>
      <c r="Q2323" s="15"/>
      <c r="R2323" s="15"/>
      <c r="S2323" s="15"/>
      <c r="T2323" s="15"/>
      <c r="U2323" s="15"/>
      <c r="V2323" s="15"/>
      <c r="W2323" s="15"/>
      <c r="X2323" s="15"/>
      <c r="Y2323" s="15"/>
      <c r="Z2323" s="15"/>
      <c r="AA2323" s="15"/>
      <c r="AB2323" s="15"/>
      <c r="AC2323" s="15"/>
      <c r="AD2323" s="15"/>
      <c r="AE2323" s="15"/>
      <c r="AF2323" s="15"/>
      <c r="AG2323" s="15"/>
      <c r="AH2323" s="15"/>
      <c r="AI2323" s="15"/>
      <c r="AJ2323" s="15"/>
      <c r="AK2323" s="15"/>
      <c r="AL2323" s="15"/>
    </row>
    <row r="2324" spans="8:38" x14ac:dyDescent="0.2">
      <c r="H2324" s="15"/>
      <c r="I2324" s="15"/>
      <c r="J2324" s="15"/>
      <c r="K2324" s="15"/>
      <c r="L2324" s="15"/>
      <c r="M2324" s="15"/>
      <c r="N2324" s="15"/>
      <c r="O2324" s="15"/>
      <c r="P2324" s="15"/>
      <c r="Q2324" s="15"/>
      <c r="R2324" s="15"/>
      <c r="S2324" s="15"/>
      <c r="T2324" s="15"/>
      <c r="U2324" s="15"/>
      <c r="V2324" s="15"/>
      <c r="W2324" s="15"/>
      <c r="X2324" s="15"/>
      <c r="Y2324" s="15"/>
      <c r="Z2324" s="15"/>
      <c r="AA2324" s="15"/>
      <c r="AB2324" s="15"/>
      <c r="AC2324" s="15"/>
      <c r="AD2324" s="15"/>
      <c r="AE2324" s="15"/>
      <c r="AF2324" s="15"/>
      <c r="AG2324" s="15"/>
      <c r="AH2324" s="15"/>
      <c r="AI2324" s="15"/>
      <c r="AJ2324" s="15"/>
      <c r="AK2324" s="15"/>
      <c r="AL2324" s="15"/>
    </row>
    <row r="2325" spans="8:38" x14ac:dyDescent="0.2">
      <c r="H2325" s="15"/>
      <c r="I2325" s="15"/>
      <c r="J2325" s="15"/>
      <c r="K2325" s="15"/>
      <c r="L2325" s="15"/>
      <c r="M2325" s="15"/>
      <c r="N2325" s="15"/>
      <c r="O2325" s="15"/>
      <c r="P2325" s="15"/>
      <c r="Q2325" s="15"/>
      <c r="R2325" s="15"/>
      <c r="S2325" s="15"/>
      <c r="T2325" s="15"/>
      <c r="U2325" s="15"/>
      <c r="V2325" s="15"/>
      <c r="W2325" s="15"/>
      <c r="X2325" s="15"/>
      <c r="Y2325" s="15"/>
      <c r="Z2325" s="15"/>
      <c r="AA2325" s="15"/>
      <c r="AB2325" s="15"/>
      <c r="AC2325" s="15"/>
      <c r="AD2325" s="15"/>
      <c r="AE2325" s="15"/>
      <c r="AF2325" s="15"/>
      <c r="AG2325" s="15"/>
      <c r="AH2325" s="15"/>
      <c r="AI2325" s="15"/>
      <c r="AJ2325" s="15"/>
      <c r="AK2325" s="15"/>
      <c r="AL2325" s="15"/>
    </row>
    <row r="2326" spans="8:38" x14ac:dyDescent="0.2">
      <c r="H2326" s="15"/>
      <c r="I2326" s="15"/>
      <c r="J2326" s="15"/>
      <c r="K2326" s="15"/>
      <c r="L2326" s="15"/>
      <c r="M2326" s="15"/>
      <c r="N2326" s="15"/>
      <c r="O2326" s="15"/>
      <c r="P2326" s="15"/>
      <c r="Q2326" s="15"/>
      <c r="R2326" s="15"/>
      <c r="S2326" s="15"/>
      <c r="T2326" s="15"/>
      <c r="U2326" s="15"/>
      <c r="V2326" s="15"/>
      <c r="W2326" s="15"/>
      <c r="X2326" s="15"/>
      <c r="Y2326" s="15"/>
      <c r="Z2326" s="15"/>
      <c r="AA2326" s="15"/>
      <c r="AB2326" s="15"/>
      <c r="AC2326" s="15"/>
      <c r="AD2326" s="15"/>
      <c r="AE2326" s="15"/>
      <c r="AF2326" s="15"/>
      <c r="AG2326" s="15"/>
      <c r="AH2326" s="15"/>
      <c r="AI2326" s="15"/>
      <c r="AJ2326" s="15"/>
      <c r="AK2326" s="15"/>
      <c r="AL2326" s="15"/>
    </row>
    <row r="2327" spans="8:38" x14ac:dyDescent="0.2">
      <c r="H2327" s="15"/>
      <c r="I2327" s="15"/>
      <c r="J2327" s="15"/>
      <c r="K2327" s="15"/>
      <c r="L2327" s="15"/>
      <c r="M2327" s="15"/>
      <c r="N2327" s="15"/>
      <c r="O2327" s="15"/>
      <c r="P2327" s="15"/>
      <c r="Q2327" s="15"/>
      <c r="R2327" s="15"/>
      <c r="S2327" s="15"/>
      <c r="T2327" s="15"/>
      <c r="U2327" s="15"/>
      <c r="V2327" s="15"/>
      <c r="W2327" s="15"/>
      <c r="X2327" s="15"/>
      <c r="Y2327" s="15"/>
      <c r="Z2327" s="15"/>
      <c r="AA2327" s="15"/>
      <c r="AB2327" s="15"/>
      <c r="AC2327" s="15"/>
      <c r="AD2327" s="15"/>
      <c r="AE2327" s="15"/>
      <c r="AF2327" s="15"/>
      <c r="AG2327" s="15"/>
      <c r="AH2327" s="15"/>
      <c r="AI2327" s="15"/>
      <c r="AJ2327" s="15"/>
      <c r="AK2327" s="15"/>
      <c r="AL2327" s="15"/>
    </row>
    <row r="2328" spans="8:38" x14ac:dyDescent="0.2">
      <c r="H2328" s="15"/>
      <c r="I2328" s="15"/>
      <c r="J2328" s="15"/>
      <c r="K2328" s="15"/>
      <c r="L2328" s="15"/>
      <c r="M2328" s="15"/>
      <c r="N2328" s="15"/>
      <c r="O2328" s="15"/>
      <c r="P2328" s="15"/>
      <c r="Q2328" s="15"/>
      <c r="R2328" s="15"/>
      <c r="S2328" s="15"/>
      <c r="T2328" s="15"/>
      <c r="U2328" s="15"/>
      <c r="V2328" s="15"/>
      <c r="W2328" s="15"/>
      <c r="X2328" s="15"/>
      <c r="Y2328" s="15"/>
      <c r="Z2328" s="15"/>
      <c r="AA2328" s="15"/>
      <c r="AB2328" s="15"/>
      <c r="AC2328" s="15"/>
      <c r="AD2328" s="15"/>
      <c r="AE2328" s="15"/>
      <c r="AF2328" s="15"/>
      <c r="AG2328" s="15"/>
      <c r="AH2328" s="15"/>
      <c r="AI2328" s="15"/>
      <c r="AJ2328" s="15"/>
      <c r="AK2328" s="15"/>
      <c r="AL2328" s="15"/>
    </row>
    <row r="2329" spans="8:38" x14ac:dyDescent="0.2">
      <c r="H2329" s="15"/>
      <c r="I2329" s="15"/>
      <c r="J2329" s="15"/>
      <c r="K2329" s="15"/>
      <c r="L2329" s="15"/>
      <c r="M2329" s="15"/>
      <c r="N2329" s="15"/>
      <c r="O2329" s="15"/>
      <c r="P2329" s="15"/>
      <c r="Q2329" s="15"/>
      <c r="R2329" s="15"/>
      <c r="S2329" s="15"/>
      <c r="T2329" s="15"/>
      <c r="U2329" s="15"/>
      <c r="V2329" s="15"/>
      <c r="W2329" s="15"/>
      <c r="X2329" s="15"/>
      <c r="Y2329" s="15"/>
      <c r="Z2329" s="15"/>
      <c r="AA2329" s="15"/>
      <c r="AB2329" s="15"/>
      <c r="AC2329" s="15"/>
      <c r="AD2329" s="15"/>
      <c r="AE2329" s="15"/>
      <c r="AF2329" s="15"/>
      <c r="AG2329" s="15"/>
      <c r="AH2329" s="15"/>
      <c r="AI2329" s="15"/>
      <c r="AJ2329" s="15"/>
      <c r="AK2329" s="15"/>
      <c r="AL2329" s="15"/>
    </row>
    <row r="2330" spans="8:38" x14ac:dyDescent="0.2">
      <c r="H2330" s="15"/>
      <c r="I2330" s="15"/>
      <c r="J2330" s="15"/>
      <c r="K2330" s="15"/>
      <c r="L2330" s="15"/>
      <c r="M2330" s="15"/>
      <c r="N2330" s="15"/>
      <c r="O2330" s="15"/>
      <c r="P2330" s="15"/>
      <c r="Q2330" s="15"/>
      <c r="R2330" s="15"/>
      <c r="S2330" s="15"/>
      <c r="T2330" s="15"/>
      <c r="U2330" s="15"/>
      <c r="V2330" s="15"/>
      <c r="W2330" s="15"/>
      <c r="X2330" s="15"/>
      <c r="Y2330" s="15"/>
      <c r="Z2330" s="15"/>
      <c r="AA2330" s="15"/>
      <c r="AB2330" s="15"/>
      <c r="AC2330" s="15"/>
      <c r="AD2330" s="15"/>
      <c r="AE2330" s="15"/>
      <c r="AF2330" s="15"/>
      <c r="AG2330" s="15"/>
      <c r="AH2330" s="15"/>
      <c r="AI2330" s="15"/>
      <c r="AJ2330" s="15"/>
      <c r="AK2330" s="15"/>
      <c r="AL2330" s="15"/>
    </row>
    <row r="2331" spans="8:38" x14ac:dyDescent="0.2">
      <c r="H2331" s="15"/>
      <c r="I2331" s="15"/>
      <c r="J2331" s="15"/>
      <c r="K2331" s="15"/>
      <c r="L2331" s="15"/>
      <c r="M2331" s="15"/>
      <c r="N2331" s="15"/>
      <c r="O2331" s="15"/>
      <c r="P2331" s="15"/>
      <c r="Q2331" s="15"/>
      <c r="R2331" s="15"/>
      <c r="S2331" s="15"/>
      <c r="T2331" s="15"/>
      <c r="U2331" s="15"/>
      <c r="V2331" s="15"/>
      <c r="W2331" s="15"/>
      <c r="X2331" s="15"/>
      <c r="Y2331" s="15"/>
      <c r="Z2331" s="15"/>
      <c r="AA2331" s="15"/>
      <c r="AB2331" s="15"/>
      <c r="AC2331" s="15"/>
      <c r="AD2331" s="15"/>
      <c r="AE2331" s="15"/>
      <c r="AF2331" s="15"/>
      <c r="AG2331" s="15"/>
      <c r="AH2331" s="15"/>
      <c r="AI2331" s="15"/>
      <c r="AJ2331" s="15"/>
      <c r="AK2331" s="15"/>
      <c r="AL2331" s="15"/>
    </row>
    <row r="2332" spans="8:38" x14ac:dyDescent="0.2">
      <c r="H2332" s="15"/>
      <c r="I2332" s="15"/>
      <c r="J2332" s="15"/>
      <c r="K2332" s="15"/>
      <c r="L2332" s="15"/>
      <c r="M2332" s="15"/>
      <c r="N2332" s="15"/>
      <c r="O2332" s="15"/>
      <c r="P2332" s="15"/>
      <c r="Q2332" s="15"/>
      <c r="R2332" s="15"/>
      <c r="S2332" s="15"/>
      <c r="T2332" s="15"/>
      <c r="U2332" s="15"/>
      <c r="V2332" s="15"/>
      <c r="W2332" s="15"/>
      <c r="X2332" s="15"/>
      <c r="Y2332" s="15"/>
      <c r="Z2332" s="15"/>
      <c r="AA2332" s="15"/>
      <c r="AB2332" s="15"/>
      <c r="AC2332" s="15"/>
      <c r="AD2332" s="15"/>
      <c r="AE2332" s="15"/>
      <c r="AF2332" s="15"/>
      <c r="AG2332" s="15"/>
      <c r="AH2332" s="15"/>
      <c r="AI2332" s="15"/>
      <c r="AJ2332" s="15"/>
      <c r="AK2332" s="15"/>
      <c r="AL2332" s="15"/>
    </row>
    <row r="2333" spans="8:38" x14ac:dyDescent="0.2">
      <c r="H2333" s="15"/>
      <c r="I2333" s="15"/>
      <c r="J2333" s="15"/>
      <c r="K2333" s="15"/>
      <c r="L2333" s="15"/>
      <c r="M2333" s="15"/>
      <c r="N2333" s="15"/>
      <c r="O2333" s="15"/>
      <c r="P2333" s="15"/>
      <c r="Q2333" s="15"/>
      <c r="R2333" s="15"/>
      <c r="S2333" s="15"/>
      <c r="T2333" s="15"/>
      <c r="U2333" s="15"/>
      <c r="V2333" s="15"/>
      <c r="W2333" s="15"/>
      <c r="X2333" s="15"/>
      <c r="Y2333" s="15"/>
      <c r="Z2333" s="15"/>
      <c r="AA2333" s="15"/>
      <c r="AB2333" s="15"/>
      <c r="AC2333" s="15"/>
      <c r="AD2333" s="15"/>
      <c r="AE2333" s="15"/>
      <c r="AF2333" s="15"/>
      <c r="AG2333" s="15"/>
      <c r="AH2333" s="15"/>
      <c r="AI2333" s="15"/>
      <c r="AJ2333" s="15"/>
      <c r="AK2333" s="15"/>
      <c r="AL2333" s="15"/>
    </row>
    <row r="2334" spans="8:38" x14ac:dyDescent="0.2">
      <c r="H2334" s="15"/>
      <c r="I2334" s="15"/>
      <c r="J2334" s="15"/>
      <c r="K2334" s="15"/>
      <c r="L2334" s="15"/>
      <c r="M2334" s="15"/>
      <c r="N2334" s="15"/>
      <c r="O2334" s="15"/>
      <c r="P2334" s="15"/>
      <c r="Q2334" s="15"/>
      <c r="R2334" s="15"/>
      <c r="S2334" s="15"/>
      <c r="T2334" s="15"/>
      <c r="U2334" s="15"/>
      <c r="V2334" s="15"/>
      <c r="W2334" s="15"/>
      <c r="X2334" s="15"/>
      <c r="Y2334" s="15"/>
      <c r="Z2334" s="15"/>
      <c r="AA2334" s="15"/>
      <c r="AB2334" s="15"/>
      <c r="AC2334" s="15"/>
      <c r="AD2334" s="15"/>
      <c r="AE2334" s="15"/>
      <c r="AF2334" s="15"/>
      <c r="AG2334" s="15"/>
      <c r="AH2334" s="15"/>
      <c r="AI2334" s="15"/>
      <c r="AJ2334" s="15"/>
      <c r="AK2334" s="15"/>
      <c r="AL2334" s="15"/>
    </row>
    <row r="2335" spans="8:38" x14ac:dyDescent="0.2">
      <c r="H2335" s="15"/>
      <c r="I2335" s="15"/>
      <c r="J2335" s="15"/>
      <c r="K2335" s="15"/>
      <c r="L2335" s="15"/>
      <c r="M2335" s="15"/>
      <c r="N2335" s="15"/>
      <c r="O2335" s="15"/>
      <c r="P2335" s="15"/>
      <c r="Q2335" s="15"/>
      <c r="R2335" s="15"/>
      <c r="S2335" s="15"/>
      <c r="T2335" s="15"/>
      <c r="U2335" s="15"/>
      <c r="V2335" s="15"/>
      <c r="W2335" s="15"/>
      <c r="X2335" s="15"/>
      <c r="Y2335" s="15"/>
      <c r="Z2335" s="15"/>
      <c r="AA2335" s="15"/>
      <c r="AB2335" s="15"/>
      <c r="AC2335" s="15"/>
      <c r="AD2335" s="15"/>
      <c r="AE2335" s="15"/>
      <c r="AF2335" s="15"/>
      <c r="AG2335" s="15"/>
      <c r="AH2335" s="15"/>
      <c r="AI2335" s="15"/>
      <c r="AJ2335" s="15"/>
      <c r="AK2335" s="15"/>
      <c r="AL2335" s="15"/>
    </row>
    <row r="2336" spans="8:38" x14ac:dyDescent="0.2">
      <c r="H2336" s="15"/>
      <c r="I2336" s="15"/>
      <c r="J2336" s="15"/>
      <c r="K2336" s="15"/>
      <c r="L2336" s="15"/>
      <c r="M2336" s="15"/>
      <c r="N2336" s="15"/>
      <c r="O2336" s="15"/>
      <c r="P2336" s="15"/>
      <c r="Q2336" s="15"/>
      <c r="R2336" s="15"/>
      <c r="S2336" s="15"/>
      <c r="T2336" s="15"/>
      <c r="U2336" s="15"/>
      <c r="V2336" s="15"/>
      <c r="W2336" s="15"/>
      <c r="X2336" s="15"/>
      <c r="Y2336" s="15"/>
      <c r="Z2336" s="15"/>
      <c r="AA2336" s="15"/>
      <c r="AB2336" s="15"/>
      <c r="AC2336" s="15"/>
      <c r="AD2336" s="15"/>
      <c r="AE2336" s="15"/>
      <c r="AF2336" s="15"/>
      <c r="AG2336" s="15"/>
      <c r="AH2336" s="15"/>
      <c r="AI2336" s="15"/>
      <c r="AJ2336" s="15"/>
      <c r="AK2336" s="15"/>
      <c r="AL2336" s="15"/>
    </row>
    <row r="2337" spans="8:38" x14ac:dyDescent="0.2">
      <c r="H2337" s="15"/>
      <c r="I2337" s="15"/>
      <c r="J2337" s="15"/>
      <c r="K2337" s="15"/>
      <c r="L2337" s="15"/>
      <c r="M2337" s="15"/>
      <c r="N2337" s="15"/>
      <c r="O2337" s="15"/>
      <c r="P2337" s="15"/>
      <c r="Q2337" s="15"/>
      <c r="R2337" s="15"/>
      <c r="S2337" s="15"/>
      <c r="T2337" s="15"/>
      <c r="U2337" s="15"/>
      <c r="V2337" s="15"/>
      <c r="W2337" s="15"/>
      <c r="X2337" s="15"/>
      <c r="Y2337" s="15"/>
      <c r="Z2337" s="15"/>
      <c r="AA2337" s="15"/>
      <c r="AB2337" s="15"/>
      <c r="AC2337" s="15"/>
      <c r="AD2337" s="15"/>
      <c r="AE2337" s="15"/>
      <c r="AF2337" s="15"/>
      <c r="AG2337" s="15"/>
      <c r="AH2337" s="15"/>
      <c r="AI2337" s="15"/>
      <c r="AJ2337" s="15"/>
      <c r="AK2337" s="15"/>
      <c r="AL2337" s="15"/>
    </row>
    <row r="2338" spans="8:38" x14ac:dyDescent="0.2">
      <c r="H2338" s="15"/>
      <c r="I2338" s="15"/>
      <c r="J2338" s="15"/>
      <c r="K2338" s="15"/>
      <c r="L2338" s="15"/>
      <c r="M2338" s="15"/>
      <c r="N2338" s="15"/>
      <c r="O2338" s="15"/>
      <c r="P2338" s="15"/>
      <c r="Q2338" s="15"/>
      <c r="R2338" s="15"/>
      <c r="S2338" s="15"/>
      <c r="T2338" s="15"/>
      <c r="U2338" s="15"/>
      <c r="V2338" s="15"/>
      <c r="W2338" s="15"/>
      <c r="X2338" s="15"/>
      <c r="Y2338" s="15"/>
      <c r="Z2338" s="15"/>
      <c r="AA2338" s="15"/>
      <c r="AB2338" s="15"/>
      <c r="AC2338" s="15"/>
      <c r="AD2338" s="15"/>
      <c r="AE2338" s="15"/>
      <c r="AF2338" s="15"/>
      <c r="AG2338" s="15"/>
      <c r="AH2338" s="15"/>
      <c r="AI2338" s="15"/>
      <c r="AJ2338" s="15"/>
      <c r="AK2338" s="15"/>
      <c r="AL2338" s="15"/>
    </row>
    <row r="2339" spans="8:38" x14ac:dyDescent="0.2">
      <c r="H2339" s="15"/>
      <c r="I2339" s="15"/>
      <c r="J2339" s="15"/>
      <c r="K2339" s="15"/>
      <c r="L2339" s="15"/>
      <c r="M2339" s="15"/>
      <c r="N2339" s="15"/>
      <c r="O2339" s="15"/>
      <c r="P2339" s="15"/>
      <c r="Q2339" s="15"/>
      <c r="R2339" s="15"/>
      <c r="S2339" s="15"/>
      <c r="T2339" s="15"/>
      <c r="U2339" s="15"/>
      <c r="V2339" s="15"/>
      <c r="W2339" s="15"/>
      <c r="X2339" s="15"/>
      <c r="Y2339" s="15"/>
      <c r="Z2339" s="15"/>
      <c r="AA2339" s="15"/>
      <c r="AB2339" s="15"/>
      <c r="AC2339" s="15"/>
      <c r="AD2339" s="15"/>
      <c r="AE2339" s="15"/>
      <c r="AF2339" s="15"/>
      <c r="AG2339" s="15"/>
      <c r="AH2339" s="15"/>
      <c r="AI2339" s="15"/>
      <c r="AJ2339" s="15"/>
      <c r="AK2339" s="15"/>
      <c r="AL2339" s="15"/>
    </row>
    <row r="2340" spans="8:38" x14ac:dyDescent="0.2">
      <c r="H2340" s="15"/>
      <c r="I2340" s="15"/>
      <c r="J2340" s="15"/>
      <c r="K2340" s="15"/>
      <c r="L2340" s="15"/>
      <c r="M2340" s="15"/>
      <c r="N2340" s="15"/>
      <c r="O2340" s="15"/>
      <c r="P2340" s="15"/>
      <c r="Q2340" s="15"/>
      <c r="R2340" s="15"/>
      <c r="S2340" s="15"/>
      <c r="T2340" s="15"/>
      <c r="U2340" s="15"/>
      <c r="V2340" s="15"/>
      <c r="W2340" s="15"/>
      <c r="X2340" s="15"/>
      <c r="Y2340" s="15"/>
      <c r="Z2340" s="15"/>
      <c r="AA2340" s="15"/>
      <c r="AB2340" s="15"/>
      <c r="AC2340" s="15"/>
      <c r="AD2340" s="15"/>
      <c r="AE2340" s="15"/>
      <c r="AF2340" s="15"/>
      <c r="AG2340" s="15"/>
      <c r="AH2340" s="15"/>
      <c r="AI2340" s="15"/>
      <c r="AJ2340" s="15"/>
      <c r="AK2340" s="15"/>
      <c r="AL2340" s="15"/>
    </row>
    <row r="2341" spans="8:38" x14ac:dyDescent="0.2">
      <c r="H2341" s="15"/>
      <c r="I2341" s="15"/>
      <c r="J2341" s="15"/>
      <c r="K2341" s="15"/>
      <c r="L2341" s="15"/>
      <c r="M2341" s="15"/>
      <c r="N2341" s="15"/>
      <c r="O2341" s="15"/>
      <c r="P2341" s="15"/>
      <c r="Q2341" s="15"/>
      <c r="R2341" s="15"/>
      <c r="S2341" s="15"/>
      <c r="T2341" s="15"/>
      <c r="U2341" s="15"/>
      <c r="V2341" s="15"/>
      <c r="W2341" s="15"/>
      <c r="X2341" s="15"/>
      <c r="Y2341" s="15"/>
      <c r="Z2341" s="15"/>
      <c r="AA2341" s="15"/>
      <c r="AB2341" s="15"/>
      <c r="AC2341" s="15"/>
      <c r="AD2341" s="15"/>
      <c r="AE2341" s="15"/>
      <c r="AF2341" s="15"/>
      <c r="AG2341" s="15"/>
      <c r="AH2341" s="15"/>
      <c r="AI2341" s="15"/>
      <c r="AJ2341" s="15"/>
      <c r="AK2341" s="15"/>
      <c r="AL2341" s="15"/>
    </row>
    <row r="2342" spans="8:38" x14ac:dyDescent="0.2">
      <c r="H2342" s="15"/>
      <c r="I2342" s="15"/>
      <c r="J2342" s="15"/>
      <c r="K2342" s="15"/>
      <c r="L2342" s="15"/>
      <c r="M2342" s="15"/>
      <c r="N2342" s="15"/>
      <c r="O2342" s="15"/>
      <c r="P2342" s="15"/>
      <c r="Q2342" s="15"/>
      <c r="R2342" s="15"/>
      <c r="S2342" s="15"/>
      <c r="T2342" s="15"/>
      <c r="U2342" s="15"/>
      <c r="V2342" s="15"/>
      <c r="W2342" s="15"/>
      <c r="X2342" s="15"/>
      <c r="Y2342" s="15"/>
      <c r="Z2342" s="15"/>
      <c r="AA2342" s="15"/>
      <c r="AB2342" s="15"/>
      <c r="AC2342" s="15"/>
      <c r="AD2342" s="15"/>
      <c r="AE2342" s="15"/>
      <c r="AF2342" s="15"/>
      <c r="AG2342" s="15"/>
      <c r="AH2342" s="15"/>
      <c r="AI2342" s="15"/>
      <c r="AJ2342" s="15"/>
      <c r="AK2342" s="15"/>
      <c r="AL2342" s="15"/>
    </row>
    <row r="2343" spans="8:38" x14ac:dyDescent="0.2">
      <c r="H2343" s="15"/>
      <c r="I2343" s="15"/>
      <c r="J2343" s="15"/>
      <c r="K2343" s="15"/>
      <c r="L2343" s="15"/>
      <c r="M2343" s="15"/>
      <c r="N2343" s="15"/>
      <c r="O2343" s="15"/>
      <c r="P2343" s="15"/>
      <c r="Q2343" s="15"/>
      <c r="R2343" s="15"/>
      <c r="S2343" s="15"/>
      <c r="T2343" s="15"/>
      <c r="U2343" s="15"/>
      <c r="V2343" s="15"/>
      <c r="W2343" s="15"/>
      <c r="X2343" s="15"/>
      <c r="Y2343" s="15"/>
      <c r="Z2343" s="15"/>
      <c r="AA2343" s="15"/>
      <c r="AB2343" s="15"/>
      <c r="AC2343" s="15"/>
      <c r="AD2343" s="15"/>
      <c r="AE2343" s="15"/>
      <c r="AF2343" s="15"/>
      <c r="AG2343" s="15"/>
      <c r="AH2343" s="15"/>
      <c r="AI2343" s="15"/>
      <c r="AJ2343" s="15"/>
      <c r="AK2343" s="15"/>
      <c r="AL2343" s="15"/>
    </row>
    <row r="2344" spans="8:38" x14ac:dyDescent="0.2">
      <c r="H2344" s="15"/>
      <c r="I2344" s="15"/>
      <c r="J2344" s="15"/>
      <c r="K2344" s="15"/>
      <c r="L2344" s="15"/>
      <c r="M2344" s="15"/>
      <c r="N2344" s="15"/>
      <c r="O2344" s="15"/>
      <c r="P2344" s="15"/>
      <c r="Q2344" s="15"/>
      <c r="R2344" s="15"/>
      <c r="S2344" s="15"/>
      <c r="T2344" s="15"/>
      <c r="U2344" s="15"/>
      <c r="V2344" s="15"/>
      <c r="W2344" s="15"/>
      <c r="X2344" s="15"/>
      <c r="Y2344" s="15"/>
      <c r="Z2344" s="15"/>
      <c r="AA2344" s="15"/>
      <c r="AB2344" s="15"/>
      <c r="AC2344" s="15"/>
      <c r="AD2344" s="15"/>
      <c r="AE2344" s="15"/>
      <c r="AF2344" s="15"/>
      <c r="AG2344" s="15"/>
      <c r="AH2344" s="15"/>
      <c r="AI2344" s="15"/>
      <c r="AJ2344" s="15"/>
      <c r="AK2344" s="15"/>
      <c r="AL2344" s="15"/>
    </row>
    <row r="2345" spans="8:38" x14ac:dyDescent="0.2">
      <c r="H2345" s="15"/>
      <c r="I2345" s="15"/>
      <c r="J2345" s="15"/>
      <c r="K2345" s="15"/>
      <c r="L2345" s="15"/>
      <c r="M2345" s="15"/>
      <c r="N2345" s="15"/>
      <c r="O2345" s="15"/>
      <c r="P2345" s="15"/>
      <c r="Q2345" s="15"/>
      <c r="R2345" s="15"/>
      <c r="S2345" s="15"/>
      <c r="T2345" s="15"/>
      <c r="U2345" s="15"/>
      <c r="V2345" s="15"/>
      <c r="W2345" s="15"/>
      <c r="X2345" s="15"/>
      <c r="Y2345" s="15"/>
      <c r="Z2345" s="15"/>
      <c r="AA2345" s="15"/>
      <c r="AB2345" s="15"/>
      <c r="AC2345" s="15"/>
      <c r="AD2345" s="15"/>
      <c r="AE2345" s="15"/>
      <c r="AF2345" s="15"/>
      <c r="AG2345" s="15"/>
      <c r="AH2345" s="15"/>
      <c r="AI2345" s="15"/>
      <c r="AJ2345" s="15"/>
      <c r="AK2345" s="15"/>
      <c r="AL2345" s="15"/>
    </row>
    <row r="2346" spans="8:38" x14ac:dyDescent="0.2">
      <c r="H2346" s="15"/>
      <c r="I2346" s="15"/>
      <c r="J2346" s="15"/>
      <c r="K2346" s="15"/>
      <c r="L2346" s="15"/>
      <c r="M2346" s="15"/>
      <c r="N2346" s="15"/>
      <c r="O2346" s="15"/>
      <c r="P2346" s="15"/>
      <c r="Q2346" s="15"/>
      <c r="R2346" s="15"/>
      <c r="S2346" s="15"/>
      <c r="T2346" s="15"/>
      <c r="U2346" s="15"/>
      <c r="V2346" s="15"/>
      <c r="W2346" s="15"/>
      <c r="X2346" s="15"/>
      <c r="Y2346" s="15"/>
      <c r="Z2346" s="15"/>
      <c r="AA2346" s="15"/>
      <c r="AB2346" s="15"/>
      <c r="AC2346" s="15"/>
      <c r="AD2346" s="15"/>
      <c r="AE2346" s="15"/>
      <c r="AF2346" s="15"/>
      <c r="AG2346" s="15"/>
      <c r="AH2346" s="15"/>
      <c r="AI2346" s="15"/>
      <c r="AJ2346" s="15"/>
      <c r="AK2346" s="15"/>
      <c r="AL2346" s="15"/>
    </row>
    <row r="2347" spans="8:38" x14ac:dyDescent="0.2">
      <c r="H2347" s="15"/>
      <c r="I2347" s="15"/>
      <c r="J2347" s="15"/>
      <c r="K2347" s="15"/>
      <c r="L2347" s="15"/>
      <c r="M2347" s="15"/>
      <c r="N2347" s="15"/>
      <c r="O2347" s="15"/>
      <c r="P2347" s="15"/>
      <c r="Q2347" s="15"/>
      <c r="R2347" s="15"/>
      <c r="S2347" s="15"/>
      <c r="T2347" s="15"/>
      <c r="U2347" s="15"/>
      <c r="V2347" s="15"/>
      <c r="W2347" s="15"/>
      <c r="X2347" s="15"/>
      <c r="Y2347" s="15"/>
      <c r="Z2347" s="15"/>
      <c r="AA2347" s="15"/>
      <c r="AB2347" s="15"/>
      <c r="AC2347" s="15"/>
      <c r="AD2347" s="15"/>
      <c r="AE2347" s="15"/>
      <c r="AF2347" s="15"/>
      <c r="AG2347" s="15"/>
      <c r="AH2347" s="15"/>
      <c r="AI2347" s="15"/>
      <c r="AJ2347" s="15"/>
      <c r="AK2347" s="15"/>
      <c r="AL2347" s="15"/>
    </row>
    <row r="2348" spans="8:38" x14ac:dyDescent="0.2">
      <c r="H2348" s="15"/>
      <c r="I2348" s="15"/>
      <c r="J2348" s="15"/>
      <c r="K2348" s="15"/>
      <c r="L2348" s="15"/>
      <c r="M2348" s="15"/>
      <c r="N2348" s="15"/>
      <c r="O2348" s="15"/>
      <c r="P2348" s="15"/>
      <c r="Q2348" s="15"/>
      <c r="R2348" s="15"/>
      <c r="S2348" s="15"/>
      <c r="T2348" s="15"/>
      <c r="U2348" s="15"/>
      <c r="V2348" s="15"/>
      <c r="W2348" s="15"/>
      <c r="X2348" s="15"/>
      <c r="Y2348" s="15"/>
      <c r="Z2348" s="15"/>
      <c r="AA2348" s="15"/>
      <c r="AB2348" s="15"/>
      <c r="AC2348" s="15"/>
      <c r="AD2348" s="15"/>
      <c r="AE2348" s="15"/>
      <c r="AF2348" s="15"/>
      <c r="AG2348" s="15"/>
      <c r="AH2348" s="15"/>
      <c r="AI2348" s="15"/>
      <c r="AJ2348" s="15"/>
      <c r="AK2348" s="15"/>
      <c r="AL2348" s="15"/>
    </row>
    <row r="2349" spans="8:38" x14ac:dyDescent="0.2">
      <c r="H2349" s="15"/>
      <c r="I2349" s="15"/>
      <c r="J2349" s="15"/>
      <c r="K2349" s="15"/>
      <c r="L2349" s="15"/>
      <c r="M2349" s="15"/>
      <c r="N2349" s="15"/>
      <c r="O2349" s="15"/>
      <c r="P2349" s="15"/>
      <c r="Q2349" s="15"/>
      <c r="R2349" s="15"/>
      <c r="S2349" s="15"/>
      <c r="T2349" s="15"/>
      <c r="U2349" s="15"/>
      <c r="V2349" s="15"/>
      <c r="W2349" s="15"/>
      <c r="X2349" s="15"/>
      <c r="Y2349" s="15"/>
      <c r="Z2349" s="15"/>
      <c r="AA2349" s="15"/>
      <c r="AB2349" s="15"/>
      <c r="AC2349" s="15"/>
      <c r="AD2349" s="15"/>
      <c r="AE2349" s="15"/>
      <c r="AF2349" s="15"/>
      <c r="AG2349" s="15"/>
      <c r="AH2349" s="15"/>
      <c r="AI2349" s="15"/>
      <c r="AJ2349" s="15"/>
      <c r="AK2349" s="15"/>
      <c r="AL2349" s="15"/>
    </row>
    <row r="2350" spans="8:38" x14ac:dyDescent="0.2">
      <c r="H2350" s="15"/>
      <c r="I2350" s="15"/>
      <c r="J2350" s="15"/>
      <c r="K2350" s="15"/>
      <c r="L2350" s="15"/>
      <c r="M2350" s="15"/>
      <c r="N2350" s="15"/>
      <c r="O2350" s="15"/>
      <c r="P2350" s="15"/>
      <c r="Q2350" s="15"/>
      <c r="R2350" s="15"/>
      <c r="S2350" s="15"/>
      <c r="T2350" s="15"/>
      <c r="U2350" s="15"/>
      <c r="V2350" s="15"/>
      <c r="W2350" s="15"/>
      <c r="X2350" s="15"/>
      <c r="Y2350" s="15"/>
      <c r="Z2350" s="15"/>
      <c r="AA2350" s="15"/>
      <c r="AB2350" s="15"/>
      <c r="AC2350" s="15"/>
      <c r="AD2350" s="15"/>
      <c r="AE2350" s="15"/>
      <c r="AF2350" s="15"/>
      <c r="AG2350" s="15"/>
      <c r="AH2350" s="15"/>
      <c r="AI2350" s="15"/>
      <c r="AJ2350" s="15"/>
      <c r="AK2350" s="15"/>
      <c r="AL2350" s="15"/>
    </row>
    <row r="2351" spans="8:38" x14ac:dyDescent="0.2">
      <c r="H2351" s="15"/>
      <c r="I2351" s="15"/>
      <c r="J2351" s="15"/>
      <c r="K2351" s="15"/>
      <c r="L2351" s="15"/>
      <c r="M2351" s="15"/>
      <c r="N2351" s="15"/>
      <c r="O2351" s="15"/>
      <c r="P2351" s="15"/>
      <c r="Q2351" s="15"/>
      <c r="R2351" s="15"/>
      <c r="S2351" s="15"/>
      <c r="T2351" s="15"/>
      <c r="U2351" s="15"/>
      <c r="V2351" s="15"/>
      <c r="W2351" s="15"/>
      <c r="X2351" s="15"/>
      <c r="Y2351" s="15"/>
      <c r="Z2351" s="15"/>
      <c r="AA2351" s="15"/>
      <c r="AB2351" s="15"/>
      <c r="AC2351" s="15"/>
      <c r="AD2351" s="15"/>
      <c r="AE2351" s="15"/>
      <c r="AF2351" s="15"/>
      <c r="AG2351" s="15"/>
      <c r="AH2351" s="15"/>
      <c r="AI2351" s="15"/>
      <c r="AJ2351" s="15"/>
      <c r="AK2351" s="15"/>
      <c r="AL2351" s="15"/>
    </row>
    <row r="2352" spans="8:38" x14ac:dyDescent="0.2">
      <c r="H2352" s="15"/>
      <c r="I2352" s="15"/>
      <c r="J2352" s="15"/>
      <c r="K2352" s="15"/>
      <c r="L2352" s="15"/>
      <c r="M2352" s="15"/>
      <c r="N2352" s="15"/>
      <c r="O2352" s="15"/>
      <c r="P2352" s="15"/>
      <c r="Q2352" s="15"/>
      <c r="R2352" s="15"/>
      <c r="S2352" s="15"/>
      <c r="T2352" s="15"/>
      <c r="U2352" s="15"/>
      <c r="V2352" s="15"/>
      <c r="W2352" s="15"/>
      <c r="X2352" s="15"/>
      <c r="Y2352" s="15"/>
      <c r="Z2352" s="15"/>
      <c r="AA2352" s="15"/>
      <c r="AB2352" s="15"/>
      <c r="AC2352" s="15"/>
      <c r="AD2352" s="15"/>
      <c r="AE2352" s="15"/>
      <c r="AF2352" s="15"/>
      <c r="AG2352" s="15"/>
      <c r="AH2352" s="15"/>
      <c r="AI2352" s="15"/>
      <c r="AJ2352" s="15"/>
      <c r="AK2352" s="15"/>
      <c r="AL2352" s="15"/>
    </row>
    <row r="2353" spans="8:38" x14ac:dyDescent="0.2">
      <c r="H2353" s="15"/>
      <c r="I2353" s="15"/>
      <c r="J2353" s="15"/>
      <c r="K2353" s="15"/>
      <c r="L2353" s="15"/>
      <c r="M2353" s="15"/>
      <c r="N2353" s="15"/>
      <c r="O2353" s="15"/>
      <c r="P2353" s="15"/>
      <c r="Q2353" s="15"/>
      <c r="R2353" s="15"/>
      <c r="S2353" s="15"/>
      <c r="T2353" s="15"/>
      <c r="U2353" s="15"/>
      <c r="V2353" s="15"/>
      <c r="W2353" s="15"/>
      <c r="X2353" s="15"/>
      <c r="Y2353" s="15"/>
      <c r="Z2353" s="15"/>
      <c r="AA2353" s="15"/>
      <c r="AB2353" s="15"/>
      <c r="AC2353" s="15"/>
      <c r="AD2353" s="15"/>
      <c r="AE2353" s="15"/>
      <c r="AF2353" s="15"/>
      <c r="AG2353" s="15"/>
      <c r="AH2353" s="15"/>
      <c r="AI2353" s="15"/>
      <c r="AJ2353" s="15"/>
      <c r="AK2353" s="15"/>
      <c r="AL2353" s="15"/>
    </row>
    <row r="2354" spans="8:38" x14ac:dyDescent="0.2">
      <c r="H2354" s="15"/>
      <c r="I2354" s="15"/>
      <c r="J2354" s="15"/>
      <c r="K2354" s="15"/>
      <c r="L2354" s="15"/>
      <c r="M2354" s="15"/>
      <c r="N2354" s="15"/>
      <c r="O2354" s="15"/>
      <c r="P2354" s="15"/>
      <c r="Q2354" s="15"/>
      <c r="R2354" s="15"/>
      <c r="S2354" s="15"/>
      <c r="T2354" s="15"/>
      <c r="U2354" s="15"/>
      <c r="V2354" s="15"/>
      <c r="W2354" s="15"/>
      <c r="X2354" s="15"/>
      <c r="Y2354" s="15"/>
      <c r="Z2354" s="15"/>
      <c r="AA2354" s="15"/>
      <c r="AB2354" s="15"/>
      <c r="AC2354" s="15"/>
      <c r="AD2354" s="15"/>
      <c r="AE2354" s="15"/>
      <c r="AF2354" s="15"/>
      <c r="AG2354" s="15"/>
      <c r="AH2354" s="15"/>
      <c r="AI2354" s="15"/>
      <c r="AJ2354" s="15"/>
      <c r="AK2354" s="15"/>
      <c r="AL2354" s="15"/>
    </row>
    <row r="2355" spans="8:38" x14ac:dyDescent="0.2">
      <c r="H2355" s="15"/>
      <c r="I2355" s="15"/>
      <c r="J2355" s="15"/>
      <c r="K2355" s="15"/>
      <c r="L2355" s="15"/>
      <c r="M2355" s="15"/>
      <c r="N2355" s="15"/>
      <c r="O2355" s="15"/>
      <c r="P2355" s="15"/>
      <c r="Q2355" s="15"/>
      <c r="R2355" s="15"/>
      <c r="S2355" s="15"/>
      <c r="T2355" s="15"/>
      <c r="U2355" s="15"/>
      <c r="V2355" s="15"/>
      <c r="W2355" s="15"/>
      <c r="X2355" s="15"/>
      <c r="Y2355" s="15"/>
      <c r="Z2355" s="15"/>
      <c r="AA2355" s="15"/>
      <c r="AB2355" s="15"/>
      <c r="AC2355" s="15"/>
      <c r="AD2355" s="15"/>
      <c r="AE2355" s="15"/>
      <c r="AF2355" s="15"/>
      <c r="AG2355" s="15"/>
      <c r="AH2355" s="15"/>
      <c r="AI2355" s="15"/>
      <c r="AJ2355" s="15"/>
      <c r="AK2355" s="15"/>
      <c r="AL2355" s="15"/>
    </row>
    <row r="2356" spans="8:38" x14ac:dyDescent="0.2">
      <c r="H2356" s="15"/>
      <c r="I2356" s="15"/>
      <c r="J2356" s="15"/>
      <c r="K2356" s="15"/>
      <c r="L2356" s="15"/>
      <c r="M2356" s="15"/>
      <c r="N2356" s="15"/>
      <c r="O2356" s="15"/>
      <c r="P2356" s="15"/>
      <c r="Q2356" s="15"/>
      <c r="R2356" s="15"/>
      <c r="S2356" s="15"/>
      <c r="T2356" s="15"/>
      <c r="U2356" s="15"/>
      <c r="V2356" s="15"/>
      <c r="W2356" s="15"/>
      <c r="X2356" s="15"/>
      <c r="Y2356" s="15"/>
      <c r="Z2356" s="15"/>
      <c r="AA2356" s="15"/>
      <c r="AB2356" s="15"/>
      <c r="AC2356" s="15"/>
      <c r="AD2356" s="15"/>
      <c r="AE2356" s="15"/>
      <c r="AF2356" s="15"/>
      <c r="AG2356" s="15"/>
      <c r="AH2356" s="15"/>
      <c r="AI2356" s="15"/>
      <c r="AJ2356" s="15"/>
      <c r="AK2356" s="15"/>
      <c r="AL2356" s="15"/>
    </row>
    <row r="2357" spans="8:38" x14ac:dyDescent="0.2">
      <c r="H2357" s="15"/>
      <c r="I2357" s="15"/>
      <c r="J2357" s="15"/>
      <c r="K2357" s="15"/>
      <c r="L2357" s="15"/>
      <c r="M2357" s="15"/>
      <c r="N2357" s="15"/>
      <c r="O2357" s="15"/>
      <c r="P2357" s="15"/>
      <c r="Q2357" s="15"/>
      <c r="R2357" s="15"/>
      <c r="S2357" s="15"/>
      <c r="T2357" s="15"/>
      <c r="U2357" s="15"/>
      <c r="V2357" s="15"/>
      <c r="W2357" s="15"/>
      <c r="X2357" s="15"/>
      <c r="Y2357" s="15"/>
      <c r="Z2357" s="15"/>
      <c r="AA2357" s="15"/>
      <c r="AB2357" s="15"/>
      <c r="AC2357" s="15"/>
      <c r="AD2357" s="15"/>
      <c r="AE2357" s="15"/>
      <c r="AF2357" s="15"/>
      <c r="AG2357" s="15"/>
      <c r="AH2357" s="15"/>
      <c r="AI2357" s="15"/>
      <c r="AJ2357" s="15"/>
      <c r="AK2357" s="15"/>
      <c r="AL2357" s="15"/>
    </row>
    <row r="2358" spans="8:38" x14ac:dyDescent="0.2">
      <c r="H2358" s="15"/>
      <c r="I2358" s="15"/>
      <c r="J2358" s="15"/>
      <c r="K2358" s="15"/>
      <c r="L2358" s="15"/>
      <c r="M2358" s="15"/>
      <c r="N2358" s="15"/>
      <c r="O2358" s="15"/>
      <c r="P2358" s="15"/>
      <c r="Q2358" s="15"/>
      <c r="R2358" s="15"/>
      <c r="S2358" s="15"/>
      <c r="T2358" s="15"/>
      <c r="U2358" s="15"/>
      <c r="V2358" s="15"/>
      <c r="W2358" s="15"/>
      <c r="X2358" s="15"/>
      <c r="Y2358" s="15"/>
      <c r="Z2358" s="15"/>
      <c r="AA2358" s="15"/>
      <c r="AB2358" s="15"/>
      <c r="AC2358" s="15"/>
      <c r="AD2358" s="15"/>
      <c r="AE2358" s="15"/>
      <c r="AF2358" s="15"/>
      <c r="AG2358" s="15"/>
      <c r="AH2358" s="15"/>
      <c r="AI2358" s="15"/>
      <c r="AJ2358" s="15"/>
      <c r="AK2358" s="15"/>
      <c r="AL2358" s="15"/>
    </row>
    <row r="2359" spans="8:38" x14ac:dyDescent="0.2">
      <c r="H2359" s="15"/>
      <c r="I2359" s="15"/>
      <c r="J2359" s="15"/>
      <c r="K2359" s="15"/>
      <c r="L2359" s="15"/>
      <c r="M2359" s="15"/>
      <c r="N2359" s="15"/>
      <c r="O2359" s="15"/>
      <c r="P2359" s="15"/>
      <c r="Q2359" s="15"/>
      <c r="R2359" s="15"/>
      <c r="S2359" s="15"/>
      <c r="T2359" s="15"/>
      <c r="U2359" s="15"/>
      <c r="V2359" s="15"/>
      <c r="W2359" s="15"/>
      <c r="X2359" s="15"/>
      <c r="Y2359" s="15"/>
      <c r="Z2359" s="15"/>
      <c r="AA2359" s="15"/>
      <c r="AB2359" s="15"/>
      <c r="AC2359" s="15"/>
      <c r="AD2359" s="15"/>
      <c r="AE2359" s="15"/>
      <c r="AF2359" s="15"/>
      <c r="AG2359" s="15"/>
      <c r="AH2359" s="15"/>
      <c r="AI2359" s="15"/>
      <c r="AJ2359" s="15"/>
      <c r="AK2359" s="15"/>
      <c r="AL2359" s="15"/>
    </row>
    <row r="2360" spans="8:38" x14ac:dyDescent="0.2">
      <c r="H2360" s="15"/>
      <c r="I2360" s="15"/>
      <c r="J2360" s="15"/>
      <c r="K2360" s="15"/>
      <c r="L2360" s="15"/>
      <c r="M2360" s="15"/>
      <c r="N2360" s="15"/>
      <c r="O2360" s="15"/>
      <c r="P2360" s="15"/>
      <c r="Q2360" s="15"/>
      <c r="R2360" s="15"/>
      <c r="S2360" s="15"/>
      <c r="T2360" s="15"/>
      <c r="U2360" s="15"/>
      <c r="V2360" s="15"/>
      <c r="W2360" s="15"/>
      <c r="X2360" s="15"/>
      <c r="Y2360" s="15"/>
      <c r="Z2360" s="15"/>
      <c r="AA2360" s="15"/>
      <c r="AB2360" s="15"/>
      <c r="AC2360" s="15"/>
      <c r="AD2360" s="15"/>
      <c r="AE2360" s="15"/>
      <c r="AF2360" s="15"/>
      <c r="AG2360" s="15"/>
      <c r="AH2360" s="15"/>
      <c r="AI2360" s="15"/>
      <c r="AJ2360" s="15"/>
      <c r="AK2360" s="15"/>
      <c r="AL2360" s="15"/>
    </row>
    <row r="2361" spans="8:38" x14ac:dyDescent="0.2">
      <c r="H2361" s="15"/>
      <c r="I2361" s="15"/>
      <c r="J2361" s="15"/>
      <c r="K2361" s="15"/>
      <c r="L2361" s="15"/>
      <c r="M2361" s="15"/>
      <c r="N2361" s="15"/>
      <c r="O2361" s="15"/>
      <c r="P2361" s="15"/>
      <c r="Q2361" s="15"/>
      <c r="R2361" s="15"/>
      <c r="S2361" s="15"/>
      <c r="T2361" s="15"/>
      <c r="U2361" s="15"/>
      <c r="V2361" s="15"/>
      <c r="W2361" s="15"/>
      <c r="X2361" s="15"/>
      <c r="Y2361" s="15"/>
      <c r="Z2361" s="15"/>
      <c r="AA2361" s="15"/>
      <c r="AB2361" s="15"/>
      <c r="AC2361" s="15"/>
      <c r="AD2361" s="15"/>
      <c r="AE2361" s="15"/>
      <c r="AF2361" s="15"/>
      <c r="AG2361" s="15"/>
      <c r="AH2361" s="15"/>
      <c r="AI2361" s="15"/>
      <c r="AJ2361" s="15"/>
      <c r="AK2361" s="15"/>
      <c r="AL2361" s="15"/>
    </row>
    <row r="2362" spans="8:38" x14ac:dyDescent="0.2">
      <c r="H2362" s="15"/>
      <c r="I2362" s="15"/>
      <c r="J2362" s="15"/>
      <c r="K2362" s="15"/>
      <c r="L2362" s="15"/>
      <c r="M2362" s="15"/>
      <c r="N2362" s="15"/>
      <c r="O2362" s="15"/>
      <c r="P2362" s="15"/>
      <c r="Q2362" s="15"/>
      <c r="R2362" s="15"/>
      <c r="S2362" s="15"/>
      <c r="T2362" s="15"/>
      <c r="U2362" s="15"/>
      <c r="V2362" s="15"/>
      <c r="W2362" s="15"/>
      <c r="X2362" s="15"/>
      <c r="Y2362" s="15"/>
      <c r="Z2362" s="15"/>
      <c r="AA2362" s="15"/>
      <c r="AB2362" s="15"/>
      <c r="AC2362" s="15"/>
      <c r="AD2362" s="15"/>
      <c r="AE2362" s="15"/>
      <c r="AF2362" s="15"/>
      <c r="AG2362" s="15"/>
      <c r="AH2362" s="15"/>
      <c r="AI2362" s="15"/>
      <c r="AJ2362" s="15"/>
      <c r="AK2362" s="15"/>
      <c r="AL2362" s="15"/>
    </row>
    <row r="2363" spans="8:38" x14ac:dyDescent="0.2">
      <c r="H2363" s="15"/>
      <c r="I2363" s="15"/>
      <c r="J2363" s="15"/>
      <c r="K2363" s="15"/>
      <c r="L2363" s="15"/>
      <c r="M2363" s="15"/>
      <c r="N2363" s="15"/>
      <c r="O2363" s="15"/>
      <c r="P2363" s="15"/>
      <c r="Q2363" s="15"/>
      <c r="R2363" s="15"/>
      <c r="S2363" s="15"/>
      <c r="T2363" s="15"/>
      <c r="U2363" s="15"/>
      <c r="V2363" s="15"/>
      <c r="W2363" s="15"/>
      <c r="X2363" s="15"/>
      <c r="Y2363" s="15"/>
      <c r="Z2363" s="15"/>
      <c r="AA2363" s="15"/>
      <c r="AB2363" s="15"/>
      <c r="AC2363" s="15"/>
      <c r="AD2363" s="15"/>
      <c r="AE2363" s="15"/>
      <c r="AF2363" s="15"/>
      <c r="AG2363" s="15"/>
      <c r="AH2363" s="15"/>
      <c r="AI2363" s="15"/>
      <c r="AJ2363" s="15"/>
      <c r="AK2363" s="15"/>
      <c r="AL2363" s="15"/>
    </row>
    <row r="2364" spans="8:38" x14ac:dyDescent="0.2">
      <c r="H2364" s="15"/>
      <c r="I2364" s="15"/>
      <c r="J2364" s="15"/>
      <c r="K2364" s="15"/>
      <c r="L2364" s="15"/>
      <c r="M2364" s="15"/>
      <c r="N2364" s="15"/>
      <c r="O2364" s="15"/>
      <c r="P2364" s="15"/>
      <c r="Q2364" s="15"/>
      <c r="R2364" s="15"/>
      <c r="S2364" s="15"/>
      <c r="T2364" s="15"/>
      <c r="U2364" s="15"/>
      <c r="V2364" s="15"/>
      <c r="W2364" s="15"/>
      <c r="X2364" s="15"/>
      <c r="Y2364" s="15"/>
      <c r="Z2364" s="15"/>
      <c r="AA2364" s="15"/>
      <c r="AB2364" s="15"/>
      <c r="AC2364" s="15"/>
      <c r="AD2364" s="15"/>
      <c r="AE2364" s="15"/>
      <c r="AF2364" s="15"/>
      <c r="AG2364" s="15"/>
      <c r="AH2364" s="15"/>
      <c r="AI2364" s="15"/>
      <c r="AJ2364" s="15"/>
      <c r="AK2364" s="15"/>
      <c r="AL2364" s="15"/>
    </row>
    <row r="2365" spans="8:38" x14ac:dyDescent="0.2">
      <c r="H2365" s="15"/>
      <c r="I2365" s="15"/>
      <c r="J2365" s="15"/>
      <c r="K2365" s="15"/>
      <c r="L2365" s="15"/>
      <c r="M2365" s="15"/>
      <c r="N2365" s="15"/>
      <c r="O2365" s="15"/>
      <c r="P2365" s="15"/>
      <c r="Q2365" s="15"/>
      <c r="R2365" s="15"/>
      <c r="S2365" s="15"/>
      <c r="T2365" s="15"/>
      <c r="U2365" s="15"/>
      <c r="V2365" s="15"/>
      <c r="W2365" s="15"/>
      <c r="X2365" s="15"/>
      <c r="Y2365" s="15"/>
      <c r="Z2365" s="15"/>
      <c r="AA2365" s="15"/>
      <c r="AB2365" s="15"/>
      <c r="AC2365" s="15"/>
      <c r="AD2365" s="15"/>
      <c r="AE2365" s="15"/>
      <c r="AF2365" s="15"/>
      <c r="AG2365" s="15"/>
      <c r="AH2365" s="15"/>
      <c r="AI2365" s="15"/>
      <c r="AJ2365" s="15"/>
      <c r="AK2365" s="15"/>
      <c r="AL2365" s="15"/>
    </row>
    <row r="2366" spans="8:38" x14ac:dyDescent="0.2">
      <c r="H2366" s="15"/>
      <c r="I2366" s="15"/>
      <c r="J2366" s="15"/>
      <c r="K2366" s="15"/>
      <c r="L2366" s="15"/>
      <c r="M2366" s="15"/>
      <c r="N2366" s="15"/>
      <c r="O2366" s="15"/>
      <c r="P2366" s="15"/>
      <c r="Q2366" s="15"/>
      <c r="R2366" s="15"/>
      <c r="S2366" s="15"/>
      <c r="T2366" s="15"/>
      <c r="U2366" s="15"/>
      <c r="V2366" s="15"/>
      <c r="W2366" s="15"/>
      <c r="X2366" s="15"/>
      <c r="Y2366" s="15"/>
      <c r="Z2366" s="15"/>
      <c r="AA2366" s="15"/>
      <c r="AB2366" s="15"/>
      <c r="AC2366" s="15"/>
      <c r="AD2366" s="15"/>
      <c r="AE2366" s="15"/>
      <c r="AF2366" s="15"/>
      <c r="AG2366" s="15"/>
      <c r="AH2366" s="15"/>
      <c r="AI2366" s="15"/>
      <c r="AJ2366" s="15"/>
      <c r="AK2366" s="15"/>
      <c r="AL2366" s="15"/>
    </row>
    <row r="2367" spans="8:38" x14ac:dyDescent="0.2">
      <c r="H2367" s="15"/>
      <c r="I2367" s="15"/>
      <c r="J2367" s="15"/>
      <c r="K2367" s="15"/>
      <c r="L2367" s="15"/>
      <c r="M2367" s="15"/>
      <c r="N2367" s="15"/>
      <c r="O2367" s="15"/>
      <c r="P2367" s="15"/>
      <c r="Q2367" s="15"/>
      <c r="R2367" s="15"/>
      <c r="S2367" s="15"/>
      <c r="T2367" s="15"/>
      <c r="U2367" s="15"/>
      <c r="V2367" s="15"/>
      <c r="W2367" s="15"/>
      <c r="X2367" s="15"/>
      <c r="Y2367" s="15"/>
      <c r="Z2367" s="15"/>
      <c r="AA2367" s="15"/>
      <c r="AB2367" s="15"/>
      <c r="AC2367" s="15"/>
      <c r="AD2367" s="15"/>
      <c r="AE2367" s="15"/>
      <c r="AF2367" s="15"/>
      <c r="AG2367" s="15"/>
      <c r="AH2367" s="15"/>
      <c r="AI2367" s="15"/>
      <c r="AJ2367" s="15"/>
      <c r="AK2367" s="15"/>
      <c r="AL2367" s="15"/>
    </row>
    <row r="2368" spans="8:38" x14ac:dyDescent="0.2">
      <c r="H2368" s="15"/>
      <c r="I2368" s="15"/>
      <c r="J2368" s="15"/>
      <c r="K2368" s="15"/>
      <c r="L2368" s="15"/>
      <c r="M2368" s="15"/>
      <c r="N2368" s="15"/>
      <c r="O2368" s="15"/>
      <c r="P2368" s="15"/>
      <c r="Q2368" s="15"/>
      <c r="R2368" s="15"/>
      <c r="S2368" s="15"/>
      <c r="T2368" s="15"/>
      <c r="U2368" s="15"/>
      <c r="V2368" s="15"/>
      <c r="W2368" s="15"/>
      <c r="X2368" s="15"/>
      <c r="Y2368" s="15"/>
      <c r="Z2368" s="15"/>
      <c r="AA2368" s="15"/>
      <c r="AB2368" s="15"/>
      <c r="AC2368" s="15"/>
      <c r="AD2368" s="15"/>
      <c r="AE2368" s="15"/>
      <c r="AF2368" s="15"/>
      <c r="AG2368" s="15"/>
      <c r="AH2368" s="15"/>
      <c r="AI2368" s="15"/>
      <c r="AJ2368" s="15"/>
      <c r="AK2368" s="15"/>
      <c r="AL2368" s="15"/>
    </row>
    <row r="2369" spans="8:38" x14ac:dyDescent="0.2">
      <c r="H2369" s="15"/>
      <c r="I2369" s="15"/>
      <c r="J2369" s="15"/>
      <c r="K2369" s="15"/>
      <c r="L2369" s="15"/>
      <c r="M2369" s="15"/>
      <c r="N2369" s="15"/>
      <c r="O2369" s="15"/>
      <c r="P2369" s="15"/>
      <c r="Q2369" s="15"/>
      <c r="R2369" s="15"/>
      <c r="S2369" s="15"/>
      <c r="T2369" s="15"/>
      <c r="U2369" s="15"/>
      <c r="V2369" s="15"/>
      <c r="W2369" s="15"/>
      <c r="X2369" s="15"/>
      <c r="Y2369" s="15"/>
      <c r="Z2369" s="15"/>
      <c r="AA2369" s="15"/>
      <c r="AB2369" s="15"/>
      <c r="AC2369" s="15"/>
      <c r="AD2369" s="15"/>
      <c r="AE2369" s="15"/>
      <c r="AF2369" s="15"/>
      <c r="AG2369" s="15"/>
      <c r="AH2369" s="15"/>
      <c r="AI2369" s="15"/>
      <c r="AJ2369" s="15"/>
      <c r="AK2369" s="15"/>
      <c r="AL2369" s="15"/>
    </row>
    <row r="2370" spans="8:38" x14ac:dyDescent="0.2">
      <c r="H2370" s="15"/>
      <c r="I2370" s="15"/>
      <c r="J2370" s="15"/>
      <c r="K2370" s="15"/>
      <c r="L2370" s="15"/>
      <c r="M2370" s="15"/>
      <c r="N2370" s="15"/>
      <c r="O2370" s="15"/>
      <c r="P2370" s="15"/>
      <c r="Q2370" s="15"/>
      <c r="R2370" s="15"/>
      <c r="S2370" s="15"/>
      <c r="T2370" s="15"/>
      <c r="U2370" s="15"/>
      <c r="V2370" s="15"/>
      <c r="W2370" s="15"/>
      <c r="X2370" s="15"/>
      <c r="Y2370" s="15"/>
      <c r="Z2370" s="15"/>
      <c r="AA2370" s="15"/>
      <c r="AB2370" s="15"/>
      <c r="AC2370" s="15"/>
      <c r="AD2370" s="15"/>
      <c r="AE2370" s="15"/>
      <c r="AF2370" s="15"/>
      <c r="AG2370" s="15"/>
      <c r="AH2370" s="15"/>
      <c r="AI2370" s="15"/>
      <c r="AJ2370" s="15"/>
      <c r="AK2370" s="15"/>
      <c r="AL2370" s="15"/>
    </row>
    <row r="2371" spans="8:38" x14ac:dyDescent="0.2">
      <c r="H2371" s="15"/>
      <c r="I2371" s="15"/>
      <c r="J2371" s="15"/>
      <c r="K2371" s="15"/>
      <c r="L2371" s="15"/>
      <c r="M2371" s="15"/>
      <c r="N2371" s="15"/>
      <c r="O2371" s="15"/>
      <c r="P2371" s="15"/>
      <c r="Q2371" s="15"/>
      <c r="R2371" s="15"/>
      <c r="S2371" s="15"/>
      <c r="T2371" s="15"/>
      <c r="U2371" s="15"/>
      <c r="V2371" s="15"/>
      <c r="W2371" s="15"/>
      <c r="X2371" s="15"/>
      <c r="Y2371" s="15"/>
      <c r="Z2371" s="15"/>
      <c r="AA2371" s="15"/>
      <c r="AB2371" s="15"/>
      <c r="AC2371" s="15"/>
      <c r="AD2371" s="15"/>
      <c r="AE2371" s="15"/>
      <c r="AF2371" s="15"/>
      <c r="AG2371" s="15"/>
      <c r="AH2371" s="15"/>
      <c r="AI2371" s="15"/>
      <c r="AJ2371" s="15"/>
      <c r="AK2371" s="15"/>
      <c r="AL2371" s="15"/>
    </row>
    <row r="2372" spans="8:38" x14ac:dyDescent="0.2">
      <c r="H2372" s="15"/>
      <c r="I2372" s="15"/>
      <c r="J2372" s="15"/>
      <c r="K2372" s="15"/>
      <c r="L2372" s="15"/>
      <c r="M2372" s="15"/>
      <c r="N2372" s="15"/>
      <c r="O2372" s="15"/>
      <c r="P2372" s="15"/>
      <c r="Q2372" s="15"/>
      <c r="R2372" s="15"/>
      <c r="S2372" s="15"/>
      <c r="T2372" s="15"/>
      <c r="U2372" s="15"/>
      <c r="V2372" s="15"/>
      <c r="W2372" s="15"/>
      <c r="X2372" s="15"/>
      <c r="Y2372" s="15"/>
      <c r="Z2372" s="15"/>
      <c r="AA2372" s="15"/>
      <c r="AB2372" s="15"/>
      <c r="AC2372" s="15"/>
      <c r="AD2372" s="15"/>
      <c r="AE2372" s="15"/>
      <c r="AF2372" s="15"/>
      <c r="AG2372" s="15"/>
      <c r="AH2372" s="15"/>
      <c r="AI2372" s="15"/>
      <c r="AJ2372" s="15"/>
      <c r="AK2372" s="15"/>
      <c r="AL2372" s="15"/>
    </row>
    <row r="2373" spans="8:38" x14ac:dyDescent="0.2">
      <c r="H2373" s="15"/>
      <c r="I2373" s="15"/>
      <c r="J2373" s="15"/>
      <c r="K2373" s="15"/>
      <c r="L2373" s="15"/>
      <c r="M2373" s="15"/>
      <c r="N2373" s="15"/>
      <c r="O2373" s="15"/>
      <c r="P2373" s="15"/>
      <c r="Q2373" s="15"/>
      <c r="R2373" s="15"/>
      <c r="S2373" s="15"/>
      <c r="T2373" s="15"/>
      <c r="U2373" s="15"/>
      <c r="V2373" s="15"/>
      <c r="W2373" s="15"/>
      <c r="X2373" s="15"/>
      <c r="Y2373" s="15"/>
      <c r="Z2373" s="15"/>
      <c r="AA2373" s="15"/>
      <c r="AB2373" s="15"/>
      <c r="AC2373" s="15"/>
      <c r="AD2373" s="15"/>
      <c r="AE2373" s="15"/>
      <c r="AF2373" s="15"/>
      <c r="AG2373" s="15"/>
      <c r="AH2373" s="15"/>
      <c r="AI2373" s="15"/>
      <c r="AJ2373" s="15"/>
      <c r="AK2373" s="15"/>
      <c r="AL2373" s="15"/>
    </row>
    <row r="2374" spans="8:38" x14ac:dyDescent="0.2">
      <c r="H2374" s="15"/>
      <c r="I2374" s="15"/>
      <c r="J2374" s="15"/>
      <c r="K2374" s="15"/>
      <c r="L2374" s="15"/>
      <c r="M2374" s="15"/>
      <c r="N2374" s="15"/>
      <c r="O2374" s="15"/>
      <c r="P2374" s="15"/>
      <c r="Q2374" s="15"/>
      <c r="R2374" s="15"/>
      <c r="S2374" s="15"/>
      <c r="T2374" s="15"/>
      <c r="U2374" s="15"/>
      <c r="V2374" s="15"/>
      <c r="W2374" s="15"/>
      <c r="X2374" s="15"/>
      <c r="Y2374" s="15"/>
      <c r="Z2374" s="15"/>
      <c r="AA2374" s="15"/>
      <c r="AB2374" s="15"/>
      <c r="AC2374" s="15"/>
      <c r="AD2374" s="15"/>
      <c r="AE2374" s="15"/>
      <c r="AF2374" s="15"/>
      <c r="AG2374" s="15"/>
      <c r="AH2374" s="15"/>
      <c r="AI2374" s="15"/>
      <c r="AJ2374" s="15"/>
      <c r="AK2374" s="15"/>
      <c r="AL2374" s="15"/>
    </row>
    <row r="2375" spans="8:38" x14ac:dyDescent="0.2">
      <c r="H2375" s="15"/>
      <c r="I2375" s="15"/>
      <c r="J2375" s="15"/>
      <c r="K2375" s="15"/>
      <c r="L2375" s="15"/>
      <c r="M2375" s="15"/>
      <c r="N2375" s="15"/>
      <c r="O2375" s="15"/>
      <c r="P2375" s="15"/>
      <c r="Q2375" s="15"/>
      <c r="R2375" s="15"/>
      <c r="S2375" s="15"/>
      <c r="T2375" s="15"/>
      <c r="U2375" s="15"/>
      <c r="V2375" s="15"/>
      <c r="W2375" s="15"/>
      <c r="X2375" s="15"/>
      <c r="Y2375" s="15"/>
      <c r="Z2375" s="15"/>
      <c r="AA2375" s="15"/>
      <c r="AB2375" s="15"/>
      <c r="AC2375" s="15"/>
      <c r="AD2375" s="15"/>
      <c r="AE2375" s="15"/>
      <c r="AF2375" s="15"/>
      <c r="AG2375" s="15"/>
      <c r="AH2375" s="15"/>
      <c r="AI2375" s="15"/>
      <c r="AJ2375" s="15"/>
      <c r="AK2375" s="15"/>
      <c r="AL2375" s="15"/>
    </row>
    <row r="2376" spans="8:38" x14ac:dyDescent="0.2">
      <c r="H2376" s="15"/>
      <c r="I2376" s="15"/>
      <c r="J2376" s="15"/>
      <c r="K2376" s="15"/>
      <c r="L2376" s="15"/>
      <c r="M2376" s="15"/>
      <c r="N2376" s="15"/>
      <c r="O2376" s="15"/>
      <c r="P2376" s="15"/>
      <c r="Q2376" s="15"/>
      <c r="R2376" s="15"/>
      <c r="S2376" s="15"/>
      <c r="T2376" s="15"/>
      <c r="U2376" s="15"/>
      <c r="V2376" s="15"/>
      <c r="W2376" s="15"/>
      <c r="X2376" s="15"/>
      <c r="Y2376" s="15"/>
      <c r="Z2376" s="15"/>
      <c r="AA2376" s="15"/>
      <c r="AB2376" s="15"/>
      <c r="AC2376" s="15"/>
      <c r="AD2376" s="15"/>
      <c r="AE2376" s="15"/>
      <c r="AF2376" s="15"/>
      <c r="AG2376" s="15"/>
      <c r="AH2376" s="15"/>
      <c r="AI2376" s="15"/>
      <c r="AJ2376" s="15"/>
      <c r="AK2376" s="15"/>
      <c r="AL2376" s="15"/>
    </row>
    <row r="2377" spans="8:38" x14ac:dyDescent="0.2">
      <c r="H2377" s="15"/>
      <c r="I2377" s="15"/>
      <c r="J2377" s="15"/>
      <c r="K2377" s="15"/>
      <c r="L2377" s="15"/>
      <c r="M2377" s="15"/>
      <c r="N2377" s="15"/>
      <c r="O2377" s="15"/>
      <c r="P2377" s="15"/>
      <c r="Q2377" s="15"/>
      <c r="R2377" s="15"/>
      <c r="S2377" s="15"/>
      <c r="T2377" s="15"/>
      <c r="U2377" s="15"/>
      <c r="V2377" s="15"/>
      <c r="W2377" s="15"/>
      <c r="X2377" s="15"/>
      <c r="Y2377" s="15"/>
      <c r="Z2377" s="15"/>
      <c r="AA2377" s="15"/>
      <c r="AB2377" s="15"/>
      <c r="AC2377" s="15"/>
      <c r="AD2377" s="15"/>
      <c r="AE2377" s="15"/>
      <c r="AF2377" s="15"/>
      <c r="AG2377" s="15"/>
      <c r="AH2377" s="15"/>
      <c r="AI2377" s="15"/>
      <c r="AJ2377" s="15"/>
      <c r="AK2377" s="15"/>
      <c r="AL2377" s="15"/>
    </row>
    <row r="2378" spans="8:38" x14ac:dyDescent="0.2">
      <c r="H2378" s="15"/>
      <c r="I2378" s="15"/>
      <c r="J2378" s="15"/>
      <c r="K2378" s="15"/>
      <c r="L2378" s="15"/>
      <c r="M2378" s="15"/>
      <c r="N2378" s="15"/>
      <c r="O2378" s="15"/>
      <c r="P2378" s="15"/>
      <c r="Q2378" s="15"/>
      <c r="R2378" s="15"/>
      <c r="S2378" s="15"/>
      <c r="T2378" s="15"/>
      <c r="U2378" s="15"/>
      <c r="V2378" s="15"/>
      <c r="W2378" s="15"/>
      <c r="X2378" s="15"/>
      <c r="Y2378" s="15"/>
      <c r="Z2378" s="15"/>
      <c r="AA2378" s="15"/>
      <c r="AB2378" s="15"/>
      <c r="AC2378" s="15"/>
      <c r="AD2378" s="15"/>
      <c r="AE2378" s="15"/>
      <c r="AF2378" s="15"/>
      <c r="AG2378" s="15"/>
      <c r="AH2378" s="15"/>
      <c r="AI2378" s="15"/>
      <c r="AJ2378" s="15"/>
      <c r="AK2378" s="15"/>
      <c r="AL2378" s="15"/>
    </row>
    <row r="2379" spans="8:38" x14ac:dyDescent="0.2">
      <c r="H2379" s="15"/>
      <c r="I2379" s="15"/>
      <c r="J2379" s="15"/>
      <c r="K2379" s="15"/>
      <c r="L2379" s="15"/>
      <c r="M2379" s="15"/>
      <c r="N2379" s="15"/>
      <c r="O2379" s="15"/>
      <c r="P2379" s="15"/>
      <c r="Q2379" s="15"/>
      <c r="R2379" s="15"/>
      <c r="S2379" s="15"/>
      <c r="T2379" s="15"/>
      <c r="U2379" s="15"/>
      <c r="V2379" s="15"/>
      <c r="W2379" s="15"/>
      <c r="X2379" s="15"/>
      <c r="Y2379" s="15"/>
      <c r="Z2379" s="15"/>
      <c r="AA2379" s="15"/>
      <c r="AB2379" s="15"/>
      <c r="AC2379" s="15"/>
      <c r="AD2379" s="15"/>
      <c r="AE2379" s="15"/>
      <c r="AF2379" s="15"/>
      <c r="AG2379" s="15"/>
      <c r="AH2379" s="15"/>
      <c r="AI2379" s="15"/>
      <c r="AJ2379" s="15"/>
      <c r="AK2379" s="15"/>
      <c r="AL2379" s="15"/>
    </row>
    <row r="2380" spans="8:38" x14ac:dyDescent="0.2">
      <c r="H2380" s="15"/>
      <c r="I2380" s="15"/>
      <c r="J2380" s="15"/>
      <c r="K2380" s="15"/>
      <c r="L2380" s="15"/>
      <c r="M2380" s="15"/>
      <c r="N2380" s="15"/>
      <c r="O2380" s="15"/>
      <c r="P2380" s="15"/>
      <c r="Q2380" s="15"/>
      <c r="R2380" s="15"/>
      <c r="S2380" s="15"/>
      <c r="T2380" s="15"/>
      <c r="U2380" s="15"/>
      <c r="V2380" s="15"/>
      <c r="W2380" s="15"/>
      <c r="X2380" s="15"/>
      <c r="Y2380" s="15"/>
      <c r="Z2380" s="15"/>
      <c r="AA2380" s="15"/>
      <c r="AB2380" s="15"/>
      <c r="AC2380" s="15"/>
      <c r="AD2380" s="15"/>
      <c r="AE2380" s="15"/>
      <c r="AF2380" s="15"/>
      <c r="AG2380" s="15"/>
      <c r="AH2380" s="15"/>
      <c r="AI2380" s="15"/>
      <c r="AJ2380" s="15"/>
      <c r="AK2380" s="15"/>
      <c r="AL2380" s="15"/>
    </row>
    <row r="2381" spans="8:38" x14ac:dyDescent="0.2">
      <c r="H2381" s="15"/>
      <c r="I2381" s="15"/>
      <c r="J2381" s="15"/>
      <c r="K2381" s="15"/>
      <c r="L2381" s="15"/>
      <c r="M2381" s="15"/>
      <c r="N2381" s="15"/>
      <c r="O2381" s="15"/>
      <c r="P2381" s="15"/>
      <c r="Q2381" s="15"/>
      <c r="R2381" s="15"/>
      <c r="S2381" s="15"/>
      <c r="T2381" s="15"/>
      <c r="U2381" s="15"/>
      <c r="V2381" s="15"/>
      <c r="W2381" s="15"/>
      <c r="X2381" s="15"/>
      <c r="Y2381" s="15"/>
      <c r="Z2381" s="15"/>
      <c r="AA2381" s="15"/>
      <c r="AB2381" s="15"/>
      <c r="AC2381" s="15"/>
      <c r="AD2381" s="15"/>
      <c r="AE2381" s="15"/>
      <c r="AF2381" s="15"/>
      <c r="AG2381" s="15"/>
      <c r="AH2381" s="15"/>
      <c r="AI2381" s="15"/>
      <c r="AJ2381" s="15"/>
      <c r="AK2381" s="15"/>
      <c r="AL2381" s="15"/>
    </row>
    <row r="2382" spans="8:38" x14ac:dyDescent="0.2">
      <c r="H2382" s="15"/>
      <c r="I2382" s="15"/>
      <c r="J2382" s="15"/>
      <c r="K2382" s="15"/>
      <c r="L2382" s="15"/>
      <c r="M2382" s="15"/>
      <c r="N2382" s="15"/>
      <c r="O2382" s="15"/>
      <c r="P2382" s="15"/>
      <c r="Q2382" s="15"/>
      <c r="R2382" s="15"/>
      <c r="S2382" s="15"/>
      <c r="T2382" s="15"/>
      <c r="U2382" s="15"/>
      <c r="V2382" s="15"/>
      <c r="W2382" s="15"/>
      <c r="X2382" s="15"/>
      <c r="Y2382" s="15"/>
      <c r="Z2382" s="15"/>
      <c r="AA2382" s="15"/>
      <c r="AB2382" s="15"/>
      <c r="AC2382" s="15"/>
      <c r="AD2382" s="15"/>
      <c r="AE2382" s="15"/>
      <c r="AF2382" s="15"/>
      <c r="AG2382" s="15"/>
      <c r="AH2382" s="15"/>
      <c r="AI2382" s="15"/>
      <c r="AJ2382" s="15"/>
      <c r="AK2382" s="15"/>
      <c r="AL2382" s="15"/>
    </row>
    <row r="2383" spans="8:38" x14ac:dyDescent="0.2">
      <c r="H2383" s="15"/>
      <c r="I2383" s="15"/>
      <c r="J2383" s="15"/>
      <c r="K2383" s="15"/>
      <c r="L2383" s="15"/>
      <c r="M2383" s="15"/>
      <c r="N2383" s="15"/>
      <c r="O2383" s="15"/>
      <c r="P2383" s="15"/>
      <c r="Q2383" s="15"/>
      <c r="R2383" s="15"/>
      <c r="S2383" s="15"/>
      <c r="T2383" s="15"/>
      <c r="U2383" s="15"/>
      <c r="V2383" s="15"/>
      <c r="W2383" s="15"/>
      <c r="X2383" s="15"/>
      <c r="Y2383" s="15"/>
      <c r="Z2383" s="15"/>
      <c r="AA2383" s="15"/>
      <c r="AB2383" s="15"/>
      <c r="AC2383" s="15"/>
      <c r="AD2383" s="15"/>
      <c r="AE2383" s="15"/>
      <c r="AF2383" s="15"/>
      <c r="AG2383" s="15"/>
      <c r="AH2383" s="15"/>
      <c r="AI2383" s="15"/>
      <c r="AJ2383" s="15"/>
      <c r="AK2383" s="15"/>
      <c r="AL2383" s="15"/>
    </row>
    <row r="2384" spans="8:38" x14ac:dyDescent="0.2">
      <c r="H2384" s="15"/>
      <c r="I2384" s="15"/>
      <c r="J2384" s="15"/>
      <c r="K2384" s="15"/>
      <c r="L2384" s="15"/>
      <c r="M2384" s="15"/>
      <c r="N2384" s="15"/>
      <c r="O2384" s="15"/>
      <c r="P2384" s="15"/>
      <c r="Q2384" s="15"/>
      <c r="R2384" s="15"/>
      <c r="S2384" s="15"/>
      <c r="T2384" s="15"/>
      <c r="U2384" s="15"/>
      <c r="V2384" s="15"/>
      <c r="W2384" s="15"/>
      <c r="X2384" s="15"/>
      <c r="Y2384" s="15"/>
      <c r="Z2384" s="15"/>
      <c r="AA2384" s="15"/>
      <c r="AB2384" s="15"/>
      <c r="AC2384" s="15"/>
      <c r="AD2384" s="15"/>
      <c r="AE2384" s="15"/>
      <c r="AF2384" s="15"/>
      <c r="AG2384" s="15"/>
      <c r="AH2384" s="15"/>
      <c r="AI2384" s="15"/>
      <c r="AJ2384" s="15"/>
      <c r="AK2384" s="15"/>
      <c r="AL2384" s="15"/>
    </row>
    <row r="2385" spans="8:38" x14ac:dyDescent="0.2">
      <c r="H2385" s="15"/>
      <c r="I2385" s="15"/>
      <c r="J2385" s="15"/>
      <c r="K2385" s="15"/>
      <c r="L2385" s="15"/>
      <c r="M2385" s="15"/>
      <c r="N2385" s="15"/>
      <c r="O2385" s="15"/>
      <c r="P2385" s="15"/>
      <c r="Q2385" s="15"/>
      <c r="R2385" s="15"/>
      <c r="S2385" s="15"/>
      <c r="T2385" s="15"/>
      <c r="U2385" s="15"/>
      <c r="V2385" s="15"/>
      <c r="W2385" s="15"/>
      <c r="X2385" s="15"/>
      <c r="Y2385" s="15"/>
      <c r="Z2385" s="15"/>
      <c r="AA2385" s="15"/>
      <c r="AB2385" s="15"/>
      <c r="AC2385" s="15"/>
      <c r="AD2385" s="15"/>
      <c r="AE2385" s="15"/>
      <c r="AF2385" s="15"/>
      <c r="AG2385" s="15"/>
      <c r="AH2385" s="15"/>
      <c r="AI2385" s="15"/>
      <c r="AJ2385" s="15"/>
      <c r="AK2385" s="15"/>
      <c r="AL2385" s="15"/>
    </row>
    <row r="2386" spans="8:38" x14ac:dyDescent="0.2">
      <c r="H2386" s="15"/>
      <c r="I2386" s="15"/>
      <c r="J2386" s="15"/>
      <c r="K2386" s="15"/>
      <c r="L2386" s="15"/>
      <c r="M2386" s="15"/>
      <c r="N2386" s="15"/>
      <c r="O2386" s="15"/>
      <c r="P2386" s="15"/>
      <c r="Q2386" s="15"/>
      <c r="R2386" s="15"/>
      <c r="S2386" s="15"/>
      <c r="T2386" s="15"/>
      <c r="U2386" s="15"/>
      <c r="V2386" s="15"/>
      <c r="W2386" s="15"/>
      <c r="X2386" s="15"/>
      <c r="Y2386" s="15"/>
      <c r="Z2386" s="15"/>
      <c r="AA2386" s="15"/>
      <c r="AB2386" s="15"/>
      <c r="AC2386" s="15"/>
      <c r="AD2386" s="15"/>
      <c r="AE2386" s="15"/>
      <c r="AF2386" s="15"/>
      <c r="AG2386" s="15"/>
      <c r="AH2386" s="15"/>
      <c r="AI2386" s="15"/>
      <c r="AJ2386" s="15"/>
      <c r="AK2386" s="15"/>
      <c r="AL2386" s="15"/>
    </row>
    <row r="2387" spans="8:38" x14ac:dyDescent="0.2">
      <c r="H2387" s="15"/>
      <c r="I2387" s="15"/>
      <c r="J2387" s="15"/>
      <c r="K2387" s="15"/>
      <c r="L2387" s="15"/>
      <c r="M2387" s="15"/>
      <c r="N2387" s="15"/>
      <c r="O2387" s="15"/>
      <c r="P2387" s="15"/>
      <c r="Q2387" s="15"/>
      <c r="R2387" s="15"/>
      <c r="S2387" s="15"/>
      <c r="T2387" s="15"/>
      <c r="U2387" s="15"/>
      <c r="V2387" s="15"/>
      <c r="W2387" s="15"/>
      <c r="X2387" s="15"/>
      <c r="Y2387" s="15"/>
      <c r="Z2387" s="15"/>
      <c r="AA2387" s="15"/>
      <c r="AB2387" s="15"/>
      <c r="AC2387" s="15"/>
      <c r="AD2387" s="15"/>
      <c r="AE2387" s="15"/>
      <c r="AF2387" s="15"/>
      <c r="AG2387" s="15"/>
      <c r="AH2387" s="15"/>
      <c r="AI2387" s="15"/>
      <c r="AJ2387" s="15"/>
      <c r="AK2387" s="15"/>
      <c r="AL2387" s="15"/>
    </row>
    <row r="2388" spans="8:38" x14ac:dyDescent="0.2">
      <c r="H2388" s="15"/>
      <c r="I2388" s="15"/>
      <c r="J2388" s="15"/>
      <c r="K2388" s="15"/>
      <c r="L2388" s="15"/>
      <c r="M2388" s="15"/>
      <c r="N2388" s="15"/>
      <c r="O2388" s="15"/>
      <c r="P2388" s="15"/>
      <c r="Q2388" s="15"/>
      <c r="R2388" s="15"/>
      <c r="S2388" s="15"/>
      <c r="T2388" s="15"/>
      <c r="U2388" s="15"/>
      <c r="V2388" s="15"/>
      <c r="W2388" s="15"/>
      <c r="X2388" s="15"/>
      <c r="Y2388" s="15"/>
      <c r="Z2388" s="15"/>
      <c r="AA2388" s="15"/>
      <c r="AB2388" s="15"/>
      <c r="AC2388" s="15"/>
      <c r="AD2388" s="15"/>
      <c r="AE2388" s="15"/>
      <c r="AF2388" s="15"/>
      <c r="AG2388" s="15"/>
      <c r="AH2388" s="15"/>
      <c r="AI2388" s="15"/>
      <c r="AJ2388" s="15"/>
      <c r="AK2388" s="15"/>
      <c r="AL2388" s="15"/>
    </row>
    <row r="2389" spans="8:38" x14ac:dyDescent="0.2">
      <c r="H2389" s="15"/>
      <c r="I2389" s="15"/>
      <c r="J2389" s="15"/>
      <c r="K2389" s="15"/>
      <c r="L2389" s="15"/>
      <c r="M2389" s="15"/>
      <c r="N2389" s="15"/>
      <c r="O2389" s="15"/>
      <c r="P2389" s="15"/>
      <c r="Q2389" s="15"/>
      <c r="R2389" s="15"/>
      <c r="S2389" s="15"/>
      <c r="T2389" s="15"/>
      <c r="U2389" s="15"/>
      <c r="V2389" s="15"/>
      <c r="W2389" s="15"/>
      <c r="X2389" s="15"/>
      <c r="Y2389" s="15"/>
      <c r="Z2389" s="15"/>
      <c r="AA2389" s="15"/>
      <c r="AB2389" s="15"/>
      <c r="AC2389" s="15"/>
      <c r="AD2389" s="15"/>
      <c r="AE2389" s="15"/>
      <c r="AF2389" s="15"/>
      <c r="AG2389" s="15"/>
      <c r="AH2389" s="15"/>
      <c r="AI2389" s="15"/>
      <c r="AJ2389" s="15"/>
      <c r="AK2389" s="15"/>
      <c r="AL2389" s="15"/>
    </row>
    <row r="2390" spans="8:38" x14ac:dyDescent="0.2">
      <c r="H2390" s="15"/>
      <c r="I2390" s="15"/>
      <c r="J2390" s="15"/>
      <c r="K2390" s="15"/>
      <c r="L2390" s="15"/>
      <c r="M2390" s="15"/>
      <c r="N2390" s="15"/>
      <c r="O2390" s="15"/>
      <c r="P2390" s="15"/>
      <c r="Q2390" s="15"/>
      <c r="R2390" s="15"/>
      <c r="S2390" s="15"/>
      <c r="T2390" s="15"/>
      <c r="U2390" s="15"/>
      <c r="V2390" s="15"/>
      <c r="W2390" s="15"/>
      <c r="X2390" s="15"/>
      <c r="Y2390" s="15"/>
      <c r="Z2390" s="15"/>
      <c r="AA2390" s="15"/>
      <c r="AB2390" s="15"/>
      <c r="AC2390" s="15"/>
      <c r="AD2390" s="15"/>
      <c r="AE2390" s="15"/>
      <c r="AF2390" s="15"/>
      <c r="AG2390" s="15"/>
      <c r="AH2390" s="15"/>
      <c r="AI2390" s="15"/>
      <c r="AJ2390" s="15"/>
      <c r="AK2390" s="15"/>
      <c r="AL2390" s="15"/>
    </row>
    <row r="2391" spans="8:38" x14ac:dyDescent="0.2">
      <c r="H2391" s="15"/>
      <c r="I2391" s="15"/>
      <c r="J2391" s="15"/>
      <c r="K2391" s="15"/>
      <c r="L2391" s="15"/>
      <c r="M2391" s="15"/>
      <c r="N2391" s="15"/>
      <c r="O2391" s="15"/>
      <c r="P2391" s="15"/>
      <c r="Q2391" s="15"/>
      <c r="R2391" s="15"/>
      <c r="S2391" s="15"/>
      <c r="T2391" s="15"/>
      <c r="U2391" s="15"/>
      <c r="V2391" s="15"/>
      <c r="W2391" s="15"/>
      <c r="X2391" s="15"/>
      <c r="Y2391" s="15"/>
      <c r="Z2391" s="15"/>
      <c r="AA2391" s="15"/>
      <c r="AB2391" s="15"/>
      <c r="AC2391" s="15"/>
      <c r="AD2391" s="15"/>
      <c r="AE2391" s="15"/>
      <c r="AF2391" s="15"/>
      <c r="AG2391" s="15"/>
      <c r="AH2391" s="15"/>
      <c r="AI2391" s="15"/>
      <c r="AJ2391" s="15"/>
      <c r="AK2391" s="15"/>
      <c r="AL2391" s="15"/>
    </row>
    <row r="2392" spans="8:38" x14ac:dyDescent="0.2">
      <c r="H2392" s="15"/>
      <c r="I2392" s="15"/>
      <c r="J2392" s="15"/>
      <c r="K2392" s="15"/>
      <c r="L2392" s="15"/>
      <c r="M2392" s="15"/>
      <c r="N2392" s="15"/>
      <c r="O2392" s="15"/>
      <c r="P2392" s="15"/>
      <c r="Q2392" s="15"/>
      <c r="R2392" s="15"/>
      <c r="S2392" s="15"/>
      <c r="T2392" s="15"/>
      <c r="U2392" s="15"/>
      <c r="V2392" s="15"/>
      <c r="W2392" s="15"/>
      <c r="X2392" s="15"/>
      <c r="Y2392" s="15"/>
      <c r="Z2392" s="15"/>
      <c r="AA2392" s="15"/>
      <c r="AB2392" s="15"/>
      <c r="AC2392" s="15"/>
      <c r="AD2392" s="15"/>
      <c r="AE2392" s="15"/>
      <c r="AF2392" s="15"/>
      <c r="AG2392" s="15"/>
      <c r="AH2392" s="15"/>
      <c r="AI2392" s="15"/>
      <c r="AJ2392" s="15"/>
      <c r="AK2392" s="15"/>
      <c r="AL2392" s="15"/>
    </row>
    <row r="2393" spans="8:38" x14ac:dyDescent="0.2">
      <c r="H2393" s="15"/>
      <c r="I2393" s="15"/>
      <c r="J2393" s="15"/>
      <c r="K2393" s="15"/>
      <c r="L2393" s="15"/>
      <c r="M2393" s="15"/>
      <c r="N2393" s="15"/>
      <c r="O2393" s="15"/>
      <c r="P2393" s="15"/>
      <c r="Q2393" s="15"/>
      <c r="R2393" s="15"/>
      <c r="S2393" s="15"/>
      <c r="T2393" s="15"/>
      <c r="U2393" s="15"/>
      <c r="V2393" s="15"/>
      <c r="W2393" s="15"/>
      <c r="X2393" s="15"/>
      <c r="Y2393" s="15"/>
      <c r="Z2393" s="15"/>
      <c r="AA2393" s="15"/>
      <c r="AB2393" s="15"/>
      <c r="AC2393" s="15"/>
      <c r="AD2393" s="15"/>
      <c r="AE2393" s="15"/>
      <c r="AF2393" s="15"/>
      <c r="AG2393" s="15"/>
      <c r="AH2393" s="15"/>
      <c r="AI2393" s="15"/>
      <c r="AJ2393" s="15"/>
      <c r="AK2393" s="15"/>
      <c r="AL2393" s="15"/>
    </row>
    <row r="2394" spans="8:38" x14ac:dyDescent="0.2">
      <c r="H2394" s="15"/>
      <c r="I2394" s="15"/>
      <c r="J2394" s="15"/>
      <c r="K2394" s="15"/>
      <c r="L2394" s="15"/>
      <c r="M2394" s="15"/>
      <c r="N2394" s="15"/>
      <c r="O2394" s="15"/>
      <c r="P2394" s="15"/>
      <c r="Q2394" s="15"/>
      <c r="R2394" s="15"/>
      <c r="S2394" s="15"/>
      <c r="T2394" s="15"/>
      <c r="U2394" s="15"/>
      <c r="V2394" s="15"/>
      <c r="W2394" s="15"/>
      <c r="X2394" s="15"/>
      <c r="Y2394" s="15"/>
      <c r="Z2394" s="15"/>
      <c r="AA2394" s="15"/>
      <c r="AB2394" s="15"/>
      <c r="AC2394" s="15"/>
      <c r="AD2394" s="15"/>
      <c r="AE2394" s="15"/>
      <c r="AF2394" s="15"/>
      <c r="AG2394" s="15"/>
      <c r="AH2394" s="15"/>
      <c r="AI2394" s="15"/>
      <c r="AJ2394" s="15"/>
      <c r="AK2394" s="15"/>
      <c r="AL2394" s="15"/>
    </row>
    <row r="2395" spans="8:38" x14ac:dyDescent="0.2">
      <c r="H2395" s="15"/>
      <c r="I2395" s="15"/>
      <c r="J2395" s="15"/>
      <c r="K2395" s="15"/>
      <c r="L2395" s="15"/>
      <c r="M2395" s="15"/>
      <c r="N2395" s="15"/>
      <c r="O2395" s="15"/>
      <c r="P2395" s="15"/>
      <c r="Q2395" s="15"/>
      <c r="R2395" s="15"/>
      <c r="S2395" s="15"/>
      <c r="T2395" s="15"/>
      <c r="U2395" s="15"/>
      <c r="V2395" s="15"/>
      <c r="W2395" s="15"/>
      <c r="X2395" s="15"/>
      <c r="Y2395" s="15"/>
      <c r="Z2395" s="15"/>
      <c r="AA2395" s="15"/>
      <c r="AB2395" s="15"/>
      <c r="AC2395" s="15"/>
      <c r="AD2395" s="15"/>
      <c r="AE2395" s="15"/>
      <c r="AF2395" s="15"/>
      <c r="AG2395" s="15"/>
      <c r="AH2395" s="15"/>
      <c r="AI2395" s="15"/>
      <c r="AJ2395" s="15"/>
      <c r="AK2395" s="15"/>
      <c r="AL2395" s="15"/>
    </row>
    <row r="2396" spans="8:38" x14ac:dyDescent="0.2">
      <c r="H2396" s="15"/>
      <c r="I2396" s="15"/>
      <c r="J2396" s="15"/>
      <c r="K2396" s="15"/>
      <c r="L2396" s="15"/>
      <c r="M2396" s="15"/>
      <c r="N2396" s="15"/>
      <c r="O2396" s="15"/>
      <c r="P2396" s="15"/>
      <c r="Q2396" s="15"/>
      <c r="R2396" s="15"/>
      <c r="S2396" s="15"/>
      <c r="T2396" s="15"/>
      <c r="U2396" s="15"/>
      <c r="V2396" s="15"/>
      <c r="W2396" s="15"/>
      <c r="X2396" s="15"/>
      <c r="Y2396" s="15"/>
      <c r="Z2396" s="15"/>
      <c r="AA2396" s="15"/>
      <c r="AB2396" s="15"/>
      <c r="AC2396" s="15"/>
      <c r="AD2396" s="15"/>
      <c r="AE2396" s="15"/>
      <c r="AF2396" s="15"/>
      <c r="AG2396" s="15"/>
      <c r="AH2396" s="15"/>
      <c r="AI2396" s="15"/>
      <c r="AJ2396" s="15"/>
      <c r="AK2396" s="15"/>
      <c r="AL2396" s="15"/>
    </row>
    <row r="2397" spans="8:38" x14ac:dyDescent="0.2">
      <c r="H2397" s="15"/>
      <c r="I2397" s="15"/>
      <c r="J2397" s="15"/>
      <c r="K2397" s="15"/>
      <c r="L2397" s="15"/>
      <c r="M2397" s="15"/>
      <c r="N2397" s="15"/>
      <c r="O2397" s="15"/>
      <c r="P2397" s="15"/>
      <c r="Q2397" s="15"/>
      <c r="R2397" s="15"/>
      <c r="S2397" s="15"/>
      <c r="T2397" s="15"/>
      <c r="U2397" s="15"/>
      <c r="V2397" s="15"/>
      <c r="W2397" s="15"/>
      <c r="X2397" s="15"/>
      <c r="Y2397" s="15"/>
      <c r="Z2397" s="15"/>
      <c r="AA2397" s="15"/>
      <c r="AB2397" s="15"/>
      <c r="AC2397" s="15"/>
      <c r="AD2397" s="15"/>
      <c r="AE2397" s="15"/>
      <c r="AF2397" s="15"/>
      <c r="AG2397" s="15"/>
      <c r="AH2397" s="15"/>
      <c r="AI2397" s="15"/>
      <c r="AJ2397" s="15"/>
      <c r="AK2397" s="15"/>
      <c r="AL2397" s="15"/>
    </row>
    <row r="2398" spans="8:38" x14ac:dyDescent="0.2">
      <c r="H2398" s="15"/>
      <c r="I2398" s="15"/>
      <c r="J2398" s="15"/>
      <c r="K2398" s="15"/>
      <c r="L2398" s="15"/>
      <c r="M2398" s="15"/>
      <c r="N2398" s="15"/>
      <c r="O2398" s="15"/>
      <c r="P2398" s="15"/>
      <c r="Q2398" s="15"/>
      <c r="R2398" s="15"/>
      <c r="S2398" s="15"/>
      <c r="T2398" s="15"/>
      <c r="U2398" s="15"/>
      <c r="V2398" s="15"/>
      <c r="W2398" s="15"/>
      <c r="X2398" s="15"/>
      <c r="Y2398" s="15"/>
      <c r="Z2398" s="15"/>
      <c r="AA2398" s="15"/>
      <c r="AB2398" s="15"/>
      <c r="AC2398" s="15"/>
      <c r="AD2398" s="15"/>
      <c r="AE2398" s="15"/>
      <c r="AF2398" s="15"/>
      <c r="AG2398" s="15"/>
      <c r="AH2398" s="15"/>
      <c r="AI2398" s="15"/>
      <c r="AJ2398" s="15"/>
      <c r="AK2398" s="15"/>
      <c r="AL2398" s="15"/>
    </row>
    <row r="2399" spans="8:38" x14ac:dyDescent="0.2">
      <c r="H2399" s="15"/>
      <c r="I2399" s="15"/>
      <c r="J2399" s="15"/>
      <c r="K2399" s="15"/>
      <c r="L2399" s="15"/>
      <c r="M2399" s="15"/>
      <c r="N2399" s="15"/>
      <c r="O2399" s="15"/>
      <c r="P2399" s="15"/>
      <c r="Q2399" s="15"/>
      <c r="R2399" s="15"/>
      <c r="S2399" s="15"/>
      <c r="T2399" s="15"/>
      <c r="U2399" s="15"/>
      <c r="V2399" s="15"/>
      <c r="W2399" s="15"/>
      <c r="X2399" s="15"/>
      <c r="Y2399" s="15"/>
      <c r="Z2399" s="15"/>
      <c r="AA2399" s="15"/>
      <c r="AB2399" s="15"/>
      <c r="AC2399" s="15"/>
      <c r="AD2399" s="15"/>
      <c r="AE2399" s="15"/>
      <c r="AF2399" s="15"/>
      <c r="AG2399" s="15"/>
      <c r="AH2399" s="15"/>
      <c r="AI2399" s="15"/>
      <c r="AJ2399" s="15"/>
      <c r="AK2399" s="15"/>
      <c r="AL2399" s="15"/>
    </row>
    <row r="2400" spans="8:38" x14ac:dyDescent="0.2">
      <c r="H2400" s="15"/>
      <c r="I2400" s="15"/>
      <c r="J2400" s="15"/>
      <c r="K2400" s="15"/>
      <c r="L2400" s="15"/>
      <c r="M2400" s="15"/>
      <c r="N2400" s="15"/>
      <c r="O2400" s="15"/>
      <c r="P2400" s="15"/>
      <c r="Q2400" s="15"/>
      <c r="R2400" s="15"/>
      <c r="S2400" s="15"/>
      <c r="T2400" s="15"/>
      <c r="U2400" s="15"/>
      <c r="V2400" s="15"/>
      <c r="W2400" s="15"/>
      <c r="X2400" s="15"/>
      <c r="Y2400" s="15"/>
      <c r="Z2400" s="15"/>
      <c r="AA2400" s="15"/>
      <c r="AB2400" s="15"/>
      <c r="AC2400" s="15"/>
      <c r="AD2400" s="15"/>
      <c r="AE2400" s="15"/>
      <c r="AF2400" s="15"/>
      <c r="AG2400" s="15"/>
      <c r="AH2400" s="15"/>
      <c r="AI2400" s="15"/>
      <c r="AJ2400" s="15"/>
      <c r="AK2400" s="15"/>
      <c r="AL2400" s="15"/>
    </row>
    <row r="2401" spans="8:38" x14ac:dyDescent="0.2">
      <c r="H2401" s="15"/>
      <c r="I2401" s="15"/>
      <c r="J2401" s="15"/>
      <c r="K2401" s="15"/>
      <c r="L2401" s="15"/>
      <c r="M2401" s="15"/>
      <c r="N2401" s="15"/>
      <c r="O2401" s="15"/>
      <c r="P2401" s="15"/>
      <c r="Q2401" s="15"/>
      <c r="R2401" s="15"/>
      <c r="S2401" s="15"/>
      <c r="T2401" s="15"/>
      <c r="U2401" s="15"/>
      <c r="V2401" s="15"/>
      <c r="W2401" s="15"/>
      <c r="X2401" s="15"/>
      <c r="Y2401" s="15"/>
      <c r="Z2401" s="15"/>
      <c r="AA2401" s="15"/>
      <c r="AB2401" s="15"/>
      <c r="AC2401" s="15"/>
      <c r="AD2401" s="15"/>
      <c r="AE2401" s="15"/>
      <c r="AF2401" s="15"/>
      <c r="AG2401" s="15"/>
      <c r="AH2401" s="15"/>
      <c r="AI2401" s="15"/>
      <c r="AJ2401" s="15"/>
      <c r="AK2401" s="15"/>
      <c r="AL2401" s="15"/>
    </row>
    <row r="2402" spans="8:38" x14ac:dyDescent="0.2">
      <c r="H2402" s="15"/>
      <c r="I2402" s="15"/>
      <c r="J2402" s="15"/>
      <c r="K2402" s="15"/>
      <c r="L2402" s="15"/>
      <c r="M2402" s="15"/>
      <c r="N2402" s="15"/>
      <c r="O2402" s="15"/>
      <c r="P2402" s="15"/>
      <c r="Q2402" s="15"/>
      <c r="R2402" s="15"/>
      <c r="S2402" s="15"/>
      <c r="T2402" s="15"/>
      <c r="U2402" s="15"/>
      <c r="V2402" s="15"/>
      <c r="W2402" s="15"/>
      <c r="X2402" s="15"/>
      <c r="Y2402" s="15"/>
      <c r="Z2402" s="15"/>
      <c r="AA2402" s="15"/>
      <c r="AB2402" s="15"/>
      <c r="AC2402" s="15"/>
      <c r="AD2402" s="15"/>
      <c r="AE2402" s="15"/>
      <c r="AF2402" s="15"/>
      <c r="AG2402" s="15"/>
      <c r="AH2402" s="15"/>
      <c r="AI2402" s="15"/>
      <c r="AJ2402" s="15"/>
      <c r="AK2402" s="15"/>
      <c r="AL2402" s="15"/>
    </row>
    <row r="2403" spans="8:38" x14ac:dyDescent="0.2">
      <c r="H2403" s="15"/>
      <c r="I2403" s="15"/>
      <c r="J2403" s="15"/>
      <c r="K2403" s="15"/>
      <c r="L2403" s="15"/>
      <c r="M2403" s="15"/>
      <c r="N2403" s="15"/>
      <c r="O2403" s="15"/>
      <c r="P2403" s="15"/>
      <c r="Q2403" s="15"/>
      <c r="R2403" s="15"/>
      <c r="S2403" s="15"/>
      <c r="T2403" s="15"/>
      <c r="U2403" s="15"/>
      <c r="V2403" s="15"/>
      <c r="W2403" s="15"/>
      <c r="X2403" s="15"/>
      <c r="Y2403" s="15"/>
      <c r="Z2403" s="15"/>
      <c r="AA2403" s="15"/>
      <c r="AB2403" s="15"/>
      <c r="AC2403" s="15"/>
      <c r="AD2403" s="15"/>
      <c r="AE2403" s="15"/>
      <c r="AF2403" s="15"/>
      <c r="AG2403" s="15"/>
      <c r="AH2403" s="15"/>
      <c r="AI2403" s="15"/>
      <c r="AJ2403" s="15"/>
      <c r="AK2403" s="15"/>
      <c r="AL2403" s="15"/>
    </row>
    <row r="2404" spans="8:38" x14ac:dyDescent="0.2">
      <c r="H2404" s="15"/>
      <c r="I2404" s="15"/>
      <c r="J2404" s="15"/>
      <c r="K2404" s="15"/>
      <c r="L2404" s="15"/>
      <c r="M2404" s="15"/>
      <c r="N2404" s="15"/>
      <c r="O2404" s="15"/>
      <c r="P2404" s="15"/>
      <c r="Q2404" s="15"/>
      <c r="R2404" s="15"/>
      <c r="S2404" s="15"/>
      <c r="T2404" s="15"/>
      <c r="U2404" s="15"/>
      <c r="V2404" s="15"/>
      <c r="W2404" s="15"/>
      <c r="X2404" s="15"/>
      <c r="Y2404" s="15"/>
      <c r="Z2404" s="15"/>
      <c r="AA2404" s="15"/>
      <c r="AB2404" s="15"/>
      <c r="AC2404" s="15"/>
      <c r="AD2404" s="15"/>
      <c r="AE2404" s="15"/>
      <c r="AF2404" s="15"/>
      <c r="AG2404" s="15"/>
      <c r="AH2404" s="15"/>
      <c r="AI2404" s="15"/>
      <c r="AJ2404" s="15"/>
      <c r="AK2404" s="15"/>
      <c r="AL2404" s="15"/>
    </row>
    <row r="2405" spans="8:38" x14ac:dyDescent="0.2">
      <c r="H2405" s="15"/>
      <c r="I2405" s="15"/>
      <c r="J2405" s="15"/>
      <c r="K2405" s="15"/>
      <c r="L2405" s="15"/>
      <c r="M2405" s="15"/>
      <c r="N2405" s="15"/>
      <c r="O2405" s="15"/>
      <c r="P2405" s="15"/>
      <c r="Q2405" s="15"/>
      <c r="R2405" s="15"/>
      <c r="S2405" s="15"/>
      <c r="T2405" s="15"/>
      <c r="U2405" s="15"/>
      <c r="V2405" s="15"/>
      <c r="W2405" s="15"/>
      <c r="X2405" s="15"/>
      <c r="Y2405" s="15"/>
      <c r="Z2405" s="15"/>
      <c r="AA2405" s="15"/>
      <c r="AB2405" s="15"/>
      <c r="AC2405" s="15"/>
      <c r="AD2405" s="15"/>
      <c r="AE2405" s="15"/>
      <c r="AF2405" s="15"/>
      <c r="AG2405" s="15"/>
      <c r="AH2405" s="15"/>
      <c r="AI2405" s="15"/>
      <c r="AJ2405" s="15"/>
      <c r="AK2405" s="15"/>
      <c r="AL2405" s="15"/>
    </row>
    <row r="2406" spans="8:38" x14ac:dyDescent="0.2">
      <c r="H2406" s="15"/>
      <c r="I2406" s="15"/>
      <c r="J2406" s="15"/>
      <c r="K2406" s="15"/>
      <c r="L2406" s="15"/>
      <c r="M2406" s="15"/>
      <c r="N2406" s="15"/>
      <c r="O2406" s="15"/>
      <c r="P2406" s="15"/>
      <c r="Q2406" s="15"/>
      <c r="R2406" s="15"/>
      <c r="S2406" s="15"/>
      <c r="T2406" s="15"/>
      <c r="U2406" s="15"/>
      <c r="V2406" s="15"/>
      <c r="W2406" s="15"/>
      <c r="X2406" s="15"/>
      <c r="Y2406" s="15"/>
      <c r="Z2406" s="15"/>
      <c r="AA2406" s="15"/>
      <c r="AB2406" s="15"/>
      <c r="AC2406" s="15"/>
      <c r="AD2406" s="15"/>
      <c r="AE2406" s="15"/>
      <c r="AF2406" s="15"/>
      <c r="AG2406" s="15"/>
      <c r="AH2406" s="15"/>
      <c r="AI2406" s="15"/>
      <c r="AJ2406" s="15"/>
      <c r="AK2406" s="15"/>
      <c r="AL2406" s="15"/>
    </row>
    <row r="2407" spans="8:38" x14ac:dyDescent="0.2">
      <c r="H2407" s="15"/>
      <c r="I2407" s="15"/>
      <c r="J2407" s="15"/>
      <c r="K2407" s="15"/>
      <c r="L2407" s="15"/>
      <c r="M2407" s="15"/>
      <c r="N2407" s="15"/>
      <c r="O2407" s="15"/>
      <c r="P2407" s="15"/>
      <c r="Q2407" s="15"/>
      <c r="R2407" s="15"/>
      <c r="S2407" s="15"/>
      <c r="T2407" s="15"/>
      <c r="U2407" s="15"/>
      <c r="V2407" s="15"/>
      <c r="W2407" s="15"/>
      <c r="X2407" s="15"/>
      <c r="Y2407" s="15"/>
      <c r="Z2407" s="15"/>
      <c r="AA2407" s="15"/>
      <c r="AB2407" s="15"/>
      <c r="AC2407" s="15"/>
      <c r="AD2407" s="15"/>
      <c r="AE2407" s="15"/>
      <c r="AF2407" s="15"/>
      <c r="AG2407" s="15"/>
      <c r="AH2407" s="15"/>
      <c r="AI2407" s="15"/>
      <c r="AJ2407" s="15"/>
      <c r="AK2407" s="15"/>
      <c r="AL2407" s="15"/>
    </row>
    <row r="2408" spans="8:38" x14ac:dyDescent="0.2">
      <c r="H2408" s="15"/>
      <c r="I2408" s="15"/>
      <c r="J2408" s="15"/>
      <c r="K2408" s="15"/>
      <c r="L2408" s="15"/>
      <c r="M2408" s="15"/>
      <c r="N2408" s="15"/>
      <c r="O2408" s="15"/>
      <c r="P2408" s="15"/>
      <c r="Q2408" s="15"/>
      <c r="R2408" s="15"/>
      <c r="S2408" s="15"/>
      <c r="T2408" s="15"/>
      <c r="U2408" s="15"/>
      <c r="V2408" s="15"/>
      <c r="W2408" s="15"/>
      <c r="X2408" s="15"/>
      <c r="Y2408" s="15"/>
      <c r="Z2408" s="15"/>
      <c r="AA2408" s="15"/>
      <c r="AB2408" s="15"/>
      <c r="AC2408" s="15"/>
      <c r="AD2408" s="15"/>
      <c r="AE2408" s="15"/>
      <c r="AF2408" s="15"/>
      <c r="AG2408" s="15"/>
      <c r="AH2408" s="15"/>
      <c r="AI2408" s="15"/>
      <c r="AJ2408" s="15"/>
      <c r="AK2408" s="15"/>
      <c r="AL2408" s="15"/>
    </row>
    <row r="2409" spans="8:38" x14ac:dyDescent="0.2">
      <c r="H2409" s="15"/>
      <c r="I2409" s="15"/>
      <c r="J2409" s="15"/>
      <c r="K2409" s="15"/>
      <c r="L2409" s="15"/>
      <c r="M2409" s="15"/>
      <c r="N2409" s="15"/>
      <c r="O2409" s="15"/>
      <c r="P2409" s="15"/>
      <c r="Q2409" s="15"/>
      <c r="R2409" s="15"/>
      <c r="S2409" s="15"/>
      <c r="T2409" s="15"/>
      <c r="U2409" s="15"/>
      <c r="V2409" s="15"/>
      <c r="W2409" s="15"/>
      <c r="X2409" s="15"/>
      <c r="Y2409" s="15"/>
      <c r="Z2409" s="15"/>
      <c r="AA2409" s="15"/>
      <c r="AB2409" s="15"/>
      <c r="AC2409" s="15"/>
      <c r="AD2409" s="15"/>
      <c r="AE2409" s="15"/>
      <c r="AF2409" s="15"/>
      <c r="AG2409" s="15"/>
      <c r="AH2409" s="15"/>
      <c r="AI2409" s="15"/>
      <c r="AJ2409" s="15"/>
      <c r="AK2409" s="15"/>
      <c r="AL2409" s="15"/>
    </row>
    <row r="2410" spans="8:38" x14ac:dyDescent="0.2">
      <c r="H2410" s="15"/>
      <c r="I2410" s="15"/>
      <c r="J2410" s="15"/>
      <c r="K2410" s="15"/>
      <c r="L2410" s="15"/>
      <c r="M2410" s="15"/>
      <c r="N2410" s="15"/>
      <c r="O2410" s="15"/>
      <c r="P2410" s="15"/>
      <c r="Q2410" s="15"/>
      <c r="R2410" s="15"/>
      <c r="S2410" s="15"/>
      <c r="T2410" s="15"/>
      <c r="U2410" s="15"/>
      <c r="V2410" s="15"/>
      <c r="W2410" s="15"/>
      <c r="X2410" s="15"/>
      <c r="Y2410" s="15"/>
      <c r="Z2410" s="15"/>
      <c r="AA2410" s="15"/>
      <c r="AB2410" s="15"/>
      <c r="AC2410" s="15"/>
      <c r="AD2410" s="15"/>
      <c r="AE2410" s="15"/>
      <c r="AF2410" s="15"/>
      <c r="AG2410" s="15"/>
      <c r="AH2410" s="15"/>
      <c r="AI2410" s="15"/>
      <c r="AJ2410" s="15"/>
      <c r="AK2410" s="15"/>
      <c r="AL2410" s="15"/>
    </row>
    <row r="2411" spans="8:38" x14ac:dyDescent="0.2">
      <c r="H2411" s="15"/>
      <c r="I2411" s="15"/>
      <c r="J2411" s="15"/>
      <c r="K2411" s="15"/>
      <c r="L2411" s="15"/>
      <c r="M2411" s="15"/>
      <c r="N2411" s="15"/>
      <c r="O2411" s="15"/>
      <c r="P2411" s="15"/>
      <c r="Q2411" s="15"/>
      <c r="R2411" s="15"/>
      <c r="S2411" s="15"/>
      <c r="T2411" s="15"/>
      <c r="U2411" s="15"/>
      <c r="V2411" s="15"/>
      <c r="W2411" s="15"/>
      <c r="X2411" s="15"/>
      <c r="Y2411" s="15"/>
      <c r="Z2411" s="15"/>
      <c r="AA2411" s="15"/>
      <c r="AB2411" s="15"/>
      <c r="AC2411" s="15"/>
      <c r="AD2411" s="15"/>
      <c r="AE2411" s="15"/>
      <c r="AF2411" s="15"/>
      <c r="AG2411" s="15"/>
      <c r="AH2411" s="15"/>
      <c r="AI2411" s="15"/>
      <c r="AJ2411" s="15"/>
      <c r="AK2411" s="15"/>
      <c r="AL2411" s="15"/>
    </row>
    <row r="2412" spans="8:38" x14ac:dyDescent="0.2">
      <c r="H2412" s="15"/>
      <c r="I2412" s="15"/>
      <c r="J2412" s="15"/>
      <c r="K2412" s="15"/>
      <c r="L2412" s="15"/>
      <c r="M2412" s="15"/>
      <c r="N2412" s="15"/>
      <c r="O2412" s="15"/>
      <c r="P2412" s="15"/>
      <c r="Q2412" s="15"/>
      <c r="R2412" s="15"/>
      <c r="S2412" s="15"/>
      <c r="T2412" s="15"/>
      <c r="U2412" s="15"/>
      <c r="V2412" s="15"/>
      <c r="W2412" s="15"/>
      <c r="X2412" s="15"/>
      <c r="Y2412" s="15"/>
      <c r="Z2412" s="15"/>
      <c r="AA2412" s="15"/>
      <c r="AB2412" s="15"/>
      <c r="AC2412" s="15"/>
      <c r="AD2412" s="15"/>
      <c r="AE2412" s="15"/>
      <c r="AF2412" s="15"/>
      <c r="AG2412" s="15"/>
      <c r="AH2412" s="15"/>
      <c r="AI2412" s="15"/>
      <c r="AJ2412" s="15"/>
      <c r="AK2412" s="15"/>
      <c r="AL2412" s="15"/>
    </row>
    <row r="2413" spans="8:38" x14ac:dyDescent="0.2">
      <c r="H2413" s="15"/>
      <c r="I2413" s="15"/>
      <c r="J2413" s="15"/>
      <c r="K2413" s="15"/>
      <c r="L2413" s="15"/>
      <c r="M2413" s="15"/>
      <c r="N2413" s="15"/>
      <c r="O2413" s="15"/>
      <c r="P2413" s="15"/>
      <c r="Q2413" s="15"/>
      <c r="R2413" s="15"/>
      <c r="S2413" s="15"/>
      <c r="T2413" s="15"/>
      <c r="U2413" s="15"/>
      <c r="V2413" s="15"/>
      <c r="W2413" s="15"/>
      <c r="X2413" s="15"/>
      <c r="Y2413" s="15"/>
      <c r="Z2413" s="15"/>
      <c r="AA2413" s="15"/>
      <c r="AB2413" s="15"/>
      <c r="AC2413" s="15"/>
      <c r="AD2413" s="15"/>
      <c r="AE2413" s="15"/>
      <c r="AF2413" s="15"/>
      <c r="AG2413" s="15"/>
      <c r="AH2413" s="15"/>
      <c r="AI2413" s="15"/>
      <c r="AJ2413" s="15"/>
      <c r="AK2413" s="15"/>
      <c r="AL2413" s="15"/>
    </row>
    <row r="2414" spans="8:38" x14ac:dyDescent="0.2">
      <c r="H2414" s="15"/>
      <c r="I2414" s="15"/>
      <c r="J2414" s="15"/>
      <c r="K2414" s="15"/>
      <c r="L2414" s="15"/>
      <c r="M2414" s="15"/>
      <c r="N2414" s="15"/>
      <c r="O2414" s="15"/>
      <c r="P2414" s="15"/>
      <c r="Q2414" s="15"/>
      <c r="R2414" s="15"/>
      <c r="S2414" s="15"/>
      <c r="T2414" s="15"/>
      <c r="U2414" s="15"/>
      <c r="V2414" s="15"/>
      <c r="W2414" s="15"/>
      <c r="X2414" s="15"/>
      <c r="Y2414" s="15"/>
      <c r="Z2414" s="15"/>
      <c r="AA2414" s="15"/>
      <c r="AB2414" s="15"/>
      <c r="AC2414" s="15"/>
      <c r="AD2414" s="15"/>
      <c r="AE2414" s="15"/>
      <c r="AF2414" s="15"/>
      <c r="AG2414" s="15"/>
      <c r="AH2414" s="15"/>
      <c r="AI2414" s="15"/>
      <c r="AJ2414" s="15"/>
      <c r="AK2414" s="15"/>
      <c r="AL2414" s="15"/>
    </row>
    <row r="2415" spans="8:38" x14ac:dyDescent="0.2">
      <c r="H2415" s="15"/>
      <c r="I2415" s="15"/>
      <c r="J2415" s="15"/>
      <c r="K2415" s="15"/>
      <c r="L2415" s="15"/>
      <c r="M2415" s="15"/>
      <c r="N2415" s="15"/>
      <c r="O2415" s="15"/>
      <c r="P2415" s="15"/>
      <c r="Q2415" s="15"/>
      <c r="R2415" s="15"/>
      <c r="S2415" s="15"/>
      <c r="T2415" s="15"/>
      <c r="U2415" s="15"/>
      <c r="V2415" s="15"/>
      <c r="W2415" s="15"/>
      <c r="X2415" s="15"/>
      <c r="Y2415" s="15"/>
      <c r="Z2415" s="15"/>
      <c r="AA2415" s="15"/>
      <c r="AB2415" s="15"/>
      <c r="AC2415" s="15"/>
      <c r="AD2415" s="15"/>
      <c r="AE2415" s="15"/>
      <c r="AF2415" s="15"/>
      <c r="AG2415" s="15"/>
      <c r="AH2415" s="15"/>
      <c r="AI2415" s="15"/>
      <c r="AJ2415" s="15"/>
      <c r="AK2415" s="15"/>
      <c r="AL2415" s="15"/>
    </row>
    <row r="2416" spans="8:38" x14ac:dyDescent="0.2">
      <c r="H2416" s="15"/>
      <c r="I2416" s="15"/>
      <c r="J2416" s="15"/>
      <c r="K2416" s="15"/>
      <c r="L2416" s="15"/>
      <c r="M2416" s="15"/>
      <c r="N2416" s="15"/>
      <c r="O2416" s="15"/>
      <c r="P2416" s="15"/>
      <c r="Q2416" s="15"/>
      <c r="R2416" s="15"/>
      <c r="S2416" s="15"/>
      <c r="T2416" s="15"/>
      <c r="U2416" s="15"/>
      <c r="V2416" s="15"/>
      <c r="W2416" s="15"/>
      <c r="X2416" s="15"/>
      <c r="Y2416" s="15"/>
      <c r="Z2416" s="15"/>
      <c r="AA2416" s="15"/>
      <c r="AB2416" s="15"/>
      <c r="AC2416" s="15"/>
      <c r="AD2416" s="15"/>
      <c r="AE2416" s="15"/>
      <c r="AF2416" s="15"/>
      <c r="AG2416" s="15"/>
      <c r="AH2416" s="15"/>
      <c r="AI2416" s="15"/>
      <c r="AJ2416" s="15"/>
      <c r="AK2416" s="15"/>
      <c r="AL2416" s="15"/>
    </row>
    <row r="2417" spans="8:38" x14ac:dyDescent="0.2">
      <c r="H2417" s="15"/>
      <c r="I2417" s="15"/>
      <c r="J2417" s="15"/>
      <c r="K2417" s="15"/>
      <c r="L2417" s="15"/>
      <c r="M2417" s="15"/>
      <c r="N2417" s="15"/>
      <c r="O2417" s="15"/>
      <c r="P2417" s="15"/>
      <c r="Q2417" s="15"/>
      <c r="R2417" s="15"/>
      <c r="S2417" s="15"/>
      <c r="T2417" s="15"/>
      <c r="U2417" s="15"/>
      <c r="V2417" s="15"/>
      <c r="W2417" s="15"/>
      <c r="X2417" s="15"/>
      <c r="Y2417" s="15"/>
      <c r="Z2417" s="15"/>
      <c r="AA2417" s="15"/>
      <c r="AB2417" s="15"/>
      <c r="AC2417" s="15"/>
      <c r="AD2417" s="15"/>
      <c r="AE2417" s="15"/>
      <c r="AF2417" s="15"/>
      <c r="AG2417" s="15"/>
      <c r="AH2417" s="15"/>
      <c r="AI2417" s="15"/>
      <c r="AJ2417" s="15"/>
      <c r="AK2417" s="15"/>
      <c r="AL2417" s="15"/>
    </row>
    <row r="2418" spans="8:38" x14ac:dyDescent="0.2">
      <c r="H2418" s="15"/>
      <c r="I2418" s="15"/>
      <c r="J2418" s="15"/>
      <c r="K2418" s="15"/>
      <c r="L2418" s="15"/>
      <c r="M2418" s="15"/>
      <c r="N2418" s="15"/>
      <c r="O2418" s="15"/>
      <c r="P2418" s="15"/>
      <c r="Q2418" s="15"/>
      <c r="R2418" s="15"/>
      <c r="S2418" s="15"/>
      <c r="T2418" s="15"/>
      <c r="U2418" s="15"/>
      <c r="V2418" s="15"/>
      <c r="W2418" s="15"/>
      <c r="X2418" s="15"/>
      <c r="Y2418" s="15"/>
      <c r="Z2418" s="15"/>
      <c r="AA2418" s="15"/>
      <c r="AB2418" s="15"/>
      <c r="AC2418" s="15"/>
      <c r="AD2418" s="15"/>
      <c r="AE2418" s="15"/>
      <c r="AF2418" s="15"/>
      <c r="AG2418" s="15"/>
      <c r="AH2418" s="15"/>
      <c r="AI2418" s="15"/>
      <c r="AJ2418" s="15"/>
      <c r="AK2418" s="15"/>
      <c r="AL2418" s="15"/>
    </row>
    <row r="2419" spans="8:38" x14ac:dyDescent="0.2">
      <c r="H2419" s="15"/>
      <c r="I2419" s="15"/>
      <c r="J2419" s="15"/>
      <c r="K2419" s="15"/>
      <c r="L2419" s="15"/>
      <c r="M2419" s="15"/>
      <c r="N2419" s="15"/>
      <c r="O2419" s="15"/>
      <c r="P2419" s="15"/>
      <c r="Q2419" s="15"/>
      <c r="R2419" s="15"/>
      <c r="S2419" s="15"/>
      <c r="T2419" s="15"/>
      <c r="U2419" s="15"/>
      <c r="V2419" s="15"/>
      <c r="W2419" s="15"/>
      <c r="X2419" s="15"/>
      <c r="Y2419" s="15"/>
      <c r="Z2419" s="15"/>
      <c r="AA2419" s="15"/>
      <c r="AB2419" s="15"/>
      <c r="AC2419" s="15"/>
      <c r="AD2419" s="15"/>
      <c r="AE2419" s="15"/>
      <c r="AF2419" s="15"/>
      <c r="AG2419" s="15"/>
      <c r="AH2419" s="15"/>
      <c r="AI2419" s="15"/>
      <c r="AJ2419" s="15"/>
      <c r="AK2419" s="15"/>
      <c r="AL2419" s="15"/>
    </row>
    <row r="2420" spans="8:38" x14ac:dyDescent="0.2">
      <c r="H2420" s="15"/>
      <c r="I2420" s="15"/>
      <c r="J2420" s="15"/>
      <c r="K2420" s="15"/>
      <c r="L2420" s="15"/>
      <c r="M2420" s="15"/>
      <c r="N2420" s="15"/>
      <c r="O2420" s="15"/>
      <c r="P2420" s="15"/>
      <c r="Q2420" s="15"/>
      <c r="R2420" s="15"/>
      <c r="S2420" s="15"/>
      <c r="T2420" s="15"/>
      <c r="U2420" s="15"/>
      <c r="V2420" s="15"/>
      <c r="W2420" s="15"/>
      <c r="X2420" s="15"/>
      <c r="Y2420" s="15"/>
      <c r="Z2420" s="15"/>
      <c r="AA2420" s="15"/>
      <c r="AB2420" s="15"/>
      <c r="AC2420" s="15"/>
      <c r="AD2420" s="15"/>
      <c r="AE2420" s="15"/>
      <c r="AF2420" s="15"/>
      <c r="AG2420" s="15"/>
      <c r="AH2420" s="15"/>
      <c r="AI2420" s="15"/>
      <c r="AJ2420" s="15"/>
      <c r="AK2420" s="15"/>
      <c r="AL2420" s="15"/>
    </row>
    <row r="2421" spans="8:38" x14ac:dyDescent="0.2">
      <c r="H2421" s="15"/>
      <c r="I2421" s="15"/>
      <c r="J2421" s="15"/>
      <c r="K2421" s="15"/>
      <c r="L2421" s="15"/>
      <c r="M2421" s="15"/>
      <c r="N2421" s="15"/>
      <c r="O2421" s="15"/>
      <c r="P2421" s="15"/>
      <c r="Q2421" s="15"/>
      <c r="R2421" s="15"/>
      <c r="S2421" s="15"/>
      <c r="T2421" s="15"/>
      <c r="U2421" s="15"/>
      <c r="V2421" s="15"/>
      <c r="W2421" s="15"/>
      <c r="X2421" s="15"/>
      <c r="Y2421" s="15"/>
      <c r="Z2421" s="15"/>
      <c r="AA2421" s="15"/>
      <c r="AB2421" s="15"/>
      <c r="AC2421" s="15"/>
      <c r="AD2421" s="15"/>
      <c r="AE2421" s="15"/>
      <c r="AF2421" s="15"/>
      <c r="AG2421" s="15"/>
      <c r="AH2421" s="15"/>
      <c r="AI2421" s="15"/>
      <c r="AJ2421" s="15"/>
      <c r="AK2421" s="15"/>
      <c r="AL2421" s="15"/>
    </row>
    <row r="2422" spans="8:38" x14ac:dyDescent="0.2">
      <c r="H2422" s="15"/>
      <c r="I2422" s="15"/>
      <c r="J2422" s="15"/>
      <c r="K2422" s="15"/>
      <c r="L2422" s="15"/>
      <c r="M2422" s="15"/>
      <c r="N2422" s="15"/>
      <c r="O2422" s="15"/>
      <c r="P2422" s="15"/>
      <c r="Q2422" s="15"/>
      <c r="R2422" s="15"/>
      <c r="S2422" s="15"/>
      <c r="T2422" s="15"/>
      <c r="U2422" s="15"/>
      <c r="V2422" s="15"/>
      <c r="W2422" s="15"/>
      <c r="X2422" s="15"/>
      <c r="Y2422" s="15"/>
      <c r="Z2422" s="15"/>
      <c r="AA2422" s="15"/>
      <c r="AB2422" s="15"/>
      <c r="AC2422" s="15"/>
      <c r="AD2422" s="15"/>
      <c r="AE2422" s="15"/>
      <c r="AF2422" s="15"/>
      <c r="AG2422" s="15"/>
      <c r="AH2422" s="15"/>
      <c r="AI2422" s="15"/>
      <c r="AJ2422" s="15"/>
      <c r="AK2422" s="15"/>
      <c r="AL2422" s="15"/>
    </row>
    <row r="2423" spans="8:38" x14ac:dyDescent="0.2">
      <c r="H2423" s="15"/>
      <c r="I2423" s="15"/>
      <c r="J2423" s="15"/>
      <c r="K2423" s="15"/>
      <c r="L2423" s="15"/>
      <c r="M2423" s="15"/>
      <c r="N2423" s="15"/>
      <c r="O2423" s="15"/>
      <c r="P2423" s="15"/>
      <c r="Q2423" s="15"/>
      <c r="R2423" s="15"/>
      <c r="S2423" s="15"/>
      <c r="T2423" s="15"/>
      <c r="U2423" s="15"/>
      <c r="V2423" s="15"/>
      <c r="W2423" s="15"/>
      <c r="X2423" s="15"/>
      <c r="Y2423" s="15"/>
      <c r="Z2423" s="15"/>
      <c r="AA2423" s="15"/>
      <c r="AB2423" s="15"/>
      <c r="AC2423" s="15"/>
      <c r="AD2423" s="15"/>
      <c r="AE2423" s="15"/>
      <c r="AF2423" s="15"/>
      <c r="AG2423" s="15"/>
      <c r="AH2423" s="15"/>
      <c r="AI2423" s="15"/>
      <c r="AJ2423" s="15"/>
      <c r="AK2423" s="15"/>
      <c r="AL2423" s="15"/>
    </row>
    <row r="2424" spans="8:38" x14ac:dyDescent="0.2">
      <c r="H2424" s="15"/>
      <c r="I2424" s="15"/>
      <c r="J2424" s="15"/>
      <c r="K2424" s="15"/>
      <c r="L2424" s="15"/>
      <c r="M2424" s="15"/>
      <c r="N2424" s="15"/>
      <c r="O2424" s="15"/>
      <c r="P2424" s="15"/>
      <c r="Q2424" s="15"/>
      <c r="R2424" s="15"/>
      <c r="S2424" s="15"/>
      <c r="T2424" s="15"/>
      <c r="U2424" s="15"/>
      <c r="V2424" s="15"/>
      <c r="W2424" s="15"/>
      <c r="X2424" s="15"/>
      <c r="Y2424" s="15"/>
      <c r="Z2424" s="15"/>
      <c r="AA2424" s="15"/>
      <c r="AB2424" s="15"/>
      <c r="AC2424" s="15"/>
      <c r="AD2424" s="15"/>
      <c r="AE2424" s="15"/>
      <c r="AF2424" s="15"/>
      <c r="AG2424" s="15"/>
      <c r="AH2424" s="15"/>
      <c r="AI2424" s="15"/>
      <c r="AJ2424" s="15"/>
      <c r="AK2424" s="15"/>
      <c r="AL2424" s="15"/>
    </row>
    <row r="2425" spans="8:38" x14ac:dyDescent="0.2">
      <c r="H2425" s="15"/>
      <c r="I2425" s="15"/>
      <c r="J2425" s="15"/>
      <c r="K2425" s="15"/>
      <c r="L2425" s="15"/>
      <c r="M2425" s="15"/>
      <c r="N2425" s="15"/>
      <c r="O2425" s="15"/>
      <c r="P2425" s="15"/>
      <c r="Q2425" s="15"/>
      <c r="R2425" s="15"/>
      <c r="S2425" s="15"/>
      <c r="T2425" s="15"/>
      <c r="U2425" s="15"/>
      <c r="V2425" s="15"/>
      <c r="W2425" s="15"/>
      <c r="X2425" s="15"/>
      <c r="Y2425" s="15"/>
      <c r="Z2425" s="15"/>
      <c r="AA2425" s="15"/>
      <c r="AB2425" s="15"/>
      <c r="AC2425" s="15"/>
      <c r="AD2425" s="15"/>
      <c r="AE2425" s="15"/>
      <c r="AF2425" s="15"/>
      <c r="AG2425" s="15"/>
      <c r="AH2425" s="15"/>
      <c r="AI2425" s="15"/>
      <c r="AJ2425" s="15"/>
      <c r="AK2425" s="15"/>
      <c r="AL2425" s="15"/>
    </row>
    <row r="2426" spans="8:38" x14ac:dyDescent="0.2">
      <c r="H2426" s="15"/>
      <c r="I2426" s="15"/>
      <c r="J2426" s="15"/>
      <c r="K2426" s="15"/>
      <c r="L2426" s="15"/>
      <c r="M2426" s="15"/>
      <c r="N2426" s="15"/>
      <c r="O2426" s="15"/>
      <c r="P2426" s="15"/>
      <c r="Q2426" s="15"/>
      <c r="R2426" s="15"/>
      <c r="S2426" s="15"/>
      <c r="T2426" s="15"/>
      <c r="U2426" s="15"/>
      <c r="V2426" s="15"/>
      <c r="W2426" s="15"/>
      <c r="X2426" s="15"/>
      <c r="Y2426" s="15"/>
      <c r="Z2426" s="15"/>
      <c r="AA2426" s="15"/>
      <c r="AB2426" s="15"/>
      <c r="AC2426" s="15"/>
      <c r="AD2426" s="15"/>
      <c r="AE2426" s="15"/>
      <c r="AF2426" s="15"/>
      <c r="AG2426" s="15"/>
      <c r="AH2426" s="15"/>
      <c r="AI2426" s="15"/>
      <c r="AJ2426" s="15"/>
      <c r="AK2426" s="15"/>
      <c r="AL2426" s="15"/>
    </row>
    <row r="2427" spans="8:38" x14ac:dyDescent="0.2">
      <c r="H2427" s="15"/>
      <c r="I2427" s="15"/>
      <c r="J2427" s="15"/>
      <c r="K2427" s="15"/>
      <c r="L2427" s="15"/>
      <c r="M2427" s="15"/>
      <c r="N2427" s="15"/>
      <c r="O2427" s="15"/>
      <c r="P2427" s="15"/>
      <c r="Q2427" s="15"/>
      <c r="R2427" s="15"/>
      <c r="S2427" s="15"/>
      <c r="T2427" s="15"/>
      <c r="U2427" s="15"/>
      <c r="V2427" s="15"/>
      <c r="W2427" s="15"/>
      <c r="X2427" s="15"/>
      <c r="Y2427" s="15"/>
      <c r="Z2427" s="15"/>
      <c r="AA2427" s="15"/>
      <c r="AB2427" s="15"/>
      <c r="AC2427" s="15"/>
      <c r="AD2427" s="15"/>
      <c r="AE2427" s="15"/>
      <c r="AF2427" s="15"/>
      <c r="AG2427" s="15"/>
      <c r="AH2427" s="15"/>
      <c r="AI2427" s="15"/>
      <c r="AJ2427" s="15"/>
      <c r="AK2427" s="15"/>
      <c r="AL2427" s="15"/>
    </row>
    <row r="2428" spans="8:38" x14ac:dyDescent="0.2">
      <c r="H2428" s="15"/>
      <c r="I2428" s="15"/>
      <c r="J2428" s="15"/>
      <c r="K2428" s="15"/>
      <c r="L2428" s="15"/>
      <c r="M2428" s="15"/>
      <c r="N2428" s="15"/>
      <c r="O2428" s="15"/>
      <c r="P2428" s="15"/>
      <c r="Q2428" s="15"/>
      <c r="R2428" s="15"/>
      <c r="S2428" s="15"/>
      <c r="T2428" s="15"/>
      <c r="U2428" s="15"/>
      <c r="V2428" s="15"/>
      <c r="W2428" s="15"/>
      <c r="X2428" s="15"/>
      <c r="Y2428" s="15"/>
      <c r="Z2428" s="15"/>
      <c r="AA2428" s="15"/>
      <c r="AB2428" s="15"/>
      <c r="AC2428" s="15"/>
      <c r="AD2428" s="15"/>
      <c r="AE2428" s="15"/>
      <c r="AF2428" s="15"/>
      <c r="AG2428" s="15"/>
      <c r="AH2428" s="15"/>
      <c r="AI2428" s="15"/>
      <c r="AJ2428" s="15"/>
      <c r="AK2428" s="15"/>
      <c r="AL2428" s="15"/>
    </row>
    <row r="2429" spans="8:38" x14ac:dyDescent="0.2">
      <c r="H2429" s="15"/>
      <c r="I2429" s="15"/>
      <c r="J2429" s="15"/>
      <c r="K2429" s="15"/>
      <c r="L2429" s="15"/>
      <c r="M2429" s="15"/>
      <c r="N2429" s="15"/>
      <c r="O2429" s="15"/>
      <c r="P2429" s="15"/>
      <c r="Q2429" s="15"/>
      <c r="R2429" s="15"/>
      <c r="S2429" s="15"/>
      <c r="T2429" s="15"/>
      <c r="U2429" s="15"/>
      <c r="V2429" s="15"/>
      <c r="W2429" s="15"/>
      <c r="X2429" s="15"/>
      <c r="Y2429" s="15"/>
      <c r="Z2429" s="15"/>
      <c r="AA2429" s="15"/>
      <c r="AB2429" s="15"/>
      <c r="AC2429" s="15"/>
      <c r="AD2429" s="15"/>
      <c r="AE2429" s="15"/>
      <c r="AF2429" s="15"/>
      <c r="AG2429" s="15"/>
      <c r="AH2429" s="15"/>
      <c r="AI2429" s="15"/>
      <c r="AJ2429" s="15"/>
      <c r="AK2429" s="15"/>
      <c r="AL2429" s="15"/>
    </row>
    <row r="2430" spans="8:38" x14ac:dyDescent="0.2">
      <c r="H2430" s="15"/>
      <c r="I2430" s="15"/>
      <c r="J2430" s="15"/>
      <c r="K2430" s="15"/>
      <c r="L2430" s="15"/>
      <c r="M2430" s="15"/>
      <c r="N2430" s="15"/>
      <c r="O2430" s="15"/>
      <c r="P2430" s="15"/>
      <c r="Q2430" s="15"/>
      <c r="R2430" s="15"/>
      <c r="S2430" s="15"/>
      <c r="T2430" s="15"/>
      <c r="U2430" s="15"/>
      <c r="V2430" s="15"/>
      <c r="W2430" s="15"/>
      <c r="X2430" s="15"/>
      <c r="Y2430" s="15"/>
      <c r="Z2430" s="15"/>
      <c r="AA2430" s="15"/>
      <c r="AB2430" s="15"/>
      <c r="AC2430" s="15"/>
      <c r="AD2430" s="15"/>
      <c r="AE2430" s="15"/>
      <c r="AF2430" s="15"/>
      <c r="AG2430" s="15"/>
      <c r="AH2430" s="15"/>
      <c r="AI2430" s="15"/>
      <c r="AJ2430" s="15"/>
      <c r="AK2430" s="15"/>
      <c r="AL2430" s="15"/>
    </row>
    <row r="2431" spans="8:38" x14ac:dyDescent="0.2">
      <c r="H2431" s="15"/>
      <c r="I2431" s="15"/>
      <c r="J2431" s="15"/>
      <c r="K2431" s="15"/>
      <c r="L2431" s="15"/>
      <c r="M2431" s="15"/>
      <c r="N2431" s="15"/>
      <c r="O2431" s="15"/>
      <c r="P2431" s="15"/>
      <c r="Q2431" s="15"/>
      <c r="R2431" s="15"/>
      <c r="S2431" s="15"/>
      <c r="T2431" s="15"/>
      <c r="U2431" s="15"/>
      <c r="V2431" s="15"/>
      <c r="W2431" s="15"/>
      <c r="X2431" s="15"/>
      <c r="Y2431" s="15"/>
      <c r="Z2431" s="15"/>
      <c r="AA2431" s="15"/>
      <c r="AB2431" s="15"/>
      <c r="AC2431" s="15"/>
      <c r="AD2431" s="15"/>
      <c r="AE2431" s="15"/>
      <c r="AF2431" s="15"/>
      <c r="AG2431" s="15"/>
      <c r="AH2431" s="15"/>
      <c r="AI2431" s="15"/>
      <c r="AJ2431" s="15"/>
      <c r="AK2431" s="15"/>
      <c r="AL2431" s="15"/>
    </row>
    <row r="2432" spans="8:38" x14ac:dyDescent="0.2">
      <c r="H2432" s="15"/>
      <c r="I2432" s="15"/>
      <c r="J2432" s="15"/>
      <c r="K2432" s="15"/>
      <c r="L2432" s="15"/>
      <c r="M2432" s="15"/>
      <c r="N2432" s="15"/>
      <c r="O2432" s="15"/>
      <c r="P2432" s="15"/>
      <c r="Q2432" s="15"/>
      <c r="R2432" s="15"/>
      <c r="S2432" s="15"/>
      <c r="T2432" s="15"/>
      <c r="U2432" s="15"/>
      <c r="V2432" s="15"/>
      <c r="W2432" s="15"/>
      <c r="X2432" s="15"/>
      <c r="Y2432" s="15"/>
      <c r="Z2432" s="15"/>
      <c r="AA2432" s="15"/>
      <c r="AB2432" s="15"/>
      <c r="AC2432" s="15"/>
      <c r="AD2432" s="15"/>
      <c r="AE2432" s="15"/>
      <c r="AF2432" s="15"/>
      <c r="AG2432" s="15"/>
      <c r="AH2432" s="15"/>
      <c r="AI2432" s="15"/>
      <c r="AJ2432" s="15"/>
      <c r="AK2432" s="15"/>
      <c r="AL2432" s="15"/>
    </row>
    <row r="2433" spans="8:38" x14ac:dyDescent="0.2">
      <c r="H2433" s="15"/>
      <c r="I2433" s="15"/>
      <c r="J2433" s="15"/>
      <c r="K2433" s="15"/>
      <c r="L2433" s="15"/>
      <c r="M2433" s="15"/>
      <c r="N2433" s="15"/>
      <c r="O2433" s="15"/>
      <c r="P2433" s="15"/>
      <c r="Q2433" s="15"/>
      <c r="R2433" s="15"/>
      <c r="S2433" s="15"/>
      <c r="T2433" s="15"/>
      <c r="U2433" s="15"/>
      <c r="V2433" s="15"/>
      <c r="W2433" s="15"/>
      <c r="X2433" s="15"/>
      <c r="Y2433" s="15"/>
      <c r="Z2433" s="15"/>
      <c r="AA2433" s="15"/>
      <c r="AB2433" s="15"/>
      <c r="AC2433" s="15"/>
      <c r="AD2433" s="15"/>
      <c r="AE2433" s="15"/>
      <c r="AF2433" s="15"/>
      <c r="AG2433" s="15"/>
      <c r="AH2433" s="15"/>
      <c r="AI2433" s="15"/>
      <c r="AJ2433" s="15"/>
      <c r="AK2433" s="15"/>
      <c r="AL2433" s="15"/>
    </row>
    <row r="2434" spans="8:38" x14ac:dyDescent="0.2">
      <c r="H2434" s="15"/>
      <c r="I2434" s="15"/>
      <c r="J2434" s="15"/>
      <c r="K2434" s="15"/>
      <c r="L2434" s="15"/>
      <c r="M2434" s="15"/>
      <c r="N2434" s="15"/>
      <c r="O2434" s="15"/>
      <c r="P2434" s="15"/>
      <c r="Q2434" s="15"/>
      <c r="R2434" s="15"/>
      <c r="S2434" s="15"/>
      <c r="T2434" s="15"/>
      <c r="U2434" s="15"/>
      <c r="V2434" s="15"/>
      <c r="W2434" s="15"/>
      <c r="X2434" s="15"/>
      <c r="Y2434" s="15"/>
      <c r="Z2434" s="15"/>
      <c r="AA2434" s="15"/>
      <c r="AB2434" s="15"/>
      <c r="AC2434" s="15"/>
      <c r="AD2434" s="15"/>
      <c r="AE2434" s="15"/>
      <c r="AF2434" s="15"/>
      <c r="AG2434" s="15"/>
      <c r="AH2434" s="15"/>
      <c r="AI2434" s="15"/>
      <c r="AJ2434" s="15"/>
      <c r="AK2434" s="15"/>
      <c r="AL2434" s="15"/>
    </row>
    <row r="2435" spans="8:38" x14ac:dyDescent="0.2">
      <c r="H2435" s="15"/>
      <c r="I2435" s="15"/>
      <c r="J2435" s="15"/>
      <c r="K2435" s="15"/>
      <c r="L2435" s="15"/>
      <c r="M2435" s="15"/>
      <c r="N2435" s="15"/>
      <c r="O2435" s="15"/>
      <c r="P2435" s="15"/>
      <c r="Q2435" s="15"/>
      <c r="R2435" s="15"/>
      <c r="S2435" s="15"/>
      <c r="T2435" s="15"/>
      <c r="U2435" s="15"/>
      <c r="V2435" s="15"/>
      <c r="W2435" s="15"/>
      <c r="X2435" s="15"/>
      <c r="Y2435" s="15"/>
      <c r="Z2435" s="15"/>
      <c r="AA2435" s="15"/>
      <c r="AB2435" s="15"/>
      <c r="AC2435" s="15"/>
      <c r="AD2435" s="15"/>
      <c r="AE2435" s="15"/>
      <c r="AF2435" s="15"/>
      <c r="AG2435" s="15"/>
      <c r="AH2435" s="15"/>
      <c r="AI2435" s="15"/>
      <c r="AJ2435" s="15"/>
      <c r="AK2435" s="15"/>
      <c r="AL2435" s="15"/>
    </row>
    <row r="2436" spans="8:38" x14ac:dyDescent="0.2">
      <c r="H2436" s="15"/>
      <c r="I2436" s="15"/>
      <c r="J2436" s="15"/>
      <c r="K2436" s="15"/>
      <c r="L2436" s="15"/>
      <c r="M2436" s="15"/>
      <c r="N2436" s="15"/>
      <c r="O2436" s="15"/>
      <c r="P2436" s="15"/>
      <c r="Q2436" s="15"/>
      <c r="R2436" s="15"/>
      <c r="S2436" s="15"/>
      <c r="T2436" s="15"/>
      <c r="U2436" s="15"/>
      <c r="V2436" s="15"/>
      <c r="W2436" s="15"/>
      <c r="X2436" s="15"/>
      <c r="Y2436" s="15"/>
      <c r="Z2436" s="15"/>
      <c r="AA2436" s="15"/>
      <c r="AB2436" s="15"/>
      <c r="AC2436" s="15"/>
      <c r="AD2436" s="15"/>
      <c r="AE2436" s="15"/>
      <c r="AF2436" s="15"/>
      <c r="AG2436" s="15"/>
      <c r="AH2436" s="15"/>
      <c r="AI2436" s="15"/>
      <c r="AJ2436" s="15"/>
      <c r="AK2436" s="15"/>
      <c r="AL2436" s="15"/>
    </row>
    <row r="2437" spans="8:38" x14ac:dyDescent="0.2">
      <c r="H2437" s="15"/>
      <c r="I2437" s="15"/>
      <c r="J2437" s="15"/>
      <c r="K2437" s="15"/>
      <c r="L2437" s="15"/>
      <c r="M2437" s="15"/>
      <c r="N2437" s="15"/>
      <c r="O2437" s="15"/>
      <c r="P2437" s="15"/>
      <c r="Q2437" s="15"/>
      <c r="R2437" s="15"/>
      <c r="S2437" s="15"/>
      <c r="T2437" s="15"/>
      <c r="U2437" s="15"/>
      <c r="V2437" s="15"/>
      <c r="W2437" s="15"/>
      <c r="X2437" s="15"/>
      <c r="Y2437" s="15"/>
      <c r="Z2437" s="15"/>
      <c r="AA2437" s="15"/>
      <c r="AB2437" s="15"/>
      <c r="AC2437" s="15"/>
      <c r="AD2437" s="15"/>
      <c r="AE2437" s="15"/>
      <c r="AF2437" s="15"/>
      <c r="AG2437" s="15"/>
      <c r="AH2437" s="15"/>
      <c r="AI2437" s="15"/>
      <c r="AJ2437" s="15"/>
      <c r="AK2437" s="15"/>
      <c r="AL2437" s="15"/>
    </row>
    <row r="2438" spans="8:38" x14ac:dyDescent="0.2">
      <c r="H2438" s="15"/>
      <c r="I2438" s="15"/>
      <c r="J2438" s="15"/>
      <c r="K2438" s="15"/>
      <c r="L2438" s="15"/>
      <c r="M2438" s="15"/>
      <c r="N2438" s="15"/>
      <c r="O2438" s="15"/>
      <c r="P2438" s="15"/>
      <c r="Q2438" s="15"/>
      <c r="R2438" s="15"/>
      <c r="S2438" s="15"/>
      <c r="T2438" s="15"/>
      <c r="U2438" s="15"/>
      <c r="V2438" s="15"/>
      <c r="W2438" s="15"/>
      <c r="X2438" s="15"/>
      <c r="Y2438" s="15"/>
      <c r="Z2438" s="15"/>
      <c r="AA2438" s="15"/>
      <c r="AB2438" s="15"/>
      <c r="AC2438" s="15"/>
      <c r="AD2438" s="15"/>
      <c r="AE2438" s="15"/>
      <c r="AF2438" s="15"/>
      <c r="AG2438" s="15"/>
      <c r="AH2438" s="15"/>
      <c r="AI2438" s="15"/>
      <c r="AJ2438" s="15"/>
      <c r="AK2438" s="15"/>
      <c r="AL2438" s="15"/>
    </row>
    <row r="2439" spans="8:38" x14ac:dyDescent="0.2">
      <c r="H2439" s="15"/>
      <c r="I2439" s="15"/>
      <c r="J2439" s="15"/>
      <c r="K2439" s="15"/>
      <c r="L2439" s="15"/>
      <c r="M2439" s="15"/>
      <c r="N2439" s="15"/>
      <c r="O2439" s="15"/>
      <c r="P2439" s="15"/>
      <c r="Q2439" s="15"/>
      <c r="R2439" s="15"/>
      <c r="S2439" s="15"/>
      <c r="T2439" s="15"/>
      <c r="U2439" s="15"/>
      <c r="V2439" s="15"/>
      <c r="W2439" s="15"/>
      <c r="X2439" s="15"/>
      <c r="Y2439" s="15"/>
      <c r="Z2439" s="15"/>
      <c r="AA2439" s="15"/>
      <c r="AB2439" s="15"/>
      <c r="AC2439" s="15"/>
      <c r="AD2439" s="15"/>
      <c r="AE2439" s="15"/>
      <c r="AF2439" s="15"/>
      <c r="AG2439" s="15"/>
      <c r="AH2439" s="15"/>
      <c r="AI2439" s="15"/>
      <c r="AJ2439" s="15"/>
      <c r="AK2439" s="15"/>
      <c r="AL2439" s="15"/>
    </row>
    <row r="2440" spans="8:38" x14ac:dyDescent="0.2">
      <c r="H2440" s="15"/>
      <c r="I2440" s="15"/>
      <c r="J2440" s="15"/>
      <c r="K2440" s="15"/>
      <c r="L2440" s="15"/>
      <c r="M2440" s="15"/>
      <c r="N2440" s="15"/>
      <c r="O2440" s="15"/>
      <c r="P2440" s="15"/>
      <c r="Q2440" s="15"/>
      <c r="R2440" s="15"/>
      <c r="S2440" s="15"/>
      <c r="T2440" s="15"/>
      <c r="U2440" s="15"/>
      <c r="V2440" s="15"/>
      <c r="W2440" s="15"/>
      <c r="X2440" s="15"/>
      <c r="Y2440" s="15"/>
      <c r="Z2440" s="15"/>
      <c r="AA2440" s="15"/>
      <c r="AB2440" s="15"/>
      <c r="AC2440" s="15"/>
      <c r="AD2440" s="15"/>
      <c r="AE2440" s="15"/>
      <c r="AF2440" s="15"/>
      <c r="AG2440" s="15"/>
      <c r="AH2440" s="15"/>
      <c r="AI2440" s="15"/>
      <c r="AJ2440" s="15"/>
      <c r="AK2440" s="15"/>
      <c r="AL2440" s="15"/>
    </row>
    <row r="2441" spans="8:38" x14ac:dyDescent="0.2">
      <c r="H2441" s="15"/>
      <c r="I2441" s="15"/>
      <c r="J2441" s="15"/>
      <c r="K2441" s="15"/>
      <c r="L2441" s="15"/>
      <c r="M2441" s="15"/>
      <c r="N2441" s="15"/>
      <c r="O2441" s="15"/>
      <c r="P2441" s="15"/>
      <c r="Q2441" s="15"/>
      <c r="R2441" s="15"/>
      <c r="S2441" s="15"/>
      <c r="T2441" s="15"/>
      <c r="U2441" s="15"/>
      <c r="V2441" s="15"/>
      <c r="W2441" s="15"/>
      <c r="X2441" s="15"/>
      <c r="Y2441" s="15"/>
      <c r="Z2441" s="15"/>
      <c r="AA2441" s="15"/>
      <c r="AB2441" s="15"/>
      <c r="AC2441" s="15"/>
      <c r="AD2441" s="15"/>
      <c r="AE2441" s="15"/>
      <c r="AF2441" s="15"/>
      <c r="AG2441" s="15"/>
      <c r="AH2441" s="15"/>
      <c r="AI2441" s="15"/>
      <c r="AJ2441" s="15"/>
      <c r="AK2441" s="15"/>
      <c r="AL2441" s="15"/>
    </row>
    <row r="2442" spans="8:38" x14ac:dyDescent="0.2">
      <c r="H2442" s="15"/>
      <c r="I2442" s="15"/>
      <c r="J2442" s="15"/>
      <c r="K2442" s="15"/>
      <c r="L2442" s="15"/>
      <c r="M2442" s="15"/>
      <c r="N2442" s="15"/>
      <c r="O2442" s="15"/>
      <c r="P2442" s="15"/>
      <c r="Q2442" s="15"/>
      <c r="R2442" s="15"/>
      <c r="S2442" s="15"/>
      <c r="T2442" s="15"/>
      <c r="U2442" s="15"/>
      <c r="V2442" s="15"/>
      <c r="W2442" s="15"/>
      <c r="X2442" s="15"/>
      <c r="Y2442" s="15"/>
      <c r="Z2442" s="15"/>
      <c r="AA2442" s="15"/>
      <c r="AB2442" s="15"/>
      <c r="AC2442" s="15"/>
      <c r="AD2442" s="15"/>
      <c r="AE2442" s="15"/>
      <c r="AF2442" s="15"/>
      <c r="AG2442" s="15"/>
      <c r="AH2442" s="15"/>
      <c r="AI2442" s="15"/>
      <c r="AJ2442" s="15"/>
      <c r="AK2442" s="15"/>
      <c r="AL2442" s="15"/>
    </row>
    <row r="2443" spans="8:38" x14ac:dyDescent="0.2">
      <c r="H2443" s="15"/>
      <c r="I2443" s="15"/>
      <c r="J2443" s="15"/>
      <c r="K2443" s="15"/>
      <c r="L2443" s="15"/>
      <c r="M2443" s="15"/>
      <c r="N2443" s="15"/>
      <c r="O2443" s="15"/>
      <c r="P2443" s="15"/>
      <c r="Q2443" s="15"/>
      <c r="R2443" s="15"/>
      <c r="S2443" s="15"/>
      <c r="T2443" s="15"/>
      <c r="U2443" s="15"/>
      <c r="V2443" s="15"/>
      <c r="W2443" s="15"/>
      <c r="X2443" s="15"/>
      <c r="Y2443" s="15"/>
      <c r="Z2443" s="15"/>
      <c r="AA2443" s="15"/>
      <c r="AB2443" s="15"/>
      <c r="AC2443" s="15"/>
      <c r="AD2443" s="15"/>
      <c r="AE2443" s="15"/>
      <c r="AF2443" s="15"/>
      <c r="AG2443" s="15"/>
      <c r="AH2443" s="15"/>
      <c r="AI2443" s="15"/>
      <c r="AJ2443" s="15"/>
      <c r="AK2443" s="15"/>
      <c r="AL2443" s="15"/>
    </row>
    <row r="2444" spans="8:38" x14ac:dyDescent="0.2">
      <c r="H2444" s="15"/>
      <c r="I2444" s="15"/>
      <c r="J2444" s="15"/>
      <c r="K2444" s="15"/>
      <c r="L2444" s="15"/>
      <c r="M2444" s="15"/>
      <c r="N2444" s="15"/>
      <c r="O2444" s="15"/>
      <c r="P2444" s="15"/>
      <c r="Q2444" s="15"/>
      <c r="R2444" s="15"/>
      <c r="S2444" s="15"/>
      <c r="T2444" s="15"/>
      <c r="U2444" s="15"/>
      <c r="V2444" s="15"/>
      <c r="W2444" s="15"/>
      <c r="X2444" s="15"/>
      <c r="Y2444" s="15"/>
      <c r="Z2444" s="15"/>
      <c r="AA2444" s="15"/>
      <c r="AB2444" s="15"/>
      <c r="AC2444" s="15"/>
      <c r="AD2444" s="15"/>
      <c r="AE2444" s="15"/>
      <c r="AF2444" s="15"/>
      <c r="AG2444" s="15"/>
      <c r="AH2444" s="15"/>
      <c r="AI2444" s="15"/>
      <c r="AJ2444" s="15"/>
      <c r="AK2444" s="15"/>
      <c r="AL2444" s="15"/>
    </row>
    <row r="2445" spans="8:38" x14ac:dyDescent="0.2">
      <c r="H2445" s="15"/>
      <c r="I2445" s="15"/>
      <c r="J2445" s="15"/>
      <c r="K2445" s="15"/>
      <c r="L2445" s="15"/>
      <c r="M2445" s="15"/>
      <c r="N2445" s="15"/>
      <c r="O2445" s="15"/>
      <c r="P2445" s="15"/>
      <c r="Q2445" s="15"/>
      <c r="R2445" s="15"/>
      <c r="S2445" s="15"/>
      <c r="T2445" s="15"/>
      <c r="U2445" s="15"/>
      <c r="V2445" s="15"/>
      <c r="W2445" s="15"/>
      <c r="X2445" s="15"/>
      <c r="Y2445" s="15"/>
      <c r="Z2445" s="15"/>
      <c r="AA2445" s="15"/>
      <c r="AB2445" s="15"/>
      <c r="AC2445" s="15"/>
      <c r="AD2445" s="15"/>
      <c r="AE2445" s="15"/>
      <c r="AF2445" s="15"/>
      <c r="AG2445" s="15"/>
      <c r="AH2445" s="15"/>
      <c r="AI2445" s="15"/>
      <c r="AJ2445" s="15"/>
      <c r="AK2445" s="15"/>
      <c r="AL2445" s="15"/>
    </row>
    <row r="2446" spans="8:38" x14ac:dyDescent="0.2">
      <c r="H2446" s="15"/>
      <c r="I2446" s="15"/>
      <c r="J2446" s="15"/>
      <c r="K2446" s="15"/>
      <c r="L2446" s="15"/>
      <c r="M2446" s="15"/>
      <c r="N2446" s="15"/>
      <c r="O2446" s="15"/>
      <c r="P2446" s="15"/>
      <c r="Q2446" s="15"/>
      <c r="R2446" s="15"/>
      <c r="S2446" s="15"/>
      <c r="T2446" s="15"/>
      <c r="U2446" s="15"/>
      <c r="V2446" s="15"/>
      <c r="W2446" s="15"/>
      <c r="X2446" s="15"/>
      <c r="Y2446" s="15"/>
      <c r="Z2446" s="15"/>
      <c r="AA2446" s="15"/>
      <c r="AB2446" s="15"/>
      <c r="AC2446" s="15"/>
      <c r="AD2446" s="15"/>
      <c r="AE2446" s="15"/>
      <c r="AF2446" s="15"/>
      <c r="AG2446" s="15"/>
      <c r="AH2446" s="15"/>
      <c r="AI2446" s="15"/>
      <c r="AJ2446" s="15"/>
      <c r="AK2446" s="15"/>
      <c r="AL2446" s="15"/>
    </row>
    <row r="2447" spans="8:38" x14ac:dyDescent="0.2">
      <c r="H2447" s="15"/>
      <c r="I2447" s="15"/>
      <c r="J2447" s="15"/>
      <c r="K2447" s="15"/>
      <c r="L2447" s="15"/>
      <c r="M2447" s="15"/>
      <c r="N2447" s="15"/>
      <c r="O2447" s="15"/>
      <c r="P2447" s="15"/>
      <c r="Q2447" s="15"/>
      <c r="R2447" s="15"/>
      <c r="S2447" s="15"/>
      <c r="T2447" s="15"/>
      <c r="U2447" s="15"/>
      <c r="V2447" s="15"/>
      <c r="W2447" s="15"/>
      <c r="X2447" s="15"/>
      <c r="Y2447" s="15"/>
      <c r="Z2447" s="15"/>
      <c r="AA2447" s="15"/>
      <c r="AB2447" s="15"/>
      <c r="AC2447" s="15"/>
      <c r="AD2447" s="15"/>
      <c r="AE2447" s="15"/>
      <c r="AF2447" s="15"/>
      <c r="AG2447" s="15"/>
      <c r="AH2447" s="15"/>
      <c r="AI2447" s="15"/>
      <c r="AJ2447" s="15"/>
      <c r="AK2447" s="15"/>
      <c r="AL2447" s="15"/>
    </row>
    <row r="2448" spans="8:38" x14ac:dyDescent="0.2">
      <c r="H2448" s="15"/>
      <c r="I2448" s="15"/>
      <c r="J2448" s="15"/>
      <c r="K2448" s="15"/>
      <c r="L2448" s="15"/>
      <c r="M2448" s="15"/>
      <c r="N2448" s="15"/>
      <c r="O2448" s="15"/>
      <c r="P2448" s="15"/>
      <c r="Q2448" s="15"/>
      <c r="R2448" s="15"/>
      <c r="S2448" s="15"/>
      <c r="T2448" s="15"/>
      <c r="U2448" s="15"/>
      <c r="V2448" s="15"/>
      <c r="W2448" s="15"/>
      <c r="X2448" s="15"/>
      <c r="Y2448" s="15"/>
      <c r="Z2448" s="15"/>
      <c r="AA2448" s="15"/>
      <c r="AB2448" s="15"/>
      <c r="AC2448" s="15"/>
      <c r="AD2448" s="15"/>
      <c r="AE2448" s="15"/>
      <c r="AF2448" s="15"/>
      <c r="AG2448" s="15"/>
      <c r="AH2448" s="15"/>
      <c r="AI2448" s="15"/>
      <c r="AJ2448" s="15"/>
      <c r="AK2448" s="15"/>
      <c r="AL2448" s="15"/>
    </row>
    <row r="2449" spans="8:38" x14ac:dyDescent="0.2">
      <c r="H2449" s="15"/>
      <c r="I2449" s="15"/>
      <c r="J2449" s="15"/>
      <c r="K2449" s="15"/>
      <c r="L2449" s="15"/>
      <c r="M2449" s="15"/>
      <c r="N2449" s="15"/>
      <c r="O2449" s="15"/>
      <c r="P2449" s="15"/>
      <c r="Q2449" s="15"/>
      <c r="R2449" s="15"/>
      <c r="S2449" s="15"/>
      <c r="T2449" s="15"/>
      <c r="U2449" s="15"/>
      <c r="V2449" s="15"/>
      <c r="W2449" s="15"/>
      <c r="X2449" s="15"/>
      <c r="Y2449" s="15"/>
      <c r="Z2449" s="15"/>
      <c r="AA2449" s="15"/>
      <c r="AB2449" s="15"/>
      <c r="AC2449" s="15"/>
      <c r="AD2449" s="15"/>
      <c r="AE2449" s="15"/>
      <c r="AF2449" s="15"/>
      <c r="AG2449" s="15"/>
      <c r="AH2449" s="15"/>
      <c r="AI2449" s="15"/>
      <c r="AJ2449" s="15"/>
      <c r="AK2449" s="15"/>
      <c r="AL2449" s="15"/>
    </row>
    <row r="2450" spans="8:38" x14ac:dyDescent="0.2">
      <c r="H2450" s="15"/>
      <c r="I2450" s="15"/>
      <c r="J2450" s="15"/>
      <c r="K2450" s="15"/>
      <c r="L2450" s="15"/>
      <c r="M2450" s="15"/>
      <c r="N2450" s="15"/>
      <c r="O2450" s="15"/>
      <c r="P2450" s="15"/>
      <c r="Q2450" s="15"/>
      <c r="R2450" s="15"/>
      <c r="S2450" s="15"/>
      <c r="T2450" s="15"/>
      <c r="U2450" s="15"/>
      <c r="V2450" s="15"/>
      <c r="W2450" s="15"/>
      <c r="X2450" s="15"/>
      <c r="Y2450" s="15"/>
      <c r="Z2450" s="15"/>
      <c r="AA2450" s="15"/>
      <c r="AB2450" s="15"/>
      <c r="AC2450" s="15"/>
      <c r="AD2450" s="15"/>
      <c r="AE2450" s="15"/>
      <c r="AF2450" s="15"/>
      <c r="AG2450" s="15"/>
      <c r="AH2450" s="15"/>
      <c r="AI2450" s="15"/>
      <c r="AJ2450" s="15"/>
      <c r="AK2450" s="15"/>
      <c r="AL2450" s="15"/>
    </row>
    <row r="2451" spans="8:38" x14ac:dyDescent="0.2">
      <c r="H2451" s="15"/>
      <c r="I2451" s="15"/>
      <c r="J2451" s="15"/>
      <c r="K2451" s="15"/>
      <c r="L2451" s="15"/>
      <c r="M2451" s="15"/>
      <c r="N2451" s="15"/>
      <c r="O2451" s="15"/>
      <c r="P2451" s="15"/>
      <c r="Q2451" s="15"/>
      <c r="R2451" s="15"/>
      <c r="S2451" s="15"/>
      <c r="T2451" s="15"/>
      <c r="U2451" s="15"/>
      <c r="V2451" s="15"/>
      <c r="W2451" s="15"/>
      <c r="X2451" s="15"/>
      <c r="Y2451" s="15"/>
      <c r="Z2451" s="15"/>
      <c r="AA2451" s="15"/>
      <c r="AB2451" s="15"/>
      <c r="AC2451" s="15"/>
      <c r="AD2451" s="15"/>
      <c r="AE2451" s="15"/>
      <c r="AF2451" s="15"/>
      <c r="AG2451" s="15"/>
      <c r="AH2451" s="15"/>
      <c r="AI2451" s="15"/>
      <c r="AJ2451" s="15"/>
      <c r="AK2451" s="15"/>
      <c r="AL2451" s="15"/>
    </row>
    <row r="2452" spans="8:38" x14ac:dyDescent="0.2">
      <c r="H2452" s="15"/>
      <c r="I2452" s="15"/>
      <c r="J2452" s="15"/>
      <c r="K2452" s="15"/>
      <c r="L2452" s="15"/>
      <c r="M2452" s="15"/>
      <c r="N2452" s="15"/>
      <c r="O2452" s="15"/>
      <c r="P2452" s="15"/>
      <c r="Q2452" s="15"/>
      <c r="R2452" s="15"/>
      <c r="S2452" s="15"/>
      <c r="T2452" s="15"/>
      <c r="U2452" s="15"/>
      <c r="V2452" s="15"/>
      <c r="W2452" s="15"/>
      <c r="X2452" s="15"/>
      <c r="Y2452" s="15"/>
      <c r="Z2452" s="15"/>
      <c r="AA2452" s="15"/>
      <c r="AB2452" s="15"/>
      <c r="AC2452" s="15"/>
      <c r="AD2452" s="15"/>
      <c r="AE2452" s="15"/>
      <c r="AF2452" s="15"/>
      <c r="AG2452" s="15"/>
      <c r="AH2452" s="15"/>
      <c r="AI2452" s="15"/>
      <c r="AJ2452" s="15"/>
      <c r="AK2452" s="15"/>
      <c r="AL2452" s="15"/>
    </row>
    <row r="2453" spans="8:38" x14ac:dyDescent="0.2">
      <c r="H2453" s="15"/>
      <c r="I2453" s="15"/>
      <c r="J2453" s="15"/>
      <c r="K2453" s="15"/>
      <c r="L2453" s="15"/>
      <c r="M2453" s="15"/>
      <c r="N2453" s="15"/>
      <c r="O2453" s="15"/>
      <c r="P2453" s="15"/>
      <c r="Q2453" s="15"/>
      <c r="R2453" s="15"/>
      <c r="S2453" s="15"/>
      <c r="T2453" s="15"/>
      <c r="U2453" s="15"/>
      <c r="V2453" s="15"/>
      <c r="W2453" s="15"/>
      <c r="X2453" s="15"/>
      <c r="Y2453" s="15"/>
      <c r="Z2453" s="15"/>
      <c r="AA2453" s="15"/>
      <c r="AB2453" s="15"/>
      <c r="AC2453" s="15"/>
      <c r="AD2453" s="15"/>
      <c r="AE2453" s="15"/>
      <c r="AF2453" s="15"/>
      <c r="AG2453" s="15"/>
      <c r="AH2453" s="15"/>
      <c r="AI2453" s="15"/>
      <c r="AJ2453" s="15"/>
      <c r="AK2453" s="15"/>
      <c r="AL2453" s="15"/>
    </row>
    <row r="2454" spans="8:38" x14ac:dyDescent="0.2">
      <c r="H2454" s="15"/>
      <c r="I2454" s="15"/>
      <c r="J2454" s="15"/>
      <c r="K2454" s="15"/>
      <c r="L2454" s="15"/>
      <c r="M2454" s="15"/>
      <c r="N2454" s="15"/>
      <c r="O2454" s="15"/>
      <c r="P2454" s="15"/>
      <c r="Q2454" s="15"/>
      <c r="R2454" s="15"/>
      <c r="S2454" s="15"/>
      <c r="T2454" s="15"/>
      <c r="U2454" s="15"/>
      <c r="V2454" s="15"/>
      <c r="W2454" s="15"/>
      <c r="X2454" s="15"/>
      <c r="Y2454" s="15"/>
      <c r="Z2454" s="15"/>
      <c r="AA2454" s="15"/>
      <c r="AB2454" s="15"/>
      <c r="AC2454" s="15"/>
      <c r="AD2454" s="15"/>
      <c r="AE2454" s="15"/>
      <c r="AF2454" s="15"/>
      <c r="AG2454" s="15"/>
      <c r="AH2454" s="15"/>
      <c r="AI2454" s="15"/>
      <c r="AJ2454" s="15"/>
      <c r="AK2454" s="15"/>
      <c r="AL2454" s="15"/>
    </row>
    <row r="2455" spans="8:38" x14ac:dyDescent="0.2">
      <c r="H2455" s="15"/>
      <c r="I2455" s="15"/>
      <c r="J2455" s="15"/>
      <c r="K2455" s="15"/>
      <c r="L2455" s="15"/>
      <c r="M2455" s="15"/>
      <c r="N2455" s="15"/>
      <c r="O2455" s="15"/>
      <c r="P2455" s="15"/>
      <c r="Q2455" s="15"/>
      <c r="R2455" s="15"/>
      <c r="S2455" s="15"/>
      <c r="T2455" s="15"/>
      <c r="U2455" s="15"/>
      <c r="V2455" s="15"/>
      <c r="W2455" s="15"/>
      <c r="X2455" s="15"/>
      <c r="Y2455" s="15"/>
      <c r="Z2455" s="15"/>
      <c r="AA2455" s="15"/>
      <c r="AB2455" s="15"/>
      <c r="AC2455" s="15"/>
      <c r="AD2455" s="15"/>
      <c r="AE2455" s="15"/>
      <c r="AF2455" s="15"/>
      <c r="AG2455" s="15"/>
      <c r="AH2455" s="15"/>
      <c r="AI2455" s="15"/>
      <c r="AJ2455" s="15"/>
      <c r="AK2455" s="15"/>
      <c r="AL2455" s="15"/>
    </row>
    <row r="2456" spans="8:38" x14ac:dyDescent="0.2">
      <c r="H2456" s="15"/>
      <c r="I2456" s="15"/>
      <c r="J2456" s="15"/>
      <c r="K2456" s="15"/>
      <c r="L2456" s="15"/>
      <c r="M2456" s="15"/>
      <c r="N2456" s="15"/>
      <c r="O2456" s="15"/>
      <c r="P2456" s="15"/>
      <c r="Q2456" s="15"/>
      <c r="R2456" s="15"/>
      <c r="S2456" s="15"/>
      <c r="T2456" s="15"/>
      <c r="U2456" s="15"/>
      <c r="V2456" s="15"/>
      <c r="W2456" s="15"/>
      <c r="X2456" s="15"/>
      <c r="Y2456" s="15"/>
      <c r="Z2456" s="15"/>
      <c r="AA2456" s="15"/>
      <c r="AB2456" s="15"/>
      <c r="AC2456" s="15"/>
      <c r="AD2456" s="15"/>
      <c r="AE2456" s="15"/>
      <c r="AF2456" s="15"/>
      <c r="AG2456" s="15"/>
      <c r="AH2456" s="15"/>
      <c r="AI2456" s="15"/>
      <c r="AJ2456" s="15"/>
      <c r="AK2456" s="15"/>
      <c r="AL2456" s="15"/>
    </row>
    <row r="2457" spans="8:38" x14ac:dyDescent="0.2">
      <c r="H2457" s="15"/>
      <c r="I2457" s="15"/>
      <c r="J2457" s="15"/>
      <c r="K2457" s="15"/>
      <c r="L2457" s="15"/>
      <c r="M2457" s="15"/>
      <c r="N2457" s="15"/>
      <c r="O2457" s="15"/>
      <c r="P2457" s="15"/>
      <c r="Q2457" s="15"/>
      <c r="R2457" s="15"/>
      <c r="S2457" s="15"/>
      <c r="T2457" s="15"/>
      <c r="U2457" s="15"/>
      <c r="V2457" s="15"/>
      <c r="W2457" s="15"/>
      <c r="X2457" s="15"/>
      <c r="Y2457" s="15"/>
      <c r="Z2457" s="15"/>
      <c r="AA2457" s="15"/>
      <c r="AB2457" s="15"/>
      <c r="AC2457" s="15"/>
      <c r="AD2457" s="15"/>
      <c r="AE2457" s="15"/>
      <c r="AF2457" s="15"/>
      <c r="AG2457" s="15"/>
      <c r="AH2457" s="15"/>
      <c r="AI2457" s="15"/>
      <c r="AJ2457" s="15"/>
      <c r="AK2457" s="15"/>
      <c r="AL2457" s="15"/>
    </row>
    <row r="2458" spans="8:38" x14ac:dyDescent="0.2">
      <c r="H2458" s="15"/>
      <c r="I2458" s="15"/>
      <c r="J2458" s="15"/>
      <c r="K2458" s="15"/>
      <c r="L2458" s="15"/>
      <c r="M2458" s="15"/>
      <c r="N2458" s="15"/>
      <c r="O2458" s="15"/>
      <c r="P2458" s="15"/>
      <c r="Q2458" s="15"/>
      <c r="R2458" s="15"/>
      <c r="S2458" s="15"/>
      <c r="T2458" s="15"/>
      <c r="U2458" s="15"/>
      <c r="V2458" s="15"/>
      <c r="W2458" s="15"/>
      <c r="X2458" s="15"/>
      <c r="Y2458" s="15"/>
      <c r="Z2458" s="15"/>
      <c r="AA2458" s="15"/>
      <c r="AB2458" s="15"/>
      <c r="AC2458" s="15"/>
      <c r="AD2458" s="15"/>
      <c r="AE2458" s="15"/>
      <c r="AF2458" s="15"/>
      <c r="AG2458" s="15"/>
      <c r="AH2458" s="15"/>
      <c r="AI2458" s="15"/>
      <c r="AJ2458" s="15"/>
      <c r="AK2458" s="15"/>
      <c r="AL2458" s="15"/>
    </row>
    <row r="2459" spans="8:38" x14ac:dyDescent="0.2">
      <c r="H2459" s="15"/>
      <c r="I2459" s="15"/>
      <c r="J2459" s="15"/>
      <c r="K2459" s="15"/>
      <c r="L2459" s="15"/>
      <c r="M2459" s="15"/>
      <c r="N2459" s="15"/>
      <c r="O2459" s="15"/>
      <c r="P2459" s="15"/>
      <c r="Q2459" s="15"/>
      <c r="R2459" s="15"/>
      <c r="S2459" s="15"/>
      <c r="T2459" s="15"/>
      <c r="U2459" s="15"/>
      <c r="V2459" s="15"/>
      <c r="W2459" s="15"/>
      <c r="X2459" s="15"/>
      <c r="Y2459" s="15"/>
      <c r="Z2459" s="15"/>
      <c r="AA2459" s="15"/>
      <c r="AB2459" s="15"/>
      <c r="AC2459" s="15"/>
      <c r="AD2459" s="15"/>
      <c r="AE2459" s="15"/>
      <c r="AF2459" s="15"/>
      <c r="AG2459" s="15"/>
      <c r="AH2459" s="15"/>
      <c r="AI2459" s="15"/>
      <c r="AJ2459" s="15"/>
      <c r="AK2459" s="15"/>
      <c r="AL2459" s="15"/>
    </row>
    <row r="2460" spans="8:38" x14ac:dyDescent="0.2">
      <c r="H2460" s="15"/>
      <c r="I2460" s="15"/>
      <c r="J2460" s="15"/>
      <c r="K2460" s="15"/>
      <c r="L2460" s="15"/>
      <c r="M2460" s="15"/>
      <c r="N2460" s="15"/>
      <c r="O2460" s="15"/>
      <c r="P2460" s="15"/>
      <c r="Q2460" s="15"/>
      <c r="R2460" s="15"/>
      <c r="S2460" s="15"/>
      <c r="T2460" s="15"/>
      <c r="U2460" s="15"/>
      <c r="V2460" s="15"/>
      <c r="W2460" s="15"/>
      <c r="X2460" s="15"/>
      <c r="Y2460" s="15"/>
      <c r="Z2460" s="15"/>
      <c r="AA2460" s="15"/>
      <c r="AB2460" s="15"/>
      <c r="AC2460" s="15"/>
      <c r="AD2460" s="15"/>
      <c r="AE2460" s="15"/>
      <c r="AF2460" s="15"/>
      <c r="AG2460" s="15"/>
      <c r="AH2460" s="15"/>
      <c r="AI2460" s="15"/>
      <c r="AJ2460" s="15"/>
      <c r="AK2460" s="15"/>
      <c r="AL2460" s="15"/>
    </row>
    <row r="2461" spans="8:38" x14ac:dyDescent="0.2">
      <c r="H2461" s="15"/>
      <c r="I2461" s="15"/>
      <c r="J2461" s="15"/>
      <c r="K2461" s="15"/>
      <c r="L2461" s="15"/>
      <c r="M2461" s="15"/>
      <c r="N2461" s="15"/>
      <c r="O2461" s="15"/>
      <c r="P2461" s="15"/>
      <c r="Q2461" s="15"/>
      <c r="R2461" s="15"/>
      <c r="S2461" s="15"/>
      <c r="T2461" s="15"/>
      <c r="U2461" s="15"/>
      <c r="V2461" s="15"/>
      <c r="W2461" s="15"/>
      <c r="X2461" s="15"/>
      <c r="Y2461" s="15"/>
      <c r="Z2461" s="15"/>
      <c r="AA2461" s="15"/>
      <c r="AB2461" s="15"/>
      <c r="AC2461" s="15"/>
      <c r="AD2461" s="15"/>
      <c r="AE2461" s="15"/>
      <c r="AF2461" s="15"/>
      <c r="AG2461" s="15"/>
      <c r="AH2461" s="15"/>
      <c r="AI2461" s="15"/>
      <c r="AJ2461" s="15"/>
      <c r="AK2461" s="15"/>
      <c r="AL2461" s="15"/>
    </row>
    <row r="2462" spans="8:38" x14ac:dyDescent="0.2">
      <c r="H2462" s="15"/>
      <c r="I2462" s="15"/>
      <c r="J2462" s="15"/>
      <c r="K2462" s="15"/>
      <c r="L2462" s="15"/>
      <c r="M2462" s="15"/>
      <c r="N2462" s="15"/>
      <c r="O2462" s="15"/>
      <c r="P2462" s="15"/>
      <c r="Q2462" s="15"/>
      <c r="R2462" s="15"/>
      <c r="S2462" s="15"/>
      <c r="T2462" s="15"/>
      <c r="U2462" s="15"/>
      <c r="V2462" s="15"/>
      <c r="W2462" s="15"/>
      <c r="X2462" s="15"/>
      <c r="Y2462" s="15"/>
      <c r="Z2462" s="15"/>
      <c r="AA2462" s="15"/>
      <c r="AB2462" s="15"/>
      <c r="AC2462" s="15"/>
      <c r="AD2462" s="15"/>
      <c r="AE2462" s="15"/>
      <c r="AF2462" s="15"/>
      <c r="AG2462" s="15"/>
      <c r="AH2462" s="15"/>
      <c r="AI2462" s="15"/>
      <c r="AJ2462" s="15"/>
      <c r="AK2462" s="15"/>
      <c r="AL2462" s="15"/>
    </row>
    <row r="2463" spans="8:38" x14ac:dyDescent="0.2">
      <c r="H2463" s="15"/>
      <c r="I2463" s="15"/>
      <c r="J2463" s="15"/>
      <c r="K2463" s="15"/>
      <c r="L2463" s="15"/>
      <c r="M2463" s="15"/>
      <c r="N2463" s="15"/>
      <c r="O2463" s="15"/>
      <c r="P2463" s="15"/>
      <c r="Q2463" s="15"/>
      <c r="R2463" s="15"/>
      <c r="S2463" s="15"/>
      <c r="T2463" s="15"/>
      <c r="U2463" s="15"/>
      <c r="V2463" s="15"/>
      <c r="W2463" s="15"/>
      <c r="X2463" s="15"/>
      <c r="Y2463" s="15"/>
      <c r="Z2463" s="15"/>
      <c r="AA2463" s="15"/>
      <c r="AB2463" s="15"/>
      <c r="AC2463" s="15"/>
      <c r="AD2463" s="15"/>
      <c r="AE2463" s="15"/>
      <c r="AF2463" s="15"/>
      <c r="AG2463" s="15"/>
      <c r="AH2463" s="15"/>
      <c r="AI2463" s="15"/>
      <c r="AJ2463" s="15"/>
      <c r="AK2463" s="15"/>
      <c r="AL2463" s="15"/>
    </row>
    <row r="2464" spans="8:38" x14ac:dyDescent="0.2">
      <c r="H2464" s="15"/>
      <c r="I2464" s="15"/>
      <c r="J2464" s="15"/>
      <c r="K2464" s="15"/>
      <c r="L2464" s="15"/>
      <c r="M2464" s="15"/>
      <c r="N2464" s="15"/>
      <c r="O2464" s="15"/>
      <c r="P2464" s="15"/>
      <c r="Q2464" s="15"/>
      <c r="R2464" s="15"/>
      <c r="S2464" s="15"/>
      <c r="T2464" s="15"/>
      <c r="U2464" s="15"/>
      <c r="V2464" s="15"/>
      <c r="W2464" s="15"/>
      <c r="X2464" s="15"/>
      <c r="Y2464" s="15"/>
      <c r="Z2464" s="15"/>
      <c r="AA2464" s="15"/>
      <c r="AB2464" s="15"/>
      <c r="AC2464" s="15"/>
      <c r="AD2464" s="15"/>
      <c r="AE2464" s="15"/>
      <c r="AF2464" s="15"/>
      <c r="AG2464" s="15"/>
      <c r="AH2464" s="15"/>
      <c r="AI2464" s="15"/>
      <c r="AJ2464" s="15"/>
      <c r="AK2464" s="15"/>
      <c r="AL2464" s="15"/>
    </row>
    <row r="2465" spans="8:38" x14ac:dyDescent="0.2">
      <c r="H2465" s="15"/>
      <c r="I2465" s="15"/>
      <c r="J2465" s="15"/>
      <c r="K2465" s="15"/>
      <c r="L2465" s="15"/>
      <c r="M2465" s="15"/>
      <c r="N2465" s="15"/>
      <c r="O2465" s="15"/>
      <c r="P2465" s="15"/>
      <c r="Q2465" s="15"/>
      <c r="R2465" s="15"/>
      <c r="S2465" s="15"/>
      <c r="T2465" s="15"/>
      <c r="U2465" s="15"/>
      <c r="V2465" s="15"/>
      <c r="W2465" s="15"/>
      <c r="X2465" s="15"/>
      <c r="Y2465" s="15"/>
      <c r="Z2465" s="15"/>
      <c r="AA2465" s="15"/>
      <c r="AB2465" s="15"/>
      <c r="AC2465" s="15"/>
      <c r="AD2465" s="15"/>
      <c r="AE2465" s="15"/>
      <c r="AF2465" s="15"/>
      <c r="AG2465" s="15"/>
      <c r="AH2465" s="15"/>
      <c r="AI2465" s="15"/>
      <c r="AJ2465" s="15"/>
      <c r="AK2465" s="15"/>
      <c r="AL2465" s="15"/>
    </row>
    <row r="2466" spans="8:38" x14ac:dyDescent="0.2">
      <c r="H2466" s="15"/>
      <c r="I2466" s="15"/>
      <c r="J2466" s="15"/>
      <c r="K2466" s="15"/>
      <c r="L2466" s="15"/>
      <c r="M2466" s="15"/>
      <c r="N2466" s="15"/>
      <c r="O2466" s="15"/>
      <c r="P2466" s="15"/>
      <c r="Q2466" s="15"/>
      <c r="R2466" s="15"/>
      <c r="S2466" s="15"/>
      <c r="T2466" s="15"/>
      <c r="U2466" s="15"/>
      <c r="V2466" s="15"/>
      <c r="W2466" s="15"/>
      <c r="X2466" s="15"/>
      <c r="Y2466" s="15"/>
      <c r="Z2466" s="15"/>
      <c r="AA2466" s="15"/>
      <c r="AB2466" s="15"/>
      <c r="AC2466" s="15"/>
      <c r="AD2466" s="15"/>
      <c r="AE2466" s="15"/>
      <c r="AF2466" s="15"/>
      <c r="AG2466" s="15"/>
      <c r="AH2466" s="15"/>
      <c r="AI2466" s="15"/>
      <c r="AJ2466" s="15"/>
      <c r="AK2466" s="15"/>
      <c r="AL2466" s="15"/>
    </row>
    <row r="2467" spans="8:38" x14ac:dyDescent="0.2">
      <c r="H2467" s="15"/>
      <c r="I2467" s="15"/>
      <c r="J2467" s="15"/>
      <c r="K2467" s="15"/>
      <c r="L2467" s="15"/>
      <c r="M2467" s="15"/>
      <c r="N2467" s="15"/>
      <c r="O2467" s="15"/>
      <c r="P2467" s="15"/>
      <c r="Q2467" s="15"/>
      <c r="R2467" s="15"/>
      <c r="S2467" s="15"/>
      <c r="T2467" s="15"/>
      <c r="U2467" s="15"/>
      <c r="V2467" s="15"/>
      <c r="W2467" s="15"/>
      <c r="X2467" s="15"/>
      <c r="Y2467" s="15"/>
      <c r="Z2467" s="15"/>
      <c r="AA2467" s="15"/>
      <c r="AB2467" s="15"/>
      <c r="AC2467" s="15"/>
      <c r="AD2467" s="15"/>
      <c r="AE2467" s="15"/>
      <c r="AF2467" s="15"/>
      <c r="AG2467" s="15"/>
      <c r="AH2467" s="15"/>
      <c r="AI2467" s="15"/>
      <c r="AJ2467" s="15"/>
      <c r="AK2467" s="15"/>
      <c r="AL2467" s="15"/>
    </row>
    <row r="2468" spans="8:38" x14ac:dyDescent="0.2">
      <c r="H2468" s="15"/>
      <c r="I2468" s="15"/>
      <c r="J2468" s="15"/>
      <c r="K2468" s="15"/>
      <c r="L2468" s="15"/>
      <c r="M2468" s="15"/>
      <c r="N2468" s="15"/>
      <c r="O2468" s="15"/>
      <c r="P2468" s="15"/>
      <c r="Q2468" s="15"/>
      <c r="R2468" s="15"/>
      <c r="S2468" s="15"/>
      <c r="T2468" s="15"/>
      <c r="U2468" s="15"/>
      <c r="V2468" s="15"/>
      <c r="W2468" s="15"/>
      <c r="X2468" s="15"/>
      <c r="Y2468" s="15"/>
      <c r="Z2468" s="15"/>
      <c r="AA2468" s="15"/>
      <c r="AB2468" s="15"/>
      <c r="AC2468" s="15"/>
      <c r="AD2468" s="15"/>
      <c r="AE2468" s="15"/>
      <c r="AF2468" s="15"/>
      <c r="AG2468" s="15"/>
      <c r="AH2468" s="15"/>
      <c r="AI2468" s="15"/>
      <c r="AJ2468" s="15"/>
      <c r="AK2468" s="15"/>
      <c r="AL2468" s="15"/>
    </row>
    <row r="2469" spans="8:38" x14ac:dyDescent="0.2">
      <c r="H2469" s="15"/>
      <c r="I2469" s="15"/>
      <c r="J2469" s="15"/>
      <c r="K2469" s="15"/>
      <c r="L2469" s="15"/>
      <c r="M2469" s="15"/>
      <c r="N2469" s="15"/>
      <c r="O2469" s="15"/>
      <c r="P2469" s="15"/>
      <c r="Q2469" s="15"/>
      <c r="R2469" s="15"/>
      <c r="S2469" s="15"/>
      <c r="T2469" s="15"/>
      <c r="U2469" s="15"/>
      <c r="V2469" s="15"/>
      <c r="W2469" s="15"/>
      <c r="X2469" s="15"/>
      <c r="Y2469" s="15"/>
      <c r="Z2469" s="15"/>
      <c r="AA2469" s="15"/>
      <c r="AB2469" s="15"/>
      <c r="AC2469" s="15"/>
      <c r="AD2469" s="15"/>
      <c r="AE2469" s="15"/>
      <c r="AF2469" s="15"/>
      <c r="AG2469" s="15"/>
      <c r="AH2469" s="15"/>
      <c r="AI2469" s="15"/>
      <c r="AJ2469" s="15"/>
      <c r="AK2469" s="15"/>
      <c r="AL2469" s="15"/>
    </row>
    <row r="2470" spans="8:38" x14ac:dyDescent="0.2">
      <c r="H2470" s="15"/>
      <c r="I2470" s="15"/>
      <c r="J2470" s="15"/>
      <c r="K2470" s="15"/>
      <c r="L2470" s="15"/>
      <c r="M2470" s="15"/>
      <c r="N2470" s="15"/>
      <c r="O2470" s="15"/>
      <c r="P2470" s="15"/>
      <c r="Q2470" s="15"/>
      <c r="R2470" s="15"/>
      <c r="S2470" s="15"/>
      <c r="T2470" s="15"/>
      <c r="U2470" s="15"/>
      <c r="V2470" s="15"/>
      <c r="W2470" s="15"/>
      <c r="X2470" s="15"/>
      <c r="Y2470" s="15"/>
      <c r="Z2470" s="15"/>
      <c r="AA2470" s="15"/>
      <c r="AB2470" s="15"/>
      <c r="AC2470" s="15"/>
      <c r="AD2470" s="15"/>
      <c r="AE2470" s="15"/>
      <c r="AF2470" s="15"/>
      <c r="AG2470" s="15"/>
      <c r="AH2470" s="15"/>
      <c r="AI2470" s="15"/>
      <c r="AJ2470" s="15"/>
      <c r="AK2470" s="15"/>
      <c r="AL2470" s="15"/>
    </row>
    <row r="2471" spans="8:38" x14ac:dyDescent="0.2">
      <c r="H2471" s="15"/>
      <c r="I2471" s="15"/>
      <c r="J2471" s="15"/>
      <c r="K2471" s="15"/>
      <c r="L2471" s="15"/>
      <c r="M2471" s="15"/>
      <c r="N2471" s="15"/>
      <c r="O2471" s="15"/>
      <c r="P2471" s="15"/>
      <c r="Q2471" s="15"/>
      <c r="R2471" s="15"/>
      <c r="S2471" s="15"/>
      <c r="T2471" s="15"/>
      <c r="U2471" s="15"/>
      <c r="V2471" s="15"/>
      <c r="W2471" s="15"/>
      <c r="X2471" s="15"/>
      <c r="Y2471" s="15"/>
      <c r="Z2471" s="15"/>
      <c r="AA2471" s="15"/>
      <c r="AB2471" s="15"/>
      <c r="AC2471" s="15"/>
      <c r="AD2471" s="15"/>
      <c r="AE2471" s="15"/>
      <c r="AF2471" s="15"/>
      <c r="AG2471" s="15"/>
      <c r="AH2471" s="15"/>
      <c r="AI2471" s="15"/>
      <c r="AJ2471" s="15"/>
      <c r="AK2471" s="15"/>
      <c r="AL2471" s="15"/>
    </row>
    <row r="2472" spans="8:38" x14ac:dyDescent="0.2">
      <c r="H2472" s="15"/>
      <c r="I2472" s="15"/>
      <c r="J2472" s="15"/>
      <c r="K2472" s="15"/>
      <c r="L2472" s="15"/>
      <c r="M2472" s="15"/>
      <c r="N2472" s="15"/>
      <c r="O2472" s="15"/>
      <c r="P2472" s="15"/>
      <c r="Q2472" s="15"/>
      <c r="R2472" s="15"/>
      <c r="S2472" s="15"/>
      <c r="T2472" s="15"/>
      <c r="U2472" s="15"/>
      <c r="V2472" s="15"/>
      <c r="W2472" s="15"/>
      <c r="X2472" s="15"/>
      <c r="Y2472" s="15"/>
      <c r="Z2472" s="15"/>
      <c r="AA2472" s="15"/>
      <c r="AB2472" s="15"/>
      <c r="AC2472" s="15"/>
      <c r="AD2472" s="15"/>
      <c r="AE2472" s="15"/>
      <c r="AF2472" s="15"/>
      <c r="AG2472" s="15"/>
      <c r="AH2472" s="15"/>
      <c r="AI2472" s="15"/>
      <c r="AJ2472" s="15"/>
      <c r="AK2472" s="15"/>
      <c r="AL2472" s="15"/>
    </row>
    <row r="2473" spans="8:38" x14ac:dyDescent="0.2">
      <c r="H2473" s="15"/>
      <c r="I2473" s="15"/>
      <c r="J2473" s="15"/>
      <c r="K2473" s="15"/>
      <c r="L2473" s="15"/>
      <c r="M2473" s="15"/>
      <c r="N2473" s="15"/>
      <c r="O2473" s="15"/>
      <c r="P2473" s="15"/>
      <c r="Q2473" s="15"/>
      <c r="R2473" s="15"/>
      <c r="S2473" s="15"/>
      <c r="T2473" s="15"/>
      <c r="U2473" s="15"/>
      <c r="V2473" s="15"/>
      <c r="W2473" s="15"/>
      <c r="X2473" s="15"/>
      <c r="Y2473" s="15"/>
      <c r="Z2473" s="15"/>
      <c r="AA2473" s="15"/>
      <c r="AB2473" s="15"/>
      <c r="AC2473" s="15"/>
      <c r="AD2473" s="15"/>
      <c r="AE2473" s="15"/>
      <c r="AF2473" s="15"/>
      <c r="AG2473" s="15"/>
      <c r="AH2473" s="15"/>
      <c r="AI2473" s="15"/>
      <c r="AJ2473" s="15"/>
      <c r="AK2473" s="15"/>
      <c r="AL2473" s="15"/>
    </row>
    <row r="2474" spans="8:38" x14ac:dyDescent="0.2">
      <c r="H2474" s="15"/>
      <c r="I2474" s="15"/>
      <c r="J2474" s="15"/>
      <c r="K2474" s="15"/>
      <c r="L2474" s="15"/>
      <c r="M2474" s="15"/>
      <c r="N2474" s="15"/>
      <c r="O2474" s="15"/>
      <c r="P2474" s="15"/>
      <c r="Q2474" s="15"/>
      <c r="R2474" s="15"/>
      <c r="S2474" s="15"/>
      <c r="T2474" s="15"/>
      <c r="U2474" s="15"/>
      <c r="V2474" s="15"/>
      <c r="W2474" s="15"/>
      <c r="X2474" s="15"/>
      <c r="Y2474" s="15"/>
      <c r="Z2474" s="15"/>
      <c r="AA2474" s="15"/>
      <c r="AB2474" s="15"/>
      <c r="AC2474" s="15"/>
      <c r="AD2474" s="15"/>
      <c r="AE2474" s="15"/>
      <c r="AF2474" s="15"/>
      <c r="AG2474" s="15"/>
      <c r="AH2474" s="15"/>
      <c r="AI2474" s="15"/>
      <c r="AJ2474" s="15"/>
      <c r="AK2474" s="15"/>
      <c r="AL2474" s="15"/>
    </row>
    <row r="2475" spans="8:38" x14ac:dyDescent="0.2">
      <c r="H2475" s="15"/>
      <c r="I2475" s="15"/>
      <c r="J2475" s="15"/>
      <c r="K2475" s="15"/>
      <c r="L2475" s="15"/>
      <c r="M2475" s="15"/>
      <c r="N2475" s="15"/>
      <c r="O2475" s="15"/>
      <c r="P2475" s="15"/>
      <c r="Q2475" s="15"/>
      <c r="R2475" s="15"/>
      <c r="S2475" s="15"/>
      <c r="T2475" s="15"/>
      <c r="U2475" s="15"/>
      <c r="V2475" s="15"/>
      <c r="W2475" s="15"/>
      <c r="X2475" s="15"/>
      <c r="Y2475" s="15"/>
      <c r="Z2475" s="15"/>
      <c r="AA2475" s="15"/>
      <c r="AB2475" s="15"/>
      <c r="AC2475" s="15"/>
      <c r="AD2475" s="15"/>
      <c r="AE2475" s="15"/>
      <c r="AF2475" s="15"/>
      <c r="AG2475" s="15"/>
      <c r="AH2475" s="15"/>
      <c r="AI2475" s="15"/>
      <c r="AJ2475" s="15"/>
      <c r="AK2475" s="15"/>
      <c r="AL2475" s="15"/>
    </row>
    <row r="2476" spans="8:38" x14ac:dyDescent="0.2">
      <c r="H2476" s="15"/>
      <c r="I2476" s="15"/>
      <c r="J2476" s="15"/>
      <c r="K2476" s="15"/>
      <c r="L2476" s="15"/>
      <c r="M2476" s="15"/>
      <c r="N2476" s="15"/>
      <c r="O2476" s="15"/>
      <c r="P2476" s="15"/>
      <c r="Q2476" s="15"/>
      <c r="R2476" s="15"/>
      <c r="S2476" s="15"/>
      <c r="T2476" s="15"/>
      <c r="U2476" s="15"/>
      <c r="V2476" s="15"/>
      <c r="W2476" s="15"/>
      <c r="X2476" s="15"/>
      <c r="Y2476" s="15"/>
      <c r="Z2476" s="15"/>
      <c r="AA2476" s="15"/>
      <c r="AB2476" s="15"/>
      <c r="AC2476" s="15"/>
      <c r="AD2476" s="15"/>
      <c r="AE2476" s="15"/>
      <c r="AF2476" s="15"/>
      <c r="AG2476" s="15"/>
      <c r="AH2476" s="15"/>
      <c r="AI2476" s="15"/>
      <c r="AJ2476" s="15"/>
      <c r="AK2476" s="15"/>
      <c r="AL2476" s="15"/>
    </row>
    <row r="2477" spans="8:38" x14ac:dyDescent="0.2">
      <c r="H2477" s="15"/>
      <c r="I2477" s="15"/>
      <c r="J2477" s="15"/>
      <c r="K2477" s="15"/>
      <c r="L2477" s="15"/>
      <c r="M2477" s="15"/>
      <c r="N2477" s="15"/>
      <c r="O2477" s="15"/>
      <c r="P2477" s="15"/>
      <c r="Q2477" s="15"/>
      <c r="R2477" s="15"/>
      <c r="S2477" s="15"/>
      <c r="T2477" s="15"/>
      <c r="U2477" s="15"/>
      <c r="V2477" s="15"/>
      <c r="W2477" s="15"/>
      <c r="X2477" s="15"/>
      <c r="Y2477" s="15"/>
      <c r="Z2477" s="15"/>
      <c r="AA2477" s="15"/>
      <c r="AB2477" s="15"/>
      <c r="AC2477" s="15"/>
      <c r="AD2477" s="15"/>
      <c r="AE2477" s="15"/>
      <c r="AF2477" s="15"/>
      <c r="AG2477" s="15"/>
      <c r="AH2477" s="15"/>
      <c r="AI2477" s="15"/>
      <c r="AJ2477" s="15"/>
      <c r="AK2477" s="15"/>
      <c r="AL2477" s="15"/>
    </row>
    <row r="2478" spans="8:38" x14ac:dyDescent="0.2">
      <c r="H2478" s="15"/>
      <c r="I2478" s="15"/>
      <c r="J2478" s="15"/>
      <c r="K2478" s="15"/>
      <c r="L2478" s="15"/>
      <c r="M2478" s="15"/>
      <c r="N2478" s="15"/>
      <c r="O2478" s="15"/>
      <c r="P2478" s="15"/>
      <c r="Q2478" s="15"/>
      <c r="R2478" s="15"/>
      <c r="S2478" s="15"/>
      <c r="T2478" s="15"/>
      <c r="U2478" s="15"/>
      <c r="V2478" s="15"/>
      <c r="W2478" s="15"/>
      <c r="X2478" s="15"/>
      <c r="Y2478" s="15"/>
      <c r="Z2478" s="15"/>
      <c r="AA2478" s="15"/>
      <c r="AB2478" s="15"/>
      <c r="AC2478" s="15"/>
      <c r="AD2478" s="15"/>
      <c r="AE2478" s="15"/>
      <c r="AF2478" s="15"/>
      <c r="AG2478" s="15"/>
      <c r="AH2478" s="15"/>
      <c r="AI2478" s="15"/>
      <c r="AJ2478" s="15"/>
      <c r="AK2478" s="15"/>
      <c r="AL2478" s="15"/>
    </row>
    <row r="2479" spans="8:38" x14ac:dyDescent="0.2">
      <c r="H2479" s="15"/>
      <c r="I2479" s="15"/>
      <c r="J2479" s="15"/>
      <c r="K2479" s="15"/>
      <c r="L2479" s="15"/>
      <c r="M2479" s="15"/>
      <c r="N2479" s="15"/>
      <c r="O2479" s="15"/>
      <c r="P2479" s="15"/>
      <c r="Q2479" s="15"/>
      <c r="R2479" s="15"/>
      <c r="S2479" s="15"/>
      <c r="T2479" s="15"/>
      <c r="U2479" s="15"/>
      <c r="V2479" s="15"/>
      <c r="W2479" s="15"/>
      <c r="X2479" s="15"/>
      <c r="Y2479" s="15"/>
      <c r="Z2479" s="15"/>
      <c r="AA2479" s="15"/>
      <c r="AB2479" s="15"/>
      <c r="AC2479" s="15"/>
      <c r="AD2479" s="15"/>
      <c r="AE2479" s="15"/>
      <c r="AF2479" s="15"/>
      <c r="AG2479" s="15"/>
      <c r="AH2479" s="15"/>
      <c r="AI2479" s="15"/>
      <c r="AJ2479" s="15"/>
      <c r="AK2479" s="15"/>
      <c r="AL2479" s="15"/>
    </row>
    <row r="2480" spans="8:38" x14ac:dyDescent="0.2">
      <c r="H2480" s="15"/>
      <c r="I2480" s="15"/>
      <c r="J2480" s="15"/>
      <c r="K2480" s="15"/>
      <c r="L2480" s="15"/>
      <c r="M2480" s="15"/>
      <c r="N2480" s="15"/>
      <c r="O2480" s="15"/>
      <c r="P2480" s="15"/>
      <c r="Q2480" s="15"/>
      <c r="R2480" s="15"/>
      <c r="S2480" s="15"/>
      <c r="T2480" s="15"/>
      <c r="U2480" s="15"/>
      <c r="V2480" s="15"/>
      <c r="W2480" s="15"/>
      <c r="X2480" s="15"/>
      <c r="Y2480" s="15"/>
      <c r="Z2480" s="15"/>
      <c r="AA2480" s="15"/>
      <c r="AB2480" s="15"/>
      <c r="AC2480" s="15"/>
      <c r="AD2480" s="15"/>
      <c r="AE2480" s="15"/>
      <c r="AF2480" s="15"/>
      <c r="AG2480" s="15"/>
      <c r="AH2480" s="15"/>
      <c r="AI2480" s="15"/>
      <c r="AJ2480" s="15"/>
      <c r="AK2480" s="15"/>
      <c r="AL2480" s="15"/>
    </row>
    <row r="2481" spans="8:38" x14ac:dyDescent="0.2">
      <c r="H2481" s="15"/>
      <c r="I2481" s="15"/>
      <c r="J2481" s="15"/>
      <c r="K2481" s="15"/>
      <c r="L2481" s="15"/>
      <c r="M2481" s="15"/>
      <c r="N2481" s="15"/>
      <c r="O2481" s="15"/>
      <c r="P2481" s="15"/>
      <c r="Q2481" s="15"/>
      <c r="R2481" s="15"/>
      <c r="S2481" s="15"/>
      <c r="T2481" s="15"/>
      <c r="U2481" s="15"/>
      <c r="V2481" s="15"/>
      <c r="W2481" s="15"/>
      <c r="X2481" s="15"/>
      <c r="Y2481" s="15"/>
      <c r="Z2481" s="15"/>
      <c r="AA2481" s="15"/>
      <c r="AB2481" s="15"/>
      <c r="AC2481" s="15"/>
      <c r="AD2481" s="15"/>
      <c r="AE2481" s="15"/>
      <c r="AF2481" s="15"/>
      <c r="AG2481" s="15"/>
      <c r="AH2481" s="15"/>
      <c r="AI2481" s="15"/>
      <c r="AJ2481" s="15"/>
      <c r="AK2481" s="15"/>
      <c r="AL2481" s="15"/>
    </row>
    <row r="2482" spans="8:38" x14ac:dyDescent="0.2">
      <c r="H2482" s="15"/>
      <c r="I2482" s="15"/>
      <c r="J2482" s="15"/>
      <c r="K2482" s="15"/>
      <c r="L2482" s="15"/>
      <c r="M2482" s="15"/>
      <c r="N2482" s="15"/>
      <c r="O2482" s="15"/>
      <c r="P2482" s="15"/>
      <c r="Q2482" s="15"/>
      <c r="R2482" s="15"/>
      <c r="S2482" s="15"/>
      <c r="T2482" s="15"/>
      <c r="U2482" s="15"/>
      <c r="V2482" s="15"/>
      <c r="W2482" s="15"/>
      <c r="X2482" s="15"/>
      <c r="Y2482" s="15"/>
      <c r="Z2482" s="15"/>
      <c r="AA2482" s="15"/>
      <c r="AB2482" s="15"/>
      <c r="AC2482" s="15"/>
      <c r="AD2482" s="15"/>
      <c r="AE2482" s="15"/>
      <c r="AF2482" s="15"/>
      <c r="AG2482" s="15"/>
      <c r="AH2482" s="15"/>
      <c r="AI2482" s="15"/>
      <c r="AJ2482" s="15"/>
      <c r="AK2482" s="15"/>
      <c r="AL2482" s="15"/>
    </row>
    <row r="2483" spans="8:38" x14ac:dyDescent="0.2">
      <c r="H2483" s="15"/>
      <c r="I2483" s="15"/>
      <c r="J2483" s="15"/>
      <c r="K2483" s="15"/>
      <c r="L2483" s="15"/>
      <c r="M2483" s="15"/>
      <c r="N2483" s="15"/>
      <c r="O2483" s="15"/>
      <c r="P2483" s="15"/>
      <c r="Q2483" s="15"/>
      <c r="R2483" s="15"/>
      <c r="S2483" s="15"/>
      <c r="T2483" s="15"/>
      <c r="U2483" s="15"/>
      <c r="V2483" s="15"/>
      <c r="W2483" s="15"/>
      <c r="X2483" s="15"/>
      <c r="Y2483" s="15"/>
      <c r="Z2483" s="15"/>
      <c r="AA2483" s="15"/>
      <c r="AB2483" s="15"/>
      <c r="AC2483" s="15"/>
      <c r="AD2483" s="15"/>
      <c r="AE2483" s="15"/>
      <c r="AF2483" s="15"/>
      <c r="AG2483" s="15"/>
      <c r="AH2483" s="15"/>
      <c r="AI2483" s="15"/>
      <c r="AJ2483" s="15"/>
      <c r="AK2483" s="15"/>
      <c r="AL2483" s="15"/>
    </row>
    <row r="2484" spans="8:38" x14ac:dyDescent="0.2">
      <c r="H2484" s="15"/>
      <c r="I2484" s="15"/>
      <c r="J2484" s="15"/>
      <c r="K2484" s="15"/>
      <c r="L2484" s="15"/>
      <c r="M2484" s="15"/>
      <c r="N2484" s="15"/>
      <c r="O2484" s="15"/>
      <c r="P2484" s="15"/>
      <c r="Q2484" s="15"/>
      <c r="R2484" s="15"/>
      <c r="S2484" s="15"/>
      <c r="T2484" s="15"/>
      <c r="U2484" s="15"/>
      <c r="V2484" s="15"/>
      <c r="W2484" s="15"/>
      <c r="X2484" s="15"/>
      <c r="Y2484" s="15"/>
      <c r="Z2484" s="15"/>
      <c r="AA2484" s="15"/>
      <c r="AB2484" s="15"/>
      <c r="AC2484" s="15"/>
      <c r="AD2484" s="15"/>
      <c r="AE2484" s="15"/>
      <c r="AF2484" s="15"/>
      <c r="AG2484" s="15"/>
      <c r="AH2484" s="15"/>
      <c r="AI2484" s="15"/>
      <c r="AJ2484" s="15"/>
      <c r="AK2484" s="15"/>
      <c r="AL2484" s="15"/>
    </row>
    <row r="2485" spans="8:38" x14ac:dyDescent="0.2">
      <c r="H2485" s="15"/>
      <c r="I2485" s="15"/>
      <c r="J2485" s="15"/>
      <c r="K2485" s="15"/>
      <c r="L2485" s="15"/>
      <c r="M2485" s="15"/>
      <c r="N2485" s="15"/>
      <c r="O2485" s="15"/>
      <c r="P2485" s="15"/>
      <c r="Q2485" s="15"/>
      <c r="R2485" s="15"/>
      <c r="S2485" s="15"/>
      <c r="T2485" s="15"/>
      <c r="U2485" s="15"/>
      <c r="V2485" s="15"/>
      <c r="W2485" s="15"/>
      <c r="X2485" s="15"/>
      <c r="Y2485" s="15"/>
      <c r="Z2485" s="15"/>
      <c r="AA2485" s="15"/>
      <c r="AB2485" s="15"/>
      <c r="AC2485" s="15"/>
      <c r="AD2485" s="15"/>
      <c r="AE2485" s="15"/>
      <c r="AF2485" s="15"/>
      <c r="AG2485" s="15"/>
      <c r="AH2485" s="15"/>
      <c r="AI2485" s="15"/>
      <c r="AJ2485" s="15"/>
      <c r="AK2485" s="15"/>
      <c r="AL2485" s="15"/>
    </row>
    <row r="2486" spans="8:38" x14ac:dyDescent="0.2">
      <c r="H2486" s="15"/>
      <c r="I2486" s="15"/>
      <c r="J2486" s="15"/>
      <c r="K2486" s="15"/>
      <c r="L2486" s="15"/>
      <c r="M2486" s="15"/>
      <c r="N2486" s="15"/>
      <c r="O2486" s="15"/>
      <c r="P2486" s="15"/>
      <c r="Q2486" s="15"/>
      <c r="R2486" s="15"/>
      <c r="S2486" s="15"/>
      <c r="T2486" s="15"/>
      <c r="U2486" s="15"/>
      <c r="V2486" s="15"/>
      <c r="W2486" s="15"/>
      <c r="X2486" s="15"/>
      <c r="Y2486" s="15"/>
      <c r="Z2486" s="15"/>
      <c r="AA2486" s="15"/>
      <c r="AB2486" s="15"/>
      <c r="AC2486" s="15"/>
      <c r="AD2486" s="15"/>
      <c r="AE2486" s="15"/>
      <c r="AF2486" s="15"/>
      <c r="AG2486" s="15"/>
      <c r="AH2486" s="15"/>
      <c r="AI2486" s="15"/>
      <c r="AJ2486" s="15"/>
      <c r="AK2486" s="15"/>
      <c r="AL2486" s="15"/>
    </row>
    <row r="2487" spans="8:38" x14ac:dyDescent="0.2">
      <c r="H2487" s="15"/>
      <c r="I2487" s="15"/>
      <c r="J2487" s="15"/>
      <c r="K2487" s="15"/>
      <c r="L2487" s="15"/>
      <c r="M2487" s="15"/>
      <c r="N2487" s="15"/>
      <c r="O2487" s="15"/>
      <c r="P2487" s="15"/>
      <c r="Q2487" s="15"/>
      <c r="R2487" s="15"/>
      <c r="S2487" s="15"/>
      <c r="T2487" s="15"/>
      <c r="U2487" s="15"/>
      <c r="V2487" s="15"/>
      <c r="W2487" s="15"/>
      <c r="X2487" s="15"/>
      <c r="Y2487" s="15"/>
      <c r="Z2487" s="15"/>
      <c r="AA2487" s="15"/>
      <c r="AB2487" s="15"/>
      <c r="AC2487" s="15"/>
      <c r="AD2487" s="15"/>
      <c r="AE2487" s="15"/>
      <c r="AF2487" s="15"/>
      <c r="AG2487" s="15"/>
      <c r="AH2487" s="15"/>
      <c r="AI2487" s="15"/>
      <c r="AJ2487" s="15"/>
      <c r="AK2487" s="15"/>
      <c r="AL2487" s="15"/>
    </row>
    <row r="2488" spans="8:38" x14ac:dyDescent="0.2">
      <c r="H2488" s="15"/>
      <c r="I2488" s="15"/>
      <c r="J2488" s="15"/>
      <c r="K2488" s="15"/>
      <c r="L2488" s="15"/>
      <c r="M2488" s="15"/>
      <c r="N2488" s="15"/>
      <c r="O2488" s="15"/>
      <c r="P2488" s="15"/>
      <c r="Q2488" s="15"/>
      <c r="R2488" s="15"/>
      <c r="S2488" s="15"/>
      <c r="T2488" s="15"/>
      <c r="U2488" s="15"/>
      <c r="V2488" s="15"/>
      <c r="W2488" s="15"/>
      <c r="X2488" s="15"/>
      <c r="Y2488" s="15"/>
      <c r="Z2488" s="15"/>
      <c r="AA2488" s="15"/>
      <c r="AB2488" s="15"/>
      <c r="AC2488" s="15"/>
      <c r="AD2488" s="15"/>
      <c r="AE2488" s="15"/>
      <c r="AF2488" s="15"/>
      <c r="AG2488" s="15"/>
      <c r="AH2488" s="15"/>
      <c r="AI2488" s="15"/>
      <c r="AJ2488" s="15"/>
      <c r="AK2488" s="15"/>
      <c r="AL2488" s="15"/>
    </row>
    <row r="2489" spans="8:38" x14ac:dyDescent="0.2">
      <c r="H2489" s="15"/>
      <c r="I2489" s="15"/>
      <c r="J2489" s="15"/>
      <c r="K2489" s="15"/>
      <c r="L2489" s="15"/>
      <c r="M2489" s="15"/>
      <c r="N2489" s="15"/>
      <c r="O2489" s="15"/>
      <c r="P2489" s="15"/>
      <c r="Q2489" s="15"/>
      <c r="R2489" s="15"/>
      <c r="S2489" s="15"/>
      <c r="T2489" s="15"/>
      <c r="U2489" s="15"/>
      <c r="V2489" s="15"/>
      <c r="W2489" s="15"/>
      <c r="X2489" s="15"/>
      <c r="Y2489" s="15"/>
      <c r="Z2489" s="15"/>
      <c r="AA2489" s="15"/>
      <c r="AB2489" s="15"/>
      <c r="AC2489" s="15"/>
      <c r="AD2489" s="15"/>
      <c r="AE2489" s="15"/>
      <c r="AF2489" s="15"/>
      <c r="AG2489" s="15"/>
      <c r="AH2489" s="15"/>
      <c r="AI2489" s="15"/>
      <c r="AJ2489" s="15"/>
      <c r="AK2489" s="15"/>
      <c r="AL2489" s="15"/>
    </row>
    <row r="2490" spans="8:38" x14ac:dyDescent="0.2">
      <c r="H2490" s="15"/>
      <c r="I2490" s="15"/>
      <c r="J2490" s="15"/>
      <c r="K2490" s="15"/>
      <c r="L2490" s="15"/>
      <c r="M2490" s="15"/>
      <c r="N2490" s="15"/>
      <c r="O2490" s="15"/>
      <c r="P2490" s="15"/>
      <c r="Q2490" s="15"/>
      <c r="R2490" s="15"/>
      <c r="S2490" s="15"/>
      <c r="T2490" s="15"/>
      <c r="U2490" s="15"/>
      <c r="V2490" s="15"/>
      <c r="W2490" s="15"/>
      <c r="X2490" s="15"/>
      <c r="Y2490" s="15"/>
      <c r="Z2490" s="15"/>
      <c r="AA2490" s="15"/>
      <c r="AB2490" s="15"/>
      <c r="AC2490" s="15"/>
      <c r="AD2490" s="15"/>
      <c r="AE2490" s="15"/>
      <c r="AF2490" s="15"/>
      <c r="AG2490" s="15"/>
      <c r="AH2490" s="15"/>
      <c r="AI2490" s="15"/>
      <c r="AJ2490" s="15"/>
      <c r="AK2490" s="15"/>
      <c r="AL2490" s="15"/>
    </row>
    <row r="2491" spans="8:38" x14ac:dyDescent="0.2">
      <c r="H2491" s="15"/>
      <c r="I2491" s="15"/>
      <c r="J2491" s="15"/>
      <c r="K2491" s="15"/>
      <c r="L2491" s="15"/>
      <c r="M2491" s="15"/>
      <c r="N2491" s="15"/>
      <c r="O2491" s="15"/>
      <c r="P2491" s="15"/>
      <c r="Q2491" s="15"/>
      <c r="R2491" s="15"/>
      <c r="S2491" s="15"/>
      <c r="T2491" s="15"/>
      <c r="U2491" s="15"/>
      <c r="V2491" s="15"/>
      <c r="W2491" s="15"/>
      <c r="X2491" s="15"/>
      <c r="Y2491" s="15"/>
      <c r="Z2491" s="15"/>
      <c r="AA2491" s="15"/>
      <c r="AB2491" s="15"/>
      <c r="AC2491" s="15"/>
      <c r="AD2491" s="15"/>
      <c r="AE2491" s="15"/>
      <c r="AF2491" s="15"/>
      <c r="AG2491" s="15"/>
      <c r="AH2491" s="15"/>
      <c r="AI2491" s="15"/>
      <c r="AJ2491" s="15"/>
      <c r="AK2491" s="15"/>
      <c r="AL2491" s="15"/>
    </row>
    <row r="2492" spans="8:38" x14ac:dyDescent="0.2">
      <c r="H2492" s="15"/>
      <c r="I2492" s="15"/>
      <c r="J2492" s="15"/>
      <c r="K2492" s="15"/>
      <c r="L2492" s="15"/>
      <c r="M2492" s="15"/>
      <c r="N2492" s="15"/>
      <c r="O2492" s="15"/>
      <c r="P2492" s="15"/>
      <c r="Q2492" s="15"/>
      <c r="R2492" s="15"/>
      <c r="S2492" s="15"/>
      <c r="T2492" s="15"/>
      <c r="U2492" s="15"/>
      <c r="V2492" s="15"/>
      <c r="W2492" s="15"/>
      <c r="X2492" s="15"/>
      <c r="Y2492" s="15"/>
      <c r="Z2492" s="15"/>
      <c r="AA2492" s="15"/>
      <c r="AB2492" s="15"/>
      <c r="AC2492" s="15"/>
      <c r="AD2492" s="15"/>
      <c r="AE2492" s="15"/>
      <c r="AF2492" s="15"/>
      <c r="AG2492" s="15"/>
      <c r="AH2492" s="15"/>
      <c r="AI2492" s="15"/>
      <c r="AJ2492" s="15"/>
      <c r="AK2492" s="15"/>
      <c r="AL2492" s="15"/>
    </row>
    <row r="2493" spans="8:38" x14ac:dyDescent="0.2">
      <c r="H2493" s="15"/>
      <c r="I2493" s="15"/>
      <c r="J2493" s="15"/>
      <c r="K2493" s="15"/>
      <c r="L2493" s="15"/>
      <c r="M2493" s="15"/>
      <c r="N2493" s="15"/>
      <c r="O2493" s="15"/>
      <c r="P2493" s="15"/>
      <c r="Q2493" s="15"/>
      <c r="R2493" s="15"/>
      <c r="S2493" s="15"/>
      <c r="T2493" s="15"/>
      <c r="U2493" s="15"/>
      <c r="V2493" s="15"/>
      <c r="W2493" s="15"/>
      <c r="X2493" s="15"/>
      <c r="Y2493" s="15"/>
      <c r="Z2493" s="15"/>
      <c r="AA2493" s="15"/>
      <c r="AB2493" s="15"/>
      <c r="AC2493" s="15"/>
      <c r="AD2493" s="15"/>
      <c r="AE2493" s="15"/>
      <c r="AF2493" s="15"/>
      <c r="AG2493" s="15"/>
      <c r="AH2493" s="15"/>
      <c r="AI2493" s="15"/>
      <c r="AJ2493" s="15"/>
      <c r="AK2493" s="15"/>
      <c r="AL2493" s="15"/>
    </row>
    <row r="2494" spans="8:38" x14ac:dyDescent="0.2">
      <c r="H2494" s="15"/>
      <c r="I2494" s="15"/>
      <c r="J2494" s="15"/>
      <c r="K2494" s="15"/>
      <c r="L2494" s="15"/>
      <c r="M2494" s="15"/>
      <c r="N2494" s="15"/>
      <c r="O2494" s="15"/>
      <c r="P2494" s="15"/>
      <c r="Q2494" s="15"/>
      <c r="R2494" s="15"/>
      <c r="S2494" s="15"/>
      <c r="T2494" s="15"/>
      <c r="U2494" s="15"/>
      <c r="V2494" s="15"/>
      <c r="W2494" s="15"/>
      <c r="X2494" s="15"/>
      <c r="Y2494" s="15"/>
      <c r="Z2494" s="15"/>
      <c r="AA2494" s="15"/>
      <c r="AB2494" s="15"/>
      <c r="AC2494" s="15"/>
      <c r="AD2494" s="15"/>
      <c r="AE2494" s="15"/>
      <c r="AF2494" s="15"/>
      <c r="AG2494" s="15"/>
      <c r="AH2494" s="15"/>
      <c r="AI2494" s="15"/>
      <c r="AJ2494" s="15"/>
      <c r="AK2494" s="15"/>
      <c r="AL2494" s="15"/>
    </row>
    <row r="2495" spans="8:38" x14ac:dyDescent="0.2">
      <c r="H2495" s="15"/>
      <c r="I2495" s="15"/>
      <c r="J2495" s="15"/>
      <c r="K2495" s="15"/>
      <c r="L2495" s="15"/>
      <c r="M2495" s="15"/>
      <c r="N2495" s="15"/>
      <c r="O2495" s="15"/>
      <c r="P2495" s="15"/>
      <c r="Q2495" s="15"/>
      <c r="R2495" s="15"/>
      <c r="S2495" s="15"/>
      <c r="T2495" s="15"/>
      <c r="U2495" s="15"/>
      <c r="V2495" s="15"/>
      <c r="W2495" s="15"/>
      <c r="X2495" s="15"/>
      <c r="Y2495" s="15"/>
      <c r="Z2495" s="15"/>
      <c r="AA2495" s="15"/>
      <c r="AB2495" s="15"/>
      <c r="AC2495" s="15"/>
      <c r="AD2495" s="15"/>
      <c r="AE2495" s="15"/>
      <c r="AF2495" s="15"/>
      <c r="AG2495" s="15"/>
      <c r="AH2495" s="15"/>
      <c r="AI2495" s="15"/>
      <c r="AJ2495" s="15"/>
      <c r="AK2495" s="15"/>
      <c r="AL2495" s="15"/>
    </row>
    <row r="2496" spans="8:38" x14ac:dyDescent="0.2">
      <c r="H2496" s="15"/>
      <c r="I2496" s="15"/>
      <c r="J2496" s="15"/>
      <c r="K2496" s="15"/>
      <c r="L2496" s="15"/>
      <c r="M2496" s="15"/>
      <c r="N2496" s="15"/>
      <c r="O2496" s="15"/>
      <c r="P2496" s="15"/>
      <c r="Q2496" s="15"/>
      <c r="R2496" s="15"/>
      <c r="S2496" s="15"/>
      <c r="T2496" s="15"/>
      <c r="U2496" s="15"/>
      <c r="V2496" s="15"/>
      <c r="W2496" s="15"/>
      <c r="X2496" s="15"/>
      <c r="Y2496" s="15"/>
      <c r="Z2496" s="15"/>
      <c r="AA2496" s="15"/>
      <c r="AB2496" s="15"/>
      <c r="AC2496" s="15"/>
      <c r="AD2496" s="15"/>
      <c r="AE2496" s="15"/>
      <c r="AF2496" s="15"/>
      <c r="AG2496" s="15"/>
      <c r="AH2496" s="15"/>
      <c r="AI2496" s="15"/>
      <c r="AJ2496" s="15"/>
      <c r="AK2496" s="15"/>
      <c r="AL2496" s="15"/>
    </row>
    <row r="2497" spans="8:38" x14ac:dyDescent="0.2">
      <c r="H2497" s="15"/>
      <c r="I2497" s="15"/>
      <c r="J2497" s="15"/>
      <c r="K2497" s="15"/>
      <c r="L2497" s="15"/>
      <c r="M2497" s="15"/>
      <c r="N2497" s="15"/>
      <c r="O2497" s="15"/>
      <c r="P2497" s="15"/>
      <c r="Q2497" s="15"/>
      <c r="R2497" s="15"/>
      <c r="S2497" s="15"/>
      <c r="T2497" s="15"/>
      <c r="U2497" s="15"/>
      <c r="V2497" s="15"/>
      <c r="W2497" s="15"/>
      <c r="X2497" s="15"/>
      <c r="Y2497" s="15"/>
      <c r="Z2497" s="15"/>
      <c r="AA2497" s="15"/>
      <c r="AB2497" s="15"/>
      <c r="AC2497" s="15"/>
      <c r="AD2497" s="15"/>
      <c r="AE2497" s="15"/>
      <c r="AF2497" s="15"/>
      <c r="AG2497" s="15"/>
      <c r="AH2497" s="15"/>
      <c r="AI2497" s="15"/>
      <c r="AJ2497" s="15"/>
      <c r="AK2497" s="15"/>
      <c r="AL2497" s="15"/>
    </row>
    <row r="2498" spans="8:38" x14ac:dyDescent="0.2">
      <c r="H2498" s="15"/>
      <c r="I2498" s="15"/>
      <c r="J2498" s="15"/>
      <c r="K2498" s="15"/>
      <c r="L2498" s="15"/>
      <c r="M2498" s="15"/>
      <c r="N2498" s="15"/>
      <c r="O2498" s="15"/>
      <c r="P2498" s="15"/>
      <c r="Q2498" s="15"/>
      <c r="R2498" s="15"/>
      <c r="S2498" s="15"/>
      <c r="T2498" s="15"/>
      <c r="U2498" s="15"/>
      <c r="V2498" s="15"/>
      <c r="W2498" s="15"/>
      <c r="X2498" s="15"/>
      <c r="Y2498" s="15"/>
      <c r="Z2498" s="15"/>
      <c r="AA2498" s="15"/>
      <c r="AB2498" s="15"/>
      <c r="AC2498" s="15"/>
      <c r="AD2498" s="15"/>
      <c r="AE2498" s="15"/>
      <c r="AF2498" s="15"/>
      <c r="AG2498" s="15"/>
      <c r="AH2498" s="15"/>
      <c r="AI2498" s="15"/>
      <c r="AJ2498" s="15"/>
      <c r="AK2498" s="15"/>
      <c r="AL2498" s="15"/>
    </row>
    <row r="2499" spans="8:38" x14ac:dyDescent="0.2">
      <c r="H2499" s="15"/>
      <c r="I2499" s="15"/>
      <c r="J2499" s="15"/>
      <c r="K2499" s="15"/>
      <c r="L2499" s="15"/>
      <c r="M2499" s="15"/>
      <c r="N2499" s="15"/>
      <c r="O2499" s="15"/>
      <c r="P2499" s="15"/>
      <c r="Q2499" s="15"/>
      <c r="R2499" s="15"/>
      <c r="S2499" s="15"/>
      <c r="T2499" s="15"/>
      <c r="U2499" s="15"/>
      <c r="V2499" s="15"/>
      <c r="W2499" s="15"/>
      <c r="X2499" s="15"/>
      <c r="Y2499" s="15"/>
      <c r="Z2499" s="15"/>
      <c r="AA2499" s="15"/>
      <c r="AB2499" s="15"/>
      <c r="AC2499" s="15"/>
      <c r="AD2499" s="15"/>
      <c r="AE2499" s="15"/>
      <c r="AF2499" s="15"/>
      <c r="AG2499" s="15"/>
      <c r="AH2499" s="15"/>
      <c r="AI2499" s="15"/>
      <c r="AJ2499" s="15"/>
      <c r="AK2499" s="15"/>
      <c r="AL2499" s="15"/>
    </row>
    <row r="2500" spans="8:38" x14ac:dyDescent="0.2">
      <c r="H2500" s="15"/>
      <c r="I2500" s="15"/>
      <c r="J2500" s="15"/>
      <c r="K2500" s="15"/>
      <c r="L2500" s="15"/>
      <c r="M2500" s="15"/>
      <c r="N2500" s="15"/>
      <c r="O2500" s="15"/>
      <c r="P2500" s="15"/>
      <c r="Q2500" s="15"/>
      <c r="R2500" s="15"/>
      <c r="S2500" s="15"/>
      <c r="T2500" s="15"/>
      <c r="U2500" s="15"/>
      <c r="V2500" s="15"/>
      <c r="W2500" s="15"/>
      <c r="X2500" s="15"/>
      <c r="Y2500" s="15"/>
      <c r="Z2500" s="15"/>
      <c r="AA2500" s="15"/>
      <c r="AB2500" s="15"/>
      <c r="AC2500" s="15"/>
      <c r="AD2500" s="15"/>
      <c r="AE2500" s="15"/>
      <c r="AF2500" s="15"/>
      <c r="AG2500" s="15"/>
      <c r="AH2500" s="15"/>
      <c r="AI2500" s="15"/>
      <c r="AJ2500" s="15"/>
      <c r="AK2500" s="15"/>
      <c r="AL2500" s="15"/>
    </row>
    <row r="2501" spans="8:38" x14ac:dyDescent="0.2">
      <c r="H2501" s="15"/>
      <c r="I2501" s="15"/>
      <c r="J2501" s="15"/>
      <c r="K2501" s="15"/>
      <c r="L2501" s="15"/>
      <c r="M2501" s="15"/>
      <c r="N2501" s="15"/>
      <c r="O2501" s="15"/>
      <c r="P2501" s="15"/>
      <c r="Q2501" s="15"/>
      <c r="R2501" s="15"/>
      <c r="S2501" s="15"/>
      <c r="T2501" s="15"/>
      <c r="U2501" s="15"/>
      <c r="V2501" s="15"/>
      <c r="W2501" s="15"/>
      <c r="X2501" s="15"/>
      <c r="Y2501" s="15"/>
      <c r="Z2501" s="15"/>
      <c r="AA2501" s="15"/>
      <c r="AB2501" s="15"/>
      <c r="AC2501" s="15"/>
      <c r="AD2501" s="15"/>
      <c r="AE2501" s="15"/>
      <c r="AF2501" s="15"/>
      <c r="AG2501" s="15"/>
      <c r="AH2501" s="15"/>
      <c r="AI2501" s="15"/>
      <c r="AJ2501" s="15"/>
      <c r="AK2501" s="15"/>
      <c r="AL2501" s="15"/>
    </row>
    <row r="2502" spans="8:38" x14ac:dyDescent="0.2">
      <c r="H2502" s="15"/>
      <c r="I2502" s="15"/>
      <c r="J2502" s="15"/>
      <c r="K2502" s="15"/>
      <c r="L2502" s="15"/>
      <c r="M2502" s="15"/>
      <c r="N2502" s="15"/>
      <c r="O2502" s="15"/>
      <c r="P2502" s="15"/>
      <c r="Q2502" s="15"/>
      <c r="R2502" s="15"/>
      <c r="S2502" s="15"/>
      <c r="T2502" s="15"/>
      <c r="U2502" s="15"/>
      <c r="V2502" s="15"/>
      <c r="W2502" s="15"/>
      <c r="X2502" s="15"/>
      <c r="Y2502" s="15"/>
      <c r="Z2502" s="15"/>
      <c r="AA2502" s="15"/>
      <c r="AB2502" s="15"/>
      <c r="AC2502" s="15"/>
      <c r="AD2502" s="15"/>
      <c r="AE2502" s="15"/>
      <c r="AF2502" s="15"/>
      <c r="AG2502" s="15"/>
      <c r="AH2502" s="15"/>
      <c r="AI2502" s="15"/>
      <c r="AJ2502" s="15"/>
      <c r="AK2502" s="15"/>
      <c r="AL2502" s="15"/>
    </row>
    <row r="2503" spans="8:38" x14ac:dyDescent="0.2">
      <c r="H2503" s="15"/>
      <c r="I2503" s="15"/>
      <c r="J2503" s="15"/>
      <c r="K2503" s="15"/>
      <c r="L2503" s="15"/>
      <c r="M2503" s="15"/>
      <c r="N2503" s="15"/>
      <c r="O2503" s="15"/>
      <c r="P2503" s="15"/>
      <c r="Q2503" s="15"/>
      <c r="R2503" s="15"/>
      <c r="S2503" s="15"/>
      <c r="T2503" s="15"/>
      <c r="U2503" s="15"/>
      <c r="V2503" s="15"/>
      <c r="W2503" s="15"/>
      <c r="X2503" s="15"/>
      <c r="Y2503" s="15"/>
      <c r="Z2503" s="15"/>
      <c r="AA2503" s="15"/>
      <c r="AB2503" s="15"/>
      <c r="AC2503" s="15"/>
      <c r="AD2503" s="15"/>
      <c r="AE2503" s="15"/>
      <c r="AF2503" s="15"/>
      <c r="AG2503" s="15"/>
      <c r="AH2503" s="15"/>
      <c r="AI2503" s="15"/>
      <c r="AJ2503" s="15"/>
      <c r="AK2503" s="15"/>
      <c r="AL2503" s="15"/>
    </row>
    <row r="2504" spans="8:38" x14ac:dyDescent="0.2">
      <c r="H2504" s="15"/>
      <c r="I2504" s="15"/>
      <c r="J2504" s="15"/>
      <c r="K2504" s="15"/>
      <c r="L2504" s="15"/>
      <c r="M2504" s="15"/>
      <c r="N2504" s="15"/>
      <c r="O2504" s="15"/>
      <c r="P2504" s="15"/>
      <c r="Q2504" s="15"/>
      <c r="R2504" s="15"/>
      <c r="S2504" s="15"/>
      <c r="T2504" s="15"/>
      <c r="U2504" s="15"/>
      <c r="V2504" s="15"/>
      <c r="W2504" s="15"/>
      <c r="X2504" s="15"/>
      <c r="Y2504" s="15"/>
      <c r="Z2504" s="15"/>
      <c r="AA2504" s="15"/>
      <c r="AB2504" s="15"/>
      <c r="AC2504" s="15"/>
      <c r="AD2504" s="15"/>
      <c r="AE2504" s="15"/>
      <c r="AF2504" s="15"/>
      <c r="AG2504" s="15"/>
      <c r="AH2504" s="15"/>
      <c r="AI2504" s="15"/>
      <c r="AJ2504" s="15"/>
      <c r="AK2504" s="15"/>
      <c r="AL2504" s="15"/>
    </row>
    <row r="2505" spans="8:38" x14ac:dyDescent="0.2">
      <c r="H2505" s="15"/>
      <c r="I2505" s="15"/>
      <c r="J2505" s="15"/>
      <c r="K2505" s="15"/>
      <c r="L2505" s="15"/>
      <c r="M2505" s="15"/>
      <c r="N2505" s="15"/>
      <c r="O2505" s="15"/>
      <c r="P2505" s="15"/>
      <c r="Q2505" s="15"/>
      <c r="R2505" s="15"/>
      <c r="S2505" s="15"/>
      <c r="T2505" s="15"/>
      <c r="U2505" s="15"/>
      <c r="V2505" s="15"/>
      <c r="W2505" s="15"/>
      <c r="X2505" s="15"/>
      <c r="Y2505" s="15"/>
      <c r="Z2505" s="15"/>
      <c r="AA2505" s="15"/>
      <c r="AB2505" s="15"/>
      <c r="AC2505" s="15"/>
      <c r="AD2505" s="15"/>
      <c r="AE2505" s="15"/>
      <c r="AF2505" s="15"/>
      <c r="AG2505" s="15"/>
      <c r="AH2505" s="15"/>
      <c r="AI2505" s="15"/>
      <c r="AJ2505" s="15"/>
      <c r="AK2505" s="15"/>
      <c r="AL2505" s="15"/>
    </row>
    <row r="2506" spans="8:38" x14ac:dyDescent="0.2">
      <c r="H2506" s="15"/>
      <c r="I2506" s="15"/>
      <c r="J2506" s="15"/>
      <c r="K2506" s="15"/>
      <c r="L2506" s="15"/>
      <c r="M2506" s="15"/>
      <c r="N2506" s="15"/>
      <c r="O2506" s="15"/>
      <c r="P2506" s="15"/>
      <c r="Q2506" s="15"/>
      <c r="R2506" s="15"/>
      <c r="S2506" s="15"/>
      <c r="T2506" s="15"/>
      <c r="U2506" s="15"/>
      <c r="V2506" s="15"/>
      <c r="W2506" s="15"/>
      <c r="X2506" s="15"/>
      <c r="Y2506" s="15"/>
      <c r="Z2506" s="15"/>
      <c r="AA2506" s="15"/>
      <c r="AB2506" s="15"/>
      <c r="AC2506" s="15"/>
      <c r="AD2506" s="15"/>
      <c r="AE2506" s="15"/>
      <c r="AF2506" s="15"/>
      <c r="AG2506" s="15"/>
      <c r="AH2506" s="15"/>
      <c r="AI2506" s="15"/>
      <c r="AJ2506" s="15"/>
      <c r="AK2506" s="15"/>
      <c r="AL2506" s="15"/>
    </row>
    <row r="2507" spans="8:38" x14ac:dyDescent="0.2">
      <c r="H2507" s="15"/>
      <c r="I2507" s="15"/>
      <c r="J2507" s="15"/>
      <c r="K2507" s="15"/>
      <c r="L2507" s="15"/>
      <c r="M2507" s="15"/>
      <c r="N2507" s="15"/>
      <c r="O2507" s="15"/>
      <c r="P2507" s="15"/>
      <c r="Q2507" s="15"/>
      <c r="R2507" s="15"/>
      <c r="S2507" s="15"/>
      <c r="T2507" s="15"/>
      <c r="U2507" s="15"/>
      <c r="V2507" s="15"/>
      <c r="W2507" s="15"/>
      <c r="X2507" s="15"/>
      <c r="Y2507" s="15"/>
      <c r="Z2507" s="15"/>
      <c r="AA2507" s="15"/>
      <c r="AB2507" s="15"/>
      <c r="AC2507" s="15"/>
      <c r="AD2507" s="15"/>
      <c r="AE2507" s="15"/>
      <c r="AF2507" s="15"/>
      <c r="AG2507" s="15"/>
      <c r="AH2507" s="15"/>
      <c r="AI2507" s="15"/>
      <c r="AJ2507" s="15"/>
      <c r="AK2507" s="15"/>
      <c r="AL2507" s="15"/>
    </row>
    <row r="2508" spans="8:38" x14ac:dyDescent="0.2">
      <c r="H2508" s="15"/>
      <c r="I2508" s="15"/>
      <c r="J2508" s="15"/>
      <c r="K2508" s="15"/>
      <c r="L2508" s="15"/>
      <c r="M2508" s="15"/>
      <c r="N2508" s="15"/>
      <c r="O2508" s="15"/>
      <c r="P2508" s="15"/>
      <c r="Q2508" s="15"/>
      <c r="R2508" s="15"/>
      <c r="S2508" s="15"/>
      <c r="T2508" s="15"/>
      <c r="U2508" s="15"/>
      <c r="V2508" s="15"/>
      <c r="W2508" s="15"/>
      <c r="X2508" s="15"/>
      <c r="Y2508" s="15"/>
      <c r="Z2508" s="15"/>
      <c r="AA2508" s="15"/>
      <c r="AB2508" s="15"/>
      <c r="AC2508" s="15"/>
      <c r="AD2508" s="15"/>
      <c r="AE2508" s="15"/>
      <c r="AF2508" s="15"/>
      <c r="AG2508" s="15"/>
      <c r="AH2508" s="15"/>
      <c r="AI2508" s="15"/>
      <c r="AJ2508" s="15"/>
      <c r="AK2508" s="15"/>
      <c r="AL2508" s="15"/>
    </row>
    <row r="2509" spans="8:38" x14ac:dyDescent="0.2">
      <c r="H2509" s="15"/>
      <c r="I2509" s="15"/>
      <c r="J2509" s="15"/>
      <c r="K2509" s="15"/>
      <c r="L2509" s="15"/>
      <c r="M2509" s="15"/>
      <c r="N2509" s="15"/>
      <c r="O2509" s="15"/>
      <c r="P2509" s="15"/>
      <c r="Q2509" s="15"/>
      <c r="R2509" s="15"/>
      <c r="S2509" s="15"/>
      <c r="T2509" s="15"/>
      <c r="U2509" s="15"/>
      <c r="V2509" s="15"/>
      <c r="W2509" s="15"/>
      <c r="X2509" s="15"/>
      <c r="Y2509" s="15"/>
      <c r="Z2509" s="15"/>
      <c r="AA2509" s="15"/>
      <c r="AB2509" s="15"/>
      <c r="AC2509" s="15"/>
      <c r="AD2509" s="15"/>
      <c r="AE2509" s="15"/>
      <c r="AF2509" s="15"/>
      <c r="AG2509" s="15"/>
      <c r="AH2509" s="15"/>
      <c r="AI2509" s="15"/>
      <c r="AJ2509" s="15"/>
      <c r="AK2509" s="15"/>
      <c r="AL2509" s="15"/>
    </row>
    <row r="2510" spans="8:38" x14ac:dyDescent="0.2">
      <c r="H2510" s="15"/>
      <c r="I2510" s="15"/>
      <c r="J2510" s="15"/>
      <c r="K2510" s="15"/>
      <c r="L2510" s="15"/>
      <c r="M2510" s="15"/>
      <c r="N2510" s="15"/>
      <c r="O2510" s="15"/>
      <c r="P2510" s="15"/>
      <c r="Q2510" s="15"/>
      <c r="R2510" s="15"/>
      <c r="S2510" s="15"/>
      <c r="T2510" s="15"/>
      <c r="U2510" s="15"/>
      <c r="V2510" s="15"/>
      <c r="W2510" s="15"/>
      <c r="X2510" s="15"/>
      <c r="Y2510" s="15"/>
      <c r="Z2510" s="15"/>
      <c r="AA2510" s="15"/>
      <c r="AB2510" s="15"/>
      <c r="AC2510" s="15"/>
      <c r="AD2510" s="15"/>
      <c r="AE2510" s="15"/>
      <c r="AF2510" s="15"/>
      <c r="AG2510" s="15"/>
      <c r="AH2510" s="15"/>
      <c r="AI2510" s="15"/>
      <c r="AJ2510" s="15"/>
      <c r="AK2510" s="15"/>
      <c r="AL2510" s="15"/>
    </row>
    <row r="2511" spans="8:38" x14ac:dyDescent="0.2">
      <c r="H2511" s="15"/>
      <c r="I2511" s="15"/>
      <c r="J2511" s="15"/>
      <c r="K2511" s="15"/>
      <c r="L2511" s="15"/>
      <c r="M2511" s="15"/>
      <c r="N2511" s="15"/>
      <c r="O2511" s="15"/>
      <c r="P2511" s="15"/>
      <c r="Q2511" s="15"/>
      <c r="R2511" s="15"/>
      <c r="S2511" s="15"/>
      <c r="T2511" s="15"/>
      <c r="U2511" s="15"/>
      <c r="V2511" s="15"/>
      <c r="W2511" s="15"/>
      <c r="X2511" s="15"/>
      <c r="Y2511" s="15"/>
      <c r="Z2511" s="15"/>
      <c r="AA2511" s="15"/>
      <c r="AB2511" s="15"/>
      <c r="AC2511" s="15"/>
      <c r="AD2511" s="15"/>
      <c r="AE2511" s="15"/>
      <c r="AF2511" s="15"/>
      <c r="AG2511" s="15"/>
      <c r="AH2511" s="15"/>
      <c r="AI2511" s="15"/>
      <c r="AJ2511" s="15"/>
      <c r="AK2511" s="15"/>
      <c r="AL2511" s="15"/>
    </row>
    <row r="2512" spans="8:38" x14ac:dyDescent="0.2">
      <c r="H2512" s="15"/>
      <c r="I2512" s="15"/>
      <c r="J2512" s="15"/>
      <c r="K2512" s="15"/>
      <c r="L2512" s="15"/>
      <c r="M2512" s="15"/>
      <c r="N2512" s="15"/>
      <c r="O2512" s="15"/>
      <c r="P2512" s="15"/>
      <c r="Q2512" s="15"/>
      <c r="R2512" s="15"/>
      <c r="S2512" s="15"/>
      <c r="T2512" s="15"/>
      <c r="U2512" s="15"/>
      <c r="V2512" s="15"/>
      <c r="W2512" s="15"/>
      <c r="X2512" s="15"/>
      <c r="Y2512" s="15"/>
      <c r="Z2512" s="15"/>
      <c r="AA2512" s="15"/>
      <c r="AB2512" s="15"/>
      <c r="AC2512" s="15"/>
      <c r="AD2512" s="15"/>
      <c r="AE2512" s="15"/>
      <c r="AF2512" s="15"/>
      <c r="AG2512" s="15"/>
      <c r="AH2512" s="15"/>
      <c r="AI2512" s="15"/>
      <c r="AJ2512" s="15"/>
      <c r="AK2512" s="15"/>
      <c r="AL2512" s="15"/>
    </row>
    <row r="2513" spans="8:38" x14ac:dyDescent="0.2">
      <c r="H2513" s="15"/>
      <c r="I2513" s="15"/>
      <c r="J2513" s="15"/>
      <c r="K2513" s="15"/>
      <c r="L2513" s="15"/>
      <c r="M2513" s="15"/>
      <c r="N2513" s="15"/>
      <c r="O2513" s="15"/>
      <c r="P2513" s="15"/>
      <c r="Q2513" s="15"/>
      <c r="R2513" s="15"/>
      <c r="S2513" s="15"/>
      <c r="T2513" s="15"/>
      <c r="U2513" s="15"/>
      <c r="V2513" s="15"/>
      <c r="W2513" s="15"/>
      <c r="X2513" s="15"/>
      <c r="Y2513" s="15"/>
      <c r="Z2513" s="15"/>
      <c r="AA2513" s="15"/>
      <c r="AB2513" s="15"/>
      <c r="AC2513" s="15"/>
      <c r="AD2513" s="15"/>
      <c r="AE2513" s="15"/>
      <c r="AF2513" s="15"/>
      <c r="AG2513" s="15"/>
      <c r="AH2513" s="15"/>
      <c r="AI2513" s="15"/>
      <c r="AJ2513" s="15"/>
      <c r="AK2513" s="15"/>
      <c r="AL2513" s="15"/>
    </row>
    <row r="2514" spans="8:38" x14ac:dyDescent="0.2">
      <c r="H2514" s="15"/>
      <c r="I2514" s="15"/>
      <c r="J2514" s="15"/>
      <c r="K2514" s="15"/>
      <c r="L2514" s="15"/>
      <c r="M2514" s="15"/>
      <c r="N2514" s="15"/>
      <c r="O2514" s="15"/>
      <c r="P2514" s="15"/>
      <c r="Q2514" s="15"/>
      <c r="R2514" s="15"/>
      <c r="S2514" s="15"/>
      <c r="T2514" s="15"/>
      <c r="U2514" s="15"/>
      <c r="V2514" s="15"/>
      <c r="W2514" s="15"/>
      <c r="X2514" s="15"/>
      <c r="Y2514" s="15"/>
      <c r="Z2514" s="15"/>
      <c r="AA2514" s="15"/>
      <c r="AB2514" s="15"/>
      <c r="AC2514" s="15"/>
      <c r="AD2514" s="15"/>
      <c r="AE2514" s="15"/>
      <c r="AF2514" s="15"/>
      <c r="AG2514" s="15"/>
      <c r="AH2514" s="15"/>
      <c r="AI2514" s="15"/>
      <c r="AJ2514" s="15"/>
      <c r="AK2514" s="15"/>
      <c r="AL2514" s="15"/>
    </row>
    <row r="2515" spans="8:38" x14ac:dyDescent="0.2">
      <c r="H2515" s="15"/>
      <c r="I2515" s="15"/>
      <c r="J2515" s="15"/>
      <c r="K2515" s="15"/>
      <c r="L2515" s="15"/>
      <c r="M2515" s="15"/>
      <c r="N2515" s="15"/>
      <c r="O2515" s="15"/>
      <c r="P2515" s="15"/>
      <c r="Q2515" s="15"/>
      <c r="R2515" s="15"/>
      <c r="S2515" s="15"/>
      <c r="T2515" s="15"/>
      <c r="U2515" s="15"/>
      <c r="V2515" s="15"/>
      <c r="W2515" s="15"/>
      <c r="X2515" s="15"/>
      <c r="Y2515" s="15"/>
      <c r="Z2515" s="15"/>
      <c r="AA2515" s="15"/>
      <c r="AB2515" s="15"/>
      <c r="AC2515" s="15"/>
      <c r="AD2515" s="15"/>
      <c r="AE2515" s="15"/>
      <c r="AF2515" s="15"/>
      <c r="AG2515" s="15"/>
      <c r="AH2515" s="15"/>
      <c r="AI2515" s="15"/>
      <c r="AJ2515" s="15"/>
      <c r="AK2515" s="15"/>
      <c r="AL2515" s="15"/>
    </row>
    <row r="2516" spans="8:38" x14ac:dyDescent="0.2">
      <c r="H2516" s="15"/>
      <c r="I2516" s="15"/>
      <c r="J2516" s="15"/>
      <c r="K2516" s="15"/>
      <c r="L2516" s="15"/>
      <c r="M2516" s="15"/>
      <c r="N2516" s="15"/>
      <c r="O2516" s="15"/>
      <c r="P2516" s="15"/>
      <c r="Q2516" s="15"/>
      <c r="R2516" s="15"/>
      <c r="S2516" s="15"/>
      <c r="T2516" s="15"/>
      <c r="U2516" s="15"/>
      <c r="V2516" s="15"/>
      <c r="W2516" s="15"/>
      <c r="X2516" s="15"/>
      <c r="Y2516" s="15"/>
      <c r="Z2516" s="15"/>
      <c r="AA2516" s="15"/>
      <c r="AB2516" s="15"/>
      <c r="AC2516" s="15"/>
      <c r="AD2516" s="15"/>
      <c r="AE2516" s="15"/>
      <c r="AF2516" s="15"/>
      <c r="AG2516" s="15"/>
      <c r="AH2516" s="15"/>
      <c r="AI2516" s="15"/>
      <c r="AJ2516" s="15"/>
      <c r="AK2516" s="15"/>
      <c r="AL2516" s="15"/>
    </row>
    <row r="2517" spans="8:38" x14ac:dyDescent="0.2">
      <c r="H2517" s="15"/>
      <c r="I2517" s="15"/>
      <c r="J2517" s="15"/>
      <c r="K2517" s="15"/>
      <c r="L2517" s="15"/>
      <c r="M2517" s="15"/>
      <c r="N2517" s="15"/>
      <c r="O2517" s="15"/>
      <c r="P2517" s="15"/>
      <c r="Q2517" s="15"/>
      <c r="R2517" s="15"/>
      <c r="S2517" s="15"/>
      <c r="T2517" s="15"/>
      <c r="U2517" s="15"/>
      <c r="V2517" s="15"/>
      <c r="W2517" s="15"/>
      <c r="X2517" s="15"/>
      <c r="Y2517" s="15"/>
      <c r="Z2517" s="15"/>
      <c r="AA2517" s="15"/>
      <c r="AB2517" s="15"/>
      <c r="AC2517" s="15"/>
      <c r="AD2517" s="15"/>
      <c r="AE2517" s="15"/>
      <c r="AF2517" s="15"/>
      <c r="AG2517" s="15"/>
      <c r="AH2517" s="15"/>
      <c r="AI2517" s="15"/>
      <c r="AJ2517" s="15"/>
      <c r="AK2517" s="15"/>
      <c r="AL2517" s="15"/>
    </row>
    <row r="2518" spans="8:38" x14ac:dyDescent="0.2">
      <c r="H2518" s="15"/>
      <c r="I2518" s="15"/>
      <c r="J2518" s="15"/>
      <c r="K2518" s="15"/>
      <c r="L2518" s="15"/>
      <c r="M2518" s="15"/>
      <c r="N2518" s="15"/>
      <c r="O2518" s="15"/>
      <c r="P2518" s="15"/>
      <c r="Q2518" s="15"/>
      <c r="R2518" s="15"/>
      <c r="S2518" s="15"/>
      <c r="T2518" s="15"/>
      <c r="U2518" s="15"/>
      <c r="V2518" s="15"/>
      <c r="W2518" s="15"/>
      <c r="X2518" s="15"/>
      <c r="Y2518" s="15"/>
      <c r="Z2518" s="15"/>
      <c r="AA2518" s="15"/>
      <c r="AB2518" s="15"/>
      <c r="AC2518" s="15"/>
      <c r="AD2518" s="15"/>
      <c r="AE2518" s="15"/>
      <c r="AF2518" s="15"/>
      <c r="AG2518" s="15"/>
      <c r="AH2518" s="15"/>
      <c r="AI2518" s="15"/>
      <c r="AJ2518" s="15"/>
      <c r="AK2518" s="15"/>
      <c r="AL2518" s="15"/>
    </row>
    <row r="2519" spans="8:38" x14ac:dyDescent="0.2">
      <c r="H2519" s="15"/>
      <c r="I2519" s="15"/>
      <c r="J2519" s="15"/>
      <c r="K2519" s="15"/>
      <c r="L2519" s="15"/>
      <c r="M2519" s="15"/>
      <c r="N2519" s="15"/>
      <c r="O2519" s="15"/>
      <c r="P2519" s="15"/>
      <c r="Q2519" s="15"/>
      <c r="R2519" s="15"/>
      <c r="S2519" s="15"/>
      <c r="T2519" s="15"/>
      <c r="U2519" s="15"/>
      <c r="V2519" s="15"/>
      <c r="W2519" s="15"/>
      <c r="X2519" s="15"/>
      <c r="Y2519" s="15"/>
      <c r="Z2519" s="15"/>
      <c r="AA2519" s="15"/>
      <c r="AB2519" s="15"/>
      <c r="AC2519" s="15"/>
      <c r="AD2519" s="15"/>
      <c r="AE2519" s="15"/>
      <c r="AF2519" s="15"/>
      <c r="AG2519" s="15"/>
      <c r="AH2519" s="15"/>
      <c r="AI2519" s="15"/>
      <c r="AJ2519" s="15"/>
      <c r="AK2519" s="15"/>
      <c r="AL2519" s="15"/>
    </row>
    <row r="2520" spans="8:38" x14ac:dyDescent="0.2">
      <c r="H2520" s="15"/>
      <c r="I2520" s="15"/>
      <c r="J2520" s="15"/>
      <c r="K2520" s="15"/>
      <c r="L2520" s="15"/>
      <c r="M2520" s="15"/>
      <c r="N2520" s="15"/>
      <c r="O2520" s="15"/>
      <c r="P2520" s="15"/>
      <c r="Q2520" s="15"/>
      <c r="R2520" s="15"/>
      <c r="S2520" s="15"/>
      <c r="T2520" s="15"/>
      <c r="U2520" s="15"/>
      <c r="V2520" s="15"/>
      <c r="W2520" s="15"/>
      <c r="X2520" s="15"/>
      <c r="Y2520" s="15"/>
      <c r="Z2520" s="15"/>
      <c r="AA2520" s="15"/>
      <c r="AB2520" s="15"/>
      <c r="AC2520" s="15"/>
      <c r="AD2520" s="15"/>
      <c r="AE2520" s="15"/>
      <c r="AF2520" s="15"/>
      <c r="AG2520" s="15"/>
      <c r="AH2520" s="15"/>
      <c r="AI2520" s="15"/>
      <c r="AJ2520" s="15"/>
      <c r="AK2520" s="15"/>
      <c r="AL2520" s="15"/>
    </row>
    <row r="2521" spans="8:38" x14ac:dyDescent="0.2">
      <c r="H2521" s="15"/>
      <c r="I2521" s="15"/>
      <c r="J2521" s="15"/>
      <c r="K2521" s="15"/>
      <c r="L2521" s="15"/>
      <c r="M2521" s="15"/>
      <c r="N2521" s="15"/>
      <c r="O2521" s="15"/>
      <c r="P2521" s="15"/>
      <c r="Q2521" s="15"/>
      <c r="R2521" s="15"/>
      <c r="S2521" s="15"/>
      <c r="T2521" s="15"/>
      <c r="U2521" s="15"/>
      <c r="V2521" s="15"/>
      <c r="W2521" s="15"/>
      <c r="X2521" s="15"/>
      <c r="Y2521" s="15"/>
      <c r="Z2521" s="15"/>
      <c r="AA2521" s="15"/>
      <c r="AB2521" s="15"/>
      <c r="AC2521" s="15"/>
      <c r="AD2521" s="15"/>
      <c r="AE2521" s="15"/>
      <c r="AF2521" s="15"/>
      <c r="AG2521" s="15"/>
      <c r="AH2521" s="15"/>
      <c r="AI2521" s="15"/>
      <c r="AJ2521" s="15"/>
      <c r="AK2521" s="15"/>
      <c r="AL2521" s="15"/>
    </row>
    <row r="2522" spans="8:38" x14ac:dyDescent="0.2">
      <c r="H2522" s="15"/>
      <c r="I2522" s="15"/>
      <c r="J2522" s="15"/>
      <c r="K2522" s="15"/>
      <c r="L2522" s="15"/>
      <c r="M2522" s="15"/>
      <c r="N2522" s="15"/>
      <c r="O2522" s="15"/>
      <c r="P2522" s="15"/>
      <c r="Q2522" s="15"/>
      <c r="R2522" s="15"/>
      <c r="S2522" s="15"/>
      <c r="T2522" s="15"/>
      <c r="U2522" s="15"/>
      <c r="V2522" s="15"/>
      <c r="W2522" s="15"/>
      <c r="X2522" s="15"/>
      <c r="Y2522" s="15"/>
      <c r="Z2522" s="15"/>
      <c r="AA2522" s="15"/>
      <c r="AB2522" s="15"/>
      <c r="AC2522" s="15"/>
      <c r="AD2522" s="15"/>
      <c r="AE2522" s="15"/>
      <c r="AF2522" s="15"/>
      <c r="AG2522" s="15"/>
      <c r="AH2522" s="15"/>
      <c r="AI2522" s="15"/>
      <c r="AJ2522" s="15"/>
      <c r="AK2522" s="15"/>
      <c r="AL2522" s="15"/>
    </row>
    <row r="2523" spans="8:38" x14ac:dyDescent="0.2">
      <c r="H2523" s="15"/>
      <c r="I2523" s="15"/>
      <c r="J2523" s="15"/>
      <c r="K2523" s="15"/>
      <c r="L2523" s="15"/>
      <c r="M2523" s="15"/>
      <c r="N2523" s="15"/>
      <c r="O2523" s="15"/>
      <c r="P2523" s="15"/>
      <c r="Q2523" s="15"/>
      <c r="R2523" s="15"/>
      <c r="S2523" s="15"/>
      <c r="T2523" s="15"/>
      <c r="U2523" s="15"/>
      <c r="V2523" s="15"/>
      <c r="W2523" s="15"/>
      <c r="X2523" s="15"/>
      <c r="Y2523" s="15"/>
      <c r="Z2523" s="15"/>
      <c r="AA2523" s="15"/>
      <c r="AB2523" s="15"/>
      <c r="AC2523" s="15"/>
      <c r="AD2523" s="15"/>
      <c r="AE2523" s="15"/>
      <c r="AF2523" s="15"/>
      <c r="AG2523" s="15"/>
      <c r="AH2523" s="15"/>
      <c r="AI2523" s="15"/>
      <c r="AJ2523" s="15"/>
      <c r="AK2523" s="15"/>
      <c r="AL2523" s="15"/>
    </row>
    <row r="2524" spans="8:38" x14ac:dyDescent="0.2">
      <c r="H2524" s="15"/>
      <c r="I2524" s="15"/>
      <c r="J2524" s="15"/>
      <c r="K2524" s="15"/>
      <c r="L2524" s="15"/>
      <c r="M2524" s="15"/>
      <c r="N2524" s="15"/>
      <c r="O2524" s="15"/>
      <c r="P2524" s="15"/>
      <c r="Q2524" s="15"/>
      <c r="R2524" s="15"/>
      <c r="S2524" s="15"/>
      <c r="T2524" s="15"/>
      <c r="U2524" s="15"/>
      <c r="V2524" s="15"/>
      <c r="W2524" s="15"/>
      <c r="X2524" s="15"/>
      <c r="Y2524" s="15"/>
      <c r="Z2524" s="15"/>
      <c r="AA2524" s="15"/>
      <c r="AB2524" s="15"/>
      <c r="AC2524" s="15"/>
      <c r="AD2524" s="15"/>
      <c r="AE2524" s="15"/>
      <c r="AF2524" s="15"/>
      <c r="AG2524" s="15"/>
      <c r="AH2524" s="15"/>
      <c r="AI2524" s="15"/>
      <c r="AJ2524" s="15"/>
      <c r="AK2524" s="15"/>
      <c r="AL2524" s="15"/>
    </row>
    <row r="2525" spans="8:38" x14ac:dyDescent="0.2">
      <c r="H2525" s="15"/>
      <c r="I2525" s="15"/>
      <c r="J2525" s="15"/>
      <c r="K2525" s="15"/>
      <c r="L2525" s="15"/>
      <c r="M2525" s="15"/>
      <c r="N2525" s="15"/>
      <c r="O2525" s="15"/>
      <c r="P2525" s="15"/>
      <c r="Q2525" s="15"/>
      <c r="R2525" s="15"/>
      <c r="S2525" s="15"/>
      <c r="T2525" s="15"/>
      <c r="U2525" s="15"/>
      <c r="V2525" s="15"/>
      <c r="W2525" s="15"/>
      <c r="X2525" s="15"/>
      <c r="Y2525" s="15"/>
      <c r="Z2525" s="15"/>
      <c r="AA2525" s="15"/>
      <c r="AB2525" s="15"/>
      <c r="AC2525" s="15"/>
      <c r="AD2525" s="15"/>
      <c r="AE2525" s="15"/>
      <c r="AF2525" s="15"/>
      <c r="AG2525" s="15"/>
      <c r="AH2525" s="15"/>
      <c r="AI2525" s="15"/>
      <c r="AJ2525" s="15"/>
      <c r="AK2525" s="15"/>
      <c r="AL2525" s="15"/>
    </row>
    <row r="2526" spans="8:38" x14ac:dyDescent="0.2">
      <c r="H2526" s="15"/>
      <c r="I2526" s="15"/>
      <c r="J2526" s="15"/>
      <c r="K2526" s="15"/>
      <c r="L2526" s="15"/>
      <c r="M2526" s="15"/>
      <c r="N2526" s="15"/>
      <c r="O2526" s="15"/>
      <c r="P2526" s="15"/>
      <c r="Q2526" s="15"/>
      <c r="R2526" s="15"/>
      <c r="S2526" s="15"/>
      <c r="T2526" s="15"/>
      <c r="U2526" s="15"/>
      <c r="V2526" s="15"/>
      <c r="W2526" s="15"/>
      <c r="X2526" s="15"/>
      <c r="Y2526" s="15"/>
      <c r="Z2526" s="15"/>
      <c r="AA2526" s="15"/>
      <c r="AB2526" s="15"/>
      <c r="AC2526" s="15"/>
      <c r="AD2526" s="15"/>
      <c r="AE2526" s="15"/>
      <c r="AF2526" s="15"/>
      <c r="AG2526" s="15"/>
      <c r="AH2526" s="15"/>
      <c r="AI2526" s="15"/>
      <c r="AJ2526" s="15"/>
      <c r="AK2526" s="15"/>
      <c r="AL2526" s="15"/>
    </row>
    <row r="2527" spans="8:38" x14ac:dyDescent="0.2">
      <c r="H2527" s="15"/>
      <c r="I2527" s="15"/>
      <c r="J2527" s="15"/>
      <c r="K2527" s="15"/>
      <c r="L2527" s="15"/>
      <c r="M2527" s="15"/>
      <c r="N2527" s="15"/>
      <c r="O2527" s="15"/>
      <c r="P2527" s="15"/>
      <c r="Q2527" s="15"/>
      <c r="R2527" s="15"/>
      <c r="S2527" s="15"/>
      <c r="T2527" s="15"/>
      <c r="U2527" s="15"/>
      <c r="V2527" s="15"/>
      <c r="W2527" s="15"/>
      <c r="X2527" s="15"/>
      <c r="Y2527" s="15"/>
      <c r="Z2527" s="15"/>
      <c r="AA2527" s="15"/>
      <c r="AB2527" s="15"/>
      <c r="AC2527" s="15"/>
      <c r="AD2527" s="15"/>
      <c r="AE2527" s="15"/>
      <c r="AF2527" s="15"/>
      <c r="AG2527" s="15"/>
      <c r="AH2527" s="15"/>
      <c r="AI2527" s="15"/>
      <c r="AJ2527" s="15"/>
      <c r="AK2527" s="15"/>
      <c r="AL2527" s="15"/>
    </row>
    <row r="2528" spans="8:38" x14ac:dyDescent="0.2">
      <c r="H2528" s="15"/>
      <c r="I2528" s="15"/>
      <c r="J2528" s="15"/>
      <c r="K2528" s="15"/>
      <c r="L2528" s="15"/>
      <c r="M2528" s="15"/>
      <c r="N2528" s="15"/>
      <c r="O2528" s="15"/>
      <c r="P2528" s="15"/>
      <c r="Q2528" s="15"/>
      <c r="R2528" s="15"/>
      <c r="S2528" s="15"/>
      <c r="T2528" s="15"/>
      <c r="U2528" s="15"/>
      <c r="V2528" s="15"/>
      <c r="W2528" s="15"/>
      <c r="X2528" s="15"/>
      <c r="Y2528" s="15"/>
      <c r="Z2528" s="15"/>
      <c r="AA2528" s="15"/>
      <c r="AB2528" s="15"/>
      <c r="AC2528" s="15"/>
      <c r="AD2528" s="15"/>
      <c r="AE2528" s="15"/>
      <c r="AF2528" s="15"/>
      <c r="AG2528" s="15"/>
      <c r="AH2528" s="15"/>
      <c r="AI2528" s="15"/>
      <c r="AJ2528" s="15"/>
      <c r="AK2528" s="15"/>
      <c r="AL2528" s="15"/>
    </row>
    <row r="2529" spans="8:38" x14ac:dyDescent="0.2">
      <c r="H2529" s="15"/>
      <c r="I2529" s="15"/>
      <c r="J2529" s="15"/>
      <c r="K2529" s="15"/>
      <c r="L2529" s="15"/>
      <c r="M2529" s="15"/>
      <c r="N2529" s="15"/>
      <c r="O2529" s="15"/>
      <c r="P2529" s="15"/>
      <c r="Q2529" s="15"/>
      <c r="R2529" s="15"/>
      <c r="S2529" s="15"/>
      <c r="T2529" s="15"/>
      <c r="U2529" s="15"/>
      <c r="V2529" s="15"/>
      <c r="W2529" s="15"/>
      <c r="X2529" s="15"/>
      <c r="Y2529" s="15"/>
      <c r="Z2529" s="15"/>
      <c r="AA2529" s="15"/>
      <c r="AB2529" s="15"/>
      <c r="AC2529" s="15"/>
      <c r="AD2529" s="15"/>
      <c r="AE2529" s="15"/>
      <c r="AF2529" s="15"/>
      <c r="AG2529" s="15"/>
      <c r="AH2529" s="15"/>
      <c r="AI2529" s="15"/>
      <c r="AJ2529" s="15"/>
      <c r="AK2529" s="15"/>
      <c r="AL2529" s="15"/>
    </row>
    <row r="2530" spans="8:38" x14ac:dyDescent="0.2">
      <c r="H2530" s="15"/>
      <c r="I2530" s="15"/>
      <c r="J2530" s="15"/>
      <c r="K2530" s="15"/>
      <c r="L2530" s="15"/>
      <c r="M2530" s="15"/>
      <c r="N2530" s="15"/>
      <c r="O2530" s="15"/>
      <c r="P2530" s="15"/>
      <c r="Q2530" s="15"/>
      <c r="R2530" s="15"/>
      <c r="S2530" s="15"/>
      <c r="T2530" s="15"/>
      <c r="U2530" s="15"/>
      <c r="V2530" s="15"/>
      <c r="W2530" s="15"/>
      <c r="X2530" s="15"/>
      <c r="Y2530" s="15"/>
      <c r="Z2530" s="15"/>
      <c r="AA2530" s="15"/>
      <c r="AB2530" s="15"/>
      <c r="AC2530" s="15"/>
      <c r="AD2530" s="15"/>
      <c r="AE2530" s="15"/>
      <c r="AF2530" s="15"/>
      <c r="AG2530" s="15"/>
      <c r="AH2530" s="15"/>
      <c r="AI2530" s="15"/>
      <c r="AJ2530" s="15"/>
      <c r="AK2530" s="15"/>
      <c r="AL2530" s="15"/>
    </row>
    <row r="2531" spans="8:38" x14ac:dyDescent="0.2">
      <c r="H2531" s="15"/>
      <c r="I2531" s="15"/>
      <c r="J2531" s="15"/>
      <c r="K2531" s="15"/>
      <c r="L2531" s="15"/>
      <c r="M2531" s="15"/>
      <c r="N2531" s="15"/>
      <c r="O2531" s="15"/>
      <c r="P2531" s="15"/>
      <c r="Q2531" s="15"/>
      <c r="R2531" s="15"/>
      <c r="S2531" s="15"/>
      <c r="T2531" s="15"/>
      <c r="U2531" s="15"/>
      <c r="V2531" s="15"/>
      <c r="W2531" s="15"/>
      <c r="X2531" s="15"/>
      <c r="Y2531" s="15"/>
      <c r="Z2531" s="15"/>
      <c r="AA2531" s="15"/>
      <c r="AB2531" s="15"/>
      <c r="AC2531" s="15"/>
      <c r="AD2531" s="15"/>
      <c r="AE2531" s="15"/>
      <c r="AF2531" s="15"/>
      <c r="AG2531" s="15"/>
      <c r="AH2531" s="15"/>
      <c r="AI2531" s="15"/>
      <c r="AJ2531" s="15"/>
      <c r="AK2531" s="15"/>
      <c r="AL2531" s="15"/>
    </row>
    <row r="2532" spans="8:38" x14ac:dyDescent="0.2">
      <c r="H2532" s="15"/>
      <c r="I2532" s="15"/>
      <c r="J2532" s="15"/>
      <c r="K2532" s="15"/>
      <c r="L2532" s="15"/>
      <c r="M2532" s="15"/>
      <c r="N2532" s="15"/>
      <c r="O2532" s="15"/>
      <c r="P2532" s="15"/>
      <c r="Q2532" s="15"/>
      <c r="R2532" s="15"/>
      <c r="S2532" s="15"/>
      <c r="T2532" s="15"/>
      <c r="U2532" s="15"/>
      <c r="V2532" s="15"/>
      <c r="W2532" s="15"/>
      <c r="X2532" s="15"/>
      <c r="Y2532" s="15"/>
      <c r="Z2532" s="15"/>
      <c r="AA2532" s="15"/>
      <c r="AB2532" s="15"/>
      <c r="AC2532" s="15"/>
      <c r="AD2532" s="15"/>
      <c r="AE2532" s="15"/>
      <c r="AF2532" s="15"/>
      <c r="AG2532" s="15"/>
      <c r="AH2532" s="15"/>
      <c r="AI2532" s="15"/>
      <c r="AJ2532" s="15"/>
      <c r="AK2532" s="15"/>
      <c r="AL2532" s="15"/>
    </row>
    <row r="2533" spans="8:38" x14ac:dyDescent="0.2">
      <c r="H2533" s="15"/>
      <c r="I2533" s="15"/>
      <c r="J2533" s="15"/>
      <c r="K2533" s="15"/>
      <c r="L2533" s="15"/>
      <c r="M2533" s="15"/>
      <c r="N2533" s="15"/>
      <c r="O2533" s="15"/>
      <c r="P2533" s="15"/>
      <c r="Q2533" s="15"/>
      <c r="R2533" s="15"/>
      <c r="S2533" s="15"/>
      <c r="T2533" s="15"/>
      <c r="U2533" s="15"/>
      <c r="V2533" s="15"/>
      <c r="W2533" s="15"/>
      <c r="X2533" s="15"/>
      <c r="Y2533" s="15"/>
      <c r="Z2533" s="15"/>
      <c r="AA2533" s="15"/>
      <c r="AB2533" s="15"/>
      <c r="AC2533" s="15"/>
      <c r="AD2533" s="15"/>
      <c r="AE2533" s="15"/>
      <c r="AF2533" s="15"/>
      <c r="AG2533" s="15"/>
      <c r="AH2533" s="15"/>
      <c r="AI2533" s="15"/>
      <c r="AJ2533" s="15"/>
      <c r="AK2533" s="15"/>
      <c r="AL2533" s="15"/>
    </row>
    <row r="2534" spans="8:38" x14ac:dyDescent="0.2">
      <c r="H2534" s="15"/>
      <c r="I2534" s="15"/>
      <c r="J2534" s="15"/>
      <c r="K2534" s="15"/>
      <c r="L2534" s="15"/>
      <c r="M2534" s="15"/>
      <c r="N2534" s="15"/>
      <c r="O2534" s="15"/>
      <c r="P2534" s="15"/>
      <c r="Q2534" s="15"/>
      <c r="R2534" s="15"/>
      <c r="S2534" s="15"/>
      <c r="T2534" s="15"/>
      <c r="U2534" s="15"/>
      <c r="V2534" s="15"/>
      <c r="W2534" s="15"/>
      <c r="X2534" s="15"/>
      <c r="Y2534" s="15"/>
      <c r="Z2534" s="15"/>
      <c r="AA2534" s="15"/>
      <c r="AB2534" s="15"/>
      <c r="AC2534" s="15"/>
      <c r="AD2534" s="15"/>
      <c r="AE2534" s="15"/>
      <c r="AF2534" s="15"/>
      <c r="AG2534" s="15"/>
      <c r="AH2534" s="15"/>
      <c r="AI2534" s="15"/>
      <c r="AJ2534" s="15"/>
      <c r="AK2534" s="15"/>
      <c r="AL2534" s="15"/>
    </row>
    <row r="2535" spans="8:38" x14ac:dyDescent="0.2">
      <c r="H2535" s="15"/>
      <c r="I2535" s="15"/>
      <c r="J2535" s="15"/>
      <c r="K2535" s="15"/>
      <c r="L2535" s="15"/>
      <c r="M2535" s="15"/>
      <c r="N2535" s="15"/>
      <c r="O2535" s="15"/>
      <c r="P2535" s="15"/>
      <c r="Q2535" s="15"/>
      <c r="R2535" s="15"/>
      <c r="S2535" s="15"/>
      <c r="T2535" s="15"/>
      <c r="U2535" s="15"/>
      <c r="V2535" s="15"/>
      <c r="W2535" s="15"/>
      <c r="X2535" s="15"/>
      <c r="Y2535" s="15"/>
      <c r="Z2535" s="15"/>
      <c r="AA2535" s="15"/>
      <c r="AB2535" s="15"/>
      <c r="AC2535" s="15"/>
      <c r="AD2535" s="15"/>
      <c r="AE2535" s="15"/>
      <c r="AF2535" s="15"/>
      <c r="AG2535" s="15"/>
      <c r="AH2535" s="15"/>
      <c r="AI2535" s="15"/>
      <c r="AJ2535" s="15"/>
      <c r="AK2535" s="15"/>
      <c r="AL2535" s="15"/>
    </row>
    <row r="2536" spans="8:38" x14ac:dyDescent="0.2">
      <c r="H2536" s="15"/>
      <c r="I2536" s="15"/>
      <c r="J2536" s="15"/>
      <c r="K2536" s="15"/>
      <c r="L2536" s="15"/>
      <c r="M2536" s="15"/>
      <c r="N2536" s="15"/>
      <c r="O2536" s="15"/>
      <c r="P2536" s="15"/>
      <c r="Q2536" s="15"/>
      <c r="R2536" s="15"/>
      <c r="S2536" s="15"/>
      <c r="T2536" s="15"/>
      <c r="U2536" s="15"/>
      <c r="V2536" s="15"/>
      <c r="W2536" s="15"/>
      <c r="X2536" s="15"/>
      <c r="Y2536" s="15"/>
      <c r="Z2536" s="15"/>
      <c r="AA2536" s="15"/>
      <c r="AB2536" s="15"/>
      <c r="AC2536" s="15"/>
      <c r="AD2536" s="15"/>
      <c r="AE2536" s="15"/>
      <c r="AF2536" s="15"/>
      <c r="AG2536" s="15"/>
      <c r="AH2536" s="15"/>
      <c r="AI2536" s="15"/>
      <c r="AJ2536" s="15"/>
      <c r="AK2536" s="15"/>
      <c r="AL2536" s="15"/>
    </row>
    <row r="2537" spans="8:38" x14ac:dyDescent="0.2">
      <c r="H2537" s="15"/>
      <c r="I2537" s="15"/>
      <c r="J2537" s="15"/>
      <c r="K2537" s="15"/>
      <c r="L2537" s="15"/>
      <c r="M2537" s="15"/>
      <c r="N2537" s="15"/>
      <c r="O2537" s="15"/>
      <c r="P2537" s="15"/>
      <c r="Q2537" s="15"/>
      <c r="R2537" s="15"/>
      <c r="S2537" s="15"/>
      <c r="T2537" s="15"/>
      <c r="U2537" s="15"/>
      <c r="V2537" s="15"/>
      <c r="W2537" s="15"/>
      <c r="X2537" s="15"/>
      <c r="Y2537" s="15"/>
      <c r="Z2537" s="15"/>
      <c r="AA2537" s="15"/>
      <c r="AB2537" s="15"/>
      <c r="AC2537" s="15"/>
      <c r="AD2537" s="15"/>
      <c r="AE2537" s="15"/>
      <c r="AF2537" s="15"/>
      <c r="AG2537" s="15"/>
      <c r="AH2537" s="15"/>
      <c r="AI2537" s="15"/>
      <c r="AJ2537" s="15"/>
      <c r="AK2537" s="15"/>
      <c r="AL2537" s="15"/>
    </row>
    <row r="2538" spans="8:38" x14ac:dyDescent="0.2">
      <c r="H2538" s="15"/>
      <c r="I2538" s="15"/>
      <c r="J2538" s="15"/>
      <c r="K2538" s="15"/>
      <c r="L2538" s="15"/>
      <c r="M2538" s="15"/>
      <c r="N2538" s="15"/>
      <c r="O2538" s="15"/>
      <c r="P2538" s="15"/>
      <c r="Q2538" s="15"/>
      <c r="R2538" s="15"/>
      <c r="S2538" s="15"/>
      <c r="T2538" s="15"/>
      <c r="U2538" s="15"/>
      <c r="V2538" s="15"/>
      <c r="W2538" s="15"/>
      <c r="X2538" s="15"/>
      <c r="Y2538" s="15"/>
      <c r="Z2538" s="15"/>
      <c r="AA2538" s="15"/>
      <c r="AB2538" s="15"/>
      <c r="AC2538" s="15"/>
      <c r="AD2538" s="15"/>
      <c r="AE2538" s="15"/>
      <c r="AF2538" s="15"/>
      <c r="AG2538" s="15"/>
      <c r="AH2538" s="15"/>
      <c r="AI2538" s="15"/>
      <c r="AJ2538" s="15"/>
      <c r="AK2538" s="15"/>
      <c r="AL2538" s="15"/>
    </row>
    <row r="2539" spans="8:38" x14ac:dyDescent="0.2">
      <c r="H2539" s="15"/>
      <c r="I2539" s="15"/>
      <c r="J2539" s="15"/>
      <c r="K2539" s="15"/>
      <c r="L2539" s="15"/>
      <c r="M2539" s="15"/>
      <c r="N2539" s="15"/>
      <c r="O2539" s="15"/>
      <c r="P2539" s="15"/>
      <c r="Q2539" s="15"/>
      <c r="R2539" s="15"/>
      <c r="S2539" s="15"/>
      <c r="T2539" s="15"/>
      <c r="U2539" s="15"/>
      <c r="V2539" s="15"/>
      <c r="W2539" s="15"/>
      <c r="X2539" s="15"/>
      <c r="Y2539" s="15"/>
      <c r="Z2539" s="15"/>
      <c r="AA2539" s="15"/>
      <c r="AB2539" s="15"/>
      <c r="AC2539" s="15"/>
      <c r="AD2539" s="15"/>
      <c r="AE2539" s="15"/>
      <c r="AF2539" s="15"/>
      <c r="AG2539" s="15"/>
      <c r="AH2539" s="15"/>
      <c r="AI2539" s="15"/>
      <c r="AJ2539" s="15"/>
      <c r="AK2539" s="15"/>
      <c r="AL2539" s="15"/>
    </row>
    <row r="2540" spans="8:38" x14ac:dyDescent="0.2">
      <c r="H2540" s="15"/>
      <c r="I2540" s="15"/>
      <c r="J2540" s="15"/>
      <c r="K2540" s="15"/>
      <c r="L2540" s="15"/>
      <c r="M2540" s="15"/>
      <c r="N2540" s="15"/>
      <c r="O2540" s="15"/>
      <c r="P2540" s="15"/>
      <c r="Q2540" s="15"/>
      <c r="R2540" s="15"/>
      <c r="S2540" s="15"/>
      <c r="T2540" s="15"/>
      <c r="U2540" s="15"/>
      <c r="V2540" s="15"/>
      <c r="W2540" s="15"/>
      <c r="X2540" s="15"/>
      <c r="Y2540" s="15"/>
      <c r="Z2540" s="15"/>
      <c r="AA2540" s="15"/>
      <c r="AB2540" s="15"/>
      <c r="AC2540" s="15"/>
      <c r="AD2540" s="15"/>
      <c r="AE2540" s="15"/>
      <c r="AF2540" s="15"/>
      <c r="AG2540" s="15"/>
      <c r="AH2540" s="15"/>
      <c r="AI2540" s="15"/>
      <c r="AJ2540" s="15"/>
      <c r="AK2540" s="15"/>
      <c r="AL2540" s="15"/>
    </row>
    <row r="2541" spans="8:38" x14ac:dyDescent="0.2">
      <c r="H2541" s="15"/>
      <c r="I2541" s="15"/>
      <c r="J2541" s="15"/>
      <c r="K2541" s="15"/>
      <c r="L2541" s="15"/>
      <c r="M2541" s="15"/>
      <c r="N2541" s="15"/>
      <c r="O2541" s="15"/>
      <c r="P2541" s="15"/>
      <c r="Q2541" s="15"/>
      <c r="R2541" s="15"/>
      <c r="S2541" s="15"/>
      <c r="T2541" s="15"/>
      <c r="U2541" s="15"/>
      <c r="V2541" s="15"/>
      <c r="W2541" s="15"/>
      <c r="X2541" s="15"/>
      <c r="Y2541" s="15"/>
      <c r="Z2541" s="15"/>
      <c r="AA2541" s="15"/>
      <c r="AB2541" s="15"/>
      <c r="AC2541" s="15"/>
      <c r="AD2541" s="15"/>
      <c r="AE2541" s="15"/>
      <c r="AF2541" s="15"/>
      <c r="AG2541" s="15"/>
      <c r="AH2541" s="15"/>
      <c r="AI2541" s="15"/>
      <c r="AJ2541" s="15"/>
      <c r="AK2541" s="15"/>
      <c r="AL2541" s="15"/>
    </row>
    <row r="2542" spans="8:38" x14ac:dyDescent="0.2">
      <c r="H2542" s="15"/>
      <c r="I2542" s="15"/>
      <c r="J2542" s="15"/>
      <c r="K2542" s="15"/>
      <c r="L2542" s="15"/>
      <c r="M2542" s="15"/>
      <c r="N2542" s="15"/>
      <c r="O2542" s="15"/>
      <c r="P2542" s="15"/>
      <c r="Q2542" s="15"/>
      <c r="R2542" s="15"/>
      <c r="S2542" s="15"/>
      <c r="T2542" s="15"/>
      <c r="U2542" s="15"/>
      <c r="V2542" s="15"/>
      <c r="W2542" s="15"/>
      <c r="X2542" s="15"/>
      <c r="Y2542" s="15"/>
      <c r="Z2542" s="15"/>
      <c r="AA2542" s="15"/>
      <c r="AB2542" s="15"/>
      <c r="AC2542" s="15"/>
      <c r="AD2542" s="15"/>
      <c r="AE2542" s="15"/>
      <c r="AF2542" s="15"/>
      <c r="AG2542" s="15"/>
      <c r="AH2542" s="15"/>
      <c r="AI2542" s="15"/>
      <c r="AJ2542" s="15"/>
      <c r="AK2542" s="15"/>
      <c r="AL2542" s="15"/>
    </row>
    <row r="2543" spans="8:38" x14ac:dyDescent="0.2">
      <c r="H2543" s="15"/>
      <c r="I2543" s="15"/>
      <c r="J2543" s="15"/>
      <c r="K2543" s="15"/>
      <c r="L2543" s="15"/>
      <c r="M2543" s="15"/>
      <c r="N2543" s="15"/>
      <c r="O2543" s="15"/>
      <c r="P2543" s="15"/>
      <c r="Q2543" s="15"/>
      <c r="R2543" s="15"/>
      <c r="S2543" s="15"/>
      <c r="T2543" s="15"/>
      <c r="U2543" s="15"/>
      <c r="V2543" s="15"/>
      <c r="W2543" s="15"/>
      <c r="X2543" s="15"/>
      <c r="Y2543" s="15"/>
      <c r="Z2543" s="15"/>
      <c r="AA2543" s="15"/>
      <c r="AB2543" s="15"/>
      <c r="AC2543" s="15"/>
      <c r="AD2543" s="15"/>
      <c r="AE2543" s="15"/>
      <c r="AF2543" s="15"/>
      <c r="AG2543" s="15"/>
      <c r="AH2543" s="15"/>
      <c r="AI2543" s="15"/>
      <c r="AJ2543" s="15"/>
      <c r="AK2543" s="15"/>
      <c r="AL2543" s="15"/>
    </row>
    <row r="2544" spans="8:38" x14ac:dyDescent="0.2">
      <c r="H2544" s="15"/>
      <c r="I2544" s="15"/>
      <c r="J2544" s="15"/>
      <c r="K2544" s="15"/>
      <c r="L2544" s="15"/>
      <c r="M2544" s="15"/>
      <c r="N2544" s="15"/>
      <c r="O2544" s="15"/>
      <c r="P2544" s="15"/>
      <c r="Q2544" s="15"/>
      <c r="R2544" s="15"/>
      <c r="S2544" s="15"/>
      <c r="T2544" s="15"/>
      <c r="U2544" s="15"/>
      <c r="V2544" s="15"/>
      <c r="W2544" s="15"/>
      <c r="X2544" s="15"/>
      <c r="Y2544" s="15"/>
      <c r="Z2544" s="15"/>
      <c r="AA2544" s="15"/>
      <c r="AB2544" s="15"/>
      <c r="AC2544" s="15"/>
      <c r="AD2544" s="15"/>
      <c r="AE2544" s="15"/>
      <c r="AF2544" s="15"/>
      <c r="AG2544" s="15"/>
      <c r="AH2544" s="15"/>
      <c r="AI2544" s="15"/>
      <c r="AJ2544" s="15"/>
      <c r="AK2544" s="15"/>
      <c r="AL2544" s="15"/>
    </row>
    <row r="2545" spans="8:38" x14ac:dyDescent="0.2">
      <c r="H2545" s="15"/>
      <c r="I2545" s="15"/>
      <c r="J2545" s="15"/>
      <c r="K2545" s="15"/>
      <c r="L2545" s="15"/>
      <c r="M2545" s="15"/>
      <c r="N2545" s="15"/>
      <c r="O2545" s="15"/>
      <c r="P2545" s="15"/>
      <c r="Q2545" s="15"/>
      <c r="R2545" s="15"/>
      <c r="S2545" s="15"/>
      <c r="T2545" s="15"/>
      <c r="U2545" s="15"/>
      <c r="V2545" s="15"/>
      <c r="W2545" s="15"/>
      <c r="X2545" s="15"/>
      <c r="Y2545" s="15"/>
      <c r="Z2545" s="15"/>
      <c r="AA2545" s="15"/>
      <c r="AB2545" s="15"/>
      <c r="AC2545" s="15"/>
      <c r="AD2545" s="15"/>
      <c r="AE2545" s="15"/>
      <c r="AF2545" s="15"/>
      <c r="AG2545" s="15"/>
      <c r="AH2545" s="15"/>
      <c r="AI2545" s="15"/>
      <c r="AJ2545" s="15"/>
      <c r="AK2545" s="15"/>
      <c r="AL2545" s="15"/>
    </row>
    <row r="2546" spans="8:38" x14ac:dyDescent="0.2">
      <c r="H2546" s="15"/>
      <c r="I2546" s="15"/>
      <c r="J2546" s="15"/>
      <c r="K2546" s="15"/>
      <c r="L2546" s="15"/>
      <c r="M2546" s="15"/>
      <c r="N2546" s="15"/>
      <c r="O2546" s="15"/>
      <c r="P2546" s="15"/>
      <c r="Q2546" s="15"/>
      <c r="R2546" s="15"/>
      <c r="S2546" s="15"/>
      <c r="T2546" s="15"/>
      <c r="U2546" s="15"/>
      <c r="V2546" s="15"/>
      <c r="W2546" s="15"/>
      <c r="X2546" s="15"/>
      <c r="Y2546" s="15"/>
      <c r="Z2546" s="15"/>
      <c r="AA2546" s="15"/>
      <c r="AB2546" s="15"/>
      <c r="AC2546" s="15"/>
      <c r="AD2546" s="15"/>
      <c r="AE2546" s="15"/>
      <c r="AF2546" s="15"/>
      <c r="AG2546" s="15"/>
      <c r="AH2546" s="15"/>
      <c r="AI2546" s="15"/>
      <c r="AJ2546" s="15"/>
      <c r="AK2546" s="15"/>
      <c r="AL2546" s="15"/>
    </row>
    <row r="2547" spans="8:38" x14ac:dyDescent="0.2">
      <c r="H2547" s="15"/>
      <c r="I2547" s="15"/>
      <c r="J2547" s="15"/>
      <c r="K2547" s="15"/>
      <c r="L2547" s="15"/>
      <c r="M2547" s="15"/>
      <c r="N2547" s="15"/>
      <c r="O2547" s="15"/>
      <c r="P2547" s="15"/>
      <c r="Q2547" s="15"/>
      <c r="R2547" s="15"/>
      <c r="S2547" s="15"/>
      <c r="T2547" s="15"/>
      <c r="U2547" s="15"/>
      <c r="V2547" s="15"/>
      <c r="W2547" s="15"/>
      <c r="X2547" s="15"/>
      <c r="Y2547" s="15"/>
      <c r="Z2547" s="15"/>
      <c r="AA2547" s="15"/>
      <c r="AB2547" s="15"/>
      <c r="AC2547" s="15"/>
      <c r="AD2547" s="15"/>
      <c r="AE2547" s="15"/>
      <c r="AF2547" s="15"/>
      <c r="AG2547" s="15"/>
      <c r="AH2547" s="15"/>
      <c r="AI2547" s="15"/>
      <c r="AJ2547" s="15"/>
      <c r="AK2547" s="15"/>
      <c r="AL2547" s="15"/>
    </row>
    <row r="2548" spans="8:38" x14ac:dyDescent="0.2">
      <c r="H2548" s="15"/>
      <c r="I2548" s="15"/>
      <c r="J2548" s="15"/>
      <c r="K2548" s="15"/>
      <c r="L2548" s="15"/>
      <c r="M2548" s="15"/>
      <c r="N2548" s="15"/>
      <c r="O2548" s="15"/>
      <c r="P2548" s="15"/>
      <c r="Q2548" s="15"/>
      <c r="R2548" s="15"/>
      <c r="S2548" s="15"/>
      <c r="T2548" s="15"/>
      <c r="U2548" s="15"/>
      <c r="V2548" s="15"/>
      <c r="W2548" s="15"/>
      <c r="X2548" s="15"/>
      <c r="Y2548" s="15"/>
      <c r="Z2548" s="15"/>
      <c r="AA2548" s="15"/>
      <c r="AB2548" s="15"/>
      <c r="AC2548" s="15"/>
      <c r="AD2548" s="15"/>
      <c r="AE2548" s="15"/>
      <c r="AF2548" s="15"/>
      <c r="AG2548" s="15"/>
      <c r="AH2548" s="15"/>
      <c r="AI2548" s="15"/>
      <c r="AJ2548" s="15"/>
      <c r="AK2548" s="15"/>
      <c r="AL2548" s="15"/>
    </row>
    <row r="2549" spans="8:38" x14ac:dyDescent="0.2">
      <c r="H2549" s="15"/>
      <c r="I2549" s="15"/>
      <c r="J2549" s="15"/>
      <c r="K2549" s="15"/>
      <c r="L2549" s="15"/>
      <c r="M2549" s="15"/>
      <c r="N2549" s="15"/>
      <c r="O2549" s="15"/>
      <c r="P2549" s="15"/>
      <c r="Q2549" s="15"/>
      <c r="R2549" s="15"/>
      <c r="S2549" s="15"/>
      <c r="T2549" s="15"/>
      <c r="U2549" s="15"/>
      <c r="V2549" s="15"/>
      <c r="W2549" s="15"/>
      <c r="X2549" s="15"/>
      <c r="Y2549" s="15"/>
      <c r="Z2549" s="15"/>
      <c r="AA2549" s="15"/>
      <c r="AB2549" s="15"/>
      <c r="AC2549" s="15"/>
      <c r="AD2549" s="15"/>
      <c r="AE2549" s="15"/>
      <c r="AF2549" s="15"/>
      <c r="AG2549" s="15"/>
      <c r="AH2549" s="15"/>
      <c r="AI2549" s="15"/>
      <c r="AJ2549" s="15"/>
      <c r="AK2549" s="15"/>
      <c r="AL2549" s="15"/>
    </row>
    <row r="2550" spans="8:38" x14ac:dyDescent="0.2">
      <c r="H2550" s="15"/>
      <c r="I2550" s="15"/>
      <c r="J2550" s="15"/>
      <c r="K2550" s="15"/>
      <c r="L2550" s="15"/>
      <c r="M2550" s="15"/>
      <c r="N2550" s="15"/>
      <c r="O2550" s="15"/>
      <c r="P2550" s="15"/>
      <c r="Q2550" s="15"/>
      <c r="R2550" s="15"/>
      <c r="S2550" s="15"/>
      <c r="T2550" s="15"/>
      <c r="U2550" s="15"/>
      <c r="V2550" s="15"/>
      <c r="W2550" s="15"/>
      <c r="X2550" s="15"/>
      <c r="Y2550" s="15"/>
      <c r="Z2550" s="15"/>
      <c r="AA2550" s="15"/>
      <c r="AB2550" s="15"/>
      <c r="AC2550" s="15"/>
      <c r="AD2550" s="15"/>
      <c r="AE2550" s="15"/>
      <c r="AF2550" s="15"/>
      <c r="AG2550" s="15"/>
      <c r="AH2550" s="15"/>
      <c r="AI2550" s="15"/>
      <c r="AJ2550" s="15"/>
      <c r="AK2550" s="15"/>
      <c r="AL2550" s="15"/>
    </row>
    <row r="2551" spans="8:38" x14ac:dyDescent="0.2">
      <c r="H2551" s="15"/>
      <c r="I2551" s="15"/>
      <c r="J2551" s="15"/>
      <c r="K2551" s="15"/>
      <c r="L2551" s="15"/>
      <c r="M2551" s="15"/>
      <c r="N2551" s="15"/>
      <c r="O2551" s="15"/>
      <c r="P2551" s="15"/>
      <c r="Q2551" s="15"/>
      <c r="R2551" s="15"/>
      <c r="S2551" s="15"/>
      <c r="T2551" s="15"/>
      <c r="U2551" s="15"/>
      <c r="V2551" s="15"/>
      <c r="W2551" s="15"/>
      <c r="X2551" s="15"/>
      <c r="Y2551" s="15"/>
      <c r="Z2551" s="15"/>
      <c r="AA2551" s="15"/>
      <c r="AB2551" s="15"/>
      <c r="AC2551" s="15"/>
      <c r="AD2551" s="15"/>
      <c r="AE2551" s="15"/>
      <c r="AF2551" s="15"/>
      <c r="AG2551" s="15"/>
      <c r="AH2551" s="15"/>
      <c r="AI2551" s="15"/>
      <c r="AJ2551" s="15"/>
      <c r="AK2551" s="15"/>
      <c r="AL2551" s="15"/>
    </row>
    <row r="2552" spans="8:38" x14ac:dyDescent="0.2">
      <c r="H2552" s="15"/>
      <c r="I2552" s="15"/>
      <c r="J2552" s="15"/>
      <c r="K2552" s="15"/>
      <c r="L2552" s="15"/>
      <c r="M2552" s="15"/>
      <c r="N2552" s="15"/>
      <c r="O2552" s="15"/>
      <c r="P2552" s="15"/>
      <c r="Q2552" s="15"/>
      <c r="R2552" s="15"/>
      <c r="S2552" s="15"/>
      <c r="T2552" s="15"/>
      <c r="U2552" s="15"/>
      <c r="V2552" s="15"/>
      <c r="W2552" s="15"/>
      <c r="X2552" s="15"/>
      <c r="Y2552" s="15"/>
      <c r="Z2552" s="15"/>
      <c r="AA2552" s="15"/>
      <c r="AB2552" s="15"/>
      <c r="AC2552" s="15"/>
      <c r="AD2552" s="15"/>
      <c r="AE2552" s="15"/>
      <c r="AF2552" s="15"/>
      <c r="AG2552" s="15"/>
      <c r="AH2552" s="15"/>
      <c r="AI2552" s="15"/>
      <c r="AJ2552" s="15"/>
      <c r="AK2552" s="15"/>
      <c r="AL2552" s="15"/>
    </row>
    <row r="2553" spans="8:38" x14ac:dyDescent="0.2">
      <c r="H2553" s="15"/>
      <c r="I2553" s="15"/>
      <c r="J2553" s="15"/>
      <c r="K2553" s="15"/>
      <c r="L2553" s="15"/>
      <c r="M2553" s="15"/>
      <c r="N2553" s="15"/>
      <c r="O2553" s="15"/>
      <c r="P2553" s="15"/>
      <c r="Q2553" s="15"/>
      <c r="R2553" s="15"/>
      <c r="S2553" s="15"/>
      <c r="T2553" s="15"/>
      <c r="U2553" s="15"/>
      <c r="V2553" s="15"/>
      <c r="W2553" s="15"/>
      <c r="X2553" s="15"/>
      <c r="Y2553" s="15"/>
      <c r="Z2553" s="15"/>
      <c r="AA2553" s="15"/>
      <c r="AB2553" s="15"/>
      <c r="AC2553" s="15"/>
      <c r="AD2553" s="15"/>
      <c r="AE2553" s="15"/>
      <c r="AF2553" s="15"/>
      <c r="AG2553" s="15"/>
      <c r="AH2553" s="15"/>
      <c r="AI2553" s="15"/>
      <c r="AJ2553" s="15"/>
      <c r="AK2553" s="15"/>
      <c r="AL2553" s="15"/>
    </row>
    <row r="2554" spans="8:38" x14ac:dyDescent="0.2">
      <c r="H2554" s="15"/>
      <c r="I2554" s="15"/>
      <c r="J2554" s="15"/>
      <c r="K2554" s="15"/>
      <c r="L2554" s="15"/>
      <c r="M2554" s="15"/>
      <c r="N2554" s="15"/>
      <c r="O2554" s="15"/>
      <c r="P2554" s="15"/>
      <c r="Q2554" s="15"/>
      <c r="R2554" s="15"/>
      <c r="S2554" s="15"/>
      <c r="T2554" s="15"/>
      <c r="U2554" s="15"/>
      <c r="V2554" s="15"/>
      <c r="W2554" s="15"/>
      <c r="X2554" s="15"/>
      <c r="Y2554" s="15"/>
      <c r="Z2554" s="15"/>
      <c r="AA2554" s="15"/>
      <c r="AB2554" s="15"/>
      <c r="AC2554" s="15"/>
      <c r="AD2554" s="15"/>
      <c r="AE2554" s="15"/>
      <c r="AF2554" s="15"/>
      <c r="AG2554" s="15"/>
      <c r="AH2554" s="15"/>
      <c r="AI2554" s="15"/>
      <c r="AJ2554" s="15"/>
      <c r="AK2554" s="15"/>
      <c r="AL2554" s="15"/>
    </row>
    <row r="2555" spans="8:38" x14ac:dyDescent="0.2">
      <c r="H2555" s="15"/>
      <c r="I2555" s="15"/>
      <c r="J2555" s="15"/>
      <c r="K2555" s="15"/>
      <c r="L2555" s="15"/>
      <c r="M2555" s="15"/>
      <c r="N2555" s="15"/>
      <c r="O2555" s="15"/>
      <c r="P2555" s="15"/>
      <c r="Q2555" s="15"/>
      <c r="R2555" s="15"/>
      <c r="S2555" s="15"/>
      <c r="T2555" s="15"/>
      <c r="U2555" s="15"/>
      <c r="V2555" s="15"/>
      <c r="W2555" s="15"/>
      <c r="X2555" s="15"/>
      <c r="Y2555" s="15"/>
      <c r="Z2555" s="15"/>
      <c r="AA2555" s="15"/>
      <c r="AB2555" s="15"/>
      <c r="AC2555" s="15"/>
      <c r="AD2555" s="15"/>
      <c r="AE2555" s="15"/>
      <c r="AF2555" s="15"/>
      <c r="AG2555" s="15"/>
      <c r="AH2555" s="15"/>
      <c r="AI2555" s="15"/>
      <c r="AJ2555" s="15"/>
      <c r="AK2555" s="15"/>
      <c r="AL2555" s="15"/>
    </row>
    <row r="2556" spans="8:38" x14ac:dyDescent="0.2">
      <c r="H2556" s="15"/>
      <c r="I2556" s="15"/>
      <c r="J2556" s="15"/>
      <c r="K2556" s="15"/>
      <c r="L2556" s="15"/>
      <c r="M2556" s="15"/>
      <c r="N2556" s="15"/>
      <c r="O2556" s="15"/>
      <c r="P2556" s="15"/>
      <c r="Q2556" s="15"/>
      <c r="R2556" s="15"/>
      <c r="S2556" s="15"/>
      <c r="T2556" s="15"/>
      <c r="U2556" s="15"/>
      <c r="V2556" s="15"/>
      <c r="W2556" s="15"/>
      <c r="X2556" s="15"/>
      <c r="Y2556" s="15"/>
      <c r="Z2556" s="15"/>
      <c r="AA2556" s="15"/>
      <c r="AB2556" s="15"/>
      <c r="AC2556" s="15"/>
      <c r="AD2556" s="15"/>
      <c r="AE2556" s="15"/>
      <c r="AF2556" s="15"/>
      <c r="AG2556" s="15"/>
      <c r="AH2556" s="15"/>
      <c r="AI2556" s="15"/>
      <c r="AJ2556" s="15"/>
      <c r="AK2556" s="15"/>
      <c r="AL2556" s="15"/>
    </row>
    <row r="2557" spans="8:38" x14ac:dyDescent="0.2">
      <c r="H2557" s="15"/>
      <c r="I2557" s="15"/>
      <c r="J2557" s="15"/>
      <c r="K2557" s="15"/>
      <c r="L2557" s="15"/>
      <c r="M2557" s="15"/>
      <c r="N2557" s="15"/>
      <c r="O2557" s="15"/>
      <c r="P2557" s="15"/>
      <c r="Q2557" s="15"/>
      <c r="R2557" s="15"/>
      <c r="S2557" s="15"/>
      <c r="T2557" s="15"/>
      <c r="U2557" s="15"/>
      <c r="V2557" s="15"/>
      <c r="W2557" s="15"/>
      <c r="X2557" s="15"/>
      <c r="Y2557" s="15"/>
      <c r="Z2557" s="15"/>
      <c r="AA2557" s="15"/>
      <c r="AB2557" s="15"/>
      <c r="AC2557" s="15"/>
      <c r="AD2557" s="15"/>
      <c r="AE2557" s="15"/>
      <c r="AF2557" s="15"/>
      <c r="AG2557" s="15"/>
      <c r="AH2557" s="15"/>
      <c r="AI2557" s="15"/>
      <c r="AJ2557" s="15"/>
      <c r="AK2557" s="15"/>
      <c r="AL2557" s="15"/>
    </row>
    <row r="2558" spans="8:38" x14ac:dyDescent="0.2">
      <c r="H2558" s="15"/>
      <c r="I2558" s="15"/>
      <c r="J2558" s="15"/>
      <c r="K2558" s="15"/>
      <c r="L2558" s="15"/>
      <c r="M2558" s="15"/>
      <c r="N2558" s="15"/>
      <c r="O2558" s="15"/>
      <c r="P2558" s="15"/>
      <c r="Q2558" s="15"/>
      <c r="R2558" s="15"/>
      <c r="S2558" s="15"/>
      <c r="T2558" s="15"/>
      <c r="U2558" s="15"/>
      <c r="V2558" s="15"/>
      <c r="W2558" s="15"/>
      <c r="X2558" s="15"/>
      <c r="Y2558" s="15"/>
      <c r="Z2558" s="15"/>
      <c r="AA2558" s="15"/>
      <c r="AB2558" s="15"/>
      <c r="AC2558" s="15"/>
      <c r="AD2558" s="15"/>
      <c r="AE2558" s="15"/>
      <c r="AF2558" s="15"/>
      <c r="AG2558" s="15"/>
      <c r="AH2558" s="15"/>
      <c r="AI2558" s="15"/>
      <c r="AJ2558" s="15"/>
      <c r="AK2558" s="15"/>
      <c r="AL2558" s="15"/>
    </row>
    <row r="2559" spans="8:38" x14ac:dyDescent="0.2">
      <c r="H2559" s="15"/>
      <c r="I2559" s="15"/>
      <c r="J2559" s="15"/>
      <c r="K2559" s="15"/>
      <c r="L2559" s="15"/>
      <c r="M2559" s="15"/>
      <c r="N2559" s="15"/>
      <c r="O2559" s="15"/>
      <c r="P2559" s="15"/>
      <c r="Q2559" s="15"/>
      <c r="R2559" s="15"/>
      <c r="S2559" s="15"/>
      <c r="T2559" s="15"/>
      <c r="U2559" s="15"/>
      <c r="V2559" s="15"/>
      <c r="W2559" s="15"/>
      <c r="X2559" s="15"/>
      <c r="Y2559" s="15"/>
      <c r="Z2559" s="15"/>
      <c r="AA2559" s="15"/>
      <c r="AB2559" s="15"/>
      <c r="AC2559" s="15"/>
      <c r="AD2559" s="15"/>
      <c r="AE2559" s="15"/>
      <c r="AF2559" s="15"/>
      <c r="AG2559" s="15"/>
      <c r="AH2559" s="15"/>
      <c r="AI2559" s="15"/>
      <c r="AJ2559" s="15"/>
      <c r="AK2559" s="15"/>
      <c r="AL2559" s="15"/>
    </row>
    <row r="2560" spans="8:38" x14ac:dyDescent="0.2">
      <c r="H2560" s="15"/>
      <c r="I2560" s="15"/>
      <c r="J2560" s="15"/>
      <c r="K2560" s="15"/>
      <c r="L2560" s="15"/>
      <c r="M2560" s="15"/>
      <c r="N2560" s="15"/>
      <c r="O2560" s="15"/>
      <c r="P2560" s="15"/>
      <c r="Q2560" s="15"/>
      <c r="R2560" s="15"/>
      <c r="S2560" s="15"/>
      <c r="T2560" s="15"/>
      <c r="U2560" s="15"/>
      <c r="V2560" s="15"/>
      <c r="W2560" s="15"/>
      <c r="X2560" s="15"/>
      <c r="Y2560" s="15"/>
      <c r="Z2560" s="15"/>
      <c r="AA2560" s="15"/>
      <c r="AB2560" s="15"/>
      <c r="AC2560" s="15"/>
      <c r="AD2560" s="15"/>
      <c r="AE2560" s="15"/>
      <c r="AF2560" s="15"/>
      <c r="AG2560" s="15"/>
      <c r="AH2560" s="15"/>
      <c r="AI2560" s="15"/>
      <c r="AJ2560" s="15"/>
      <c r="AK2560" s="15"/>
      <c r="AL2560" s="15"/>
    </row>
    <row r="2561" spans="8:38" x14ac:dyDescent="0.2">
      <c r="H2561" s="15"/>
      <c r="I2561" s="15"/>
      <c r="J2561" s="15"/>
      <c r="K2561" s="15"/>
      <c r="L2561" s="15"/>
      <c r="M2561" s="15"/>
      <c r="N2561" s="15"/>
      <c r="O2561" s="15"/>
      <c r="P2561" s="15"/>
      <c r="Q2561" s="15"/>
      <c r="R2561" s="15"/>
      <c r="S2561" s="15"/>
      <c r="T2561" s="15"/>
      <c r="U2561" s="15"/>
      <c r="V2561" s="15"/>
      <c r="W2561" s="15"/>
      <c r="X2561" s="15"/>
      <c r="Y2561" s="15"/>
      <c r="Z2561" s="15"/>
      <c r="AA2561" s="15"/>
      <c r="AB2561" s="15"/>
      <c r="AC2561" s="15"/>
      <c r="AD2561" s="15"/>
      <c r="AE2561" s="15"/>
      <c r="AF2561" s="15"/>
      <c r="AG2561" s="15"/>
      <c r="AH2561" s="15"/>
      <c r="AI2561" s="15"/>
      <c r="AJ2561" s="15"/>
      <c r="AK2561" s="15"/>
      <c r="AL2561" s="15"/>
    </row>
    <row r="2562" spans="8:38" x14ac:dyDescent="0.2">
      <c r="H2562" s="15"/>
      <c r="I2562" s="15"/>
      <c r="J2562" s="15"/>
      <c r="K2562" s="15"/>
      <c r="L2562" s="15"/>
      <c r="M2562" s="15"/>
      <c r="N2562" s="15"/>
      <c r="O2562" s="15"/>
      <c r="P2562" s="15"/>
      <c r="Q2562" s="15"/>
      <c r="R2562" s="15"/>
      <c r="S2562" s="15"/>
      <c r="T2562" s="15"/>
      <c r="U2562" s="15"/>
      <c r="V2562" s="15"/>
      <c r="W2562" s="15"/>
      <c r="X2562" s="15"/>
      <c r="Y2562" s="15"/>
      <c r="Z2562" s="15"/>
      <c r="AA2562" s="15"/>
      <c r="AB2562" s="15"/>
      <c r="AC2562" s="15"/>
      <c r="AD2562" s="15"/>
      <c r="AE2562" s="15"/>
      <c r="AF2562" s="15"/>
      <c r="AG2562" s="15"/>
      <c r="AH2562" s="15"/>
      <c r="AI2562" s="15"/>
      <c r="AJ2562" s="15"/>
      <c r="AK2562" s="15"/>
      <c r="AL2562" s="15"/>
    </row>
    <row r="2563" spans="8:38" x14ac:dyDescent="0.2">
      <c r="H2563" s="15"/>
      <c r="I2563" s="15"/>
      <c r="J2563" s="15"/>
      <c r="K2563" s="15"/>
      <c r="L2563" s="15"/>
      <c r="M2563" s="15"/>
      <c r="N2563" s="15"/>
      <c r="O2563" s="15"/>
      <c r="P2563" s="15"/>
      <c r="Q2563" s="15"/>
      <c r="R2563" s="15"/>
      <c r="S2563" s="15"/>
      <c r="T2563" s="15"/>
      <c r="U2563" s="15"/>
      <c r="V2563" s="15"/>
      <c r="W2563" s="15"/>
      <c r="X2563" s="15"/>
      <c r="Y2563" s="15"/>
      <c r="Z2563" s="15"/>
      <c r="AA2563" s="15"/>
      <c r="AB2563" s="15"/>
      <c r="AC2563" s="15"/>
      <c r="AD2563" s="15"/>
      <c r="AE2563" s="15"/>
      <c r="AF2563" s="15"/>
      <c r="AG2563" s="15"/>
      <c r="AH2563" s="15"/>
      <c r="AI2563" s="15"/>
      <c r="AJ2563" s="15"/>
      <c r="AK2563" s="15"/>
      <c r="AL2563" s="15"/>
    </row>
    <row r="2564" spans="8:38" x14ac:dyDescent="0.2">
      <c r="H2564" s="15"/>
      <c r="I2564" s="15"/>
      <c r="J2564" s="15"/>
      <c r="K2564" s="15"/>
      <c r="L2564" s="15"/>
      <c r="M2564" s="15"/>
      <c r="N2564" s="15"/>
      <c r="O2564" s="15"/>
      <c r="P2564" s="15"/>
      <c r="Q2564" s="15"/>
      <c r="R2564" s="15"/>
      <c r="S2564" s="15"/>
      <c r="T2564" s="15"/>
      <c r="U2564" s="15"/>
      <c r="V2564" s="15"/>
      <c r="W2564" s="15"/>
      <c r="X2564" s="15"/>
      <c r="Y2564" s="15"/>
      <c r="Z2564" s="15"/>
      <c r="AA2564" s="15"/>
      <c r="AB2564" s="15"/>
      <c r="AC2564" s="15"/>
      <c r="AD2564" s="15"/>
      <c r="AE2564" s="15"/>
      <c r="AF2564" s="15"/>
      <c r="AG2564" s="15"/>
      <c r="AH2564" s="15"/>
      <c r="AI2564" s="15"/>
      <c r="AJ2564" s="15"/>
      <c r="AK2564" s="15"/>
      <c r="AL2564" s="15"/>
    </row>
    <row r="2565" spans="8:38" x14ac:dyDescent="0.2">
      <c r="H2565" s="15"/>
      <c r="I2565" s="15"/>
      <c r="J2565" s="15"/>
      <c r="K2565" s="15"/>
      <c r="L2565" s="15"/>
      <c r="M2565" s="15"/>
      <c r="N2565" s="15"/>
      <c r="O2565" s="15"/>
      <c r="P2565" s="15"/>
      <c r="Q2565" s="15"/>
      <c r="R2565" s="15"/>
      <c r="S2565" s="15"/>
      <c r="T2565" s="15"/>
      <c r="U2565" s="15"/>
      <c r="V2565" s="15"/>
      <c r="W2565" s="15"/>
      <c r="X2565" s="15"/>
      <c r="Y2565" s="15"/>
      <c r="Z2565" s="15"/>
      <c r="AA2565" s="15"/>
      <c r="AB2565" s="15"/>
      <c r="AC2565" s="15"/>
      <c r="AD2565" s="15"/>
      <c r="AE2565" s="15"/>
      <c r="AF2565" s="15"/>
      <c r="AG2565" s="15"/>
      <c r="AH2565" s="15"/>
      <c r="AI2565" s="15"/>
      <c r="AJ2565" s="15"/>
      <c r="AK2565" s="15"/>
      <c r="AL2565" s="15"/>
    </row>
    <row r="2566" spans="8:38" x14ac:dyDescent="0.2">
      <c r="H2566" s="15"/>
      <c r="I2566" s="15"/>
      <c r="J2566" s="15"/>
      <c r="K2566" s="15"/>
      <c r="L2566" s="15"/>
      <c r="M2566" s="15"/>
      <c r="N2566" s="15"/>
      <c r="O2566" s="15"/>
      <c r="P2566" s="15"/>
      <c r="Q2566" s="15"/>
      <c r="R2566" s="15"/>
      <c r="S2566" s="15"/>
      <c r="T2566" s="15"/>
      <c r="U2566" s="15"/>
      <c r="V2566" s="15"/>
      <c r="W2566" s="15"/>
      <c r="X2566" s="15"/>
      <c r="Y2566" s="15"/>
      <c r="Z2566" s="15"/>
      <c r="AA2566" s="15"/>
      <c r="AB2566" s="15"/>
      <c r="AC2566" s="15"/>
      <c r="AD2566" s="15"/>
      <c r="AE2566" s="15"/>
      <c r="AF2566" s="15"/>
      <c r="AG2566" s="15"/>
      <c r="AH2566" s="15"/>
      <c r="AI2566" s="15"/>
      <c r="AJ2566" s="15"/>
      <c r="AK2566" s="15"/>
      <c r="AL2566" s="15"/>
    </row>
    <row r="2567" spans="8:38" x14ac:dyDescent="0.2">
      <c r="H2567" s="15"/>
      <c r="I2567" s="15"/>
      <c r="J2567" s="15"/>
      <c r="K2567" s="15"/>
      <c r="L2567" s="15"/>
      <c r="M2567" s="15"/>
      <c r="N2567" s="15"/>
      <c r="O2567" s="15"/>
      <c r="P2567" s="15"/>
      <c r="Q2567" s="15"/>
      <c r="R2567" s="15"/>
      <c r="S2567" s="15"/>
      <c r="T2567" s="15"/>
      <c r="U2567" s="15"/>
      <c r="V2567" s="15"/>
      <c r="W2567" s="15"/>
      <c r="X2567" s="15"/>
      <c r="Y2567" s="15"/>
      <c r="Z2567" s="15"/>
      <c r="AA2567" s="15"/>
      <c r="AB2567" s="15"/>
      <c r="AC2567" s="15"/>
      <c r="AD2567" s="15"/>
      <c r="AE2567" s="15"/>
      <c r="AF2567" s="15"/>
      <c r="AG2567" s="15"/>
      <c r="AH2567" s="15"/>
      <c r="AI2567" s="15"/>
      <c r="AJ2567" s="15"/>
      <c r="AK2567" s="15"/>
      <c r="AL2567" s="15"/>
    </row>
    <row r="2568" spans="8:38" x14ac:dyDescent="0.2">
      <c r="H2568" s="15"/>
      <c r="I2568" s="15"/>
      <c r="J2568" s="15"/>
      <c r="K2568" s="15"/>
      <c r="L2568" s="15"/>
      <c r="M2568" s="15"/>
      <c r="N2568" s="15"/>
      <c r="O2568" s="15"/>
      <c r="P2568" s="15"/>
      <c r="Q2568" s="15"/>
      <c r="R2568" s="15"/>
      <c r="S2568" s="15"/>
      <c r="T2568" s="15"/>
      <c r="U2568" s="15"/>
      <c r="V2568" s="15"/>
      <c r="W2568" s="15"/>
      <c r="X2568" s="15"/>
      <c r="Y2568" s="15"/>
      <c r="Z2568" s="15"/>
      <c r="AA2568" s="15"/>
      <c r="AB2568" s="15"/>
      <c r="AC2568" s="15"/>
      <c r="AD2568" s="15"/>
      <c r="AE2568" s="15"/>
      <c r="AF2568" s="15"/>
      <c r="AG2568" s="15"/>
      <c r="AH2568" s="15"/>
      <c r="AI2568" s="15"/>
      <c r="AJ2568" s="15"/>
      <c r="AK2568" s="15"/>
      <c r="AL2568" s="15"/>
    </row>
    <row r="2569" spans="8:38" x14ac:dyDescent="0.2">
      <c r="H2569" s="15"/>
      <c r="I2569" s="15"/>
      <c r="J2569" s="15"/>
      <c r="K2569" s="15"/>
      <c r="L2569" s="15"/>
      <c r="M2569" s="15"/>
      <c r="N2569" s="15"/>
      <c r="O2569" s="15"/>
      <c r="P2569" s="15"/>
      <c r="Q2569" s="15"/>
      <c r="R2569" s="15"/>
      <c r="S2569" s="15"/>
      <c r="T2569" s="15"/>
      <c r="U2569" s="15"/>
      <c r="V2569" s="15"/>
      <c r="W2569" s="15"/>
      <c r="X2569" s="15"/>
      <c r="Y2569" s="15"/>
      <c r="Z2569" s="15"/>
      <c r="AA2569" s="15"/>
      <c r="AB2569" s="15"/>
      <c r="AC2569" s="15"/>
      <c r="AD2569" s="15"/>
      <c r="AE2569" s="15"/>
      <c r="AF2569" s="15"/>
      <c r="AG2569" s="15"/>
      <c r="AH2569" s="15"/>
      <c r="AI2569" s="15"/>
      <c r="AJ2569" s="15"/>
      <c r="AK2569" s="15"/>
      <c r="AL2569" s="15"/>
    </row>
    <row r="2570" spans="8:38" x14ac:dyDescent="0.2">
      <c r="H2570" s="15"/>
      <c r="I2570" s="15"/>
      <c r="J2570" s="15"/>
      <c r="K2570" s="15"/>
      <c r="L2570" s="15"/>
      <c r="M2570" s="15"/>
      <c r="N2570" s="15"/>
      <c r="O2570" s="15"/>
      <c r="P2570" s="15"/>
      <c r="Q2570" s="15"/>
      <c r="R2570" s="15"/>
      <c r="S2570" s="15"/>
      <c r="T2570" s="15"/>
      <c r="U2570" s="15"/>
      <c r="V2570" s="15"/>
      <c r="W2570" s="15"/>
      <c r="X2570" s="15"/>
      <c r="Y2570" s="15"/>
      <c r="Z2570" s="15"/>
      <c r="AA2570" s="15"/>
      <c r="AB2570" s="15"/>
      <c r="AC2570" s="15"/>
      <c r="AD2570" s="15"/>
      <c r="AE2570" s="15"/>
      <c r="AF2570" s="15"/>
      <c r="AG2570" s="15"/>
      <c r="AH2570" s="15"/>
      <c r="AI2570" s="15"/>
      <c r="AJ2570" s="15"/>
      <c r="AK2570" s="15"/>
      <c r="AL2570" s="15"/>
    </row>
    <row r="2571" spans="8:38" x14ac:dyDescent="0.2">
      <c r="H2571" s="15"/>
      <c r="I2571" s="15"/>
      <c r="J2571" s="15"/>
      <c r="K2571" s="15"/>
      <c r="L2571" s="15"/>
      <c r="M2571" s="15"/>
      <c r="N2571" s="15"/>
      <c r="O2571" s="15"/>
      <c r="P2571" s="15"/>
      <c r="Q2571" s="15"/>
      <c r="R2571" s="15"/>
      <c r="S2571" s="15"/>
      <c r="T2571" s="15"/>
      <c r="U2571" s="15"/>
      <c r="V2571" s="15"/>
      <c r="W2571" s="15"/>
      <c r="X2571" s="15"/>
      <c r="Y2571" s="15"/>
      <c r="Z2571" s="15"/>
      <c r="AA2571" s="15"/>
      <c r="AB2571" s="15"/>
      <c r="AC2571" s="15"/>
      <c r="AD2571" s="15"/>
      <c r="AE2571" s="15"/>
      <c r="AF2571" s="15"/>
      <c r="AG2571" s="15"/>
      <c r="AH2571" s="15"/>
      <c r="AI2571" s="15"/>
      <c r="AJ2571" s="15"/>
      <c r="AK2571" s="15"/>
      <c r="AL2571" s="15"/>
    </row>
    <row r="2572" spans="8:38" x14ac:dyDescent="0.2">
      <c r="H2572" s="15"/>
      <c r="I2572" s="15"/>
      <c r="J2572" s="15"/>
      <c r="K2572" s="15"/>
      <c r="L2572" s="15"/>
      <c r="M2572" s="15"/>
      <c r="N2572" s="15"/>
      <c r="O2572" s="15"/>
      <c r="P2572" s="15"/>
      <c r="Q2572" s="15"/>
      <c r="R2572" s="15"/>
      <c r="S2572" s="15"/>
      <c r="T2572" s="15"/>
      <c r="U2572" s="15"/>
      <c r="V2572" s="15"/>
      <c r="W2572" s="15"/>
      <c r="X2572" s="15"/>
      <c r="Y2572" s="15"/>
      <c r="Z2572" s="15"/>
      <c r="AA2572" s="15"/>
      <c r="AB2572" s="15"/>
      <c r="AC2572" s="15"/>
      <c r="AD2572" s="15"/>
      <c r="AE2572" s="15"/>
      <c r="AF2572" s="15"/>
      <c r="AG2572" s="15"/>
      <c r="AH2572" s="15"/>
      <c r="AI2572" s="15"/>
      <c r="AJ2572" s="15"/>
      <c r="AK2572" s="15"/>
      <c r="AL2572" s="15"/>
    </row>
    <row r="2573" spans="8:38" x14ac:dyDescent="0.2">
      <c r="H2573" s="15"/>
      <c r="I2573" s="15"/>
      <c r="J2573" s="15"/>
      <c r="K2573" s="15"/>
      <c r="L2573" s="15"/>
      <c r="M2573" s="15"/>
      <c r="N2573" s="15"/>
      <c r="O2573" s="15"/>
      <c r="P2573" s="15"/>
      <c r="Q2573" s="15"/>
      <c r="R2573" s="15"/>
      <c r="S2573" s="15"/>
      <c r="T2573" s="15"/>
      <c r="U2573" s="15"/>
      <c r="V2573" s="15"/>
      <c r="W2573" s="15"/>
      <c r="X2573" s="15"/>
      <c r="Y2573" s="15"/>
      <c r="Z2573" s="15"/>
      <c r="AA2573" s="15"/>
      <c r="AB2573" s="15"/>
      <c r="AC2573" s="15"/>
      <c r="AD2573" s="15"/>
      <c r="AE2573" s="15"/>
      <c r="AF2573" s="15"/>
      <c r="AG2573" s="15"/>
      <c r="AH2573" s="15"/>
      <c r="AI2573" s="15"/>
      <c r="AJ2573" s="15"/>
      <c r="AK2573" s="15"/>
      <c r="AL2573" s="15"/>
    </row>
    <row r="2574" spans="8:38" x14ac:dyDescent="0.2">
      <c r="H2574" s="15"/>
      <c r="I2574" s="15"/>
      <c r="J2574" s="15"/>
      <c r="K2574" s="15"/>
      <c r="L2574" s="15"/>
      <c r="M2574" s="15"/>
      <c r="N2574" s="15"/>
      <c r="O2574" s="15"/>
      <c r="P2574" s="15"/>
      <c r="Q2574" s="15"/>
      <c r="R2574" s="15"/>
      <c r="S2574" s="15"/>
      <c r="T2574" s="15"/>
      <c r="U2574" s="15"/>
      <c r="V2574" s="15"/>
      <c r="W2574" s="15"/>
      <c r="X2574" s="15"/>
      <c r="Y2574" s="15"/>
      <c r="Z2574" s="15"/>
      <c r="AA2574" s="15"/>
      <c r="AB2574" s="15"/>
      <c r="AC2574" s="15"/>
      <c r="AD2574" s="15"/>
      <c r="AE2574" s="15"/>
      <c r="AF2574" s="15"/>
      <c r="AG2574" s="15"/>
      <c r="AH2574" s="15"/>
      <c r="AI2574" s="15"/>
      <c r="AJ2574" s="15"/>
      <c r="AK2574" s="15"/>
      <c r="AL2574" s="15"/>
    </row>
    <row r="2575" spans="8:38" x14ac:dyDescent="0.2">
      <c r="H2575" s="15"/>
      <c r="I2575" s="15"/>
      <c r="J2575" s="15"/>
      <c r="K2575" s="15"/>
      <c r="L2575" s="15"/>
      <c r="M2575" s="15"/>
      <c r="N2575" s="15"/>
      <c r="O2575" s="15"/>
      <c r="P2575" s="15"/>
      <c r="Q2575" s="15"/>
      <c r="R2575" s="15"/>
      <c r="S2575" s="15"/>
      <c r="T2575" s="15"/>
      <c r="U2575" s="15"/>
      <c r="V2575" s="15"/>
      <c r="W2575" s="15"/>
      <c r="X2575" s="15"/>
      <c r="Y2575" s="15"/>
      <c r="Z2575" s="15"/>
      <c r="AA2575" s="15"/>
      <c r="AB2575" s="15"/>
      <c r="AC2575" s="15"/>
      <c r="AD2575" s="15"/>
      <c r="AE2575" s="15"/>
      <c r="AF2575" s="15"/>
      <c r="AG2575" s="15"/>
      <c r="AH2575" s="15"/>
      <c r="AI2575" s="15"/>
      <c r="AJ2575" s="15"/>
      <c r="AK2575" s="15"/>
      <c r="AL2575" s="15"/>
    </row>
    <row r="2576" spans="8:38" x14ac:dyDescent="0.2">
      <c r="H2576" s="15"/>
      <c r="I2576" s="15"/>
      <c r="J2576" s="15"/>
      <c r="K2576" s="15"/>
      <c r="L2576" s="15"/>
      <c r="M2576" s="15"/>
      <c r="N2576" s="15"/>
      <c r="O2576" s="15"/>
      <c r="P2576" s="15"/>
      <c r="Q2576" s="15"/>
      <c r="R2576" s="15"/>
      <c r="S2576" s="15"/>
      <c r="T2576" s="15"/>
      <c r="U2576" s="15"/>
      <c r="V2576" s="15"/>
      <c r="W2576" s="15"/>
      <c r="X2576" s="15"/>
      <c r="Y2576" s="15"/>
      <c r="Z2576" s="15"/>
      <c r="AA2576" s="15"/>
      <c r="AB2576" s="15"/>
      <c r="AC2576" s="15"/>
      <c r="AD2576" s="15"/>
      <c r="AE2576" s="15"/>
      <c r="AF2576" s="15"/>
      <c r="AG2576" s="15"/>
      <c r="AH2576" s="15"/>
      <c r="AI2576" s="15"/>
      <c r="AJ2576" s="15"/>
      <c r="AK2576" s="15"/>
      <c r="AL2576" s="15"/>
    </row>
    <row r="2577" spans="8:38" x14ac:dyDescent="0.2">
      <c r="H2577" s="15"/>
      <c r="I2577" s="15"/>
      <c r="J2577" s="15"/>
      <c r="K2577" s="15"/>
      <c r="L2577" s="15"/>
      <c r="M2577" s="15"/>
      <c r="N2577" s="15"/>
      <c r="O2577" s="15"/>
      <c r="P2577" s="15"/>
      <c r="Q2577" s="15"/>
      <c r="R2577" s="15"/>
      <c r="S2577" s="15"/>
      <c r="T2577" s="15"/>
      <c r="U2577" s="15"/>
      <c r="V2577" s="15"/>
      <c r="W2577" s="15"/>
      <c r="X2577" s="15"/>
      <c r="Y2577" s="15"/>
      <c r="Z2577" s="15"/>
      <c r="AA2577" s="15"/>
      <c r="AB2577" s="15"/>
      <c r="AC2577" s="15"/>
      <c r="AD2577" s="15"/>
      <c r="AE2577" s="15"/>
      <c r="AF2577" s="15"/>
      <c r="AG2577" s="15"/>
      <c r="AH2577" s="15"/>
      <c r="AI2577" s="15"/>
      <c r="AJ2577" s="15"/>
      <c r="AK2577" s="15"/>
      <c r="AL2577" s="15"/>
    </row>
    <row r="2578" spans="8:38" x14ac:dyDescent="0.2">
      <c r="H2578" s="15"/>
      <c r="I2578" s="15"/>
      <c r="J2578" s="15"/>
      <c r="K2578" s="15"/>
      <c r="L2578" s="15"/>
      <c r="M2578" s="15"/>
      <c r="N2578" s="15"/>
      <c r="O2578" s="15"/>
      <c r="P2578" s="15"/>
      <c r="Q2578" s="15"/>
      <c r="R2578" s="15"/>
      <c r="S2578" s="15"/>
      <c r="T2578" s="15"/>
      <c r="U2578" s="15"/>
      <c r="V2578" s="15"/>
      <c r="W2578" s="15"/>
      <c r="X2578" s="15"/>
      <c r="Y2578" s="15"/>
      <c r="Z2578" s="15"/>
      <c r="AA2578" s="15"/>
      <c r="AB2578" s="15"/>
      <c r="AC2578" s="15"/>
      <c r="AD2578" s="15"/>
      <c r="AE2578" s="15"/>
      <c r="AF2578" s="15"/>
      <c r="AG2578" s="15"/>
      <c r="AH2578" s="15"/>
      <c r="AI2578" s="15"/>
      <c r="AJ2578" s="15"/>
      <c r="AK2578" s="15"/>
      <c r="AL2578" s="15"/>
    </row>
    <row r="2579" spans="8:38" x14ac:dyDescent="0.2">
      <c r="H2579" s="15"/>
      <c r="I2579" s="15"/>
      <c r="J2579" s="15"/>
      <c r="K2579" s="15"/>
      <c r="L2579" s="15"/>
      <c r="M2579" s="15"/>
      <c r="N2579" s="15"/>
      <c r="O2579" s="15"/>
      <c r="P2579" s="15"/>
      <c r="Q2579" s="15"/>
      <c r="R2579" s="15"/>
      <c r="S2579" s="15"/>
      <c r="T2579" s="15"/>
      <c r="U2579" s="15"/>
      <c r="V2579" s="15"/>
      <c r="W2579" s="15"/>
      <c r="X2579" s="15"/>
      <c r="Y2579" s="15"/>
      <c r="Z2579" s="15"/>
      <c r="AA2579" s="15"/>
      <c r="AB2579" s="15"/>
      <c r="AC2579" s="15"/>
      <c r="AD2579" s="15"/>
      <c r="AE2579" s="15"/>
      <c r="AF2579" s="15"/>
      <c r="AG2579" s="15"/>
      <c r="AH2579" s="15"/>
      <c r="AI2579" s="15"/>
      <c r="AJ2579" s="15"/>
      <c r="AK2579" s="15"/>
      <c r="AL2579" s="15"/>
    </row>
    <row r="2580" spans="8:38" x14ac:dyDescent="0.2">
      <c r="H2580" s="15"/>
      <c r="I2580" s="15"/>
      <c r="J2580" s="15"/>
      <c r="K2580" s="15"/>
      <c r="L2580" s="15"/>
      <c r="M2580" s="15"/>
      <c r="N2580" s="15"/>
      <c r="O2580" s="15"/>
      <c r="P2580" s="15"/>
      <c r="Q2580" s="15"/>
      <c r="R2580" s="15"/>
      <c r="S2580" s="15"/>
      <c r="T2580" s="15"/>
      <c r="U2580" s="15"/>
      <c r="V2580" s="15"/>
      <c r="W2580" s="15"/>
      <c r="X2580" s="15"/>
      <c r="Y2580" s="15"/>
      <c r="Z2580" s="15"/>
      <c r="AA2580" s="15"/>
      <c r="AB2580" s="15"/>
      <c r="AC2580" s="15"/>
      <c r="AD2580" s="15"/>
      <c r="AE2580" s="15"/>
      <c r="AF2580" s="15"/>
      <c r="AG2580" s="15"/>
      <c r="AH2580" s="15"/>
      <c r="AI2580" s="15"/>
      <c r="AJ2580" s="15"/>
      <c r="AK2580" s="15"/>
      <c r="AL2580" s="15"/>
    </row>
    <row r="2581" spans="8:38" x14ac:dyDescent="0.2">
      <c r="H2581" s="15"/>
      <c r="I2581" s="15"/>
      <c r="J2581" s="15"/>
      <c r="K2581" s="15"/>
      <c r="L2581" s="15"/>
      <c r="M2581" s="15"/>
      <c r="N2581" s="15"/>
      <c r="O2581" s="15"/>
      <c r="P2581" s="15"/>
      <c r="Q2581" s="15"/>
      <c r="R2581" s="15"/>
      <c r="S2581" s="15"/>
      <c r="T2581" s="15"/>
      <c r="U2581" s="15"/>
      <c r="V2581" s="15"/>
      <c r="W2581" s="15"/>
      <c r="X2581" s="15"/>
      <c r="Y2581" s="15"/>
      <c r="Z2581" s="15"/>
      <c r="AA2581" s="15"/>
      <c r="AB2581" s="15"/>
      <c r="AC2581" s="15"/>
      <c r="AD2581" s="15"/>
      <c r="AE2581" s="15"/>
      <c r="AF2581" s="15"/>
      <c r="AG2581" s="15"/>
      <c r="AH2581" s="15"/>
      <c r="AI2581" s="15"/>
      <c r="AJ2581" s="15"/>
      <c r="AK2581" s="15"/>
      <c r="AL2581" s="15"/>
    </row>
    <row r="2582" spans="8:38" x14ac:dyDescent="0.2">
      <c r="H2582" s="15"/>
      <c r="I2582" s="15"/>
      <c r="J2582" s="15"/>
      <c r="K2582" s="15"/>
      <c r="L2582" s="15"/>
      <c r="M2582" s="15"/>
      <c r="N2582" s="15"/>
      <c r="O2582" s="15"/>
      <c r="P2582" s="15"/>
      <c r="Q2582" s="15"/>
      <c r="R2582" s="15"/>
      <c r="S2582" s="15"/>
      <c r="T2582" s="15"/>
      <c r="U2582" s="15"/>
      <c r="V2582" s="15"/>
      <c r="W2582" s="15"/>
      <c r="X2582" s="15"/>
      <c r="Y2582" s="15"/>
      <c r="Z2582" s="15"/>
      <c r="AA2582" s="15"/>
      <c r="AB2582" s="15"/>
      <c r="AC2582" s="15"/>
      <c r="AD2582" s="15"/>
      <c r="AE2582" s="15"/>
      <c r="AF2582" s="15"/>
      <c r="AG2582" s="15"/>
      <c r="AH2582" s="15"/>
      <c r="AI2582" s="15"/>
      <c r="AJ2582" s="15"/>
      <c r="AK2582" s="15"/>
      <c r="AL2582" s="15"/>
    </row>
    <row r="2583" spans="8:38" x14ac:dyDescent="0.2">
      <c r="H2583" s="15"/>
      <c r="I2583" s="15"/>
      <c r="J2583" s="15"/>
      <c r="K2583" s="15"/>
      <c r="L2583" s="15"/>
      <c r="M2583" s="15"/>
      <c r="N2583" s="15"/>
      <c r="O2583" s="15"/>
      <c r="P2583" s="15"/>
      <c r="Q2583" s="15"/>
      <c r="R2583" s="15"/>
      <c r="S2583" s="15"/>
      <c r="T2583" s="15"/>
      <c r="U2583" s="15"/>
      <c r="V2583" s="15"/>
      <c r="W2583" s="15"/>
      <c r="X2583" s="15"/>
      <c r="Y2583" s="15"/>
      <c r="Z2583" s="15"/>
      <c r="AA2583" s="15"/>
      <c r="AB2583" s="15"/>
      <c r="AC2583" s="15"/>
      <c r="AD2583" s="15"/>
      <c r="AE2583" s="15"/>
      <c r="AF2583" s="15"/>
      <c r="AG2583" s="15"/>
      <c r="AH2583" s="15"/>
      <c r="AI2583" s="15"/>
      <c r="AJ2583" s="15"/>
      <c r="AK2583" s="15"/>
      <c r="AL2583" s="15"/>
    </row>
    <row r="2584" spans="8:38" x14ac:dyDescent="0.2">
      <c r="H2584" s="15"/>
      <c r="I2584" s="15"/>
      <c r="J2584" s="15"/>
      <c r="K2584" s="15"/>
      <c r="L2584" s="15"/>
      <c r="M2584" s="15"/>
      <c r="N2584" s="15"/>
      <c r="O2584" s="15"/>
      <c r="P2584" s="15"/>
      <c r="Q2584" s="15"/>
      <c r="R2584" s="15"/>
      <c r="S2584" s="15"/>
      <c r="T2584" s="15"/>
      <c r="U2584" s="15"/>
      <c r="V2584" s="15"/>
      <c r="W2584" s="15"/>
      <c r="X2584" s="15"/>
      <c r="Y2584" s="15"/>
      <c r="Z2584" s="15"/>
      <c r="AA2584" s="15"/>
      <c r="AB2584" s="15"/>
      <c r="AC2584" s="15"/>
      <c r="AD2584" s="15"/>
      <c r="AE2584" s="15"/>
      <c r="AF2584" s="15"/>
      <c r="AG2584" s="15"/>
      <c r="AH2584" s="15"/>
      <c r="AI2584" s="15"/>
      <c r="AJ2584" s="15"/>
      <c r="AK2584" s="15"/>
      <c r="AL2584" s="15"/>
    </row>
    <row r="2585" spans="8:38" x14ac:dyDescent="0.2">
      <c r="H2585" s="15"/>
      <c r="I2585" s="15"/>
      <c r="J2585" s="15"/>
      <c r="K2585" s="15"/>
      <c r="L2585" s="15"/>
      <c r="M2585" s="15"/>
      <c r="N2585" s="15"/>
      <c r="O2585" s="15"/>
      <c r="P2585" s="15"/>
      <c r="Q2585" s="15"/>
      <c r="R2585" s="15"/>
      <c r="S2585" s="15"/>
      <c r="T2585" s="15"/>
      <c r="U2585" s="15"/>
      <c r="V2585" s="15"/>
      <c r="W2585" s="15"/>
      <c r="X2585" s="15"/>
      <c r="Y2585" s="15"/>
      <c r="Z2585" s="15"/>
      <c r="AA2585" s="15"/>
      <c r="AB2585" s="15"/>
      <c r="AC2585" s="15"/>
      <c r="AD2585" s="15"/>
      <c r="AE2585" s="15"/>
      <c r="AF2585" s="15"/>
      <c r="AG2585" s="15"/>
      <c r="AH2585" s="15"/>
      <c r="AI2585" s="15"/>
      <c r="AJ2585" s="15"/>
      <c r="AK2585" s="15"/>
      <c r="AL2585" s="15"/>
    </row>
    <row r="2586" spans="8:38" x14ac:dyDescent="0.2">
      <c r="H2586" s="15"/>
      <c r="I2586" s="15"/>
      <c r="J2586" s="15"/>
      <c r="K2586" s="15"/>
      <c r="L2586" s="15"/>
      <c r="M2586" s="15"/>
      <c r="N2586" s="15"/>
      <c r="O2586" s="15"/>
      <c r="P2586" s="15"/>
      <c r="Q2586" s="15"/>
      <c r="R2586" s="15"/>
      <c r="S2586" s="15"/>
      <c r="T2586" s="15"/>
      <c r="U2586" s="15"/>
      <c r="V2586" s="15"/>
      <c r="W2586" s="15"/>
      <c r="X2586" s="15"/>
      <c r="Y2586" s="15"/>
      <c r="Z2586" s="15"/>
      <c r="AA2586" s="15"/>
      <c r="AB2586" s="15"/>
      <c r="AC2586" s="15"/>
      <c r="AD2586" s="15"/>
      <c r="AE2586" s="15"/>
      <c r="AF2586" s="15"/>
      <c r="AG2586" s="15"/>
      <c r="AH2586" s="15"/>
      <c r="AI2586" s="15"/>
      <c r="AJ2586" s="15"/>
      <c r="AK2586" s="15"/>
      <c r="AL2586" s="15"/>
    </row>
    <row r="2587" spans="8:38" x14ac:dyDescent="0.2">
      <c r="H2587" s="15"/>
      <c r="I2587" s="15"/>
      <c r="J2587" s="15"/>
      <c r="K2587" s="15"/>
      <c r="L2587" s="15"/>
      <c r="M2587" s="15"/>
      <c r="N2587" s="15"/>
      <c r="O2587" s="15"/>
      <c r="P2587" s="15"/>
      <c r="Q2587" s="15"/>
      <c r="R2587" s="15"/>
      <c r="S2587" s="15"/>
      <c r="T2587" s="15"/>
      <c r="U2587" s="15"/>
      <c r="V2587" s="15"/>
      <c r="W2587" s="15"/>
      <c r="X2587" s="15"/>
      <c r="Y2587" s="15"/>
      <c r="Z2587" s="15"/>
      <c r="AA2587" s="15"/>
      <c r="AB2587" s="15"/>
      <c r="AC2587" s="15"/>
      <c r="AD2587" s="15"/>
      <c r="AE2587" s="15"/>
      <c r="AF2587" s="15"/>
      <c r="AG2587" s="15"/>
      <c r="AH2587" s="15"/>
      <c r="AI2587" s="15"/>
      <c r="AJ2587" s="15"/>
      <c r="AK2587" s="15"/>
      <c r="AL2587" s="15"/>
    </row>
    <row r="2588" spans="8:38" x14ac:dyDescent="0.2">
      <c r="H2588" s="15"/>
      <c r="I2588" s="15"/>
      <c r="J2588" s="15"/>
      <c r="K2588" s="15"/>
      <c r="L2588" s="15"/>
      <c r="M2588" s="15"/>
      <c r="N2588" s="15"/>
      <c r="O2588" s="15"/>
      <c r="P2588" s="15"/>
      <c r="Q2588" s="15"/>
      <c r="R2588" s="15"/>
      <c r="S2588" s="15"/>
      <c r="T2588" s="15"/>
      <c r="U2588" s="15"/>
      <c r="V2588" s="15"/>
      <c r="W2588" s="15"/>
      <c r="X2588" s="15"/>
      <c r="Y2588" s="15"/>
      <c r="Z2588" s="15"/>
      <c r="AA2588" s="15"/>
      <c r="AB2588" s="15"/>
      <c r="AC2588" s="15"/>
      <c r="AD2588" s="15"/>
      <c r="AE2588" s="15"/>
      <c r="AF2588" s="15"/>
      <c r="AG2588" s="15"/>
      <c r="AH2588" s="15"/>
      <c r="AI2588" s="15"/>
      <c r="AJ2588" s="15"/>
      <c r="AK2588" s="15"/>
      <c r="AL2588" s="15"/>
    </row>
    <row r="2589" spans="8:38" x14ac:dyDescent="0.2">
      <c r="H2589" s="15"/>
      <c r="I2589" s="15"/>
      <c r="J2589" s="15"/>
      <c r="K2589" s="15"/>
      <c r="L2589" s="15"/>
      <c r="M2589" s="15"/>
      <c r="N2589" s="15"/>
      <c r="O2589" s="15"/>
      <c r="P2589" s="15"/>
      <c r="Q2589" s="15"/>
      <c r="R2589" s="15"/>
      <c r="S2589" s="15"/>
      <c r="T2589" s="15"/>
      <c r="U2589" s="15"/>
      <c r="V2589" s="15"/>
      <c r="W2589" s="15"/>
      <c r="X2589" s="15"/>
      <c r="Y2589" s="15"/>
      <c r="Z2589" s="15"/>
      <c r="AA2589" s="15"/>
      <c r="AB2589" s="15"/>
      <c r="AC2589" s="15"/>
      <c r="AD2589" s="15"/>
      <c r="AE2589" s="15"/>
      <c r="AF2589" s="15"/>
      <c r="AG2589" s="15"/>
      <c r="AH2589" s="15"/>
      <c r="AI2589" s="15"/>
      <c r="AJ2589" s="15"/>
      <c r="AK2589" s="15"/>
      <c r="AL2589" s="15"/>
    </row>
    <row r="2590" spans="8:38" x14ac:dyDescent="0.2">
      <c r="H2590" s="15"/>
      <c r="I2590" s="15"/>
      <c r="J2590" s="15"/>
      <c r="K2590" s="15"/>
      <c r="L2590" s="15"/>
      <c r="M2590" s="15"/>
      <c r="N2590" s="15"/>
      <c r="O2590" s="15"/>
      <c r="P2590" s="15"/>
      <c r="Q2590" s="15"/>
      <c r="R2590" s="15"/>
      <c r="S2590" s="15"/>
      <c r="T2590" s="15"/>
      <c r="U2590" s="15"/>
      <c r="V2590" s="15"/>
      <c r="W2590" s="15"/>
      <c r="X2590" s="15"/>
      <c r="Y2590" s="15"/>
      <c r="Z2590" s="15"/>
      <c r="AA2590" s="15"/>
      <c r="AB2590" s="15"/>
      <c r="AC2590" s="15"/>
      <c r="AD2590" s="15"/>
      <c r="AE2590" s="15"/>
      <c r="AF2590" s="15"/>
      <c r="AG2590" s="15"/>
      <c r="AH2590" s="15"/>
      <c r="AI2590" s="15"/>
      <c r="AJ2590" s="15"/>
      <c r="AK2590" s="15"/>
      <c r="AL2590" s="15"/>
    </row>
    <row r="2591" spans="8:38" x14ac:dyDescent="0.2">
      <c r="H2591" s="15"/>
      <c r="I2591" s="15"/>
      <c r="J2591" s="15"/>
      <c r="K2591" s="15"/>
      <c r="L2591" s="15"/>
      <c r="M2591" s="15"/>
      <c r="N2591" s="15"/>
      <c r="O2591" s="15"/>
      <c r="P2591" s="15"/>
      <c r="Q2591" s="15"/>
      <c r="R2591" s="15"/>
      <c r="S2591" s="15"/>
      <c r="T2591" s="15"/>
      <c r="U2591" s="15"/>
      <c r="V2591" s="15"/>
      <c r="W2591" s="15"/>
      <c r="X2591" s="15"/>
      <c r="Y2591" s="15"/>
      <c r="Z2591" s="15"/>
      <c r="AA2591" s="15"/>
      <c r="AB2591" s="15"/>
      <c r="AC2591" s="15"/>
      <c r="AD2591" s="15"/>
      <c r="AE2591" s="15"/>
      <c r="AF2591" s="15"/>
      <c r="AG2591" s="15"/>
      <c r="AH2591" s="15"/>
      <c r="AI2591" s="15"/>
      <c r="AJ2591" s="15"/>
      <c r="AK2591" s="15"/>
      <c r="AL2591" s="15"/>
    </row>
    <row r="2592" spans="8:38" x14ac:dyDescent="0.2">
      <c r="H2592" s="15"/>
      <c r="I2592" s="15"/>
      <c r="J2592" s="15"/>
      <c r="K2592" s="15"/>
      <c r="L2592" s="15"/>
      <c r="M2592" s="15"/>
      <c r="N2592" s="15"/>
      <c r="O2592" s="15"/>
      <c r="P2592" s="15"/>
      <c r="Q2592" s="15"/>
      <c r="R2592" s="15"/>
      <c r="S2592" s="15"/>
      <c r="T2592" s="15"/>
      <c r="U2592" s="15"/>
      <c r="V2592" s="15"/>
      <c r="W2592" s="15"/>
      <c r="X2592" s="15"/>
      <c r="Y2592" s="15"/>
      <c r="Z2592" s="15"/>
      <c r="AA2592" s="15"/>
      <c r="AB2592" s="15"/>
      <c r="AC2592" s="15"/>
      <c r="AD2592" s="15"/>
      <c r="AE2592" s="15"/>
      <c r="AF2592" s="15"/>
      <c r="AG2592" s="15"/>
      <c r="AH2592" s="15"/>
      <c r="AI2592" s="15"/>
      <c r="AJ2592" s="15"/>
      <c r="AK2592" s="15"/>
      <c r="AL2592" s="15"/>
    </row>
    <row r="2593" spans="8:38" x14ac:dyDescent="0.2">
      <c r="H2593" s="15"/>
      <c r="I2593" s="15"/>
      <c r="J2593" s="15"/>
      <c r="K2593" s="15"/>
      <c r="L2593" s="15"/>
      <c r="M2593" s="15"/>
      <c r="N2593" s="15"/>
      <c r="O2593" s="15"/>
      <c r="P2593" s="15"/>
      <c r="Q2593" s="15"/>
      <c r="R2593" s="15"/>
      <c r="S2593" s="15"/>
      <c r="T2593" s="15"/>
      <c r="U2593" s="15"/>
      <c r="V2593" s="15"/>
      <c r="W2593" s="15"/>
      <c r="X2593" s="15"/>
      <c r="Y2593" s="15"/>
      <c r="Z2593" s="15"/>
      <c r="AA2593" s="15"/>
      <c r="AB2593" s="15"/>
      <c r="AC2593" s="15"/>
      <c r="AD2593" s="15"/>
      <c r="AE2593" s="15"/>
      <c r="AF2593" s="15"/>
      <c r="AG2593" s="15"/>
      <c r="AH2593" s="15"/>
      <c r="AI2593" s="15"/>
      <c r="AJ2593" s="15"/>
      <c r="AK2593" s="15"/>
      <c r="AL2593" s="15"/>
    </row>
    <row r="2594" spans="8:38" x14ac:dyDescent="0.2">
      <c r="H2594" s="15"/>
      <c r="I2594" s="15"/>
      <c r="J2594" s="15"/>
      <c r="K2594" s="15"/>
      <c r="L2594" s="15"/>
      <c r="M2594" s="15"/>
      <c r="N2594" s="15"/>
      <c r="O2594" s="15"/>
      <c r="P2594" s="15"/>
      <c r="Q2594" s="15"/>
      <c r="R2594" s="15"/>
      <c r="S2594" s="15"/>
      <c r="T2594" s="15"/>
      <c r="U2594" s="15"/>
      <c r="V2594" s="15"/>
      <c r="W2594" s="15"/>
      <c r="X2594" s="15"/>
      <c r="Y2594" s="15"/>
      <c r="Z2594" s="15"/>
      <c r="AA2594" s="15"/>
      <c r="AB2594" s="15"/>
      <c r="AC2594" s="15"/>
      <c r="AD2594" s="15"/>
      <c r="AE2594" s="15"/>
      <c r="AF2594" s="15"/>
      <c r="AG2594" s="15"/>
      <c r="AH2594" s="15"/>
      <c r="AI2594" s="15"/>
      <c r="AJ2594" s="15"/>
      <c r="AK2594" s="15"/>
      <c r="AL2594" s="15"/>
    </row>
    <row r="2595" spans="8:38" x14ac:dyDescent="0.2">
      <c r="H2595" s="15"/>
      <c r="I2595" s="15"/>
      <c r="J2595" s="15"/>
      <c r="K2595" s="15"/>
      <c r="L2595" s="15"/>
      <c r="M2595" s="15"/>
      <c r="N2595" s="15"/>
      <c r="O2595" s="15"/>
      <c r="P2595" s="15"/>
      <c r="Q2595" s="15"/>
      <c r="R2595" s="15"/>
      <c r="S2595" s="15"/>
      <c r="T2595" s="15"/>
      <c r="U2595" s="15"/>
      <c r="V2595" s="15"/>
      <c r="W2595" s="15"/>
      <c r="X2595" s="15"/>
      <c r="Y2595" s="15"/>
      <c r="Z2595" s="15"/>
      <c r="AA2595" s="15"/>
      <c r="AB2595" s="15"/>
      <c r="AC2595" s="15"/>
      <c r="AD2595" s="15"/>
      <c r="AE2595" s="15"/>
      <c r="AF2595" s="15"/>
      <c r="AG2595" s="15"/>
      <c r="AH2595" s="15"/>
      <c r="AI2595" s="15"/>
      <c r="AJ2595" s="15"/>
      <c r="AK2595" s="15"/>
      <c r="AL2595" s="15"/>
    </row>
    <row r="2596" spans="8:38" x14ac:dyDescent="0.2">
      <c r="H2596" s="15"/>
      <c r="I2596" s="15"/>
      <c r="J2596" s="15"/>
      <c r="K2596" s="15"/>
      <c r="L2596" s="15"/>
      <c r="M2596" s="15"/>
      <c r="N2596" s="15"/>
      <c r="O2596" s="15"/>
      <c r="P2596" s="15"/>
      <c r="Q2596" s="15"/>
      <c r="R2596" s="15"/>
      <c r="S2596" s="15"/>
      <c r="T2596" s="15"/>
      <c r="U2596" s="15"/>
      <c r="V2596" s="15"/>
      <c r="W2596" s="15"/>
      <c r="X2596" s="15"/>
      <c r="Y2596" s="15"/>
      <c r="Z2596" s="15"/>
      <c r="AA2596" s="15"/>
      <c r="AB2596" s="15"/>
      <c r="AC2596" s="15"/>
      <c r="AD2596" s="15"/>
      <c r="AE2596" s="15"/>
      <c r="AF2596" s="15"/>
      <c r="AG2596" s="15"/>
      <c r="AH2596" s="15"/>
      <c r="AI2596" s="15"/>
      <c r="AJ2596" s="15"/>
      <c r="AK2596" s="15"/>
      <c r="AL2596" s="15"/>
    </row>
    <row r="2597" spans="8:38" x14ac:dyDescent="0.2">
      <c r="H2597" s="15"/>
      <c r="I2597" s="15"/>
      <c r="J2597" s="15"/>
      <c r="K2597" s="15"/>
      <c r="L2597" s="15"/>
      <c r="M2597" s="15"/>
      <c r="N2597" s="15"/>
      <c r="O2597" s="15"/>
      <c r="P2597" s="15"/>
      <c r="Q2597" s="15"/>
      <c r="R2597" s="15"/>
      <c r="S2597" s="15"/>
      <c r="T2597" s="15"/>
      <c r="U2597" s="15"/>
      <c r="V2597" s="15"/>
      <c r="W2597" s="15"/>
      <c r="X2597" s="15"/>
      <c r="Y2597" s="15"/>
      <c r="Z2597" s="15"/>
      <c r="AA2597" s="15"/>
      <c r="AB2597" s="15"/>
      <c r="AC2597" s="15"/>
      <c r="AD2597" s="15"/>
      <c r="AE2597" s="15"/>
      <c r="AF2597" s="15"/>
      <c r="AG2597" s="15"/>
      <c r="AH2597" s="15"/>
      <c r="AI2597" s="15"/>
      <c r="AJ2597" s="15"/>
      <c r="AK2597" s="15"/>
      <c r="AL2597" s="15"/>
    </row>
    <row r="2598" spans="8:38" x14ac:dyDescent="0.2">
      <c r="H2598" s="15"/>
      <c r="I2598" s="15"/>
      <c r="J2598" s="15"/>
      <c r="K2598" s="15"/>
      <c r="L2598" s="15"/>
      <c r="M2598" s="15"/>
      <c r="N2598" s="15"/>
      <c r="O2598" s="15"/>
      <c r="P2598" s="15"/>
      <c r="Q2598" s="15"/>
      <c r="R2598" s="15"/>
      <c r="S2598" s="15"/>
      <c r="T2598" s="15"/>
      <c r="U2598" s="15"/>
      <c r="V2598" s="15"/>
      <c r="W2598" s="15"/>
      <c r="X2598" s="15"/>
      <c r="Y2598" s="15"/>
      <c r="Z2598" s="15"/>
      <c r="AA2598" s="15"/>
      <c r="AB2598" s="15"/>
      <c r="AC2598" s="15"/>
      <c r="AD2598" s="15"/>
      <c r="AE2598" s="15"/>
      <c r="AF2598" s="15"/>
      <c r="AG2598" s="15"/>
      <c r="AH2598" s="15"/>
      <c r="AI2598" s="15"/>
      <c r="AJ2598" s="15"/>
      <c r="AK2598" s="15"/>
      <c r="AL2598" s="15"/>
    </row>
    <row r="2599" spans="8:38" x14ac:dyDescent="0.2">
      <c r="H2599" s="15"/>
      <c r="I2599" s="15"/>
      <c r="J2599" s="15"/>
      <c r="K2599" s="15"/>
      <c r="L2599" s="15"/>
      <c r="M2599" s="15"/>
      <c r="N2599" s="15"/>
      <c r="O2599" s="15"/>
      <c r="P2599" s="15"/>
      <c r="Q2599" s="15"/>
      <c r="R2599" s="15"/>
      <c r="S2599" s="15"/>
      <c r="T2599" s="15"/>
      <c r="U2599" s="15"/>
      <c r="V2599" s="15"/>
      <c r="W2599" s="15"/>
      <c r="X2599" s="15"/>
      <c r="Y2599" s="15"/>
      <c r="Z2599" s="15"/>
      <c r="AA2599" s="15"/>
      <c r="AB2599" s="15"/>
      <c r="AC2599" s="15"/>
      <c r="AD2599" s="15"/>
      <c r="AE2599" s="15"/>
      <c r="AF2599" s="15"/>
      <c r="AG2599" s="15"/>
      <c r="AH2599" s="15"/>
      <c r="AI2599" s="15"/>
      <c r="AJ2599" s="15"/>
      <c r="AK2599" s="15"/>
      <c r="AL2599" s="15"/>
    </row>
    <row r="2600" spans="8:38" x14ac:dyDescent="0.2">
      <c r="H2600" s="15"/>
      <c r="I2600" s="15"/>
      <c r="J2600" s="15"/>
      <c r="K2600" s="15"/>
      <c r="L2600" s="15"/>
      <c r="M2600" s="15"/>
      <c r="N2600" s="15"/>
      <c r="O2600" s="15"/>
      <c r="P2600" s="15"/>
      <c r="Q2600" s="15"/>
      <c r="R2600" s="15"/>
      <c r="S2600" s="15"/>
      <c r="T2600" s="15"/>
      <c r="U2600" s="15"/>
      <c r="V2600" s="15"/>
      <c r="W2600" s="15"/>
      <c r="X2600" s="15"/>
      <c r="Y2600" s="15"/>
      <c r="Z2600" s="15"/>
      <c r="AA2600" s="15"/>
      <c r="AB2600" s="15"/>
      <c r="AC2600" s="15"/>
      <c r="AD2600" s="15"/>
      <c r="AE2600" s="15"/>
      <c r="AF2600" s="15"/>
      <c r="AG2600" s="15"/>
      <c r="AH2600" s="15"/>
      <c r="AI2600" s="15"/>
      <c r="AJ2600" s="15"/>
      <c r="AK2600" s="15"/>
      <c r="AL2600" s="15"/>
    </row>
    <row r="2601" spans="8:38" x14ac:dyDescent="0.2">
      <c r="H2601" s="15"/>
      <c r="I2601" s="15"/>
      <c r="J2601" s="15"/>
      <c r="K2601" s="15"/>
      <c r="L2601" s="15"/>
      <c r="M2601" s="15"/>
      <c r="N2601" s="15"/>
      <c r="O2601" s="15"/>
      <c r="P2601" s="15"/>
      <c r="Q2601" s="15"/>
      <c r="R2601" s="15"/>
      <c r="S2601" s="15"/>
      <c r="T2601" s="15"/>
      <c r="U2601" s="15"/>
      <c r="V2601" s="15"/>
      <c r="W2601" s="15"/>
      <c r="X2601" s="15"/>
      <c r="Y2601" s="15"/>
      <c r="Z2601" s="15"/>
      <c r="AA2601" s="15"/>
      <c r="AB2601" s="15"/>
      <c r="AC2601" s="15"/>
      <c r="AD2601" s="15"/>
      <c r="AE2601" s="15"/>
      <c r="AF2601" s="15"/>
      <c r="AG2601" s="15"/>
      <c r="AH2601" s="15"/>
      <c r="AI2601" s="15"/>
      <c r="AJ2601" s="15"/>
      <c r="AK2601" s="15"/>
      <c r="AL2601" s="15"/>
    </row>
    <row r="2602" spans="8:38" x14ac:dyDescent="0.2">
      <c r="H2602" s="15"/>
      <c r="I2602" s="15"/>
      <c r="J2602" s="15"/>
      <c r="K2602" s="15"/>
      <c r="L2602" s="15"/>
      <c r="M2602" s="15"/>
      <c r="N2602" s="15"/>
      <c r="O2602" s="15"/>
      <c r="P2602" s="15"/>
      <c r="Q2602" s="15"/>
      <c r="R2602" s="15"/>
      <c r="S2602" s="15"/>
      <c r="T2602" s="15"/>
      <c r="U2602" s="15"/>
      <c r="V2602" s="15"/>
      <c r="W2602" s="15"/>
      <c r="X2602" s="15"/>
      <c r="Y2602" s="15"/>
      <c r="Z2602" s="15"/>
      <c r="AA2602" s="15"/>
      <c r="AB2602" s="15"/>
      <c r="AC2602" s="15"/>
      <c r="AD2602" s="15"/>
      <c r="AE2602" s="15"/>
      <c r="AF2602" s="15"/>
      <c r="AG2602" s="15"/>
      <c r="AH2602" s="15"/>
      <c r="AI2602" s="15"/>
      <c r="AJ2602" s="15"/>
      <c r="AK2602" s="15"/>
      <c r="AL2602" s="15"/>
    </row>
    <row r="2603" spans="8:38" x14ac:dyDescent="0.2">
      <c r="H2603" s="15"/>
      <c r="I2603" s="15"/>
      <c r="J2603" s="15"/>
      <c r="K2603" s="15"/>
      <c r="L2603" s="15"/>
      <c r="M2603" s="15"/>
      <c r="N2603" s="15"/>
      <c r="O2603" s="15"/>
      <c r="P2603" s="15"/>
      <c r="Q2603" s="15"/>
      <c r="R2603" s="15"/>
      <c r="S2603" s="15"/>
      <c r="T2603" s="15"/>
      <c r="U2603" s="15"/>
      <c r="V2603" s="15"/>
      <c r="W2603" s="15"/>
      <c r="X2603" s="15"/>
      <c r="Y2603" s="15"/>
      <c r="Z2603" s="15"/>
      <c r="AA2603" s="15"/>
      <c r="AB2603" s="15"/>
      <c r="AC2603" s="15"/>
      <c r="AD2603" s="15"/>
      <c r="AE2603" s="15"/>
      <c r="AF2603" s="15"/>
      <c r="AG2603" s="15"/>
      <c r="AH2603" s="15"/>
      <c r="AI2603" s="15"/>
      <c r="AJ2603" s="15"/>
      <c r="AK2603" s="15"/>
      <c r="AL2603" s="15"/>
    </row>
    <row r="2604" spans="8:38" x14ac:dyDescent="0.2">
      <c r="H2604" s="15"/>
      <c r="I2604" s="15"/>
      <c r="J2604" s="15"/>
      <c r="K2604" s="15"/>
      <c r="L2604" s="15"/>
      <c r="M2604" s="15"/>
      <c r="N2604" s="15"/>
      <c r="O2604" s="15"/>
      <c r="P2604" s="15"/>
      <c r="Q2604" s="15"/>
      <c r="R2604" s="15"/>
      <c r="S2604" s="15"/>
      <c r="T2604" s="15"/>
      <c r="U2604" s="15"/>
      <c r="V2604" s="15"/>
      <c r="W2604" s="15"/>
      <c r="X2604" s="15"/>
      <c r="Y2604" s="15"/>
      <c r="Z2604" s="15"/>
      <c r="AA2604" s="15"/>
      <c r="AB2604" s="15"/>
      <c r="AC2604" s="15"/>
      <c r="AD2604" s="15"/>
      <c r="AE2604" s="15"/>
      <c r="AF2604" s="15"/>
      <c r="AG2604" s="15"/>
      <c r="AH2604" s="15"/>
      <c r="AI2604" s="15"/>
      <c r="AJ2604" s="15"/>
      <c r="AK2604" s="15"/>
      <c r="AL2604" s="15"/>
    </row>
    <row r="2605" spans="8:38" x14ac:dyDescent="0.2">
      <c r="H2605" s="15"/>
      <c r="I2605" s="15"/>
      <c r="J2605" s="15"/>
      <c r="K2605" s="15"/>
      <c r="L2605" s="15"/>
      <c r="M2605" s="15"/>
      <c r="N2605" s="15"/>
      <c r="O2605" s="15"/>
      <c r="P2605" s="15"/>
      <c r="Q2605" s="15"/>
      <c r="R2605" s="15"/>
      <c r="S2605" s="15"/>
      <c r="T2605" s="15"/>
      <c r="U2605" s="15"/>
      <c r="V2605" s="15"/>
      <c r="W2605" s="15"/>
      <c r="X2605" s="15"/>
      <c r="Y2605" s="15"/>
      <c r="Z2605" s="15"/>
      <c r="AA2605" s="15"/>
      <c r="AB2605" s="15"/>
      <c r="AC2605" s="15"/>
      <c r="AD2605" s="15"/>
      <c r="AE2605" s="15"/>
      <c r="AF2605" s="15"/>
      <c r="AG2605" s="15"/>
      <c r="AH2605" s="15"/>
      <c r="AI2605" s="15"/>
      <c r="AJ2605" s="15"/>
      <c r="AK2605" s="15"/>
      <c r="AL2605" s="15"/>
    </row>
    <row r="2606" spans="8:38" x14ac:dyDescent="0.2">
      <c r="H2606" s="15"/>
      <c r="I2606" s="15"/>
      <c r="J2606" s="15"/>
      <c r="K2606" s="15"/>
      <c r="L2606" s="15"/>
      <c r="M2606" s="15"/>
      <c r="N2606" s="15"/>
      <c r="O2606" s="15"/>
      <c r="P2606" s="15"/>
      <c r="Q2606" s="15"/>
      <c r="R2606" s="15"/>
      <c r="S2606" s="15"/>
      <c r="T2606" s="15"/>
      <c r="U2606" s="15"/>
      <c r="V2606" s="15"/>
      <c r="W2606" s="15"/>
      <c r="X2606" s="15"/>
      <c r="Y2606" s="15"/>
      <c r="Z2606" s="15"/>
      <c r="AA2606" s="15"/>
      <c r="AB2606" s="15"/>
      <c r="AC2606" s="15"/>
      <c r="AD2606" s="15"/>
      <c r="AE2606" s="15"/>
      <c r="AF2606" s="15"/>
      <c r="AG2606" s="15"/>
      <c r="AH2606" s="15"/>
      <c r="AI2606" s="15"/>
      <c r="AJ2606" s="15"/>
      <c r="AK2606" s="15"/>
      <c r="AL2606" s="15"/>
    </row>
    <row r="2607" spans="8:38" x14ac:dyDescent="0.2">
      <c r="H2607" s="15"/>
      <c r="I2607" s="15"/>
      <c r="J2607" s="15"/>
      <c r="K2607" s="15"/>
      <c r="L2607" s="15"/>
      <c r="M2607" s="15"/>
      <c r="N2607" s="15"/>
      <c r="O2607" s="15"/>
      <c r="P2607" s="15"/>
      <c r="Q2607" s="15"/>
      <c r="R2607" s="15"/>
      <c r="S2607" s="15"/>
      <c r="T2607" s="15"/>
      <c r="U2607" s="15"/>
      <c r="V2607" s="15"/>
      <c r="W2607" s="15"/>
      <c r="X2607" s="15"/>
      <c r="Y2607" s="15"/>
      <c r="Z2607" s="15"/>
      <c r="AA2607" s="15"/>
      <c r="AB2607" s="15"/>
      <c r="AC2607" s="15"/>
      <c r="AD2607" s="15"/>
      <c r="AE2607" s="15"/>
      <c r="AF2607" s="15"/>
      <c r="AG2607" s="15"/>
      <c r="AH2607" s="15"/>
      <c r="AI2607" s="15"/>
      <c r="AJ2607" s="15"/>
      <c r="AK2607" s="15"/>
      <c r="AL2607" s="15"/>
    </row>
    <row r="2608" spans="8:38" x14ac:dyDescent="0.2">
      <c r="H2608" s="15"/>
      <c r="I2608" s="15"/>
      <c r="J2608" s="15"/>
      <c r="K2608" s="15"/>
      <c r="L2608" s="15"/>
      <c r="M2608" s="15"/>
      <c r="N2608" s="15"/>
      <c r="O2608" s="15"/>
      <c r="P2608" s="15"/>
      <c r="Q2608" s="15"/>
      <c r="R2608" s="15"/>
      <c r="S2608" s="15"/>
      <c r="T2608" s="15"/>
      <c r="U2608" s="15"/>
      <c r="V2608" s="15"/>
      <c r="W2608" s="15"/>
      <c r="X2608" s="15"/>
      <c r="Y2608" s="15"/>
      <c r="Z2608" s="15"/>
      <c r="AA2608" s="15"/>
      <c r="AB2608" s="15"/>
      <c r="AC2608" s="15"/>
      <c r="AD2608" s="15"/>
      <c r="AE2608" s="15"/>
      <c r="AF2608" s="15"/>
      <c r="AG2608" s="15"/>
      <c r="AH2608" s="15"/>
      <c r="AI2608" s="15"/>
      <c r="AJ2608" s="15"/>
      <c r="AK2608" s="15"/>
      <c r="AL2608" s="15"/>
    </row>
    <row r="2609" spans="8:38" x14ac:dyDescent="0.2">
      <c r="H2609" s="15"/>
      <c r="I2609" s="15"/>
      <c r="J2609" s="15"/>
      <c r="K2609" s="15"/>
      <c r="L2609" s="15"/>
      <c r="M2609" s="15"/>
      <c r="N2609" s="15"/>
      <c r="O2609" s="15"/>
      <c r="P2609" s="15"/>
      <c r="Q2609" s="15"/>
      <c r="R2609" s="15"/>
      <c r="S2609" s="15"/>
      <c r="T2609" s="15"/>
      <c r="U2609" s="15"/>
      <c r="V2609" s="15"/>
      <c r="W2609" s="15"/>
      <c r="X2609" s="15"/>
      <c r="Y2609" s="15"/>
      <c r="Z2609" s="15"/>
      <c r="AA2609" s="15"/>
      <c r="AB2609" s="15"/>
      <c r="AC2609" s="15"/>
      <c r="AD2609" s="15"/>
      <c r="AE2609" s="15"/>
      <c r="AF2609" s="15"/>
      <c r="AG2609" s="15"/>
      <c r="AH2609" s="15"/>
      <c r="AI2609" s="15"/>
      <c r="AJ2609" s="15"/>
      <c r="AK2609" s="15"/>
      <c r="AL2609" s="15"/>
    </row>
    <row r="2610" spans="8:38" x14ac:dyDescent="0.2">
      <c r="H2610" s="15"/>
      <c r="I2610" s="15"/>
      <c r="J2610" s="15"/>
      <c r="K2610" s="15"/>
      <c r="L2610" s="15"/>
      <c r="M2610" s="15"/>
      <c r="N2610" s="15"/>
      <c r="O2610" s="15"/>
      <c r="P2610" s="15"/>
      <c r="Q2610" s="15"/>
      <c r="R2610" s="15"/>
      <c r="S2610" s="15"/>
      <c r="T2610" s="15"/>
      <c r="U2610" s="15"/>
      <c r="V2610" s="15"/>
      <c r="W2610" s="15"/>
      <c r="X2610" s="15"/>
      <c r="Y2610" s="15"/>
      <c r="Z2610" s="15"/>
      <c r="AA2610" s="15"/>
      <c r="AB2610" s="15"/>
      <c r="AC2610" s="15"/>
      <c r="AD2610" s="15"/>
      <c r="AE2610" s="15"/>
      <c r="AF2610" s="15"/>
      <c r="AG2610" s="15"/>
      <c r="AH2610" s="15"/>
      <c r="AI2610" s="15"/>
      <c r="AJ2610" s="15"/>
      <c r="AK2610" s="15"/>
      <c r="AL2610" s="15"/>
    </row>
    <row r="2611" spans="8:38" x14ac:dyDescent="0.2">
      <c r="H2611" s="15"/>
      <c r="I2611" s="15"/>
      <c r="J2611" s="15"/>
      <c r="K2611" s="15"/>
      <c r="L2611" s="15"/>
      <c r="M2611" s="15"/>
      <c r="N2611" s="15"/>
      <c r="O2611" s="15"/>
      <c r="P2611" s="15"/>
      <c r="Q2611" s="15"/>
      <c r="R2611" s="15"/>
      <c r="S2611" s="15"/>
      <c r="T2611" s="15"/>
      <c r="U2611" s="15"/>
      <c r="V2611" s="15"/>
      <c r="W2611" s="15"/>
      <c r="X2611" s="15"/>
      <c r="Y2611" s="15"/>
      <c r="Z2611" s="15"/>
      <c r="AA2611" s="15"/>
      <c r="AB2611" s="15"/>
      <c r="AC2611" s="15"/>
      <c r="AD2611" s="15"/>
      <c r="AE2611" s="15"/>
      <c r="AF2611" s="15"/>
      <c r="AG2611" s="15"/>
      <c r="AH2611" s="15"/>
      <c r="AI2611" s="15"/>
      <c r="AJ2611" s="15"/>
      <c r="AK2611" s="15"/>
      <c r="AL2611" s="15"/>
    </row>
    <row r="2612" spans="8:38" x14ac:dyDescent="0.2">
      <c r="H2612" s="15"/>
      <c r="I2612" s="15"/>
      <c r="J2612" s="15"/>
      <c r="K2612" s="15"/>
      <c r="L2612" s="15"/>
      <c r="M2612" s="15"/>
      <c r="N2612" s="15"/>
      <c r="O2612" s="15"/>
      <c r="P2612" s="15"/>
      <c r="Q2612" s="15"/>
      <c r="R2612" s="15"/>
      <c r="S2612" s="15"/>
      <c r="T2612" s="15"/>
      <c r="U2612" s="15"/>
      <c r="V2612" s="15"/>
      <c r="W2612" s="15"/>
      <c r="X2612" s="15"/>
      <c r="Y2612" s="15"/>
      <c r="Z2612" s="15"/>
      <c r="AA2612" s="15"/>
      <c r="AB2612" s="15"/>
      <c r="AC2612" s="15"/>
      <c r="AD2612" s="15"/>
      <c r="AE2612" s="15"/>
      <c r="AF2612" s="15"/>
      <c r="AG2612" s="15"/>
      <c r="AH2612" s="15"/>
      <c r="AI2612" s="15"/>
      <c r="AJ2612" s="15"/>
      <c r="AK2612" s="15"/>
      <c r="AL2612" s="15"/>
    </row>
    <row r="2613" spans="8:38" x14ac:dyDescent="0.2">
      <c r="H2613" s="15"/>
      <c r="I2613" s="15"/>
      <c r="J2613" s="15"/>
      <c r="K2613" s="15"/>
      <c r="L2613" s="15"/>
      <c r="M2613" s="15"/>
      <c r="N2613" s="15"/>
      <c r="O2613" s="15"/>
      <c r="P2613" s="15"/>
      <c r="Q2613" s="15"/>
      <c r="R2613" s="15"/>
      <c r="S2613" s="15"/>
      <c r="T2613" s="15"/>
      <c r="U2613" s="15"/>
      <c r="V2613" s="15"/>
      <c r="W2613" s="15"/>
      <c r="X2613" s="15"/>
      <c r="Y2613" s="15"/>
      <c r="Z2613" s="15"/>
      <c r="AA2613" s="15"/>
      <c r="AB2613" s="15"/>
      <c r="AC2613" s="15"/>
      <c r="AD2613" s="15"/>
      <c r="AE2613" s="15"/>
      <c r="AF2613" s="15"/>
      <c r="AG2613" s="15"/>
      <c r="AH2613" s="15"/>
      <c r="AI2613" s="15"/>
      <c r="AJ2613" s="15"/>
      <c r="AK2613" s="15"/>
      <c r="AL2613" s="15"/>
    </row>
    <row r="2614" spans="8:38" x14ac:dyDescent="0.2">
      <c r="H2614" s="15"/>
      <c r="I2614" s="15"/>
      <c r="J2614" s="15"/>
      <c r="K2614" s="15"/>
      <c r="L2614" s="15"/>
      <c r="M2614" s="15"/>
      <c r="N2614" s="15"/>
      <c r="O2614" s="15"/>
      <c r="P2614" s="15"/>
      <c r="Q2614" s="15"/>
      <c r="R2614" s="15"/>
      <c r="S2614" s="15"/>
      <c r="T2614" s="15"/>
      <c r="U2614" s="15"/>
      <c r="V2614" s="15"/>
      <c r="W2614" s="15"/>
      <c r="X2614" s="15"/>
      <c r="Y2614" s="15"/>
      <c r="Z2614" s="15"/>
      <c r="AA2614" s="15"/>
      <c r="AB2614" s="15"/>
      <c r="AC2614" s="15"/>
      <c r="AD2614" s="15"/>
      <c r="AE2614" s="15"/>
      <c r="AF2614" s="15"/>
      <c r="AG2614" s="15"/>
      <c r="AH2614" s="15"/>
      <c r="AI2614" s="15"/>
      <c r="AJ2614" s="15"/>
      <c r="AK2614" s="15"/>
      <c r="AL2614" s="15"/>
    </row>
    <row r="2615" spans="8:38" x14ac:dyDescent="0.2">
      <c r="H2615" s="15"/>
      <c r="I2615" s="15"/>
      <c r="J2615" s="15"/>
      <c r="K2615" s="15"/>
      <c r="L2615" s="15"/>
      <c r="M2615" s="15"/>
      <c r="N2615" s="15"/>
      <c r="O2615" s="15"/>
      <c r="P2615" s="15"/>
      <c r="Q2615" s="15"/>
      <c r="R2615" s="15"/>
      <c r="S2615" s="15"/>
      <c r="T2615" s="15"/>
      <c r="U2615" s="15"/>
      <c r="V2615" s="15"/>
      <c r="W2615" s="15"/>
      <c r="X2615" s="15"/>
      <c r="Y2615" s="15"/>
      <c r="Z2615" s="15"/>
      <c r="AA2615" s="15"/>
      <c r="AB2615" s="15"/>
      <c r="AC2615" s="15"/>
      <c r="AD2615" s="15"/>
      <c r="AE2615" s="15"/>
      <c r="AF2615" s="15"/>
      <c r="AG2615" s="15"/>
      <c r="AH2615" s="15"/>
      <c r="AI2615" s="15"/>
      <c r="AJ2615" s="15"/>
      <c r="AK2615" s="15"/>
      <c r="AL2615" s="15"/>
    </row>
    <row r="2616" spans="8:38" x14ac:dyDescent="0.2">
      <c r="H2616" s="15"/>
      <c r="I2616" s="15"/>
      <c r="J2616" s="15"/>
      <c r="K2616" s="15"/>
      <c r="L2616" s="15"/>
      <c r="M2616" s="15"/>
      <c r="N2616" s="15"/>
      <c r="O2616" s="15"/>
      <c r="P2616" s="15"/>
      <c r="Q2616" s="15"/>
      <c r="R2616" s="15"/>
      <c r="S2616" s="15"/>
      <c r="T2616" s="15"/>
      <c r="U2616" s="15"/>
      <c r="V2616" s="15"/>
      <c r="W2616" s="15"/>
      <c r="X2616" s="15"/>
      <c r="Y2616" s="15"/>
      <c r="Z2616" s="15"/>
      <c r="AA2616" s="15"/>
      <c r="AB2616" s="15"/>
      <c r="AC2616" s="15"/>
      <c r="AD2616" s="15"/>
      <c r="AE2616" s="15"/>
      <c r="AF2616" s="15"/>
      <c r="AG2616" s="15"/>
      <c r="AH2616" s="15"/>
      <c r="AI2616" s="15"/>
      <c r="AJ2616" s="15"/>
      <c r="AK2616" s="15"/>
      <c r="AL2616" s="15"/>
    </row>
    <row r="2617" spans="8:38" x14ac:dyDescent="0.2">
      <c r="H2617" s="15"/>
      <c r="I2617" s="15"/>
      <c r="J2617" s="15"/>
      <c r="K2617" s="15"/>
      <c r="L2617" s="15"/>
      <c r="M2617" s="15"/>
      <c r="N2617" s="15"/>
      <c r="O2617" s="15"/>
      <c r="P2617" s="15"/>
      <c r="Q2617" s="15"/>
      <c r="R2617" s="15"/>
      <c r="S2617" s="15"/>
      <c r="T2617" s="15"/>
      <c r="U2617" s="15"/>
      <c r="V2617" s="15"/>
      <c r="W2617" s="15"/>
      <c r="X2617" s="15"/>
      <c r="Y2617" s="15"/>
      <c r="Z2617" s="15"/>
      <c r="AA2617" s="15"/>
      <c r="AB2617" s="15"/>
      <c r="AC2617" s="15"/>
      <c r="AD2617" s="15"/>
      <c r="AE2617" s="15"/>
      <c r="AF2617" s="15"/>
      <c r="AG2617" s="15"/>
      <c r="AH2617" s="15"/>
      <c r="AI2617" s="15"/>
      <c r="AJ2617" s="15"/>
      <c r="AK2617" s="15"/>
      <c r="AL2617" s="15"/>
    </row>
    <row r="2618" spans="8:38" x14ac:dyDescent="0.2">
      <c r="H2618" s="15"/>
      <c r="I2618" s="15"/>
      <c r="J2618" s="15"/>
      <c r="K2618" s="15"/>
      <c r="L2618" s="15"/>
      <c r="M2618" s="15"/>
      <c r="N2618" s="15"/>
      <c r="O2618" s="15"/>
      <c r="P2618" s="15"/>
      <c r="Q2618" s="15"/>
      <c r="R2618" s="15"/>
      <c r="S2618" s="15"/>
      <c r="T2618" s="15"/>
      <c r="U2618" s="15"/>
      <c r="V2618" s="15"/>
      <c r="W2618" s="15"/>
      <c r="X2618" s="15"/>
      <c r="Y2618" s="15"/>
      <c r="Z2618" s="15"/>
      <c r="AA2618" s="15"/>
      <c r="AB2618" s="15"/>
      <c r="AC2618" s="15"/>
      <c r="AD2618" s="15"/>
      <c r="AE2618" s="15"/>
      <c r="AF2618" s="15"/>
      <c r="AG2618" s="15"/>
      <c r="AH2618" s="15"/>
      <c r="AI2618" s="15"/>
      <c r="AJ2618" s="15"/>
      <c r="AK2618" s="15"/>
      <c r="AL2618" s="15"/>
    </row>
    <row r="2619" spans="8:38" x14ac:dyDescent="0.2">
      <c r="H2619" s="15"/>
      <c r="I2619" s="15"/>
      <c r="J2619" s="15"/>
      <c r="K2619" s="15"/>
      <c r="L2619" s="15"/>
      <c r="M2619" s="15"/>
      <c r="N2619" s="15"/>
      <c r="O2619" s="15"/>
      <c r="P2619" s="15"/>
      <c r="Q2619" s="15"/>
      <c r="R2619" s="15"/>
      <c r="S2619" s="15"/>
      <c r="T2619" s="15"/>
      <c r="U2619" s="15"/>
      <c r="V2619" s="15"/>
      <c r="W2619" s="15"/>
      <c r="X2619" s="15"/>
      <c r="Y2619" s="15"/>
      <c r="Z2619" s="15"/>
      <c r="AA2619" s="15"/>
      <c r="AB2619" s="15"/>
      <c r="AC2619" s="15"/>
      <c r="AD2619" s="15"/>
      <c r="AE2619" s="15"/>
      <c r="AF2619" s="15"/>
      <c r="AG2619" s="15"/>
      <c r="AH2619" s="15"/>
      <c r="AI2619" s="15"/>
      <c r="AJ2619" s="15"/>
      <c r="AK2619" s="15"/>
      <c r="AL2619" s="15"/>
    </row>
    <row r="2620" spans="8:38" x14ac:dyDescent="0.2">
      <c r="H2620" s="15"/>
      <c r="I2620" s="15"/>
      <c r="J2620" s="15"/>
      <c r="K2620" s="15"/>
      <c r="L2620" s="15"/>
      <c r="M2620" s="15"/>
      <c r="N2620" s="15"/>
      <c r="O2620" s="15"/>
      <c r="P2620" s="15"/>
      <c r="Q2620" s="15"/>
      <c r="R2620" s="15"/>
      <c r="S2620" s="15"/>
      <c r="T2620" s="15"/>
      <c r="U2620" s="15"/>
      <c r="V2620" s="15"/>
      <c r="W2620" s="15"/>
      <c r="X2620" s="15"/>
      <c r="Y2620" s="15"/>
      <c r="Z2620" s="15"/>
      <c r="AA2620" s="15"/>
      <c r="AB2620" s="15"/>
      <c r="AC2620" s="15"/>
      <c r="AD2620" s="15"/>
      <c r="AE2620" s="15"/>
      <c r="AF2620" s="15"/>
      <c r="AG2620" s="15"/>
      <c r="AH2620" s="15"/>
      <c r="AI2620" s="15"/>
      <c r="AJ2620" s="15"/>
      <c r="AK2620" s="15"/>
      <c r="AL2620" s="15"/>
    </row>
    <row r="2621" spans="8:38" x14ac:dyDescent="0.2">
      <c r="H2621" s="15"/>
      <c r="I2621" s="15"/>
      <c r="J2621" s="15"/>
      <c r="K2621" s="15"/>
      <c r="L2621" s="15"/>
      <c r="M2621" s="15"/>
      <c r="N2621" s="15"/>
      <c r="O2621" s="15"/>
      <c r="P2621" s="15"/>
      <c r="Q2621" s="15"/>
      <c r="R2621" s="15"/>
      <c r="S2621" s="15"/>
      <c r="T2621" s="15"/>
      <c r="U2621" s="15"/>
      <c r="V2621" s="15"/>
      <c r="W2621" s="15"/>
      <c r="X2621" s="15"/>
      <c r="Y2621" s="15"/>
      <c r="Z2621" s="15"/>
      <c r="AA2621" s="15"/>
      <c r="AB2621" s="15"/>
      <c r="AC2621" s="15"/>
      <c r="AD2621" s="15"/>
      <c r="AE2621" s="15"/>
      <c r="AF2621" s="15"/>
      <c r="AG2621" s="15"/>
      <c r="AH2621" s="15"/>
      <c r="AI2621" s="15"/>
      <c r="AJ2621" s="15"/>
      <c r="AK2621" s="15"/>
      <c r="AL2621" s="15"/>
    </row>
    <row r="2622" spans="8:38" x14ac:dyDescent="0.2">
      <c r="H2622" s="15"/>
      <c r="I2622" s="15"/>
      <c r="J2622" s="15"/>
      <c r="K2622" s="15"/>
      <c r="L2622" s="15"/>
      <c r="M2622" s="15"/>
      <c r="N2622" s="15"/>
      <c r="O2622" s="15"/>
      <c r="P2622" s="15"/>
      <c r="Q2622" s="15"/>
      <c r="R2622" s="15"/>
      <c r="S2622" s="15"/>
      <c r="T2622" s="15"/>
      <c r="U2622" s="15"/>
      <c r="V2622" s="15"/>
      <c r="W2622" s="15"/>
      <c r="X2622" s="15"/>
      <c r="Y2622" s="15"/>
      <c r="Z2622" s="15"/>
      <c r="AA2622" s="15"/>
      <c r="AB2622" s="15"/>
      <c r="AC2622" s="15"/>
      <c r="AD2622" s="15"/>
      <c r="AE2622" s="15"/>
      <c r="AF2622" s="15"/>
      <c r="AG2622" s="15"/>
      <c r="AH2622" s="15"/>
      <c r="AI2622" s="15"/>
      <c r="AJ2622" s="15"/>
      <c r="AK2622" s="15"/>
      <c r="AL2622" s="15"/>
    </row>
    <row r="2623" spans="8:38" x14ac:dyDescent="0.2">
      <c r="H2623" s="15"/>
      <c r="I2623" s="15"/>
      <c r="J2623" s="15"/>
      <c r="K2623" s="15"/>
      <c r="L2623" s="15"/>
      <c r="M2623" s="15"/>
      <c r="N2623" s="15"/>
      <c r="O2623" s="15"/>
      <c r="P2623" s="15"/>
      <c r="Q2623" s="15"/>
      <c r="R2623" s="15"/>
      <c r="S2623" s="15"/>
      <c r="T2623" s="15"/>
      <c r="U2623" s="15"/>
      <c r="V2623" s="15"/>
      <c r="W2623" s="15"/>
      <c r="X2623" s="15"/>
      <c r="Y2623" s="15"/>
      <c r="Z2623" s="15"/>
      <c r="AA2623" s="15"/>
      <c r="AB2623" s="15"/>
      <c r="AC2623" s="15"/>
      <c r="AD2623" s="15"/>
      <c r="AE2623" s="15"/>
      <c r="AF2623" s="15"/>
      <c r="AG2623" s="15"/>
      <c r="AH2623" s="15"/>
      <c r="AI2623" s="15"/>
      <c r="AJ2623" s="15"/>
      <c r="AK2623" s="15"/>
      <c r="AL2623" s="15"/>
    </row>
    <row r="2624" spans="8:38" x14ac:dyDescent="0.2">
      <c r="H2624" s="15"/>
      <c r="I2624" s="15"/>
      <c r="J2624" s="15"/>
      <c r="K2624" s="15"/>
      <c r="L2624" s="15"/>
      <c r="M2624" s="15"/>
      <c r="N2624" s="15"/>
      <c r="O2624" s="15"/>
      <c r="P2624" s="15"/>
      <c r="Q2624" s="15"/>
      <c r="R2624" s="15"/>
      <c r="S2624" s="15"/>
      <c r="T2624" s="15"/>
      <c r="U2624" s="15"/>
      <c r="V2624" s="15"/>
      <c r="W2624" s="15"/>
      <c r="X2624" s="15"/>
      <c r="Y2624" s="15"/>
      <c r="Z2624" s="15"/>
      <c r="AA2624" s="15"/>
      <c r="AB2624" s="15"/>
      <c r="AC2624" s="15"/>
      <c r="AD2624" s="15"/>
      <c r="AE2624" s="15"/>
      <c r="AF2624" s="15"/>
      <c r="AG2624" s="15"/>
      <c r="AH2624" s="15"/>
      <c r="AI2624" s="15"/>
      <c r="AJ2624" s="15"/>
      <c r="AK2624" s="15"/>
      <c r="AL2624" s="15"/>
    </row>
    <row r="2625" spans="8:38" x14ac:dyDescent="0.2">
      <c r="H2625" s="15"/>
      <c r="I2625" s="15"/>
      <c r="J2625" s="15"/>
      <c r="K2625" s="15"/>
      <c r="L2625" s="15"/>
      <c r="M2625" s="15"/>
      <c r="N2625" s="15"/>
      <c r="O2625" s="15"/>
      <c r="P2625" s="15"/>
      <c r="Q2625" s="15"/>
      <c r="R2625" s="15"/>
      <c r="S2625" s="15"/>
      <c r="T2625" s="15"/>
      <c r="U2625" s="15"/>
      <c r="V2625" s="15"/>
      <c r="W2625" s="15"/>
      <c r="X2625" s="15"/>
      <c r="Y2625" s="15"/>
      <c r="Z2625" s="15"/>
      <c r="AA2625" s="15"/>
      <c r="AB2625" s="15"/>
      <c r="AC2625" s="15"/>
      <c r="AD2625" s="15"/>
      <c r="AE2625" s="15"/>
      <c r="AF2625" s="15"/>
      <c r="AG2625" s="15"/>
      <c r="AH2625" s="15"/>
      <c r="AI2625" s="15"/>
      <c r="AJ2625" s="15"/>
      <c r="AK2625" s="15"/>
      <c r="AL2625" s="15"/>
    </row>
    <row r="2626" spans="8:38" x14ac:dyDescent="0.2">
      <c r="H2626" s="15"/>
      <c r="I2626" s="15"/>
      <c r="J2626" s="15"/>
      <c r="K2626" s="15"/>
      <c r="L2626" s="15"/>
      <c r="M2626" s="15"/>
      <c r="N2626" s="15"/>
      <c r="O2626" s="15"/>
      <c r="P2626" s="15"/>
      <c r="Q2626" s="15"/>
      <c r="R2626" s="15"/>
      <c r="S2626" s="15"/>
      <c r="T2626" s="15"/>
      <c r="U2626" s="15"/>
      <c r="V2626" s="15"/>
      <c r="W2626" s="15"/>
      <c r="X2626" s="15"/>
      <c r="Y2626" s="15"/>
      <c r="Z2626" s="15"/>
      <c r="AA2626" s="15"/>
      <c r="AB2626" s="15"/>
      <c r="AC2626" s="15"/>
      <c r="AD2626" s="15"/>
      <c r="AE2626" s="15"/>
      <c r="AF2626" s="15"/>
      <c r="AG2626" s="15"/>
      <c r="AH2626" s="15"/>
      <c r="AI2626" s="15"/>
      <c r="AJ2626" s="15"/>
      <c r="AK2626" s="15"/>
      <c r="AL2626" s="15"/>
    </row>
    <row r="2627" spans="8:38" x14ac:dyDescent="0.2">
      <c r="H2627" s="15"/>
      <c r="I2627" s="15"/>
      <c r="J2627" s="15"/>
      <c r="K2627" s="15"/>
      <c r="L2627" s="15"/>
      <c r="M2627" s="15"/>
      <c r="N2627" s="15"/>
      <c r="O2627" s="15"/>
      <c r="P2627" s="15"/>
      <c r="Q2627" s="15"/>
      <c r="R2627" s="15"/>
      <c r="S2627" s="15"/>
      <c r="T2627" s="15"/>
      <c r="U2627" s="15"/>
      <c r="V2627" s="15"/>
      <c r="W2627" s="15"/>
      <c r="X2627" s="15"/>
      <c r="Y2627" s="15"/>
      <c r="Z2627" s="15"/>
      <c r="AA2627" s="15"/>
      <c r="AB2627" s="15"/>
      <c r="AC2627" s="15"/>
      <c r="AD2627" s="15"/>
      <c r="AE2627" s="15"/>
      <c r="AF2627" s="15"/>
      <c r="AG2627" s="15"/>
      <c r="AH2627" s="15"/>
      <c r="AI2627" s="15"/>
      <c r="AJ2627" s="15"/>
      <c r="AK2627" s="15"/>
      <c r="AL2627" s="15"/>
    </row>
    <row r="2628" spans="8:38" x14ac:dyDescent="0.2">
      <c r="H2628" s="15"/>
      <c r="I2628" s="15"/>
      <c r="J2628" s="15"/>
      <c r="K2628" s="15"/>
      <c r="L2628" s="15"/>
      <c r="M2628" s="15"/>
      <c r="N2628" s="15"/>
      <c r="O2628" s="15"/>
      <c r="P2628" s="15"/>
      <c r="Q2628" s="15"/>
      <c r="R2628" s="15"/>
      <c r="S2628" s="15"/>
      <c r="T2628" s="15"/>
      <c r="U2628" s="15"/>
      <c r="V2628" s="15"/>
      <c r="W2628" s="15"/>
      <c r="X2628" s="15"/>
      <c r="Y2628" s="15"/>
      <c r="Z2628" s="15"/>
      <c r="AA2628" s="15"/>
      <c r="AB2628" s="15"/>
      <c r="AC2628" s="15"/>
      <c r="AD2628" s="15"/>
      <c r="AE2628" s="15"/>
      <c r="AF2628" s="15"/>
      <c r="AG2628" s="15"/>
      <c r="AH2628" s="15"/>
      <c r="AI2628" s="15"/>
      <c r="AJ2628" s="15"/>
      <c r="AK2628" s="15"/>
      <c r="AL2628" s="15"/>
    </row>
    <row r="2629" spans="8:38" x14ac:dyDescent="0.2">
      <c r="H2629" s="15"/>
      <c r="I2629" s="15"/>
      <c r="J2629" s="15"/>
      <c r="K2629" s="15"/>
      <c r="L2629" s="15"/>
      <c r="M2629" s="15"/>
      <c r="N2629" s="15"/>
      <c r="O2629" s="15"/>
      <c r="P2629" s="15"/>
      <c r="Q2629" s="15"/>
      <c r="R2629" s="15"/>
      <c r="S2629" s="15"/>
      <c r="T2629" s="15"/>
      <c r="U2629" s="15"/>
      <c r="V2629" s="15"/>
      <c r="W2629" s="15"/>
      <c r="X2629" s="15"/>
      <c r="Y2629" s="15"/>
      <c r="Z2629" s="15"/>
      <c r="AA2629" s="15"/>
      <c r="AB2629" s="15"/>
      <c r="AC2629" s="15"/>
      <c r="AD2629" s="15"/>
      <c r="AE2629" s="15"/>
      <c r="AF2629" s="15"/>
      <c r="AG2629" s="15"/>
      <c r="AH2629" s="15"/>
      <c r="AI2629" s="15"/>
      <c r="AJ2629" s="15"/>
      <c r="AK2629" s="15"/>
      <c r="AL2629" s="15"/>
    </row>
    <row r="2630" spans="8:38" x14ac:dyDescent="0.2">
      <c r="H2630" s="15"/>
      <c r="I2630" s="15"/>
      <c r="J2630" s="15"/>
      <c r="K2630" s="15"/>
      <c r="L2630" s="15"/>
      <c r="M2630" s="15"/>
      <c r="N2630" s="15"/>
      <c r="O2630" s="15"/>
      <c r="P2630" s="15"/>
      <c r="Q2630" s="15"/>
      <c r="R2630" s="15"/>
      <c r="S2630" s="15"/>
      <c r="T2630" s="15"/>
      <c r="U2630" s="15"/>
      <c r="V2630" s="15"/>
      <c r="W2630" s="15"/>
      <c r="X2630" s="15"/>
      <c r="Y2630" s="15"/>
      <c r="Z2630" s="15"/>
      <c r="AA2630" s="15"/>
      <c r="AB2630" s="15"/>
      <c r="AC2630" s="15"/>
      <c r="AD2630" s="15"/>
      <c r="AE2630" s="15"/>
      <c r="AF2630" s="15"/>
      <c r="AG2630" s="15"/>
      <c r="AH2630" s="15"/>
      <c r="AI2630" s="15"/>
      <c r="AJ2630" s="15"/>
      <c r="AK2630" s="15"/>
      <c r="AL2630" s="15"/>
    </row>
    <row r="2631" spans="8:38" x14ac:dyDescent="0.2">
      <c r="H2631" s="15"/>
      <c r="I2631" s="15"/>
      <c r="J2631" s="15"/>
      <c r="K2631" s="15"/>
      <c r="L2631" s="15"/>
      <c r="M2631" s="15"/>
      <c r="N2631" s="15"/>
      <c r="O2631" s="15"/>
      <c r="P2631" s="15"/>
      <c r="Q2631" s="15"/>
      <c r="R2631" s="15"/>
      <c r="S2631" s="15"/>
      <c r="T2631" s="15"/>
      <c r="U2631" s="15"/>
      <c r="V2631" s="15"/>
      <c r="W2631" s="15"/>
      <c r="X2631" s="15"/>
      <c r="Y2631" s="15"/>
      <c r="Z2631" s="15"/>
      <c r="AA2631" s="15"/>
      <c r="AB2631" s="15"/>
      <c r="AC2631" s="15"/>
      <c r="AD2631" s="15"/>
      <c r="AE2631" s="15"/>
      <c r="AF2631" s="15"/>
      <c r="AG2631" s="15"/>
      <c r="AH2631" s="15"/>
      <c r="AI2631" s="15"/>
      <c r="AJ2631" s="15"/>
      <c r="AK2631" s="15"/>
      <c r="AL2631" s="15"/>
    </row>
    <row r="2632" spans="8:38" x14ac:dyDescent="0.2">
      <c r="H2632" s="15"/>
      <c r="I2632" s="15"/>
      <c r="J2632" s="15"/>
      <c r="K2632" s="15"/>
      <c r="L2632" s="15"/>
      <c r="M2632" s="15"/>
      <c r="N2632" s="15"/>
      <c r="O2632" s="15"/>
      <c r="P2632" s="15"/>
      <c r="Q2632" s="15"/>
      <c r="R2632" s="15"/>
      <c r="S2632" s="15"/>
      <c r="T2632" s="15"/>
      <c r="U2632" s="15"/>
      <c r="V2632" s="15"/>
      <c r="W2632" s="15"/>
      <c r="X2632" s="15"/>
      <c r="Y2632" s="15"/>
      <c r="Z2632" s="15"/>
      <c r="AA2632" s="15"/>
      <c r="AB2632" s="15"/>
      <c r="AC2632" s="15"/>
      <c r="AD2632" s="15"/>
      <c r="AE2632" s="15"/>
      <c r="AF2632" s="15"/>
      <c r="AG2632" s="15"/>
      <c r="AH2632" s="15"/>
      <c r="AI2632" s="15"/>
      <c r="AJ2632" s="15"/>
      <c r="AK2632" s="15"/>
      <c r="AL2632" s="15"/>
    </row>
    <row r="2633" spans="8:38" x14ac:dyDescent="0.2">
      <c r="H2633" s="15"/>
      <c r="I2633" s="15"/>
      <c r="J2633" s="15"/>
      <c r="K2633" s="15"/>
      <c r="L2633" s="15"/>
      <c r="M2633" s="15"/>
      <c r="N2633" s="15"/>
      <c r="O2633" s="15"/>
      <c r="P2633" s="15"/>
      <c r="Q2633" s="15"/>
      <c r="R2633" s="15"/>
      <c r="S2633" s="15"/>
      <c r="T2633" s="15"/>
      <c r="U2633" s="15"/>
      <c r="V2633" s="15"/>
      <c r="W2633" s="15"/>
      <c r="X2633" s="15"/>
      <c r="Y2633" s="15"/>
      <c r="Z2633" s="15"/>
      <c r="AA2633" s="15"/>
      <c r="AB2633" s="15"/>
      <c r="AC2633" s="15"/>
      <c r="AD2633" s="15"/>
      <c r="AE2633" s="15"/>
      <c r="AF2633" s="15"/>
      <c r="AG2633" s="15"/>
      <c r="AH2633" s="15"/>
      <c r="AI2633" s="15"/>
      <c r="AJ2633" s="15"/>
      <c r="AK2633" s="15"/>
      <c r="AL2633" s="15"/>
    </row>
    <row r="2634" spans="8:38" x14ac:dyDescent="0.2">
      <c r="H2634" s="15"/>
      <c r="I2634" s="15"/>
      <c r="J2634" s="15"/>
      <c r="K2634" s="15"/>
      <c r="L2634" s="15"/>
      <c r="M2634" s="15"/>
      <c r="N2634" s="15"/>
      <c r="O2634" s="15"/>
      <c r="P2634" s="15"/>
      <c r="Q2634" s="15"/>
      <c r="R2634" s="15"/>
      <c r="S2634" s="15"/>
      <c r="T2634" s="15"/>
      <c r="U2634" s="15"/>
      <c r="V2634" s="15"/>
      <c r="W2634" s="15"/>
      <c r="X2634" s="15"/>
      <c r="Y2634" s="15"/>
      <c r="Z2634" s="15"/>
      <c r="AA2634" s="15"/>
      <c r="AB2634" s="15"/>
      <c r="AC2634" s="15"/>
      <c r="AD2634" s="15"/>
      <c r="AE2634" s="15"/>
      <c r="AF2634" s="15"/>
      <c r="AG2634" s="15"/>
      <c r="AH2634" s="15"/>
      <c r="AI2634" s="15"/>
      <c r="AJ2634" s="15"/>
      <c r="AK2634" s="15"/>
      <c r="AL2634" s="15"/>
    </row>
    <row r="2635" spans="8:38" x14ac:dyDescent="0.2">
      <c r="H2635" s="15"/>
      <c r="I2635" s="15"/>
      <c r="J2635" s="15"/>
      <c r="K2635" s="15"/>
      <c r="L2635" s="15"/>
      <c r="M2635" s="15"/>
      <c r="N2635" s="15"/>
      <c r="O2635" s="15"/>
      <c r="P2635" s="15"/>
      <c r="Q2635" s="15"/>
      <c r="R2635" s="15"/>
      <c r="S2635" s="15"/>
      <c r="T2635" s="15"/>
      <c r="U2635" s="15"/>
      <c r="V2635" s="15"/>
      <c r="W2635" s="15"/>
      <c r="X2635" s="15"/>
      <c r="Y2635" s="15"/>
      <c r="Z2635" s="15"/>
      <c r="AA2635" s="15"/>
      <c r="AB2635" s="15"/>
      <c r="AC2635" s="15"/>
      <c r="AD2635" s="15"/>
      <c r="AE2635" s="15"/>
      <c r="AF2635" s="15"/>
      <c r="AG2635" s="15"/>
      <c r="AH2635" s="15"/>
      <c r="AI2635" s="15"/>
      <c r="AJ2635" s="15"/>
      <c r="AK2635" s="15"/>
      <c r="AL2635" s="15"/>
    </row>
    <row r="2636" spans="8:38" x14ac:dyDescent="0.2">
      <c r="H2636" s="15"/>
      <c r="I2636" s="15"/>
      <c r="J2636" s="15"/>
      <c r="K2636" s="15"/>
      <c r="L2636" s="15"/>
      <c r="M2636" s="15"/>
      <c r="N2636" s="15"/>
      <c r="O2636" s="15"/>
      <c r="P2636" s="15"/>
      <c r="Q2636" s="15"/>
      <c r="R2636" s="15"/>
      <c r="S2636" s="15"/>
      <c r="T2636" s="15"/>
      <c r="U2636" s="15"/>
      <c r="V2636" s="15"/>
      <c r="W2636" s="15"/>
      <c r="X2636" s="15"/>
      <c r="Y2636" s="15"/>
      <c r="Z2636" s="15"/>
      <c r="AA2636" s="15"/>
      <c r="AB2636" s="15"/>
      <c r="AC2636" s="15"/>
      <c r="AD2636" s="15"/>
      <c r="AE2636" s="15"/>
      <c r="AF2636" s="15"/>
      <c r="AG2636" s="15"/>
      <c r="AH2636" s="15"/>
      <c r="AI2636" s="15"/>
      <c r="AJ2636" s="15"/>
      <c r="AK2636" s="15"/>
      <c r="AL2636" s="15"/>
    </row>
    <row r="2637" spans="8:38" x14ac:dyDescent="0.2">
      <c r="H2637" s="15"/>
      <c r="I2637" s="15"/>
      <c r="J2637" s="15"/>
      <c r="K2637" s="15"/>
      <c r="L2637" s="15"/>
      <c r="M2637" s="15"/>
      <c r="N2637" s="15"/>
      <c r="O2637" s="15"/>
      <c r="P2637" s="15"/>
      <c r="Q2637" s="15"/>
      <c r="R2637" s="15"/>
      <c r="S2637" s="15"/>
      <c r="T2637" s="15"/>
      <c r="U2637" s="15"/>
      <c r="V2637" s="15"/>
      <c r="W2637" s="15"/>
      <c r="X2637" s="15"/>
      <c r="Y2637" s="15"/>
      <c r="Z2637" s="15"/>
      <c r="AA2637" s="15"/>
      <c r="AB2637" s="15"/>
      <c r="AC2637" s="15"/>
      <c r="AD2637" s="15"/>
      <c r="AE2637" s="15"/>
      <c r="AF2637" s="15"/>
      <c r="AG2637" s="15"/>
      <c r="AH2637" s="15"/>
      <c r="AI2637" s="15"/>
      <c r="AJ2637" s="15"/>
      <c r="AK2637" s="15"/>
      <c r="AL2637" s="15"/>
    </row>
    <row r="2638" spans="8:38" x14ac:dyDescent="0.2">
      <c r="H2638" s="15"/>
      <c r="I2638" s="15"/>
      <c r="J2638" s="15"/>
      <c r="K2638" s="15"/>
      <c r="L2638" s="15"/>
      <c r="M2638" s="15"/>
      <c r="N2638" s="15"/>
      <c r="O2638" s="15"/>
      <c r="P2638" s="15"/>
      <c r="Q2638" s="15"/>
      <c r="R2638" s="15"/>
      <c r="S2638" s="15"/>
      <c r="T2638" s="15"/>
      <c r="U2638" s="15"/>
      <c r="V2638" s="15"/>
      <c r="W2638" s="15"/>
      <c r="X2638" s="15"/>
      <c r="Y2638" s="15"/>
      <c r="Z2638" s="15"/>
      <c r="AA2638" s="15"/>
      <c r="AB2638" s="15"/>
      <c r="AC2638" s="15"/>
      <c r="AD2638" s="15"/>
      <c r="AE2638" s="15"/>
      <c r="AF2638" s="15"/>
      <c r="AG2638" s="15"/>
      <c r="AH2638" s="15"/>
      <c r="AI2638" s="15"/>
      <c r="AJ2638" s="15"/>
      <c r="AK2638" s="15"/>
      <c r="AL2638" s="15"/>
    </row>
    <row r="2639" spans="8:38" x14ac:dyDescent="0.2">
      <c r="H2639" s="15"/>
      <c r="I2639" s="15"/>
      <c r="J2639" s="15"/>
      <c r="K2639" s="15"/>
      <c r="L2639" s="15"/>
      <c r="M2639" s="15"/>
      <c r="N2639" s="15"/>
      <c r="O2639" s="15"/>
      <c r="P2639" s="15"/>
      <c r="Q2639" s="15"/>
      <c r="R2639" s="15"/>
      <c r="S2639" s="15"/>
      <c r="T2639" s="15"/>
      <c r="U2639" s="15"/>
      <c r="V2639" s="15"/>
      <c r="W2639" s="15"/>
      <c r="X2639" s="15"/>
      <c r="Y2639" s="15"/>
      <c r="Z2639" s="15"/>
      <c r="AA2639" s="15"/>
      <c r="AB2639" s="15"/>
      <c r="AC2639" s="15"/>
      <c r="AD2639" s="15"/>
      <c r="AE2639" s="15"/>
      <c r="AF2639" s="15"/>
      <c r="AG2639" s="15"/>
      <c r="AH2639" s="15"/>
      <c r="AI2639" s="15"/>
      <c r="AJ2639" s="15"/>
      <c r="AK2639" s="15"/>
      <c r="AL2639" s="15"/>
    </row>
    <row r="2640" spans="8:38" x14ac:dyDescent="0.2">
      <c r="H2640" s="15"/>
      <c r="I2640" s="15"/>
      <c r="J2640" s="15"/>
      <c r="K2640" s="15"/>
      <c r="L2640" s="15"/>
      <c r="M2640" s="15"/>
      <c r="N2640" s="15"/>
      <c r="O2640" s="15"/>
      <c r="P2640" s="15"/>
      <c r="Q2640" s="15"/>
      <c r="R2640" s="15"/>
      <c r="S2640" s="15"/>
      <c r="T2640" s="15"/>
      <c r="U2640" s="15"/>
      <c r="V2640" s="15"/>
      <c r="W2640" s="15"/>
      <c r="X2640" s="15"/>
      <c r="Y2640" s="15"/>
      <c r="Z2640" s="15"/>
      <c r="AA2640" s="15"/>
      <c r="AB2640" s="15"/>
      <c r="AC2640" s="15"/>
      <c r="AD2640" s="15"/>
      <c r="AE2640" s="15"/>
      <c r="AF2640" s="15"/>
      <c r="AG2640" s="15"/>
      <c r="AH2640" s="15"/>
      <c r="AI2640" s="15"/>
      <c r="AJ2640" s="15"/>
      <c r="AK2640" s="15"/>
      <c r="AL2640" s="15"/>
    </row>
    <row r="2641" spans="8:38" x14ac:dyDescent="0.2">
      <c r="H2641" s="15"/>
      <c r="I2641" s="15"/>
      <c r="J2641" s="15"/>
      <c r="K2641" s="15"/>
      <c r="L2641" s="15"/>
      <c r="M2641" s="15"/>
      <c r="N2641" s="15"/>
      <c r="O2641" s="15"/>
      <c r="P2641" s="15"/>
      <c r="Q2641" s="15"/>
      <c r="R2641" s="15"/>
      <c r="S2641" s="15"/>
      <c r="T2641" s="15"/>
      <c r="U2641" s="15"/>
      <c r="V2641" s="15"/>
      <c r="W2641" s="15"/>
      <c r="X2641" s="15"/>
      <c r="Y2641" s="15"/>
      <c r="Z2641" s="15"/>
      <c r="AA2641" s="15"/>
      <c r="AB2641" s="15"/>
      <c r="AC2641" s="15"/>
      <c r="AD2641" s="15"/>
      <c r="AE2641" s="15"/>
      <c r="AF2641" s="15"/>
      <c r="AG2641" s="15"/>
      <c r="AH2641" s="15"/>
      <c r="AI2641" s="15"/>
      <c r="AJ2641" s="15"/>
      <c r="AK2641" s="15"/>
      <c r="AL2641" s="15"/>
    </row>
    <row r="2642" spans="8:38" x14ac:dyDescent="0.2">
      <c r="H2642" s="15"/>
      <c r="I2642" s="15"/>
      <c r="J2642" s="15"/>
      <c r="K2642" s="15"/>
      <c r="L2642" s="15"/>
      <c r="M2642" s="15"/>
      <c r="N2642" s="15"/>
      <c r="O2642" s="15"/>
      <c r="P2642" s="15"/>
      <c r="Q2642" s="15"/>
      <c r="R2642" s="15"/>
      <c r="S2642" s="15"/>
      <c r="T2642" s="15"/>
      <c r="U2642" s="15"/>
      <c r="V2642" s="15"/>
      <c r="W2642" s="15"/>
      <c r="X2642" s="15"/>
      <c r="Y2642" s="15"/>
      <c r="Z2642" s="15"/>
      <c r="AA2642" s="15"/>
      <c r="AB2642" s="15"/>
      <c r="AC2642" s="15"/>
      <c r="AD2642" s="15"/>
      <c r="AE2642" s="15"/>
      <c r="AF2642" s="15"/>
      <c r="AG2642" s="15"/>
      <c r="AH2642" s="15"/>
      <c r="AI2642" s="15"/>
      <c r="AJ2642" s="15"/>
      <c r="AK2642" s="15"/>
      <c r="AL2642" s="15"/>
    </row>
    <row r="2643" spans="8:38" x14ac:dyDescent="0.2">
      <c r="H2643" s="15"/>
      <c r="I2643" s="15"/>
      <c r="J2643" s="15"/>
      <c r="K2643" s="15"/>
      <c r="L2643" s="15"/>
      <c r="M2643" s="15"/>
      <c r="N2643" s="15"/>
      <c r="O2643" s="15"/>
      <c r="P2643" s="15"/>
      <c r="Q2643" s="15"/>
      <c r="R2643" s="15"/>
      <c r="S2643" s="15"/>
      <c r="T2643" s="15"/>
      <c r="U2643" s="15"/>
      <c r="V2643" s="15"/>
      <c r="W2643" s="15"/>
      <c r="X2643" s="15"/>
      <c r="Y2643" s="15"/>
      <c r="Z2643" s="15"/>
      <c r="AA2643" s="15"/>
      <c r="AB2643" s="15"/>
      <c r="AC2643" s="15"/>
      <c r="AD2643" s="15"/>
      <c r="AE2643" s="15"/>
      <c r="AF2643" s="15"/>
      <c r="AG2643" s="15"/>
      <c r="AH2643" s="15"/>
      <c r="AI2643" s="15"/>
      <c r="AJ2643" s="15"/>
      <c r="AK2643" s="15"/>
      <c r="AL2643" s="15"/>
    </row>
    <row r="2644" spans="8:38" x14ac:dyDescent="0.2">
      <c r="H2644" s="15"/>
      <c r="I2644" s="15"/>
      <c r="J2644" s="15"/>
      <c r="K2644" s="15"/>
      <c r="L2644" s="15"/>
      <c r="M2644" s="15"/>
      <c r="N2644" s="15"/>
      <c r="O2644" s="15"/>
      <c r="P2644" s="15"/>
      <c r="Q2644" s="15"/>
      <c r="R2644" s="15"/>
      <c r="S2644" s="15"/>
      <c r="T2644" s="15"/>
      <c r="U2644" s="15"/>
      <c r="V2644" s="15"/>
      <c r="W2644" s="15"/>
      <c r="X2644" s="15"/>
      <c r="Y2644" s="15"/>
      <c r="Z2644" s="15"/>
      <c r="AA2644" s="15"/>
      <c r="AB2644" s="15"/>
      <c r="AC2644" s="15"/>
      <c r="AD2644" s="15"/>
      <c r="AE2644" s="15"/>
      <c r="AF2644" s="15"/>
      <c r="AG2644" s="15"/>
      <c r="AH2644" s="15"/>
      <c r="AI2644" s="15"/>
      <c r="AJ2644" s="15"/>
      <c r="AK2644" s="15"/>
      <c r="AL2644" s="15"/>
    </row>
    <row r="2645" spans="8:38" x14ac:dyDescent="0.2">
      <c r="H2645" s="15"/>
      <c r="I2645" s="15"/>
      <c r="J2645" s="15"/>
      <c r="K2645" s="15"/>
      <c r="L2645" s="15"/>
      <c r="M2645" s="15"/>
      <c r="N2645" s="15"/>
      <c r="O2645" s="15"/>
      <c r="P2645" s="15"/>
      <c r="Q2645" s="15"/>
      <c r="R2645" s="15"/>
      <c r="S2645" s="15"/>
      <c r="T2645" s="15"/>
      <c r="U2645" s="15"/>
      <c r="V2645" s="15"/>
      <c r="W2645" s="15"/>
      <c r="X2645" s="15"/>
      <c r="Y2645" s="15"/>
      <c r="Z2645" s="15"/>
      <c r="AA2645" s="15"/>
      <c r="AB2645" s="15"/>
      <c r="AC2645" s="15"/>
      <c r="AD2645" s="15"/>
      <c r="AE2645" s="15"/>
      <c r="AF2645" s="15"/>
      <c r="AG2645" s="15"/>
      <c r="AH2645" s="15"/>
      <c r="AI2645" s="15"/>
      <c r="AJ2645" s="15"/>
      <c r="AK2645" s="15"/>
      <c r="AL2645" s="15"/>
    </row>
    <row r="2646" spans="8:38" x14ac:dyDescent="0.2">
      <c r="H2646" s="15"/>
      <c r="I2646" s="15"/>
      <c r="J2646" s="15"/>
      <c r="K2646" s="15"/>
      <c r="L2646" s="15"/>
      <c r="M2646" s="15"/>
      <c r="N2646" s="15"/>
      <c r="O2646" s="15"/>
      <c r="P2646" s="15"/>
      <c r="Q2646" s="15"/>
      <c r="R2646" s="15"/>
      <c r="S2646" s="15"/>
      <c r="T2646" s="15"/>
      <c r="U2646" s="15"/>
      <c r="V2646" s="15"/>
      <c r="W2646" s="15"/>
      <c r="X2646" s="15"/>
      <c r="Y2646" s="15"/>
      <c r="Z2646" s="15"/>
      <c r="AA2646" s="15"/>
      <c r="AB2646" s="15"/>
      <c r="AC2646" s="15"/>
      <c r="AD2646" s="15"/>
      <c r="AE2646" s="15"/>
      <c r="AF2646" s="15"/>
      <c r="AG2646" s="15"/>
      <c r="AH2646" s="15"/>
      <c r="AI2646" s="15"/>
      <c r="AJ2646" s="15"/>
      <c r="AK2646" s="15"/>
      <c r="AL2646" s="15"/>
    </row>
    <row r="2647" spans="8:38" x14ac:dyDescent="0.2">
      <c r="H2647" s="15"/>
      <c r="I2647" s="15"/>
      <c r="J2647" s="15"/>
      <c r="K2647" s="15"/>
      <c r="L2647" s="15"/>
      <c r="M2647" s="15"/>
      <c r="N2647" s="15"/>
      <c r="O2647" s="15"/>
      <c r="P2647" s="15"/>
      <c r="Q2647" s="15"/>
      <c r="R2647" s="15"/>
      <c r="S2647" s="15"/>
      <c r="T2647" s="15"/>
      <c r="U2647" s="15"/>
      <c r="V2647" s="15"/>
      <c r="W2647" s="15"/>
      <c r="X2647" s="15"/>
      <c r="Y2647" s="15"/>
      <c r="Z2647" s="15"/>
      <c r="AA2647" s="15"/>
      <c r="AB2647" s="15"/>
      <c r="AC2647" s="15"/>
      <c r="AD2647" s="15"/>
      <c r="AE2647" s="15"/>
      <c r="AF2647" s="15"/>
      <c r="AG2647" s="15"/>
      <c r="AH2647" s="15"/>
      <c r="AI2647" s="15"/>
      <c r="AJ2647" s="15"/>
      <c r="AK2647" s="15"/>
      <c r="AL2647" s="15"/>
    </row>
    <row r="2648" spans="8:38" x14ac:dyDescent="0.2">
      <c r="H2648" s="15"/>
      <c r="I2648" s="15"/>
      <c r="J2648" s="15"/>
      <c r="K2648" s="15"/>
      <c r="L2648" s="15"/>
      <c r="M2648" s="15"/>
      <c r="N2648" s="15"/>
      <c r="O2648" s="15"/>
      <c r="P2648" s="15"/>
      <c r="Q2648" s="15"/>
      <c r="R2648" s="15"/>
      <c r="S2648" s="15"/>
      <c r="T2648" s="15"/>
      <c r="U2648" s="15"/>
      <c r="V2648" s="15"/>
      <c r="W2648" s="15"/>
      <c r="X2648" s="15"/>
      <c r="Y2648" s="15"/>
      <c r="Z2648" s="15"/>
      <c r="AA2648" s="15"/>
      <c r="AB2648" s="15"/>
      <c r="AC2648" s="15"/>
      <c r="AD2648" s="15"/>
      <c r="AE2648" s="15"/>
      <c r="AF2648" s="15"/>
      <c r="AG2648" s="15"/>
      <c r="AH2648" s="15"/>
      <c r="AI2648" s="15"/>
      <c r="AJ2648" s="15"/>
      <c r="AK2648" s="15"/>
      <c r="AL2648" s="15"/>
    </row>
    <row r="2649" spans="8:38" x14ac:dyDescent="0.2">
      <c r="H2649" s="15"/>
      <c r="I2649" s="15"/>
      <c r="J2649" s="15"/>
      <c r="K2649" s="15"/>
      <c r="L2649" s="15"/>
      <c r="M2649" s="15"/>
      <c r="N2649" s="15"/>
      <c r="O2649" s="15"/>
      <c r="P2649" s="15"/>
      <c r="Q2649" s="15"/>
      <c r="R2649" s="15"/>
      <c r="S2649" s="15"/>
      <c r="T2649" s="15"/>
      <c r="U2649" s="15"/>
      <c r="V2649" s="15"/>
      <c r="W2649" s="15"/>
      <c r="X2649" s="15"/>
      <c r="Y2649" s="15"/>
      <c r="Z2649" s="15"/>
      <c r="AA2649" s="15"/>
      <c r="AB2649" s="15"/>
      <c r="AC2649" s="15"/>
      <c r="AD2649" s="15"/>
      <c r="AE2649" s="15"/>
      <c r="AF2649" s="15"/>
      <c r="AG2649" s="15"/>
      <c r="AH2649" s="15"/>
      <c r="AI2649" s="15"/>
      <c r="AJ2649" s="15"/>
      <c r="AK2649" s="15"/>
      <c r="AL2649" s="15"/>
    </row>
    <row r="2650" spans="8:38" x14ac:dyDescent="0.2">
      <c r="H2650" s="15"/>
      <c r="I2650" s="15"/>
      <c r="J2650" s="15"/>
      <c r="K2650" s="15"/>
      <c r="L2650" s="15"/>
      <c r="M2650" s="15"/>
      <c r="N2650" s="15"/>
      <c r="O2650" s="15"/>
      <c r="P2650" s="15"/>
      <c r="Q2650" s="15"/>
      <c r="R2650" s="15"/>
      <c r="S2650" s="15"/>
      <c r="T2650" s="15"/>
      <c r="U2650" s="15"/>
      <c r="V2650" s="15"/>
      <c r="W2650" s="15"/>
      <c r="X2650" s="15"/>
      <c r="Y2650" s="15"/>
      <c r="Z2650" s="15"/>
      <c r="AA2650" s="15"/>
      <c r="AB2650" s="15"/>
      <c r="AC2650" s="15"/>
      <c r="AD2650" s="15"/>
      <c r="AE2650" s="15"/>
      <c r="AF2650" s="15"/>
      <c r="AG2650" s="15"/>
      <c r="AH2650" s="15"/>
      <c r="AI2650" s="15"/>
      <c r="AJ2650" s="15"/>
      <c r="AK2650" s="15"/>
      <c r="AL2650" s="15"/>
    </row>
    <row r="2651" spans="8:38" x14ac:dyDescent="0.2">
      <c r="H2651" s="15"/>
      <c r="I2651" s="15"/>
      <c r="J2651" s="15"/>
      <c r="K2651" s="15"/>
      <c r="L2651" s="15"/>
      <c r="M2651" s="15"/>
      <c r="N2651" s="15"/>
      <c r="O2651" s="15"/>
      <c r="P2651" s="15"/>
      <c r="Q2651" s="15"/>
      <c r="R2651" s="15"/>
      <c r="S2651" s="15"/>
      <c r="T2651" s="15"/>
      <c r="U2651" s="15"/>
      <c r="V2651" s="15"/>
      <c r="W2651" s="15"/>
      <c r="X2651" s="15"/>
      <c r="Y2651" s="15"/>
      <c r="Z2651" s="15"/>
      <c r="AA2651" s="15"/>
      <c r="AB2651" s="15"/>
      <c r="AC2651" s="15"/>
      <c r="AD2651" s="15"/>
      <c r="AE2651" s="15"/>
      <c r="AF2651" s="15"/>
      <c r="AG2651" s="15"/>
      <c r="AH2651" s="15"/>
      <c r="AI2651" s="15"/>
      <c r="AJ2651" s="15"/>
      <c r="AK2651" s="15"/>
      <c r="AL2651" s="15"/>
    </row>
    <row r="2652" spans="8:38" x14ac:dyDescent="0.2">
      <c r="H2652" s="15"/>
      <c r="I2652" s="15"/>
      <c r="J2652" s="15"/>
      <c r="K2652" s="15"/>
      <c r="L2652" s="15"/>
      <c r="M2652" s="15"/>
      <c r="N2652" s="15"/>
      <c r="O2652" s="15"/>
      <c r="P2652" s="15"/>
      <c r="Q2652" s="15"/>
      <c r="R2652" s="15"/>
      <c r="S2652" s="15"/>
      <c r="T2652" s="15"/>
      <c r="U2652" s="15"/>
      <c r="V2652" s="15"/>
      <c r="W2652" s="15"/>
      <c r="X2652" s="15"/>
      <c r="Y2652" s="15"/>
      <c r="Z2652" s="15"/>
      <c r="AA2652" s="15"/>
      <c r="AB2652" s="15"/>
      <c r="AC2652" s="15"/>
      <c r="AD2652" s="15"/>
      <c r="AE2652" s="15"/>
      <c r="AF2652" s="15"/>
      <c r="AG2652" s="15"/>
      <c r="AH2652" s="15"/>
      <c r="AI2652" s="15"/>
      <c r="AJ2652" s="15"/>
      <c r="AK2652" s="15"/>
      <c r="AL2652" s="15"/>
    </row>
    <row r="2653" spans="8:38" x14ac:dyDescent="0.2">
      <c r="H2653" s="15"/>
      <c r="I2653" s="15"/>
      <c r="J2653" s="15"/>
      <c r="K2653" s="15"/>
      <c r="L2653" s="15"/>
      <c r="M2653" s="15"/>
      <c r="N2653" s="15"/>
      <c r="O2653" s="15"/>
      <c r="P2653" s="15"/>
      <c r="Q2653" s="15"/>
      <c r="R2653" s="15"/>
      <c r="S2653" s="15"/>
      <c r="T2653" s="15"/>
      <c r="U2653" s="15"/>
      <c r="V2653" s="15"/>
      <c r="W2653" s="15"/>
      <c r="X2653" s="15"/>
      <c r="Y2653" s="15"/>
      <c r="Z2653" s="15"/>
      <c r="AA2653" s="15"/>
      <c r="AB2653" s="15"/>
      <c r="AC2653" s="15"/>
      <c r="AD2653" s="15"/>
      <c r="AE2653" s="15"/>
      <c r="AF2653" s="15"/>
      <c r="AG2653" s="15"/>
      <c r="AH2653" s="15"/>
      <c r="AI2653" s="15"/>
      <c r="AJ2653" s="15"/>
      <c r="AK2653" s="15"/>
      <c r="AL2653" s="15"/>
    </row>
    <row r="2654" spans="8:38" x14ac:dyDescent="0.2">
      <c r="H2654" s="15"/>
      <c r="I2654" s="15"/>
      <c r="J2654" s="15"/>
      <c r="K2654" s="15"/>
      <c r="L2654" s="15"/>
      <c r="M2654" s="15"/>
      <c r="N2654" s="15"/>
      <c r="O2654" s="15"/>
      <c r="P2654" s="15"/>
      <c r="Q2654" s="15"/>
      <c r="R2654" s="15"/>
      <c r="S2654" s="15"/>
      <c r="T2654" s="15"/>
      <c r="U2654" s="15"/>
      <c r="V2654" s="15"/>
      <c r="W2654" s="15"/>
      <c r="X2654" s="15"/>
      <c r="Y2654" s="15"/>
      <c r="Z2654" s="15"/>
      <c r="AA2654" s="15"/>
      <c r="AB2654" s="15"/>
      <c r="AC2654" s="15"/>
      <c r="AD2654" s="15"/>
      <c r="AE2654" s="15"/>
      <c r="AF2654" s="15"/>
      <c r="AG2654" s="15"/>
      <c r="AH2654" s="15"/>
      <c r="AI2654" s="15"/>
      <c r="AJ2654" s="15"/>
      <c r="AK2654" s="15"/>
      <c r="AL2654" s="15"/>
    </row>
    <row r="2655" spans="8:38" x14ac:dyDescent="0.2">
      <c r="H2655" s="15"/>
      <c r="I2655" s="15"/>
      <c r="J2655" s="15"/>
      <c r="K2655" s="15"/>
      <c r="L2655" s="15"/>
      <c r="M2655" s="15"/>
      <c r="N2655" s="15"/>
      <c r="O2655" s="15"/>
      <c r="P2655" s="15"/>
      <c r="Q2655" s="15"/>
      <c r="R2655" s="15"/>
      <c r="S2655" s="15"/>
      <c r="T2655" s="15"/>
      <c r="U2655" s="15"/>
      <c r="V2655" s="15"/>
      <c r="W2655" s="15"/>
      <c r="X2655" s="15"/>
      <c r="Y2655" s="15"/>
      <c r="Z2655" s="15"/>
      <c r="AA2655" s="15"/>
      <c r="AB2655" s="15"/>
      <c r="AC2655" s="15"/>
      <c r="AD2655" s="15"/>
      <c r="AE2655" s="15"/>
      <c r="AF2655" s="15"/>
      <c r="AG2655" s="15"/>
      <c r="AH2655" s="15"/>
      <c r="AI2655" s="15"/>
      <c r="AJ2655" s="15"/>
      <c r="AK2655" s="15"/>
      <c r="AL2655" s="15"/>
    </row>
    <row r="2656" spans="8:38" x14ac:dyDescent="0.2">
      <c r="H2656" s="15"/>
      <c r="I2656" s="15"/>
      <c r="J2656" s="15"/>
      <c r="K2656" s="15"/>
      <c r="L2656" s="15"/>
      <c r="M2656" s="15"/>
      <c r="N2656" s="15"/>
      <c r="O2656" s="15"/>
      <c r="P2656" s="15"/>
      <c r="Q2656" s="15"/>
      <c r="R2656" s="15"/>
      <c r="S2656" s="15"/>
      <c r="T2656" s="15"/>
      <c r="U2656" s="15"/>
      <c r="V2656" s="15"/>
      <c r="W2656" s="15"/>
      <c r="X2656" s="15"/>
      <c r="Y2656" s="15"/>
      <c r="Z2656" s="15"/>
      <c r="AA2656" s="15"/>
      <c r="AB2656" s="15"/>
      <c r="AC2656" s="15"/>
      <c r="AD2656" s="15"/>
      <c r="AE2656" s="15"/>
      <c r="AF2656" s="15"/>
      <c r="AG2656" s="15"/>
      <c r="AH2656" s="15"/>
      <c r="AI2656" s="15"/>
      <c r="AJ2656" s="15"/>
      <c r="AK2656" s="15"/>
      <c r="AL2656" s="15"/>
    </row>
    <row r="2657" spans="8:38" x14ac:dyDescent="0.2">
      <c r="H2657" s="15"/>
      <c r="I2657" s="15"/>
      <c r="J2657" s="15"/>
      <c r="K2657" s="15"/>
      <c r="L2657" s="15"/>
      <c r="M2657" s="15"/>
      <c r="N2657" s="15"/>
      <c r="O2657" s="15"/>
      <c r="P2657" s="15"/>
      <c r="Q2657" s="15"/>
      <c r="R2657" s="15"/>
      <c r="S2657" s="15"/>
      <c r="T2657" s="15"/>
      <c r="U2657" s="15"/>
      <c r="V2657" s="15"/>
      <c r="W2657" s="15"/>
      <c r="X2657" s="15"/>
      <c r="Y2657" s="15"/>
      <c r="Z2657" s="15"/>
      <c r="AA2657" s="15"/>
      <c r="AB2657" s="15"/>
      <c r="AC2657" s="15"/>
      <c r="AD2657" s="15"/>
      <c r="AE2657" s="15"/>
      <c r="AF2657" s="15"/>
      <c r="AG2657" s="15"/>
      <c r="AH2657" s="15"/>
      <c r="AI2657" s="15"/>
      <c r="AJ2657" s="15"/>
      <c r="AK2657" s="15"/>
      <c r="AL2657" s="15"/>
    </row>
    <row r="2658" spans="8:38" x14ac:dyDescent="0.2">
      <c r="H2658" s="15"/>
      <c r="I2658" s="15"/>
      <c r="J2658" s="15"/>
      <c r="K2658" s="15"/>
      <c r="L2658" s="15"/>
      <c r="M2658" s="15"/>
      <c r="N2658" s="15"/>
      <c r="O2658" s="15"/>
      <c r="P2658" s="15"/>
      <c r="Q2658" s="15"/>
      <c r="R2658" s="15"/>
      <c r="S2658" s="15"/>
      <c r="T2658" s="15"/>
      <c r="U2658" s="15"/>
      <c r="V2658" s="15"/>
      <c r="W2658" s="15"/>
      <c r="X2658" s="15"/>
      <c r="Y2658" s="15"/>
      <c r="Z2658" s="15"/>
      <c r="AA2658" s="15"/>
      <c r="AB2658" s="15"/>
      <c r="AC2658" s="15"/>
      <c r="AD2658" s="15"/>
      <c r="AE2658" s="15"/>
      <c r="AF2658" s="15"/>
      <c r="AG2658" s="15"/>
      <c r="AH2658" s="15"/>
      <c r="AI2658" s="15"/>
      <c r="AJ2658" s="15"/>
      <c r="AK2658" s="15"/>
      <c r="AL2658" s="15"/>
    </row>
    <row r="2659" spans="8:38" x14ac:dyDescent="0.2">
      <c r="H2659" s="15"/>
      <c r="I2659" s="15"/>
      <c r="J2659" s="15"/>
      <c r="K2659" s="15"/>
      <c r="L2659" s="15"/>
      <c r="M2659" s="15"/>
      <c r="N2659" s="15"/>
      <c r="O2659" s="15"/>
      <c r="P2659" s="15"/>
      <c r="Q2659" s="15"/>
      <c r="R2659" s="15"/>
      <c r="S2659" s="15"/>
      <c r="T2659" s="15"/>
      <c r="U2659" s="15"/>
      <c r="V2659" s="15"/>
      <c r="W2659" s="15"/>
      <c r="X2659" s="15"/>
      <c r="Y2659" s="15"/>
      <c r="Z2659" s="15"/>
      <c r="AA2659" s="15"/>
      <c r="AB2659" s="15"/>
      <c r="AC2659" s="15"/>
      <c r="AD2659" s="15"/>
      <c r="AE2659" s="15"/>
      <c r="AF2659" s="15"/>
      <c r="AG2659" s="15"/>
      <c r="AH2659" s="15"/>
      <c r="AI2659" s="15"/>
      <c r="AJ2659" s="15"/>
      <c r="AK2659" s="15"/>
      <c r="AL2659" s="15"/>
    </row>
    <row r="2660" spans="8:38" x14ac:dyDescent="0.2">
      <c r="H2660" s="15"/>
      <c r="I2660" s="15"/>
      <c r="J2660" s="15"/>
      <c r="K2660" s="15"/>
      <c r="L2660" s="15"/>
      <c r="M2660" s="15"/>
      <c r="N2660" s="15"/>
      <c r="O2660" s="15"/>
      <c r="P2660" s="15"/>
      <c r="Q2660" s="15"/>
      <c r="R2660" s="15"/>
      <c r="S2660" s="15"/>
      <c r="T2660" s="15"/>
      <c r="U2660" s="15"/>
      <c r="V2660" s="15"/>
      <c r="W2660" s="15"/>
      <c r="X2660" s="15"/>
      <c r="Y2660" s="15"/>
      <c r="Z2660" s="15"/>
      <c r="AA2660" s="15"/>
      <c r="AB2660" s="15"/>
      <c r="AC2660" s="15"/>
      <c r="AD2660" s="15"/>
      <c r="AE2660" s="15"/>
      <c r="AF2660" s="15"/>
      <c r="AG2660" s="15"/>
      <c r="AH2660" s="15"/>
      <c r="AI2660" s="15"/>
      <c r="AJ2660" s="15"/>
      <c r="AK2660" s="15"/>
      <c r="AL2660" s="15"/>
    </row>
    <row r="2661" spans="8:38" x14ac:dyDescent="0.2">
      <c r="H2661" s="15"/>
      <c r="I2661" s="15"/>
      <c r="J2661" s="15"/>
      <c r="K2661" s="15"/>
      <c r="L2661" s="15"/>
      <c r="M2661" s="15"/>
      <c r="N2661" s="15"/>
      <c r="O2661" s="15"/>
      <c r="P2661" s="15"/>
      <c r="Q2661" s="15"/>
      <c r="R2661" s="15"/>
      <c r="S2661" s="15"/>
      <c r="T2661" s="15"/>
      <c r="U2661" s="15"/>
      <c r="V2661" s="15"/>
      <c r="W2661" s="15"/>
      <c r="X2661" s="15"/>
      <c r="Y2661" s="15"/>
      <c r="Z2661" s="15"/>
      <c r="AA2661" s="15"/>
      <c r="AB2661" s="15"/>
      <c r="AC2661" s="15"/>
      <c r="AD2661" s="15"/>
      <c r="AE2661" s="15"/>
      <c r="AF2661" s="15"/>
      <c r="AG2661" s="15"/>
      <c r="AH2661" s="15"/>
      <c r="AI2661" s="15"/>
      <c r="AJ2661" s="15"/>
      <c r="AK2661" s="15"/>
      <c r="AL2661" s="15"/>
    </row>
    <row r="2662" spans="8:38" x14ac:dyDescent="0.2">
      <c r="H2662" s="15"/>
      <c r="I2662" s="15"/>
      <c r="J2662" s="15"/>
      <c r="K2662" s="15"/>
      <c r="L2662" s="15"/>
      <c r="M2662" s="15"/>
      <c r="N2662" s="15"/>
      <c r="O2662" s="15"/>
      <c r="P2662" s="15"/>
      <c r="Q2662" s="15"/>
      <c r="R2662" s="15"/>
      <c r="S2662" s="15"/>
      <c r="T2662" s="15"/>
      <c r="U2662" s="15"/>
      <c r="V2662" s="15"/>
      <c r="W2662" s="15"/>
      <c r="X2662" s="15"/>
      <c r="Y2662" s="15"/>
      <c r="Z2662" s="15"/>
      <c r="AA2662" s="15"/>
      <c r="AB2662" s="15"/>
      <c r="AC2662" s="15"/>
      <c r="AD2662" s="15"/>
      <c r="AE2662" s="15"/>
      <c r="AF2662" s="15"/>
      <c r="AG2662" s="15"/>
      <c r="AH2662" s="15"/>
      <c r="AI2662" s="15"/>
      <c r="AJ2662" s="15"/>
      <c r="AK2662" s="15"/>
      <c r="AL2662" s="15"/>
    </row>
    <row r="2663" spans="8:38" x14ac:dyDescent="0.2">
      <c r="H2663" s="15"/>
      <c r="I2663" s="15"/>
      <c r="J2663" s="15"/>
      <c r="K2663" s="15"/>
      <c r="L2663" s="15"/>
      <c r="M2663" s="15"/>
      <c r="N2663" s="15"/>
      <c r="O2663" s="15"/>
      <c r="P2663" s="15"/>
      <c r="Q2663" s="15"/>
      <c r="R2663" s="15"/>
      <c r="S2663" s="15"/>
      <c r="T2663" s="15"/>
      <c r="U2663" s="15"/>
      <c r="V2663" s="15"/>
      <c r="W2663" s="15"/>
      <c r="X2663" s="15"/>
      <c r="Y2663" s="15"/>
      <c r="Z2663" s="15"/>
      <c r="AA2663" s="15"/>
      <c r="AB2663" s="15"/>
      <c r="AC2663" s="15"/>
      <c r="AD2663" s="15"/>
      <c r="AE2663" s="15"/>
      <c r="AF2663" s="15"/>
      <c r="AG2663" s="15"/>
      <c r="AH2663" s="15"/>
      <c r="AI2663" s="15"/>
      <c r="AJ2663" s="15"/>
      <c r="AK2663" s="15"/>
      <c r="AL2663" s="15"/>
    </row>
    <row r="2664" spans="8:38" x14ac:dyDescent="0.2">
      <c r="H2664" s="15"/>
      <c r="I2664" s="15"/>
      <c r="J2664" s="15"/>
      <c r="K2664" s="15"/>
      <c r="L2664" s="15"/>
      <c r="M2664" s="15"/>
      <c r="N2664" s="15"/>
      <c r="O2664" s="15"/>
      <c r="P2664" s="15"/>
      <c r="Q2664" s="15"/>
      <c r="R2664" s="15"/>
      <c r="S2664" s="15"/>
      <c r="T2664" s="15"/>
      <c r="U2664" s="15"/>
      <c r="V2664" s="15"/>
      <c r="W2664" s="15"/>
      <c r="X2664" s="15"/>
      <c r="Y2664" s="15"/>
      <c r="Z2664" s="15"/>
      <c r="AA2664" s="15"/>
      <c r="AB2664" s="15"/>
      <c r="AC2664" s="15"/>
      <c r="AD2664" s="15"/>
      <c r="AE2664" s="15"/>
      <c r="AF2664" s="15"/>
      <c r="AG2664" s="15"/>
      <c r="AH2664" s="15"/>
      <c r="AI2664" s="15"/>
      <c r="AJ2664" s="15"/>
      <c r="AK2664" s="15"/>
      <c r="AL2664" s="15"/>
    </row>
    <row r="2665" spans="8:38" x14ac:dyDescent="0.2">
      <c r="H2665" s="15"/>
      <c r="I2665" s="15"/>
      <c r="J2665" s="15"/>
      <c r="K2665" s="15"/>
      <c r="L2665" s="15"/>
      <c r="M2665" s="15"/>
      <c r="N2665" s="15"/>
      <c r="O2665" s="15"/>
      <c r="P2665" s="15"/>
      <c r="Q2665" s="15"/>
      <c r="R2665" s="15"/>
      <c r="S2665" s="15"/>
      <c r="T2665" s="15"/>
      <c r="U2665" s="15"/>
      <c r="V2665" s="15"/>
      <c r="W2665" s="15"/>
      <c r="X2665" s="15"/>
      <c r="Y2665" s="15"/>
      <c r="Z2665" s="15"/>
      <c r="AA2665" s="15"/>
      <c r="AB2665" s="15"/>
      <c r="AC2665" s="15"/>
      <c r="AD2665" s="15"/>
      <c r="AE2665" s="15"/>
      <c r="AF2665" s="15"/>
      <c r="AG2665" s="15"/>
      <c r="AH2665" s="15"/>
      <c r="AI2665" s="15"/>
      <c r="AJ2665" s="15"/>
      <c r="AK2665" s="15"/>
      <c r="AL2665" s="15"/>
    </row>
    <row r="2666" spans="8:38" x14ac:dyDescent="0.2">
      <c r="H2666" s="15"/>
      <c r="I2666" s="15"/>
      <c r="J2666" s="15"/>
      <c r="K2666" s="15"/>
      <c r="L2666" s="15"/>
      <c r="M2666" s="15"/>
      <c r="N2666" s="15"/>
      <c r="O2666" s="15"/>
      <c r="P2666" s="15"/>
      <c r="Q2666" s="15"/>
      <c r="R2666" s="15"/>
      <c r="S2666" s="15"/>
      <c r="T2666" s="15"/>
      <c r="U2666" s="15"/>
      <c r="V2666" s="15"/>
      <c r="W2666" s="15"/>
      <c r="X2666" s="15"/>
      <c r="Y2666" s="15"/>
      <c r="Z2666" s="15"/>
      <c r="AA2666" s="15"/>
      <c r="AB2666" s="15"/>
      <c r="AC2666" s="15"/>
      <c r="AD2666" s="15"/>
      <c r="AE2666" s="15"/>
      <c r="AF2666" s="15"/>
      <c r="AG2666" s="15"/>
      <c r="AH2666" s="15"/>
      <c r="AI2666" s="15"/>
      <c r="AJ2666" s="15"/>
      <c r="AK2666" s="15"/>
      <c r="AL2666" s="15"/>
    </row>
    <row r="2667" spans="8:38" x14ac:dyDescent="0.2">
      <c r="H2667" s="15"/>
      <c r="I2667" s="15"/>
      <c r="J2667" s="15"/>
      <c r="K2667" s="15"/>
      <c r="L2667" s="15"/>
      <c r="M2667" s="15"/>
      <c r="N2667" s="15"/>
      <c r="O2667" s="15"/>
      <c r="P2667" s="15"/>
      <c r="Q2667" s="15"/>
      <c r="R2667" s="15"/>
      <c r="S2667" s="15"/>
      <c r="T2667" s="15"/>
      <c r="U2667" s="15"/>
      <c r="V2667" s="15"/>
      <c r="W2667" s="15"/>
      <c r="X2667" s="15"/>
      <c r="Y2667" s="15"/>
      <c r="Z2667" s="15"/>
      <c r="AA2667" s="15"/>
      <c r="AB2667" s="15"/>
      <c r="AC2667" s="15"/>
      <c r="AD2667" s="15"/>
      <c r="AE2667" s="15"/>
      <c r="AF2667" s="15"/>
      <c r="AG2667" s="15"/>
      <c r="AH2667" s="15"/>
      <c r="AI2667" s="15"/>
      <c r="AJ2667" s="15"/>
      <c r="AK2667" s="15"/>
      <c r="AL2667" s="15"/>
    </row>
    <row r="2668" spans="8:38" x14ac:dyDescent="0.2">
      <c r="H2668" s="15"/>
      <c r="I2668" s="15"/>
      <c r="J2668" s="15"/>
      <c r="K2668" s="15"/>
      <c r="L2668" s="15"/>
      <c r="M2668" s="15"/>
      <c r="N2668" s="15"/>
      <c r="O2668" s="15"/>
      <c r="P2668" s="15"/>
      <c r="Q2668" s="15"/>
      <c r="R2668" s="15"/>
      <c r="S2668" s="15"/>
      <c r="T2668" s="15"/>
      <c r="U2668" s="15"/>
      <c r="V2668" s="15"/>
      <c r="W2668" s="15"/>
      <c r="X2668" s="15"/>
      <c r="Y2668" s="15"/>
      <c r="Z2668" s="15"/>
      <c r="AA2668" s="15"/>
      <c r="AB2668" s="15"/>
      <c r="AC2668" s="15"/>
      <c r="AD2668" s="15"/>
      <c r="AE2668" s="15"/>
      <c r="AF2668" s="15"/>
      <c r="AG2668" s="15"/>
      <c r="AH2668" s="15"/>
      <c r="AI2668" s="15"/>
      <c r="AJ2668" s="15"/>
      <c r="AK2668" s="15"/>
      <c r="AL2668" s="15"/>
    </row>
    <row r="2669" spans="8:38" x14ac:dyDescent="0.2">
      <c r="H2669" s="15"/>
      <c r="I2669" s="15"/>
      <c r="J2669" s="15"/>
      <c r="K2669" s="15"/>
      <c r="L2669" s="15"/>
      <c r="M2669" s="15"/>
      <c r="N2669" s="15"/>
      <c r="O2669" s="15"/>
      <c r="P2669" s="15"/>
      <c r="Q2669" s="15"/>
      <c r="R2669" s="15"/>
      <c r="S2669" s="15"/>
      <c r="T2669" s="15"/>
      <c r="U2669" s="15"/>
      <c r="V2669" s="15"/>
      <c r="W2669" s="15"/>
      <c r="X2669" s="15"/>
      <c r="Y2669" s="15"/>
      <c r="Z2669" s="15"/>
      <c r="AA2669" s="15"/>
      <c r="AB2669" s="15"/>
      <c r="AC2669" s="15"/>
      <c r="AD2669" s="15"/>
      <c r="AE2669" s="15"/>
      <c r="AF2669" s="15"/>
      <c r="AG2669" s="15"/>
      <c r="AH2669" s="15"/>
      <c r="AI2669" s="15"/>
      <c r="AJ2669" s="15"/>
      <c r="AK2669" s="15"/>
      <c r="AL2669" s="15"/>
    </row>
    <row r="2670" spans="8:38" x14ac:dyDescent="0.2">
      <c r="H2670" s="15"/>
      <c r="I2670" s="15"/>
      <c r="J2670" s="15"/>
      <c r="K2670" s="15"/>
      <c r="L2670" s="15"/>
      <c r="M2670" s="15"/>
      <c r="N2670" s="15"/>
      <c r="O2670" s="15"/>
      <c r="P2670" s="15"/>
      <c r="Q2670" s="15"/>
      <c r="R2670" s="15"/>
      <c r="S2670" s="15"/>
      <c r="T2670" s="15"/>
      <c r="U2670" s="15"/>
      <c r="V2670" s="15"/>
      <c r="W2670" s="15"/>
      <c r="X2670" s="15"/>
      <c r="Y2670" s="15"/>
      <c r="Z2670" s="15"/>
      <c r="AA2670" s="15"/>
      <c r="AB2670" s="15"/>
      <c r="AC2670" s="15"/>
      <c r="AD2670" s="15"/>
      <c r="AE2670" s="15"/>
      <c r="AF2670" s="15"/>
      <c r="AG2670" s="15"/>
      <c r="AH2670" s="15"/>
      <c r="AI2670" s="15"/>
      <c r="AJ2670" s="15"/>
      <c r="AK2670" s="15"/>
      <c r="AL2670" s="15"/>
    </row>
    <row r="2671" spans="8:38" x14ac:dyDescent="0.2">
      <c r="H2671" s="15"/>
      <c r="I2671" s="15"/>
      <c r="J2671" s="15"/>
      <c r="K2671" s="15"/>
      <c r="L2671" s="15"/>
      <c r="M2671" s="15"/>
      <c r="N2671" s="15"/>
      <c r="O2671" s="15"/>
      <c r="P2671" s="15"/>
      <c r="Q2671" s="15"/>
      <c r="R2671" s="15"/>
      <c r="S2671" s="15"/>
      <c r="T2671" s="15"/>
      <c r="U2671" s="15"/>
      <c r="V2671" s="15"/>
      <c r="W2671" s="15"/>
      <c r="X2671" s="15"/>
      <c r="Y2671" s="15"/>
      <c r="Z2671" s="15"/>
      <c r="AA2671" s="15"/>
      <c r="AB2671" s="15"/>
      <c r="AC2671" s="15"/>
      <c r="AD2671" s="15"/>
      <c r="AE2671" s="15"/>
      <c r="AF2671" s="15"/>
      <c r="AG2671" s="15"/>
      <c r="AH2671" s="15"/>
      <c r="AI2671" s="15"/>
      <c r="AJ2671" s="15"/>
      <c r="AK2671" s="15"/>
      <c r="AL2671" s="15"/>
    </row>
    <row r="2672" spans="8:38" x14ac:dyDescent="0.2">
      <c r="H2672" s="15"/>
      <c r="I2672" s="15"/>
      <c r="J2672" s="15"/>
      <c r="K2672" s="15"/>
      <c r="L2672" s="15"/>
      <c r="M2672" s="15"/>
      <c r="N2672" s="15"/>
      <c r="O2672" s="15"/>
      <c r="P2672" s="15"/>
      <c r="Q2672" s="15"/>
      <c r="R2672" s="15"/>
      <c r="S2672" s="15"/>
      <c r="T2672" s="15"/>
      <c r="U2672" s="15"/>
      <c r="V2672" s="15"/>
      <c r="W2672" s="15"/>
      <c r="X2672" s="15"/>
      <c r="Y2672" s="15"/>
      <c r="Z2672" s="15"/>
      <c r="AA2672" s="15"/>
      <c r="AB2672" s="15"/>
      <c r="AC2672" s="15"/>
      <c r="AD2672" s="15"/>
      <c r="AE2672" s="15"/>
      <c r="AF2672" s="15"/>
      <c r="AG2672" s="15"/>
      <c r="AH2672" s="15"/>
      <c r="AI2672" s="15"/>
      <c r="AJ2672" s="15"/>
      <c r="AK2672" s="15"/>
      <c r="AL2672" s="15"/>
    </row>
    <row r="2673" spans="8:38" x14ac:dyDescent="0.2">
      <c r="H2673" s="15"/>
      <c r="I2673" s="15"/>
      <c r="J2673" s="15"/>
      <c r="K2673" s="15"/>
      <c r="L2673" s="15"/>
      <c r="M2673" s="15"/>
      <c r="N2673" s="15"/>
      <c r="O2673" s="15"/>
      <c r="P2673" s="15"/>
      <c r="Q2673" s="15"/>
      <c r="R2673" s="15"/>
      <c r="S2673" s="15"/>
      <c r="T2673" s="15"/>
      <c r="U2673" s="15"/>
      <c r="V2673" s="15"/>
      <c r="W2673" s="15"/>
      <c r="X2673" s="15"/>
      <c r="Y2673" s="15"/>
      <c r="Z2673" s="15"/>
      <c r="AA2673" s="15"/>
      <c r="AB2673" s="15"/>
      <c r="AC2673" s="15"/>
      <c r="AD2673" s="15"/>
      <c r="AE2673" s="15"/>
      <c r="AF2673" s="15"/>
      <c r="AG2673" s="15"/>
      <c r="AH2673" s="15"/>
      <c r="AI2673" s="15"/>
      <c r="AJ2673" s="15"/>
      <c r="AK2673" s="15"/>
      <c r="AL2673" s="15"/>
    </row>
    <row r="2674" spans="8:38" x14ac:dyDescent="0.2">
      <c r="H2674" s="15"/>
      <c r="I2674" s="15"/>
      <c r="J2674" s="15"/>
      <c r="K2674" s="15"/>
      <c r="L2674" s="15"/>
      <c r="M2674" s="15"/>
      <c r="N2674" s="15"/>
      <c r="O2674" s="15"/>
      <c r="P2674" s="15"/>
      <c r="Q2674" s="15"/>
      <c r="R2674" s="15"/>
      <c r="S2674" s="15"/>
      <c r="T2674" s="15"/>
      <c r="U2674" s="15"/>
      <c r="V2674" s="15"/>
      <c r="W2674" s="15"/>
      <c r="X2674" s="15"/>
      <c r="Y2674" s="15"/>
      <c r="Z2674" s="15"/>
      <c r="AA2674" s="15"/>
      <c r="AB2674" s="15"/>
      <c r="AC2674" s="15"/>
      <c r="AD2674" s="15"/>
      <c r="AE2674" s="15"/>
      <c r="AF2674" s="15"/>
      <c r="AG2674" s="15"/>
      <c r="AH2674" s="15"/>
      <c r="AI2674" s="15"/>
      <c r="AJ2674" s="15"/>
      <c r="AK2674" s="15"/>
      <c r="AL2674" s="15"/>
    </row>
    <row r="2675" spans="8:38" x14ac:dyDescent="0.2">
      <c r="H2675" s="15"/>
      <c r="I2675" s="15"/>
      <c r="J2675" s="15"/>
      <c r="K2675" s="15"/>
      <c r="L2675" s="15"/>
      <c r="M2675" s="15"/>
      <c r="N2675" s="15"/>
      <c r="O2675" s="15"/>
      <c r="P2675" s="15"/>
      <c r="Q2675" s="15"/>
      <c r="R2675" s="15"/>
      <c r="S2675" s="15"/>
      <c r="T2675" s="15"/>
      <c r="U2675" s="15"/>
      <c r="V2675" s="15"/>
      <c r="W2675" s="15"/>
      <c r="X2675" s="15"/>
      <c r="Y2675" s="15"/>
      <c r="Z2675" s="15"/>
      <c r="AA2675" s="15"/>
      <c r="AB2675" s="15"/>
      <c r="AC2675" s="15"/>
      <c r="AD2675" s="15"/>
      <c r="AE2675" s="15"/>
      <c r="AF2675" s="15"/>
      <c r="AG2675" s="15"/>
      <c r="AH2675" s="15"/>
      <c r="AI2675" s="15"/>
      <c r="AJ2675" s="15"/>
      <c r="AK2675" s="15"/>
      <c r="AL2675" s="15"/>
    </row>
    <row r="2676" spans="8:38" x14ac:dyDescent="0.2">
      <c r="H2676" s="15"/>
      <c r="I2676" s="15"/>
      <c r="J2676" s="15"/>
      <c r="K2676" s="15"/>
      <c r="L2676" s="15"/>
      <c r="M2676" s="15"/>
      <c r="N2676" s="15"/>
      <c r="O2676" s="15"/>
      <c r="P2676" s="15"/>
      <c r="Q2676" s="15"/>
      <c r="R2676" s="15"/>
      <c r="S2676" s="15"/>
      <c r="T2676" s="15"/>
      <c r="U2676" s="15"/>
      <c r="V2676" s="15"/>
      <c r="W2676" s="15"/>
      <c r="X2676" s="15"/>
      <c r="Y2676" s="15"/>
      <c r="Z2676" s="15"/>
      <c r="AA2676" s="15"/>
      <c r="AB2676" s="15"/>
      <c r="AC2676" s="15"/>
      <c r="AD2676" s="15"/>
      <c r="AE2676" s="15"/>
      <c r="AF2676" s="15"/>
      <c r="AG2676" s="15"/>
      <c r="AH2676" s="15"/>
      <c r="AI2676" s="15"/>
      <c r="AJ2676" s="15"/>
      <c r="AK2676" s="15"/>
      <c r="AL2676" s="15"/>
    </row>
    <row r="2677" spans="8:38" x14ac:dyDescent="0.2">
      <c r="H2677" s="15"/>
      <c r="I2677" s="15"/>
      <c r="J2677" s="15"/>
      <c r="K2677" s="15"/>
      <c r="L2677" s="15"/>
      <c r="M2677" s="15"/>
      <c r="N2677" s="15"/>
      <c r="O2677" s="15"/>
      <c r="P2677" s="15"/>
      <c r="Q2677" s="15"/>
      <c r="R2677" s="15"/>
      <c r="S2677" s="15"/>
      <c r="T2677" s="15"/>
      <c r="U2677" s="15"/>
      <c r="V2677" s="15"/>
      <c r="W2677" s="15"/>
      <c r="X2677" s="15"/>
      <c r="Y2677" s="15"/>
      <c r="Z2677" s="15"/>
      <c r="AA2677" s="15"/>
      <c r="AB2677" s="15"/>
      <c r="AC2677" s="15"/>
      <c r="AD2677" s="15"/>
      <c r="AE2677" s="15"/>
      <c r="AF2677" s="15"/>
      <c r="AG2677" s="15"/>
      <c r="AH2677" s="15"/>
      <c r="AI2677" s="15"/>
      <c r="AJ2677" s="15"/>
      <c r="AK2677" s="15"/>
      <c r="AL2677" s="15"/>
    </row>
    <row r="2678" spans="8:38" x14ac:dyDescent="0.2">
      <c r="H2678" s="15"/>
      <c r="I2678" s="15"/>
      <c r="J2678" s="15"/>
      <c r="K2678" s="15"/>
      <c r="L2678" s="15"/>
      <c r="M2678" s="15"/>
      <c r="N2678" s="15"/>
      <c r="O2678" s="15"/>
      <c r="P2678" s="15"/>
      <c r="Q2678" s="15"/>
      <c r="R2678" s="15"/>
      <c r="S2678" s="15"/>
      <c r="T2678" s="15"/>
      <c r="U2678" s="15"/>
      <c r="V2678" s="15"/>
      <c r="W2678" s="15"/>
      <c r="X2678" s="15"/>
      <c r="Y2678" s="15"/>
      <c r="Z2678" s="15"/>
      <c r="AA2678" s="15"/>
      <c r="AB2678" s="15"/>
      <c r="AC2678" s="15"/>
      <c r="AD2678" s="15"/>
      <c r="AE2678" s="15"/>
      <c r="AF2678" s="15"/>
      <c r="AG2678" s="15"/>
      <c r="AH2678" s="15"/>
      <c r="AI2678" s="15"/>
      <c r="AJ2678" s="15"/>
      <c r="AK2678" s="15"/>
      <c r="AL2678" s="15"/>
    </row>
    <row r="2679" spans="8:38" x14ac:dyDescent="0.2">
      <c r="H2679" s="15"/>
      <c r="I2679" s="15"/>
      <c r="J2679" s="15"/>
      <c r="K2679" s="15"/>
      <c r="L2679" s="15"/>
      <c r="M2679" s="15"/>
      <c r="N2679" s="15"/>
      <c r="O2679" s="15"/>
      <c r="P2679" s="15"/>
      <c r="Q2679" s="15"/>
      <c r="R2679" s="15"/>
      <c r="S2679" s="15"/>
      <c r="T2679" s="15"/>
      <c r="U2679" s="15"/>
      <c r="V2679" s="15"/>
      <c r="W2679" s="15"/>
      <c r="X2679" s="15"/>
      <c r="Y2679" s="15"/>
      <c r="Z2679" s="15"/>
      <c r="AA2679" s="15"/>
      <c r="AB2679" s="15"/>
      <c r="AC2679" s="15"/>
      <c r="AD2679" s="15"/>
      <c r="AE2679" s="15"/>
      <c r="AF2679" s="15"/>
      <c r="AG2679" s="15"/>
      <c r="AH2679" s="15"/>
      <c r="AI2679" s="15"/>
      <c r="AJ2679" s="15"/>
      <c r="AK2679" s="15"/>
      <c r="AL2679" s="15"/>
    </row>
    <row r="2680" spans="8:38" x14ac:dyDescent="0.2">
      <c r="H2680" s="15"/>
      <c r="I2680" s="15"/>
      <c r="J2680" s="15"/>
      <c r="K2680" s="15"/>
      <c r="L2680" s="15"/>
      <c r="M2680" s="15"/>
      <c r="N2680" s="15"/>
      <c r="O2680" s="15"/>
      <c r="P2680" s="15"/>
      <c r="Q2680" s="15"/>
      <c r="R2680" s="15"/>
      <c r="S2680" s="15"/>
      <c r="T2680" s="15"/>
      <c r="U2680" s="15"/>
      <c r="V2680" s="15"/>
      <c r="W2680" s="15"/>
      <c r="X2680" s="15"/>
      <c r="Y2680" s="15"/>
      <c r="Z2680" s="15"/>
      <c r="AA2680" s="15"/>
      <c r="AB2680" s="15"/>
      <c r="AC2680" s="15"/>
      <c r="AD2680" s="15"/>
      <c r="AE2680" s="15"/>
      <c r="AF2680" s="15"/>
      <c r="AG2680" s="15"/>
      <c r="AH2680" s="15"/>
      <c r="AI2680" s="15"/>
      <c r="AJ2680" s="15"/>
      <c r="AK2680" s="15"/>
      <c r="AL2680" s="15"/>
    </row>
    <row r="2681" spans="8:38" x14ac:dyDescent="0.2">
      <c r="H2681" s="15"/>
      <c r="I2681" s="15"/>
      <c r="J2681" s="15"/>
      <c r="K2681" s="15"/>
      <c r="L2681" s="15"/>
      <c r="M2681" s="15"/>
      <c r="N2681" s="15"/>
      <c r="O2681" s="15"/>
      <c r="P2681" s="15"/>
      <c r="Q2681" s="15"/>
      <c r="R2681" s="15"/>
      <c r="S2681" s="15"/>
      <c r="T2681" s="15"/>
      <c r="U2681" s="15"/>
      <c r="V2681" s="15"/>
      <c r="W2681" s="15"/>
      <c r="X2681" s="15"/>
      <c r="Y2681" s="15"/>
      <c r="Z2681" s="15"/>
      <c r="AA2681" s="15"/>
      <c r="AB2681" s="15"/>
      <c r="AC2681" s="15"/>
      <c r="AD2681" s="15"/>
      <c r="AE2681" s="15"/>
      <c r="AF2681" s="15"/>
      <c r="AG2681" s="15"/>
      <c r="AH2681" s="15"/>
      <c r="AI2681" s="15"/>
      <c r="AJ2681" s="15"/>
      <c r="AK2681" s="15"/>
      <c r="AL2681" s="15"/>
    </row>
    <row r="2682" spans="8:38" x14ac:dyDescent="0.2">
      <c r="H2682" s="15"/>
      <c r="I2682" s="15"/>
      <c r="J2682" s="15"/>
      <c r="K2682" s="15"/>
      <c r="L2682" s="15"/>
      <c r="M2682" s="15"/>
      <c r="N2682" s="15"/>
      <c r="O2682" s="15"/>
      <c r="P2682" s="15"/>
      <c r="Q2682" s="15"/>
      <c r="R2682" s="15"/>
      <c r="S2682" s="15"/>
      <c r="T2682" s="15"/>
      <c r="U2682" s="15"/>
      <c r="V2682" s="15"/>
      <c r="W2682" s="15"/>
      <c r="X2682" s="15"/>
      <c r="Y2682" s="15"/>
      <c r="Z2682" s="15"/>
      <c r="AA2682" s="15"/>
      <c r="AB2682" s="15"/>
      <c r="AC2682" s="15"/>
      <c r="AD2682" s="15"/>
      <c r="AE2682" s="15"/>
      <c r="AF2682" s="15"/>
      <c r="AG2682" s="15"/>
      <c r="AH2682" s="15"/>
      <c r="AI2682" s="15"/>
      <c r="AJ2682" s="15"/>
      <c r="AK2682" s="15"/>
      <c r="AL2682" s="15"/>
    </row>
    <row r="2683" spans="8:38" x14ac:dyDescent="0.2">
      <c r="H2683" s="15"/>
      <c r="I2683" s="15"/>
      <c r="J2683" s="15"/>
      <c r="K2683" s="15"/>
      <c r="L2683" s="15"/>
      <c r="M2683" s="15"/>
      <c r="N2683" s="15"/>
      <c r="O2683" s="15"/>
      <c r="P2683" s="15"/>
      <c r="Q2683" s="15"/>
      <c r="R2683" s="15"/>
      <c r="S2683" s="15"/>
      <c r="T2683" s="15"/>
      <c r="U2683" s="15"/>
      <c r="V2683" s="15"/>
      <c r="W2683" s="15"/>
      <c r="X2683" s="15"/>
      <c r="Y2683" s="15"/>
      <c r="Z2683" s="15"/>
      <c r="AA2683" s="15"/>
      <c r="AB2683" s="15"/>
      <c r="AC2683" s="15"/>
      <c r="AD2683" s="15"/>
      <c r="AE2683" s="15"/>
      <c r="AF2683" s="15"/>
      <c r="AG2683" s="15"/>
      <c r="AH2683" s="15"/>
      <c r="AI2683" s="15"/>
      <c r="AJ2683" s="15"/>
      <c r="AK2683" s="15"/>
      <c r="AL2683" s="15"/>
    </row>
    <row r="2684" spans="8:38" x14ac:dyDescent="0.2">
      <c r="H2684" s="15"/>
      <c r="I2684" s="15"/>
      <c r="J2684" s="15"/>
      <c r="K2684" s="15"/>
      <c r="L2684" s="15"/>
      <c r="M2684" s="15"/>
      <c r="N2684" s="15"/>
      <c r="O2684" s="15"/>
      <c r="P2684" s="15"/>
      <c r="Q2684" s="15"/>
      <c r="R2684" s="15"/>
      <c r="S2684" s="15"/>
      <c r="T2684" s="15"/>
      <c r="U2684" s="15"/>
      <c r="V2684" s="15"/>
      <c r="W2684" s="15"/>
      <c r="X2684" s="15"/>
      <c r="Y2684" s="15"/>
      <c r="Z2684" s="15"/>
      <c r="AA2684" s="15"/>
      <c r="AB2684" s="15"/>
      <c r="AC2684" s="15"/>
      <c r="AD2684" s="15"/>
      <c r="AE2684" s="15"/>
      <c r="AF2684" s="15"/>
      <c r="AG2684" s="15"/>
      <c r="AH2684" s="15"/>
      <c r="AI2684" s="15"/>
      <c r="AJ2684" s="15"/>
      <c r="AK2684" s="15"/>
      <c r="AL2684" s="15"/>
    </row>
    <row r="2685" spans="8:38" x14ac:dyDescent="0.2">
      <c r="H2685" s="15"/>
      <c r="I2685" s="15"/>
      <c r="J2685" s="15"/>
      <c r="K2685" s="15"/>
      <c r="L2685" s="15"/>
      <c r="M2685" s="15"/>
      <c r="N2685" s="15"/>
      <c r="O2685" s="15"/>
      <c r="P2685" s="15"/>
      <c r="Q2685" s="15"/>
      <c r="R2685" s="15"/>
      <c r="S2685" s="15"/>
      <c r="T2685" s="15"/>
      <c r="U2685" s="15"/>
      <c r="V2685" s="15"/>
      <c r="W2685" s="15"/>
      <c r="X2685" s="15"/>
      <c r="Y2685" s="15"/>
      <c r="Z2685" s="15"/>
      <c r="AA2685" s="15"/>
      <c r="AB2685" s="15"/>
      <c r="AC2685" s="15"/>
      <c r="AD2685" s="15"/>
      <c r="AE2685" s="15"/>
      <c r="AF2685" s="15"/>
      <c r="AG2685" s="15"/>
      <c r="AH2685" s="15"/>
      <c r="AI2685" s="15"/>
      <c r="AJ2685" s="15"/>
      <c r="AK2685" s="15"/>
      <c r="AL2685" s="15"/>
    </row>
    <row r="2686" spans="8:38" x14ac:dyDescent="0.2">
      <c r="H2686" s="15"/>
      <c r="I2686" s="15"/>
      <c r="J2686" s="15"/>
      <c r="K2686" s="15"/>
      <c r="L2686" s="15"/>
      <c r="M2686" s="15"/>
      <c r="N2686" s="15"/>
      <c r="O2686" s="15"/>
      <c r="P2686" s="15"/>
      <c r="Q2686" s="15"/>
      <c r="R2686" s="15"/>
      <c r="S2686" s="15"/>
      <c r="T2686" s="15"/>
      <c r="U2686" s="15"/>
      <c r="V2686" s="15"/>
      <c r="W2686" s="15"/>
      <c r="X2686" s="15"/>
      <c r="Y2686" s="15"/>
      <c r="Z2686" s="15"/>
      <c r="AA2686" s="15"/>
      <c r="AB2686" s="15"/>
      <c r="AC2686" s="15"/>
      <c r="AD2686" s="15"/>
      <c r="AE2686" s="15"/>
      <c r="AF2686" s="15"/>
      <c r="AG2686" s="15"/>
      <c r="AH2686" s="15"/>
      <c r="AI2686" s="15"/>
      <c r="AJ2686" s="15"/>
      <c r="AK2686" s="15"/>
      <c r="AL2686" s="15"/>
    </row>
    <row r="2687" spans="8:38" x14ac:dyDescent="0.2">
      <c r="H2687" s="15"/>
      <c r="I2687" s="15"/>
      <c r="J2687" s="15"/>
      <c r="K2687" s="15"/>
      <c r="L2687" s="15"/>
      <c r="M2687" s="15"/>
      <c r="N2687" s="15"/>
      <c r="O2687" s="15"/>
      <c r="P2687" s="15"/>
      <c r="Q2687" s="15"/>
      <c r="R2687" s="15"/>
      <c r="S2687" s="15"/>
      <c r="T2687" s="15"/>
      <c r="U2687" s="15"/>
      <c r="V2687" s="15"/>
      <c r="W2687" s="15"/>
      <c r="X2687" s="15"/>
      <c r="Y2687" s="15"/>
      <c r="Z2687" s="15"/>
      <c r="AA2687" s="15"/>
      <c r="AB2687" s="15"/>
      <c r="AC2687" s="15"/>
      <c r="AD2687" s="15"/>
      <c r="AE2687" s="15"/>
      <c r="AF2687" s="15"/>
      <c r="AG2687" s="15"/>
      <c r="AH2687" s="15"/>
      <c r="AI2687" s="15"/>
      <c r="AJ2687" s="15"/>
      <c r="AK2687" s="15"/>
      <c r="AL2687" s="15"/>
    </row>
    <row r="2688" spans="8:38" x14ac:dyDescent="0.2">
      <c r="H2688" s="15"/>
      <c r="I2688" s="15"/>
      <c r="J2688" s="15"/>
      <c r="K2688" s="15"/>
      <c r="L2688" s="15"/>
      <c r="M2688" s="15"/>
      <c r="N2688" s="15"/>
      <c r="O2688" s="15"/>
      <c r="P2688" s="15"/>
      <c r="Q2688" s="15"/>
      <c r="R2688" s="15"/>
      <c r="S2688" s="15"/>
      <c r="T2688" s="15"/>
      <c r="U2688" s="15"/>
      <c r="V2688" s="15"/>
      <c r="W2688" s="15"/>
      <c r="X2688" s="15"/>
      <c r="Y2688" s="15"/>
      <c r="Z2688" s="15"/>
      <c r="AA2688" s="15"/>
      <c r="AB2688" s="15"/>
      <c r="AC2688" s="15"/>
      <c r="AD2688" s="15"/>
      <c r="AE2688" s="15"/>
      <c r="AF2688" s="15"/>
      <c r="AG2688" s="15"/>
      <c r="AH2688" s="15"/>
      <c r="AI2688" s="15"/>
      <c r="AJ2688" s="15"/>
      <c r="AK2688" s="15"/>
      <c r="AL2688" s="15"/>
    </row>
    <row r="2689" spans="8:38" x14ac:dyDescent="0.2">
      <c r="H2689" s="15"/>
      <c r="I2689" s="15"/>
      <c r="J2689" s="15"/>
      <c r="K2689" s="15"/>
      <c r="L2689" s="15"/>
      <c r="M2689" s="15"/>
      <c r="N2689" s="15"/>
      <c r="O2689" s="15"/>
      <c r="P2689" s="15"/>
      <c r="Q2689" s="15"/>
      <c r="R2689" s="15"/>
      <c r="S2689" s="15"/>
      <c r="T2689" s="15"/>
      <c r="U2689" s="15"/>
      <c r="V2689" s="15"/>
      <c r="W2689" s="15"/>
      <c r="X2689" s="15"/>
      <c r="Y2689" s="15"/>
      <c r="Z2689" s="15"/>
      <c r="AA2689" s="15"/>
      <c r="AB2689" s="15"/>
      <c r="AC2689" s="15"/>
      <c r="AD2689" s="15"/>
      <c r="AE2689" s="15"/>
      <c r="AF2689" s="15"/>
      <c r="AG2689" s="15"/>
      <c r="AH2689" s="15"/>
      <c r="AI2689" s="15"/>
      <c r="AJ2689" s="15"/>
      <c r="AK2689" s="15"/>
      <c r="AL2689" s="15"/>
    </row>
    <row r="2690" spans="8:38" x14ac:dyDescent="0.2">
      <c r="H2690" s="15"/>
      <c r="I2690" s="15"/>
      <c r="J2690" s="15"/>
      <c r="K2690" s="15"/>
      <c r="L2690" s="15"/>
      <c r="M2690" s="15"/>
      <c r="N2690" s="15"/>
      <c r="O2690" s="15"/>
      <c r="P2690" s="15"/>
      <c r="Q2690" s="15"/>
      <c r="R2690" s="15"/>
      <c r="S2690" s="15"/>
      <c r="T2690" s="15"/>
      <c r="U2690" s="15"/>
      <c r="V2690" s="15"/>
      <c r="W2690" s="15"/>
      <c r="X2690" s="15"/>
      <c r="Y2690" s="15"/>
      <c r="Z2690" s="15"/>
      <c r="AA2690" s="15"/>
      <c r="AB2690" s="15"/>
      <c r="AC2690" s="15"/>
      <c r="AD2690" s="15"/>
      <c r="AE2690" s="15"/>
      <c r="AF2690" s="15"/>
      <c r="AG2690" s="15"/>
      <c r="AH2690" s="15"/>
      <c r="AI2690" s="15"/>
      <c r="AJ2690" s="15"/>
      <c r="AK2690" s="15"/>
      <c r="AL2690" s="15"/>
    </row>
    <row r="2691" spans="8:38" x14ac:dyDescent="0.2">
      <c r="H2691" s="15"/>
      <c r="I2691" s="15"/>
      <c r="J2691" s="15"/>
      <c r="K2691" s="15"/>
      <c r="L2691" s="15"/>
      <c r="M2691" s="15"/>
      <c r="N2691" s="15"/>
      <c r="O2691" s="15"/>
      <c r="P2691" s="15"/>
      <c r="Q2691" s="15"/>
      <c r="R2691" s="15"/>
      <c r="S2691" s="15"/>
      <c r="T2691" s="15"/>
      <c r="U2691" s="15"/>
      <c r="V2691" s="15"/>
      <c r="W2691" s="15"/>
      <c r="X2691" s="15"/>
      <c r="Y2691" s="15"/>
      <c r="Z2691" s="15"/>
      <c r="AA2691" s="15"/>
      <c r="AB2691" s="15"/>
      <c r="AC2691" s="15"/>
      <c r="AD2691" s="15"/>
      <c r="AE2691" s="15"/>
      <c r="AF2691" s="15"/>
      <c r="AG2691" s="15"/>
      <c r="AH2691" s="15"/>
      <c r="AI2691" s="15"/>
      <c r="AJ2691" s="15"/>
      <c r="AK2691" s="15"/>
      <c r="AL2691" s="15"/>
    </row>
    <row r="2692" spans="8:38" x14ac:dyDescent="0.2">
      <c r="H2692" s="15"/>
      <c r="I2692" s="15"/>
      <c r="J2692" s="15"/>
      <c r="K2692" s="15"/>
      <c r="L2692" s="15"/>
      <c r="M2692" s="15"/>
      <c r="N2692" s="15"/>
      <c r="O2692" s="15"/>
      <c r="P2692" s="15"/>
      <c r="Q2692" s="15"/>
      <c r="R2692" s="15"/>
      <c r="S2692" s="15"/>
      <c r="T2692" s="15"/>
      <c r="U2692" s="15"/>
      <c r="V2692" s="15"/>
      <c r="W2692" s="15"/>
      <c r="X2692" s="15"/>
      <c r="Y2692" s="15"/>
      <c r="Z2692" s="15"/>
      <c r="AA2692" s="15"/>
      <c r="AB2692" s="15"/>
      <c r="AC2692" s="15"/>
      <c r="AD2692" s="15"/>
      <c r="AE2692" s="15"/>
      <c r="AF2692" s="15"/>
      <c r="AG2692" s="15"/>
      <c r="AH2692" s="15"/>
      <c r="AI2692" s="15"/>
      <c r="AJ2692" s="15"/>
      <c r="AK2692" s="15"/>
      <c r="AL2692" s="15"/>
    </row>
    <row r="2693" spans="8:38" x14ac:dyDescent="0.2">
      <c r="H2693" s="15"/>
      <c r="I2693" s="15"/>
      <c r="J2693" s="15"/>
      <c r="K2693" s="15"/>
      <c r="L2693" s="15"/>
      <c r="M2693" s="15"/>
      <c r="N2693" s="15"/>
      <c r="O2693" s="15"/>
      <c r="P2693" s="15"/>
      <c r="Q2693" s="15"/>
      <c r="R2693" s="15"/>
      <c r="S2693" s="15"/>
      <c r="T2693" s="15"/>
      <c r="U2693" s="15"/>
      <c r="V2693" s="15"/>
      <c r="W2693" s="15"/>
      <c r="X2693" s="15"/>
      <c r="Y2693" s="15"/>
      <c r="Z2693" s="15"/>
      <c r="AA2693" s="15"/>
      <c r="AB2693" s="15"/>
      <c r="AC2693" s="15"/>
      <c r="AD2693" s="15"/>
      <c r="AE2693" s="15"/>
      <c r="AF2693" s="15"/>
      <c r="AG2693" s="15"/>
      <c r="AH2693" s="15"/>
      <c r="AI2693" s="15"/>
      <c r="AJ2693" s="15"/>
      <c r="AK2693" s="15"/>
      <c r="AL2693" s="15"/>
    </row>
    <row r="2694" spans="8:38" x14ac:dyDescent="0.2">
      <c r="H2694" s="15"/>
      <c r="I2694" s="15"/>
      <c r="J2694" s="15"/>
      <c r="K2694" s="15"/>
      <c r="L2694" s="15"/>
      <c r="M2694" s="15"/>
      <c r="N2694" s="15"/>
      <c r="O2694" s="15"/>
      <c r="P2694" s="15"/>
      <c r="Q2694" s="15"/>
      <c r="R2694" s="15"/>
      <c r="S2694" s="15"/>
      <c r="T2694" s="15"/>
      <c r="U2694" s="15"/>
      <c r="V2694" s="15"/>
      <c r="W2694" s="15"/>
      <c r="X2694" s="15"/>
      <c r="Y2694" s="15"/>
      <c r="Z2694" s="15"/>
      <c r="AA2694" s="15"/>
      <c r="AB2694" s="15"/>
      <c r="AC2694" s="15"/>
      <c r="AD2694" s="15"/>
      <c r="AE2694" s="15"/>
      <c r="AF2694" s="15"/>
      <c r="AG2694" s="15"/>
      <c r="AH2694" s="15"/>
      <c r="AI2694" s="15"/>
      <c r="AJ2694" s="15"/>
      <c r="AK2694" s="15"/>
      <c r="AL2694" s="15"/>
    </row>
    <row r="2695" spans="8:38" x14ac:dyDescent="0.2">
      <c r="H2695" s="15"/>
      <c r="I2695" s="15"/>
      <c r="J2695" s="15"/>
      <c r="K2695" s="15"/>
      <c r="L2695" s="15"/>
      <c r="M2695" s="15"/>
      <c r="N2695" s="15"/>
      <c r="O2695" s="15"/>
      <c r="P2695" s="15"/>
      <c r="Q2695" s="15"/>
      <c r="R2695" s="15"/>
      <c r="S2695" s="15"/>
      <c r="T2695" s="15"/>
      <c r="U2695" s="15"/>
      <c r="V2695" s="15"/>
      <c r="W2695" s="15"/>
      <c r="X2695" s="15"/>
      <c r="Y2695" s="15"/>
      <c r="Z2695" s="15"/>
      <c r="AA2695" s="15"/>
      <c r="AB2695" s="15"/>
      <c r="AC2695" s="15"/>
      <c r="AD2695" s="15"/>
      <c r="AE2695" s="15"/>
      <c r="AF2695" s="15"/>
      <c r="AG2695" s="15"/>
      <c r="AH2695" s="15"/>
      <c r="AI2695" s="15"/>
      <c r="AJ2695" s="15"/>
      <c r="AK2695" s="15"/>
      <c r="AL2695" s="15"/>
    </row>
    <row r="2696" spans="8:38" x14ac:dyDescent="0.2">
      <c r="H2696" s="15"/>
      <c r="I2696" s="15"/>
      <c r="J2696" s="15"/>
      <c r="K2696" s="15"/>
      <c r="L2696" s="15"/>
      <c r="M2696" s="15"/>
      <c r="N2696" s="15"/>
      <c r="O2696" s="15"/>
      <c r="P2696" s="15"/>
      <c r="Q2696" s="15"/>
      <c r="R2696" s="15"/>
      <c r="S2696" s="15"/>
      <c r="T2696" s="15"/>
      <c r="U2696" s="15"/>
      <c r="V2696" s="15"/>
      <c r="W2696" s="15"/>
      <c r="X2696" s="15"/>
      <c r="Y2696" s="15"/>
      <c r="Z2696" s="15"/>
      <c r="AA2696" s="15"/>
      <c r="AB2696" s="15"/>
      <c r="AC2696" s="15"/>
      <c r="AD2696" s="15"/>
      <c r="AE2696" s="15"/>
      <c r="AF2696" s="15"/>
      <c r="AG2696" s="15"/>
      <c r="AH2696" s="15"/>
      <c r="AI2696" s="15"/>
      <c r="AJ2696" s="15"/>
      <c r="AK2696" s="15"/>
      <c r="AL2696" s="15"/>
    </row>
    <row r="2697" spans="8:38" x14ac:dyDescent="0.2">
      <c r="H2697" s="15"/>
      <c r="I2697" s="15"/>
      <c r="J2697" s="15"/>
      <c r="K2697" s="15"/>
      <c r="L2697" s="15"/>
      <c r="M2697" s="15"/>
      <c r="N2697" s="15"/>
      <c r="O2697" s="15"/>
      <c r="P2697" s="15"/>
      <c r="Q2697" s="15"/>
      <c r="R2697" s="15"/>
      <c r="S2697" s="15"/>
      <c r="T2697" s="15"/>
      <c r="U2697" s="15"/>
      <c r="V2697" s="15"/>
      <c r="W2697" s="15"/>
      <c r="X2697" s="15"/>
      <c r="Y2697" s="15"/>
      <c r="Z2697" s="15"/>
      <c r="AA2697" s="15"/>
      <c r="AB2697" s="15"/>
      <c r="AC2697" s="15"/>
      <c r="AD2697" s="15"/>
      <c r="AE2697" s="15"/>
      <c r="AF2697" s="15"/>
      <c r="AG2697" s="15"/>
      <c r="AH2697" s="15"/>
      <c r="AI2697" s="15"/>
      <c r="AJ2697" s="15"/>
      <c r="AK2697" s="15"/>
      <c r="AL2697" s="15"/>
    </row>
    <row r="2698" spans="8:38" x14ac:dyDescent="0.2">
      <c r="H2698" s="15"/>
      <c r="I2698" s="15"/>
      <c r="J2698" s="15"/>
      <c r="K2698" s="15"/>
      <c r="L2698" s="15"/>
      <c r="M2698" s="15"/>
      <c r="N2698" s="15"/>
      <c r="O2698" s="15"/>
      <c r="P2698" s="15"/>
      <c r="Q2698" s="15"/>
      <c r="R2698" s="15"/>
      <c r="S2698" s="15"/>
      <c r="T2698" s="15"/>
      <c r="U2698" s="15"/>
      <c r="V2698" s="15"/>
      <c r="W2698" s="15"/>
      <c r="X2698" s="15"/>
      <c r="Y2698" s="15"/>
      <c r="Z2698" s="15"/>
      <c r="AA2698" s="15"/>
      <c r="AB2698" s="15"/>
      <c r="AC2698" s="15"/>
      <c r="AD2698" s="15"/>
      <c r="AE2698" s="15"/>
      <c r="AF2698" s="15"/>
      <c r="AG2698" s="15"/>
      <c r="AH2698" s="15"/>
      <c r="AI2698" s="15"/>
      <c r="AJ2698" s="15"/>
      <c r="AK2698" s="15"/>
      <c r="AL2698" s="15"/>
    </row>
    <row r="2699" spans="8:38" x14ac:dyDescent="0.2">
      <c r="H2699" s="15"/>
      <c r="I2699" s="15"/>
      <c r="J2699" s="15"/>
      <c r="K2699" s="15"/>
      <c r="L2699" s="15"/>
      <c r="M2699" s="15"/>
      <c r="N2699" s="15"/>
      <c r="O2699" s="15"/>
      <c r="P2699" s="15"/>
      <c r="Q2699" s="15"/>
      <c r="R2699" s="15"/>
      <c r="S2699" s="15"/>
      <c r="T2699" s="15"/>
      <c r="U2699" s="15"/>
      <c r="V2699" s="15"/>
      <c r="W2699" s="15"/>
      <c r="X2699" s="15"/>
      <c r="Y2699" s="15"/>
      <c r="Z2699" s="15"/>
      <c r="AA2699" s="15"/>
      <c r="AB2699" s="15"/>
      <c r="AC2699" s="15"/>
      <c r="AD2699" s="15"/>
      <c r="AE2699" s="15"/>
      <c r="AF2699" s="15"/>
      <c r="AG2699" s="15"/>
      <c r="AH2699" s="15"/>
      <c r="AI2699" s="15"/>
      <c r="AJ2699" s="15"/>
      <c r="AK2699" s="15"/>
      <c r="AL2699" s="15"/>
    </row>
    <row r="2700" spans="8:38" x14ac:dyDescent="0.2">
      <c r="H2700" s="15"/>
      <c r="I2700" s="15"/>
      <c r="J2700" s="15"/>
      <c r="K2700" s="15"/>
      <c r="L2700" s="15"/>
      <c r="M2700" s="15"/>
      <c r="N2700" s="15"/>
      <c r="O2700" s="15"/>
      <c r="P2700" s="15"/>
      <c r="Q2700" s="15"/>
      <c r="R2700" s="15"/>
      <c r="S2700" s="15"/>
      <c r="T2700" s="15"/>
      <c r="U2700" s="15"/>
      <c r="V2700" s="15"/>
      <c r="W2700" s="15"/>
      <c r="X2700" s="15"/>
      <c r="Y2700" s="15"/>
      <c r="Z2700" s="15"/>
      <c r="AA2700" s="15"/>
      <c r="AB2700" s="15"/>
      <c r="AC2700" s="15"/>
      <c r="AD2700" s="15"/>
      <c r="AE2700" s="15"/>
      <c r="AF2700" s="15"/>
      <c r="AG2700" s="15"/>
      <c r="AH2700" s="15"/>
      <c r="AI2700" s="15"/>
      <c r="AJ2700" s="15"/>
      <c r="AK2700" s="15"/>
      <c r="AL2700" s="15"/>
    </row>
    <row r="2701" spans="8:38" x14ac:dyDescent="0.2">
      <c r="H2701" s="15"/>
      <c r="I2701" s="15"/>
      <c r="J2701" s="15"/>
      <c r="K2701" s="15"/>
      <c r="L2701" s="15"/>
      <c r="M2701" s="15"/>
      <c r="N2701" s="15"/>
      <c r="O2701" s="15"/>
      <c r="P2701" s="15"/>
      <c r="Q2701" s="15"/>
      <c r="R2701" s="15"/>
      <c r="S2701" s="15"/>
      <c r="T2701" s="15"/>
      <c r="U2701" s="15"/>
      <c r="V2701" s="15"/>
      <c r="W2701" s="15"/>
      <c r="X2701" s="15"/>
      <c r="Y2701" s="15"/>
      <c r="Z2701" s="15"/>
      <c r="AA2701" s="15"/>
      <c r="AB2701" s="15"/>
      <c r="AC2701" s="15"/>
      <c r="AD2701" s="15"/>
      <c r="AE2701" s="15"/>
      <c r="AF2701" s="15"/>
      <c r="AG2701" s="15"/>
      <c r="AH2701" s="15"/>
      <c r="AI2701" s="15"/>
      <c r="AJ2701" s="15"/>
      <c r="AK2701" s="15"/>
      <c r="AL2701" s="15"/>
    </row>
    <row r="2702" spans="8:38" x14ac:dyDescent="0.2">
      <c r="H2702" s="15"/>
      <c r="I2702" s="15"/>
      <c r="J2702" s="15"/>
      <c r="K2702" s="15"/>
      <c r="L2702" s="15"/>
      <c r="M2702" s="15"/>
      <c r="N2702" s="15"/>
      <c r="O2702" s="15"/>
      <c r="P2702" s="15"/>
      <c r="Q2702" s="15"/>
      <c r="R2702" s="15"/>
      <c r="S2702" s="15"/>
      <c r="T2702" s="15"/>
      <c r="U2702" s="15"/>
      <c r="V2702" s="15"/>
      <c r="W2702" s="15"/>
      <c r="X2702" s="15"/>
      <c r="Y2702" s="15"/>
      <c r="Z2702" s="15"/>
      <c r="AA2702" s="15"/>
      <c r="AB2702" s="15"/>
      <c r="AC2702" s="15"/>
      <c r="AD2702" s="15"/>
      <c r="AE2702" s="15"/>
      <c r="AF2702" s="15"/>
      <c r="AG2702" s="15"/>
      <c r="AH2702" s="15"/>
      <c r="AI2702" s="15"/>
      <c r="AJ2702" s="15"/>
      <c r="AK2702" s="15"/>
      <c r="AL2702" s="15"/>
    </row>
    <row r="2703" spans="8:38" x14ac:dyDescent="0.2">
      <c r="H2703" s="15"/>
      <c r="I2703" s="15"/>
      <c r="J2703" s="15"/>
      <c r="K2703" s="15"/>
      <c r="L2703" s="15"/>
      <c r="M2703" s="15"/>
      <c r="N2703" s="15"/>
      <c r="O2703" s="15"/>
      <c r="P2703" s="15"/>
      <c r="Q2703" s="15"/>
      <c r="R2703" s="15"/>
      <c r="S2703" s="15"/>
      <c r="T2703" s="15"/>
      <c r="U2703" s="15"/>
      <c r="V2703" s="15"/>
      <c r="W2703" s="15"/>
      <c r="X2703" s="15"/>
      <c r="Y2703" s="15"/>
      <c r="Z2703" s="15"/>
      <c r="AA2703" s="15"/>
      <c r="AB2703" s="15"/>
      <c r="AC2703" s="15"/>
      <c r="AD2703" s="15"/>
      <c r="AE2703" s="15"/>
      <c r="AF2703" s="15"/>
      <c r="AG2703" s="15"/>
      <c r="AH2703" s="15"/>
      <c r="AI2703" s="15"/>
      <c r="AJ2703" s="15"/>
      <c r="AK2703" s="15"/>
      <c r="AL2703" s="15"/>
    </row>
    <row r="2704" spans="8:38" x14ac:dyDescent="0.2">
      <c r="H2704" s="15"/>
      <c r="I2704" s="15"/>
      <c r="J2704" s="15"/>
      <c r="K2704" s="15"/>
      <c r="L2704" s="15"/>
      <c r="M2704" s="15"/>
      <c r="N2704" s="15"/>
      <c r="O2704" s="15"/>
      <c r="P2704" s="15"/>
      <c r="Q2704" s="15"/>
      <c r="R2704" s="15"/>
      <c r="S2704" s="15"/>
      <c r="T2704" s="15"/>
      <c r="U2704" s="15"/>
      <c r="V2704" s="15"/>
      <c r="W2704" s="15"/>
      <c r="X2704" s="15"/>
      <c r="Y2704" s="15"/>
      <c r="Z2704" s="15"/>
      <c r="AA2704" s="15"/>
      <c r="AB2704" s="15"/>
      <c r="AC2704" s="15"/>
      <c r="AD2704" s="15"/>
      <c r="AE2704" s="15"/>
      <c r="AF2704" s="15"/>
      <c r="AG2704" s="15"/>
      <c r="AH2704" s="15"/>
      <c r="AI2704" s="15"/>
      <c r="AJ2704" s="15"/>
      <c r="AK2704" s="15"/>
      <c r="AL2704" s="15"/>
    </row>
    <row r="2705" spans="8:38" x14ac:dyDescent="0.2">
      <c r="H2705" s="15"/>
      <c r="I2705" s="15"/>
      <c r="J2705" s="15"/>
      <c r="K2705" s="15"/>
      <c r="L2705" s="15"/>
      <c r="M2705" s="15"/>
      <c r="N2705" s="15"/>
      <c r="O2705" s="15"/>
      <c r="P2705" s="15"/>
      <c r="Q2705" s="15"/>
      <c r="R2705" s="15"/>
      <c r="S2705" s="15"/>
      <c r="T2705" s="15"/>
      <c r="U2705" s="15"/>
      <c r="V2705" s="15"/>
      <c r="W2705" s="15"/>
      <c r="X2705" s="15"/>
      <c r="Y2705" s="15"/>
      <c r="Z2705" s="15"/>
      <c r="AA2705" s="15"/>
      <c r="AB2705" s="15"/>
      <c r="AC2705" s="15"/>
      <c r="AD2705" s="15"/>
      <c r="AE2705" s="15"/>
      <c r="AF2705" s="15"/>
      <c r="AG2705" s="15"/>
      <c r="AH2705" s="15"/>
      <c r="AI2705" s="15"/>
      <c r="AJ2705" s="15"/>
      <c r="AK2705" s="15"/>
      <c r="AL2705" s="15"/>
    </row>
    <row r="2706" spans="8:38" x14ac:dyDescent="0.2">
      <c r="H2706" s="15"/>
      <c r="I2706" s="15"/>
      <c r="J2706" s="15"/>
      <c r="K2706" s="15"/>
      <c r="L2706" s="15"/>
      <c r="M2706" s="15"/>
      <c r="N2706" s="15"/>
      <c r="O2706" s="15"/>
      <c r="P2706" s="15"/>
      <c r="Q2706" s="15"/>
      <c r="R2706" s="15"/>
      <c r="S2706" s="15"/>
      <c r="T2706" s="15"/>
      <c r="U2706" s="15"/>
      <c r="V2706" s="15"/>
      <c r="W2706" s="15"/>
      <c r="X2706" s="15"/>
      <c r="Y2706" s="15"/>
      <c r="Z2706" s="15"/>
      <c r="AA2706" s="15"/>
      <c r="AB2706" s="15"/>
      <c r="AC2706" s="15"/>
      <c r="AD2706" s="15"/>
      <c r="AE2706" s="15"/>
      <c r="AF2706" s="15"/>
      <c r="AG2706" s="15"/>
      <c r="AH2706" s="15"/>
      <c r="AI2706" s="15"/>
      <c r="AJ2706" s="15"/>
      <c r="AK2706" s="15"/>
      <c r="AL2706" s="15"/>
    </row>
    <row r="2707" spans="8:38" x14ac:dyDescent="0.2">
      <c r="H2707" s="15"/>
      <c r="I2707" s="15"/>
      <c r="J2707" s="15"/>
      <c r="K2707" s="15"/>
      <c r="L2707" s="15"/>
      <c r="M2707" s="15"/>
      <c r="N2707" s="15"/>
      <c r="O2707" s="15"/>
      <c r="P2707" s="15"/>
      <c r="Q2707" s="15"/>
      <c r="R2707" s="15"/>
      <c r="S2707" s="15"/>
      <c r="T2707" s="15"/>
      <c r="U2707" s="15"/>
      <c r="V2707" s="15"/>
      <c r="W2707" s="15"/>
      <c r="X2707" s="15"/>
      <c r="Y2707" s="15"/>
      <c r="Z2707" s="15"/>
      <c r="AA2707" s="15"/>
      <c r="AB2707" s="15"/>
      <c r="AC2707" s="15"/>
      <c r="AD2707" s="15"/>
      <c r="AE2707" s="15"/>
      <c r="AF2707" s="15"/>
      <c r="AG2707" s="15"/>
      <c r="AH2707" s="15"/>
      <c r="AI2707" s="15"/>
      <c r="AJ2707" s="15"/>
      <c r="AK2707" s="15"/>
      <c r="AL2707" s="15"/>
    </row>
    <row r="2708" spans="8:38" x14ac:dyDescent="0.2">
      <c r="H2708" s="15"/>
      <c r="I2708" s="15"/>
      <c r="J2708" s="15"/>
      <c r="K2708" s="15"/>
      <c r="L2708" s="15"/>
      <c r="M2708" s="15"/>
      <c r="N2708" s="15"/>
      <c r="O2708" s="15"/>
      <c r="P2708" s="15"/>
      <c r="Q2708" s="15"/>
      <c r="R2708" s="15"/>
      <c r="S2708" s="15"/>
      <c r="T2708" s="15"/>
      <c r="U2708" s="15"/>
      <c r="V2708" s="15"/>
      <c r="W2708" s="15"/>
      <c r="X2708" s="15"/>
      <c r="Y2708" s="15"/>
      <c r="Z2708" s="15"/>
      <c r="AA2708" s="15"/>
      <c r="AB2708" s="15"/>
      <c r="AC2708" s="15"/>
      <c r="AD2708" s="15"/>
      <c r="AE2708" s="15"/>
      <c r="AF2708" s="15"/>
      <c r="AG2708" s="15"/>
      <c r="AH2708" s="15"/>
      <c r="AI2708" s="15"/>
      <c r="AJ2708" s="15"/>
      <c r="AK2708" s="15"/>
      <c r="AL2708" s="15"/>
    </row>
    <row r="2709" spans="8:38" x14ac:dyDescent="0.2">
      <c r="H2709" s="15"/>
      <c r="I2709" s="15"/>
      <c r="J2709" s="15"/>
      <c r="K2709" s="15"/>
      <c r="L2709" s="15"/>
      <c r="M2709" s="15"/>
      <c r="N2709" s="15"/>
      <c r="O2709" s="15"/>
      <c r="P2709" s="15"/>
      <c r="Q2709" s="15"/>
      <c r="R2709" s="15"/>
      <c r="S2709" s="15"/>
      <c r="T2709" s="15"/>
      <c r="U2709" s="15"/>
      <c r="V2709" s="15"/>
      <c r="W2709" s="15"/>
      <c r="X2709" s="15"/>
      <c r="Y2709" s="15"/>
      <c r="Z2709" s="15"/>
      <c r="AA2709" s="15"/>
      <c r="AB2709" s="15"/>
      <c r="AC2709" s="15"/>
      <c r="AD2709" s="15"/>
      <c r="AE2709" s="15"/>
      <c r="AF2709" s="15"/>
      <c r="AG2709" s="15"/>
      <c r="AH2709" s="15"/>
      <c r="AI2709" s="15"/>
      <c r="AJ2709" s="15"/>
      <c r="AK2709" s="15"/>
      <c r="AL2709" s="15"/>
    </row>
    <row r="2710" spans="8:38" x14ac:dyDescent="0.2">
      <c r="H2710" s="15"/>
      <c r="I2710" s="15"/>
      <c r="J2710" s="15"/>
      <c r="K2710" s="15"/>
      <c r="L2710" s="15"/>
      <c r="M2710" s="15"/>
      <c r="N2710" s="15"/>
      <c r="O2710" s="15"/>
      <c r="P2710" s="15"/>
      <c r="Q2710" s="15"/>
      <c r="R2710" s="15"/>
      <c r="S2710" s="15"/>
      <c r="T2710" s="15"/>
      <c r="U2710" s="15"/>
      <c r="V2710" s="15"/>
      <c r="W2710" s="15"/>
      <c r="X2710" s="15"/>
      <c r="Y2710" s="15"/>
      <c r="Z2710" s="15"/>
      <c r="AA2710" s="15"/>
      <c r="AB2710" s="15"/>
      <c r="AC2710" s="15"/>
      <c r="AD2710" s="15"/>
      <c r="AE2710" s="15"/>
      <c r="AF2710" s="15"/>
      <c r="AG2710" s="15"/>
      <c r="AH2710" s="15"/>
      <c r="AI2710" s="15"/>
      <c r="AJ2710" s="15"/>
      <c r="AK2710" s="15"/>
      <c r="AL2710" s="15"/>
    </row>
    <row r="2711" spans="8:38" x14ac:dyDescent="0.2">
      <c r="H2711" s="15"/>
      <c r="I2711" s="15"/>
      <c r="J2711" s="15"/>
      <c r="K2711" s="15"/>
      <c r="L2711" s="15"/>
      <c r="M2711" s="15"/>
      <c r="N2711" s="15"/>
      <c r="O2711" s="15"/>
      <c r="P2711" s="15"/>
      <c r="Q2711" s="15"/>
      <c r="R2711" s="15"/>
      <c r="S2711" s="15"/>
      <c r="T2711" s="15"/>
      <c r="U2711" s="15"/>
      <c r="V2711" s="15"/>
      <c r="W2711" s="15"/>
      <c r="X2711" s="15"/>
      <c r="Y2711" s="15"/>
      <c r="Z2711" s="15"/>
      <c r="AA2711" s="15"/>
      <c r="AB2711" s="15"/>
      <c r="AC2711" s="15"/>
      <c r="AD2711" s="15"/>
      <c r="AE2711" s="15"/>
      <c r="AF2711" s="15"/>
      <c r="AG2711" s="15"/>
      <c r="AH2711" s="15"/>
      <c r="AI2711" s="15"/>
      <c r="AJ2711" s="15"/>
      <c r="AK2711" s="15"/>
      <c r="AL2711" s="15"/>
    </row>
    <row r="2712" spans="8:38" x14ac:dyDescent="0.2">
      <c r="H2712" s="15"/>
      <c r="I2712" s="15"/>
      <c r="J2712" s="15"/>
      <c r="K2712" s="15"/>
      <c r="L2712" s="15"/>
      <c r="M2712" s="15"/>
      <c r="N2712" s="15"/>
      <c r="O2712" s="15"/>
      <c r="P2712" s="15"/>
      <c r="Q2712" s="15"/>
      <c r="R2712" s="15"/>
      <c r="S2712" s="15"/>
      <c r="T2712" s="15"/>
      <c r="U2712" s="15"/>
      <c r="V2712" s="15"/>
      <c r="W2712" s="15"/>
      <c r="X2712" s="15"/>
      <c r="Y2712" s="15"/>
      <c r="Z2712" s="15"/>
      <c r="AA2712" s="15"/>
      <c r="AB2712" s="15"/>
      <c r="AC2712" s="15"/>
      <c r="AD2712" s="15"/>
      <c r="AE2712" s="15"/>
      <c r="AF2712" s="15"/>
      <c r="AG2712" s="15"/>
      <c r="AH2712" s="15"/>
      <c r="AI2712" s="15"/>
      <c r="AJ2712" s="15"/>
      <c r="AK2712" s="15"/>
      <c r="AL2712" s="15"/>
    </row>
    <row r="2713" spans="8:38" x14ac:dyDescent="0.2">
      <c r="H2713" s="15"/>
      <c r="I2713" s="15"/>
      <c r="J2713" s="15"/>
      <c r="K2713" s="15"/>
      <c r="L2713" s="15"/>
      <c r="M2713" s="15"/>
      <c r="N2713" s="15"/>
      <c r="O2713" s="15"/>
      <c r="P2713" s="15"/>
      <c r="Q2713" s="15"/>
      <c r="R2713" s="15"/>
      <c r="S2713" s="15"/>
      <c r="T2713" s="15"/>
      <c r="U2713" s="15"/>
      <c r="V2713" s="15"/>
      <c r="W2713" s="15"/>
      <c r="X2713" s="15"/>
      <c r="Y2713" s="15"/>
      <c r="Z2713" s="15"/>
      <c r="AA2713" s="15"/>
      <c r="AB2713" s="15"/>
      <c r="AC2713" s="15"/>
      <c r="AD2713" s="15"/>
      <c r="AE2713" s="15"/>
      <c r="AF2713" s="15"/>
      <c r="AG2713" s="15"/>
      <c r="AH2713" s="15"/>
      <c r="AI2713" s="15"/>
      <c r="AJ2713" s="15"/>
      <c r="AK2713" s="15"/>
      <c r="AL2713" s="15"/>
    </row>
    <row r="2714" spans="8:38" x14ac:dyDescent="0.2">
      <c r="H2714" s="15"/>
      <c r="I2714" s="15"/>
      <c r="J2714" s="15"/>
      <c r="K2714" s="15"/>
      <c r="L2714" s="15"/>
      <c r="M2714" s="15"/>
      <c r="N2714" s="15"/>
      <c r="O2714" s="15"/>
      <c r="P2714" s="15"/>
      <c r="Q2714" s="15"/>
      <c r="R2714" s="15"/>
      <c r="S2714" s="15"/>
      <c r="T2714" s="15"/>
      <c r="U2714" s="15"/>
      <c r="V2714" s="15"/>
      <c r="W2714" s="15"/>
      <c r="X2714" s="15"/>
      <c r="Y2714" s="15"/>
      <c r="Z2714" s="15"/>
      <c r="AA2714" s="15"/>
      <c r="AB2714" s="15"/>
      <c r="AC2714" s="15"/>
      <c r="AD2714" s="15"/>
      <c r="AE2714" s="15"/>
      <c r="AF2714" s="15"/>
      <c r="AG2714" s="15"/>
      <c r="AH2714" s="15"/>
      <c r="AI2714" s="15"/>
      <c r="AJ2714" s="15"/>
      <c r="AK2714" s="15"/>
      <c r="AL2714" s="15"/>
    </row>
    <row r="2715" spans="8:38" x14ac:dyDescent="0.2">
      <c r="H2715" s="15"/>
      <c r="I2715" s="15"/>
      <c r="J2715" s="15"/>
      <c r="K2715" s="15"/>
      <c r="L2715" s="15"/>
      <c r="M2715" s="15"/>
      <c r="N2715" s="15"/>
      <c r="O2715" s="15"/>
      <c r="P2715" s="15"/>
      <c r="Q2715" s="15"/>
      <c r="R2715" s="15"/>
      <c r="S2715" s="15"/>
      <c r="T2715" s="15"/>
      <c r="U2715" s="15"/>
      <c r="V2715" s="15"/>
      <c r="W2715" s="15"/>
      <c r="X2715" s="15"/>
      <c r="Y2715" s="15"/>
      <c r="Z2715" s="15"/>
      <c r="AA2715" s="15"/>
      <c r="AB2715" s="15"/>
      <c r="AC2715" s="15"/>
      <c r="AD2715" s="15"/>
      <c r="AE2715" s="15"/>
      <c r="AF2715" s="15"/>
      <c r="AG2715" s="15"/>
      <c r="AH2715" s="15"/>
      <c r="AI2715" s="15"/>
      <c r="AJ2715" s="15"/>
      <c r="AK2715" s="15"/>
      <c r="AL2715" s="15"/>
    </row>
    <row r="2716" spans="8:38" x14ac:dyDescent="0.2">
      <c r="H2716" s="15"/>
      <c r="I2716" s="15"/>
      <c r="J2716" s="15"/>
      <c r="K2716" s="15"/>
      <c r="L2716" s="15"/>
      <c r="M2716" s="15"/>
      <c r="N2716" s="15"/>
      <c r="O2716" s="15"/>
      <c r="P2716" s="15"/>
      <c r="Q2716" s="15"/>
      <c r="R2716" s="15"/>
      <c r="S2716" s="15"/>
      <c r="T2716" s="15"/>
      <c r="U2716" s="15"/>
      <c r="V2716" s="15"/>
      <c r="W2716" s="15"/>
      <c r="X2716" s="15"/>
      <c r="Y2716" s="15"/>
      <c r="Z2716" s="15"/>
      <c r="AA2716" s="15"/>
      <c r="AB2716" s="15"/>
      <c r="AC2716" s="15"/>
      <c r="AD2716" s="15"/>
      <c r="AE2716" s="15"/>
      <c r="AF2716" s="15"/>
      <c r="AG2716" s="15"/>
      <c r="AH2716" s="15"/>
      <c r="AI2716" s="15"/>
      <c r="AJ2716" s="15"/>
      <c r="AK2716" s="15"/>
      <c r="AL2716" s="15"/>
    </row>
    <row r="2717" spans="8:38" x14ac:dyDescent="0.2">
      <c r="H2717" s="15"/>
      <c r="I2717" s="15"/>
      <c r="J2717" s="15"/>
      <c r="K2717" s="15"/>
      <c r="L2717" s="15"/>
      <c r="M2717" s="15"/>
      <c r="N2717" s="15"/>
      <c r="O2717" s="15"/>
      <c r="P2717" s="15"/>
      <c r="Q2717" s="15"/>
      <c r="R2717" s="15"/>
      <c r="S2717" s="15"/>
      <c r="T2717" s="15"/>
      <c r="U2717" s="15"/>
      <c r="V2717" s="15"/>
      <c r="W2717" s="15"/>
      <c r="X2717" s="15"/>
      <c r="Y2717" s="15"/>
      <c r="Z2717" s="15"/>
      <c r="AA2717" s="15"/>
      <c r="AB2717" s="15"/>
      <c r="AC2717" s="15"/>
      <c r="AD2717" s="15"/>
      <c r="AE2717" s="15"/>
      <c r="AF2717" s="15"/>
      <c r="AG2717" s="15"/>
      <c r="AH2717" s="15"/>
      <c r="AI2717" s="15"/>
      <c r="AJ2717" s="15"/>
      <c r="AK2717" s="15"/>
      <c r="AL2717" s="15"/>
    </row>
    <row r="2718" spans="8:38" x14ac:dyDescent="0.2">
      <c r="H2718" s="15"/>
      <c r="I2718" s="15"/>
      <c r="J2718" s="15"/>
      <c r="K2718" s="15"/>
      <c r="L2718" s="15"/>
      <c r="M2718" s="15"/>
      <c r="N2718" s="15"/>
      <c r="O2718" s="15"/>
      <c r="P2718" s="15"/>
      <c r="Q2718" s="15"/>
      <c r="R2718" s="15"/>
      <c r="S2718" s="15"/>
      <c r="T2718" s="15"/>
      <c r="U2718" s="15"/>
      <c r="V2718" s="15"/>
      <c r="W2718" s="15"/>
      <c r="X2718" s="15"/>
      <c r="Y2718" s="15"/>
      <c r="Z2718" s="15"/>
      <c r="AA2718" s="15"/>
      <c r="AB2718" s="15"/>
      <c r="AC2718" s="15"/>
      <c r="AD2718" s="15"/>
      <c r="AE2718" s="15"/>
      <c r="AF2718" s="15"/>
      <c r="AG2718" s="15"/>
      <c r="AH2718" s="15"/>
      <c r="AI2718" s="15"/>
      <c r="AJ2718" s="15"/>
      <c r="AK2718" s="15"/>
      <c r="AL2718" s="15"/>
    </row>
    <row r="2719" spans="8:38" x14ac:dyDescent="0.2">
      <c r="H2719" s="15"/>
      <c r="I2719" s="15"/>
      <c r="J2719" s="15"/>
      <c r="K2719" s="15"/>
      <c r="L2719" s="15"/>
      <c r="M2719" s="15"/>
      <c r="N2719" s="15"/>
      <c r="O2719" s="15"/>
      <c r="P2719" s="15"/>
      <c r="Q2719" s="15"/>
      <c r="R2719" s="15"/>
      <c r="S2719" s="15"/>
      <c r="T2719" s="15"/>
      <c r="U2719" s="15"/>
      <c r="V2719" s="15"/>
      <c r="W2719" s="15"/>
      <c r="X2719" s="15"/>
      <c r="Y2719" s="15"/>
      <c r="Z2719" s="15"/>
      <c r="AA2719" s="15"/>
      <c r="AB2719" s="15"/>
      <c r="AC2719" s="15"/>
      <c r="AD2719" s="15"/>
      <c r="AE2719" s="15"/>
      <c r="AF2719" s="15"/>
      <c r="AG2719" s="15"/>
      <c r="AH2719" s="15"/>
      <c r="AI2719" s="15"/>
      <c r="AJ2719" s="15"/>
      <c r="AK2719" s="15"/>
      <c r="AL2719" s="15"/>
    </row>
    <row r="2720" spans="8:38" x14ac:dyDescent="0.2">
      <c r="H2720" s="15"/>
      <c r="I2720" s="15"/>
      <c r="J2720" s="15"/>
      <c r="K2720" s="15"/>
      <c r="L2720" s="15"/>
      <c r="M2720" s="15"/>
      <c r="N2720" s="15"/>
      <c r="O2720" s="15"/>
      <c r="P2720" s="15"/>
      <c r="Q2720" s="15"/>
      <c r="R2720" s="15"/>
      <c r="S2720" s="15"/>
      <c r="T2720" s="15"/>
      <c r="U2720" s="15"/>
      <c r="V2720" s="15"/>
      <c r="W2720" s="15"/>
      <c r="X2720" s="15"/>
      <c r="Y2720" s="15"/>
      <c r="Z2720" s="15"/>
      <c r="AA2720" s="15"/>
      <c r="AB2720" s="15"/>
      <c r="AC2720" s="15"/>
      <c r="AD2720" s="15"/>
      <c r="AE2720" s="15"/>
      <c r="AF2720" s="15"/>
      <c r="AG2720" s="15"/>
      <c r="AH2720" s="15"/>
      <c r="AI2720" s="15"/>
      <c r="AJ2720" s="15"/>
      <c r="AK2720" s="15"/>
      <c r="AL2720" s="15"/>
    </row>
    <row r="2721" spans="8:38" x14ac:dyDescent="0.2">
      <c r="H2721" s="15"/>
      <c r="I2721" s="15"/>
      <c r="J2721" s="15"/>
      <c r="K2721" s="15"/>
      <c r="L2721" s="15"/>
      <c r="M2721" s="15"/>
      <c r="N2721" s="15"/>
      <c r="O2721" s="15"/>
      <c r="P2721" s="15"/>
      <c r="Q2721" s="15"/>
      <c r="R2721" s="15"/>
      <c r="S2721" s="15"/>
      <c r="T2721" s="15"/>
      <c r="U2721" s="15"/>
      <c r="V2721" s="15"/>
      <c r="W2721" s="15"/>
      <c r="X2721" s="15"/>
      <c r="Y2721" s="15"/>
      <c r="Z2721" s="15"/>
      <c r="AA2721" s="15"/>
      <c r="AB2721" s="15"/>
      <c r="AC2721" s="15"/>
      <c r="AD2721" s="15"/>
      <c r="AE2721" s="15"/>
      <c r="AF2721" s="15"/>
      <c r="AG2721" s="15"/>
      <c r="AH2721" s="15"/>
      <c r="AI2721" s="15"/>
      <c r="AJ2721" s="15"/>
      <c r="AK2721" s="15"/>
      <c r="AL2721" s="15"/>
    </row>
    <row r="2722" spans="8:38" x14ac:dyDescent="0.2">
      <c r="H2722" s="15"/>
      <c r="I2722" s="15"/>
      <c r="J2722" s="15"/>
      <c r="K2722" s="15"/>
      <c r="L2722" s="15"/>
      <c r="M2722" s="15"/>
      <c r="N2722" s="15"/>
      <c r="O2722" s="15"/>
      <c r="P2722" s="15"/>
      <c r="Q2722" s="15"/>
      <c r="R2722" s="15"/>
      <c r="S2722" s="15"/>
      <c r="T2722" s="15"/>
      <c r="U2722" s="15"/>
      <c r="V2722" s="15"/>
      <c r="W2722" s="15"/>
      <c r="X2722" s="15"/>
      <c r="Y2722" s="15"/>
      <c r="Z2722" s="15"/>
      <c r="AA2722" s="15"/>
      <c r="AB2722" s="15"/>
      <c r="AC2722" s="15"/>
      <c r="AD2722" s="15"/>
      <c r="AE2722" s="15"/>
      <c r="AF2722" s="15"/>
      <c r="AG2722" s="15"/>
      <c r="AH2722" s="15"/>
      <c r="AI2722" s="15"/>
      <c r="AJ2722" s="15"/>
      <c r="AK2722" s="15"/>
      <c r="AL2722" s="15"/>
    </row>
    <row r="2723" spans="8:38" x14ac:dyDescent="0.2">
      <c r="H2723" s="15"/>
      <c r="I2723" s="15"/>
      <c r="J2723" s="15"/>
      <c r="K2723" s="15"/>
      <c r="L2723" s="15"/>
      <c r="M2723" s="15"/>
      <c r="N2723" s="15"/>
      <c r="O2723" s="15"/>
      <c r="P2723" s="15"/>
      <c r="Q2723" s="15"/>
      <c r="R2723" s="15"/>
      <c r="S2723" s="15"/>
      <c r="T2723" s="15"/>
      <c r="U2723" s="15"/>
      <c r="V2723" s="15"/>
      <c r="W2723" s="15"/>
      <c r="X2723" s="15"/>
      <c r="Y2723" s="15"/>
      <c r="Z2723" s="15"/>
      <c r="AA2723" s="15"/>
      <c r="AB2723" s="15"/>
      <c r="AC2723" s="15"/>
      <c r="AD2723" s="15"/>
      <c r="AE2723" s="15"/>
      <c r="AF2723" s="15"/>
      <c r="AG2723" s="15"/>
      <c r="AH2723" s="15"/>
      <c r="AI2723" s="15"/>
      <c r="AJ2723" s="15"/>
      <c r="AK2723" s="15"/>
      <c r="AL2723" s="15"/>
    </row>
    <row r="2724" spans="8:38" x14ac:dyDescent="0.2">
      <c r="H2724" s="15"/>
      <c r="I2724" s="15"/>
      <c r="J2724" s="15"/>
      <c r="K2724" s="15"/>
      <c r="L2724" s="15"/>
      <c r="M2724" s="15"/>
      <c r="N2724" s="15"/>
      <c r="O2724" s="15"/>
      <c r="P2724" s="15"/>
      <c r="Q2724" s="15"/>
      <c r="R2724" s="15"/>
      <c r="S2724" s="15"/>
      <c r="T2724" s="15"/>
      <c r="U2724" s="15"/>
      <c r="V2724" s="15"/>
      <c r="W2724" s="15"/>
      <c r="X2724" s="15"/>
      <c r="Y2724" s="15"/>
      <c r="Z2724" s="15"/>
      <c r="AA2724" s="15"/>
      <c r="AB2724" s="15"/>
      <c r="AC2724" s="15"/>
      <c r="AD2724" s="15"/>
      <c r="AE2724" s="15"/>
      <c r="AF2724" s="15"/>
      <c r="AG2724" s="15"/>
      <c r="AH2724" s="15"/>
      <c r="AI2724" s="15"/>
      <c r="AJ2724" s="15"/>
      <c r="AK2724" s="15"/>
      <c r="AL2724" s="15"/>
    </row>
    <row r="2725" spans="8:38" x14ac:dyDescent="0.2">
      <c r="H2725" s="15"/>
      <c r="I2725" s="15"/>
      <c r="J2725" s="15"/>
      <c r="K2725" s="15"/>
      <c r="L2725" s="15"/>
      <c r="M2725" s="15"/>
      <c r="N2725" s="15"/>
      <c r="O2725" s="15"/>
      <c r="P2725" s="15"/>
      <c r="Q2725" s="15"/>
      <c r="R2725" s="15"/>
      <c r="S2725" s="15"/>
      <c r="T2725" s="15"/>
      <c r="U2725" s="15"/>
      <c r="V2725" s="15"/>
      <c r="W2725" s="15"/>
      <c r="X2725" s="15"/>
      <c r="Y2725" s="15"/>
      <c r="Z2725" s="15"/>
      <c r="AA2725" s="15"/>
      <c r="AB2725" s="15"/>
      <c r="AC2725" s="15"/>
      <c r="AD2725" s="15"/>
      <c r="AE2725" s="15"/>
      <c r="AF2725" s="15"/>
      <c r="AG2725" s="15"/>
      <c r="AH2725" s="15"/>
      <c r="AI2725" s="15"/>
      <c r="AJ2725" s="15"/>
      <c r="AK2725" s="15"/>
      <c r="AL2725" s="15"/>
    </row>
    <row r="2726" spans="8:38" x14ac:dyDescent="0.2">
      <c r="H2726" s="15"/>
      <c r="I2726" s="15"/>
      <c r="J2726" s="15"/>
      <c r="K2726" s="15"/>
      <c r="L2726" s="15"/>
      <c r="M2726" s="15"/>
      <c r="N2726" s="15"/>
      <c r="O2726" s="15"/>
      <c r="P2726" s="15"/>
      <c r="Q2726" s="15"/>
      <c r="R2726" s="15"/>
      <c r="S2726" s="15"/>
      <c r="T2726" s="15"/>
      <c r="U2726" s="15"/>
      <c r="V2726" s="15"/>
      <c r="W2726" s="15"/>
      <c r="X2726" s="15"/>
      <c r="Y2726" s="15"/>
      <c r="Z2726" s="15"/>
      <c r="AA2726" s="15"/>
      <c r="AB2726" s="15"/>
      <c r="AC2726" s="15"/>
      <c r="AD2726" s="15"/>
      <c r="AE2726" s="15"/>
      <c r="AF2726" s="15"/>
      <c r="AG2726" s="15"/>
      <c r="AH2726" s="15"/>
      <c r="AI2726" s="15"/>
      <c r="AJ2726" s="15"/>
      <c r="AK2726" s="15"/>
      <c r="AL2726" s="15"/>
    </row>
    <row r="2727" spans="8:38" x14ac:dyDescent="0.2">
      <c r="H2727" s="15"/>
      <c r="I2727" s="15"/>
      <c r="J2727" s="15"/>
      <c r="K2727" s="15"/>
      <c r="L2727" s="15"/>
      <c r="M2727" s="15"/>
      <c r="N2727" s="15"/>
      <c r="O2727" s="15"/>
      <c r="P2727" s="15"/>
      <c r="Q2727" s="15"/>
      <c r="R2727" s="15"/>
      <c r="S2727" s="15"/>
      <c r="T2727" s="15"/>
      <c r="U2727" s="15"/>
      <c r="V2727" s="15"/>
      <c r="W2727" s="15"/>
      <c r="X2727" s="15"/>
      <c r="Y2727" s="15"/>
      <c r="Z2727" s="15"/>
      <c r="AA2727" s="15"/>
      <c r="AB2727" s="15"/>
      <c r="AC2727" s="15"/>
      <c r="AD2727" s="15"/>
      <c r="AE2727" s="15"/>
      <c r="AF2727" s="15"/>
      <c r="AG2727" s="15"/>
      <c r="AH2727" s="15"/>
      <c r="AI2727" s="15"/>
      <c r="AJ2727" s="15"/>
      <c r="AK2727" s="15"/>
      <c r="AL2727" s="15"/>
    </row>
    <row r="2728" spans="8:38" x14ac:dyDescent="0.2">
      <c r="H2728" s="15"/>
      <c r="I2728" s="15"/>
      <c r="J2728" s="15"/>
      <c r="K2728" s="15"/>
      <c r="L2728" s="15"/>
      <c r="M2728" s="15"/>
      <c r="N2728" s="15"/>
      <c r="O2728" s="15"/>
      <c r="P2728" s="15"/>
      <c r="Q2728" s="15"/>
      <c r="R2728" s="15"/>
      <c r="S2728" s="15"/>
      <c r="T2728" s="15"/>
      <c r="U2728" s="15"/>
      <c r="V2728" s="15"/>
      <c r="W2728" s="15"/>
      <c r="X2728" s="15"/>
      <c r="Y2728" s="15"/>
      <c r="Z2728" s="15"/>
      <c r="AA2728" s="15"/>
      <c r="AB2728" s="15"/>
      <c r="AC2728" s="15"/>
      <c r="AD2728" s="15"/>
      <c r="AE2728" s="15"/>
      <c r="AF2728" s="15"/>
      <c r="AG2728" s="15"/>
      <c r="AH2728" s="15"/>
      <c r="AI2728" s="15"/>
      <c r="AJ2728" s="15"/>
      <c r="AK2728" s="15"/>
      <c r="AL2728" s="15"/>
    </row>
    <row r="2729" spans="8:38" x14ac:dyDescent="0.2">
      <c r="H2729" s="15"/>
      <c r="I2729" s="15"/>
      <c r="J2729" s="15"/>
      <c r="K2729" s="15"/>
      <c r="L2729" s="15"/>
      <c r="M2729" s="15"/>
      <c r="N2729" s="15"/>
      <c r="O2729" s="15"/>
      <c r="P2729" s="15"/>
      <c r="Q2729" s="15"/>
      <c r="R2729" s="15"/>
      <c r="S2729" s="15"/>
      <c r="T2729" s="15"/>
      <c r="U2729" s="15"/>
      <c r="V2729" s="15"/>
      <c r="W2729" s="15"/>
      <c r="X2729" s="15"/>
      <c r="Y2729" s="15"/>
      <c r="Z2729" s="15"/>
      <c r="AA2729" s="15"/>
      <c r="AB2729" s="15"/>
      <c r="AC2729" s="15"/>
      <c r="AD2729" s="15"/>
      <c r="AE2729" s="15"/>
      <c r="AF2729" s="15"/>
      <c r="AG2729" s="15"/>
      <c r="AH2729" s="15"/>
      <c r="AI2729" s="15"/>
      <c r="AJ2729" s="15"/>
      <c r="AK2729" s="15"/>
      <c r="AL2729" s="15"/>
    </row>
    <row r="2730" spans="8:38" x14ac:dyDescent="0.2">
      <c r="H2730" s="15"/>
      <c r="I2730" s="15"/>
      <c r="J2730" s="15"/>
      <c r="K2730" s="15"/>
      <c r="L2730" s="15"/>
      <c r="M2730" s="15"/>
      <c r="N2730" s="15"/>
      <c r="O2730" s="15"/>
      <c r="P2730" s="15"/>
      <c r="Q2730" s="15"/>
      <c r="R2730" s="15"/>
      <c r="S2730" s="15"/>
      <c r="T2730" s="15"/>
      <c r="U2730" s="15"/>
      <c r="V2730" s="15"/>
      <c r="W2730" s="15"/>
      <c r="X2730" s="15"/>
      <c r="Y2730" s="15"/>
      <c r="Z2730" s="15"/>
      <c r="AA2730" s="15"/>
      <c r="AB2730" s="15"/>
      <c r="AC2730" s="15"/>
      <c r="AD2730" s="15"/>
      <c r="AE2730" s="15"/>
      <c r="AF2730" s="15"/>
      <c r="AG2730" s="15"/>
      <c r="AH2730" s="15"/>
      <c r="AI2730" s="15"/>
      <c r="AJ2730" s="15"/>
      <c r="AK2730" s="15"/>
      <c r="AL2730" s="15"/>
    </row>
    <row r="2731" spans="8:38" x14ac:dyDescent="0.2">
      <c r="H2731" s="15"/>
      <c r="I2731" s="15"/>
      <c r="J2731" s="15"/>
      <c r="K2731" s="15"/>
      <c r="L2731" s="15"/>
      <c r="M2731" s="15"/>
      <c r="N2731" s="15"/>
      <c r="O2731" s="15"/>
      <c r="P2731" s="15"/>
      <c r="Q2731" s="15"/>
      <c r="R2731" s="15"/>
      <c r="S2731" s="15"/>
      <c r="T2731" s="15"/>
      <c r="U2731" s="15"/>
      <c r="V2731" s="15"/>
      <c r="W2731" s="15"/>
      <c r="X2731" s="15"/>
      <c r="Y2731" s="15"/>
      <c r="Z2731" s="15"/>
      <c r="AA2731" s="15"/>
      <c r="AB2731" s="15"/>
      <c r="AC2731" s="15"/>
      <c r="AD2731" s="15"/>
      <c r="AE2731" s="15"/>
      <c r="AF2731" s="15"/>
      <c r="AG2731" s="15"/>
      <c r="AH2731" s="15"/>
      <c r="AI2731" s="15"/>
      <c r="AJ2731" s="15"/>
      <c r="AK2731" s="15"/>
      <c r="AL2731" s="15"/>
    </row>
    <row r="2732" spans="8:38" x14ac:dyDescent="0.2">
      <c r="H2732" s="15"/>
      <c r="I2732" s="15"/>
      <c r="J2732" s="15"/>
      <c r="K2732" s="15"/>
      <c r="L2732" s="15"/>
      <c r="M2732" s="15"/>
      <c r="N2732" s="15"/>
      <c r="O2732" s="15"/>
      <c r="P2732" s="15"/>
      <c r="Q2732" s="15"/>
      <c r="R2732" s="15"/>
      <c r="S2732" s="15"/>
      <c r="T2732" s="15"/>
      <c r="U2732" s="15"/>
      <c r="V2732" s="15"/>
      <c r="W2732" s="15"/>
      <c r="X2732" s="15"/>
      <c r="Y2732" s="15"/>
      <c r="Z2732" s="15"/>
      <c r="AA2732" s="15"/>
      <c r="AB2732" s="15"/>
      <c r="AC2732" s="15"/>
      <c r="AD2732" s="15"/>
      <c r="AE2732" s="15"/>
      <c r="AF2732" s="15"/>
      <c r="AG2732" s="15"/>
      <c r="AH2732" s="15"/>
      <c r="AI2732" s="15"/>
      <c r="AJ2732" s="15"/>
      <c r="AK2732" s="15"/>
      <c r="AL2732" s="15"/>
    </row>
    <row r="2733" spans="8:38" x14ac:dyDescent="0.2">
      <c r="H2733" s="15"/>
      <c r="I2733" s="15"/>
      <c r="J2733" s="15"/>
      <c r="K2733" s="15"/>
      <c r="L2733" s="15"/>
      <c r="M2733" s="15"/>
      <c r="N2733" s="15"/>
      <c r="O2733" s="15"/>
      <c r="P2733" s="15"/>
      <c r="Q2733" s="15"/>
      <c r="R2733" s="15"/>
      <c r="S2733" s="15"/>
      <c r="T2733" s="15"/>
      <c r="U2733" s="15"/>
      <c r="V2733" s="15"/>
      <c r="W2733" s="15"/>
      <c r="X2733" s="15"/>
      <c r="Y2733" s="15"/>
      <c r="Z2733" s="15"/>
      <c r="AA2733" s="15"/>
      <c r="AB2733" s="15"/>
      <c r="AC2733" s="15"/>
      <c r="AD2733" s="15"/>
      <c r="AE2733" s="15"/>
      <c r="AF2733" s="15"/>
      <c r="AG2733" s="15"/>
      <c r="AH2733" s="15"/>
      <c r="AI2733" s="15"/>
      <c r="AJ2733" s="15"/>
      <c r="AK2733" s="15"/>
      <c r="AL2733" s="15"/>
    </row>
    <row r="2734" spans="8:38" x14ac:dyDescent="0.2">
      <c r="H2734" s="15"/>
      <c r="I2734" s="15"/>
      <c r="J2734" s="15"/>
      <c r="K2734" s="15"/>
      <c r="L2734" s="15"/>
      <c r="M2734" s="15"/>
      <c r="N2734" s="15"/>
      <c r="O2734" s="15"/>
      <c r="P2734" s="15"/>
      <c r="Q2734" s="15"/>
      <c r="R2734" s="15"/>
      <c r="S2734" s="15"/>
      <c r="T2734" s="15"/>
      <c r="U2734" s="15"/>
      <c r="V2734" s="15"/>
      <c r="W2734" s="15"/>
      <c r="X2734" s="15"/>
      <c r="Y2734" s="15"/>
      <c r="Z2734" s="15"/>
      <c r="AA2734" s="15"/>
      <c r="AB2734" s="15"/>
      <c r="AC2734" s="15"/>
      <c r="AD2734" s="15"/>
      <c r="AE2734" s="15"/>
      <c r="AF2734" s="15"/>
      <c r="AG2734" s="15"/>
      <c r="AH2734" s="15"/>
      <c r="AI2734" s="15"/>
      <c r="AJ2734" s="15"/>
      <c r="AK2734" s="15"/>
      <c r="AL2734" s="15"/>
    </row>
    <row r="2735" spans="8:38" x14ac:dyDescent="0.2">
      <c r="H2735" s="15"/>
      <c r="I2735" s="15"/>
      <c r="J2735" s="15"/>
      <c r="K2735" s="15"/>
      <c r="L2735" s="15"/>
      <c r="M2735" s="15"/>
      <c r="N2735" s="15"/>
      <c r="O2735" s="15"/>
      <c r="P2735" s="15"/>
      <c r="Q2735" s="15"/>
      <c r="R2735" s="15"/>
      <c r="S2735" s="15"/>
      <c r="T2735" s="15"/>
      <c r="U2735" s="15"/>
      <c r="V2735" s="15"/>
      <c r="W2735" s="15"/>
      <c r="X2735" s="15"/>
      <c r="Y2735" s="15"/>
      <c r="Z2735" s="15"/>
      <c r="AA2735" s="15"/>
      <c r="AB2735" s="15"/>
      <c r="AC2735" s="15"/>
      <c r="AD2735" s="15"/>
      <c r="AE2735" s="15"/>
      <c r="AF2735" s="15"/>
      <c r="AG2735" s="15"/>
      <c r="AH2735" s="15"/>
      <c r="AI2735" s="15"/>
      <c r="AJ2735" s="15"/>
      <c r="AK2735" s="15"/>
      <c r="AL2735" s="15"/>
    </row>
    <row r="2736" spans="8:38" x14ac:dyDescent="0.2">
      <c r="H2736" s="15"/>
      <c r="I2736" s="15"/>
      <c r="J2736" s="15"/>
      <c r="K2736" s="15"/>
      <c r="L2736" s="15"/>
      <c r="M2736" s="15"/>
      <c r="N2736" s="15"/>
      <c r="O2736" s="15"/>
      <c r="P2736" s="15"/>
      <c r="Q2736" s="15"/>
      <c r="R2736" s="15"/>
      <c r="S2736" s="15"/>
      <c r="T2736" s="15"/>
      <c r="U2736" s="15"/>
      <c r="V2736" s="15"/>
      <c r="W2736" s="15"/>
      <c r="X2736" s="15"/>
      <c r="Y2736" s="15"/>
      <c r="Z2736" s="15"/>
      <c r="AA2736" s="15"/>
      <c r="AB2736" s="15"/>
      <c r="AC2736" s="15"/>
      <c r="AD2736" s="15"/>
      <c r="AE2736" s="15"/>
      <c r="AF2736" s="15"/>
      <c r="AG2736" s="15"/>
      <c r="AH2736" s="15"/>
      <c r="AI2736" s="15"/>
      <c r="AJ2736" s="15"/>
      <c r="AK2736" s="15"/>
      <c r="AL2736" s="15"/>
    </row>
    <row r="2737" spans="8:38" x14ac:dyDescent="0.2">
      <c r="H2737" s="15"/>
      <c r="I2737" s="15"/>
      <c r="J2737" s="15"/>
      <c r="K2737" s="15"/>
      <c r="L2737" s="15"/>
      <c r="M2737" s="15"/>
      <c r="N2737" s="15"/>
      <c r="O2737" s="15"/>
      <c r="P2737" s="15"/>
      <c r="Q2737" s="15"/>
      <c r="R2737" s="15"/>
      <c r="S2737" s="15"/>
      <c r="T2737" s="15"/>
      <c r="U2737" s="15"/>
      <c r="V2737" s="15"/>
      <c r="W2737" s="15"/>
      <c r="X2737" s="15"/>
      <c r="Y2737" s="15"/>
      <c r="Z2737" s="15"/>
      <c r="AA2737" s="15"/>
      <c r="AB2737" s="15"/>
      <c r="AC2737" s="15"/>
      <c r="AD2737" s="15"/>
      <c r="AE2737" s="15"/>
      <c r="AF2737" s="15"/>
      <c r="AG2737" s="15"/>
      <c r="AH2737" s="15"/>
      <c r="AI2737" s="15"/>
      <c r="AJ2737" s="15"/>
      <c r="AK2737" s="15"/>
      <c r="AL2737" s="15"/>
    </row>
    <row r="2738" spans="8:38" x14ac:dyDescent="0.2">
      <c r="H2738" s="15"/>
      <c r="I2738" s="15"/>
      <c r="J2738" s="15"/>
      <c r="K2738" s="15"/>
      <c r="L2738" s="15"/>
      <c r="M2738" s="15"/>
      <c r="N2738" s="15"/>
      <c r="O2738" s="15"/>
      <c r="P2738" s="15"/>
      <c r="Q2738" s="15"/>
      <c r="R2738" s="15"/>
      <c r="S2738" s="15"/>
      <c r="T2738" s="15"/>
      <c r="U2738" s="15"/>
      <c r="V2738" s="15"/>
      <c r="W2738" s="15"/>
      <c r="X2738" s="15"/>
      <c r="Y2738" s="15"/>
      <c r="Z2738" s="15"/>
      <c r="AA2738" s="15"/>
      <c r="AB2738" s="15"/>
      <c r="AC2738" s="15"/>
      <c r="AD2738" s="15"/>
      <c r="AE2738" s="15"/>
      <c r="AF2738" s="15"/>
      <c r="AG2738" s="15"/>
      <c r="AH2738" s="15"/>
      <c r="AI2738" s="15"/>
      <c r="AJ2738" s="15"/>
      <c r="AK2738" s="15"/>
      <c r="AL2738" s="15"/>
    </row>
    <row r="2739" spans="8:38" x14ac:dyDescent="0.2">
      <c r="H2739" s="15"/>
      <c r="I2739" s="15"/>
      <c r="J2739" s="15"/>
      <c r="K2739" s="15"/>
      <c r="L2739" s="15"/>
      <c r="M2739" s="15"/>
      <c r="N2739" s="15"/>
      <c r="O2739" s="15"/>
      <c r="P2739" s="15"/>
      <c r="Q2739" s="15"/>
      <c r="R2739" s="15"/>
      <c r="S2739" s="15"/>
      <c r="T2739" s="15"/>
      <c r="U2739" s="15"/>
      <c r="V2739" s="15"/>
      <c r="W2739" s="15"/>
      <c r="X2739" s="15"/>
      <c r="Y2739" s="15"/>
      <c r="Z2739" s="15"/>
      <c r="AA2739" s="15"/>
      <c r="AB2739" s="15"/>
      <c r="AC2739" s="15"/>
      <c r="AD2739" s="15"/>
      <c r="AE2739" s="15"/>
      <c r="AF2739" s="15"/>
      <c r="AG2739" s="15"/>
      <c r="AH2739" s="15"/>
      <c r="AI2739" s="15"/>
      <c r="AJ2739" s="15"/>
      <c r="AK2739" s="15"/>
      <c r="AL2739" s="15"/>
    </row>
    <row r="2740" spans="8:38" x14ac:dyDescent="0.2">
      <c r="H2740" s="15"/>
      <c r="I2740" s="15"/>
      <c r="J2740" s="15"/>
      <c r="K2740" s="15"/>
      <c r="L2740" s="15"/>
      <c r="M2740" s="15"/>
      <c r="N2740" s="15"/>
      <c r="O2740" s="15"/>
      <c r="P2740" s="15"/>
      <c r="Q2740" s="15"/>
      <c r="R2740" s="15"/>
      <c r="S2740" s="15"/>
      <c r="T2740" s="15"/>
      <c r="U2740" s="15"/>
      <c r="V2740" s="15"/>
      <c r="W2740" s="15"/>
      <c r="X2740" s="15"/>
      <c r="Y2740" s="15"/>
      <c r="Z2740" s="15"/>
      <c r="AA2740" s="15"/>
      <c r="AB2740" s="15"/>
      <c r="AC2740" s="15"/>
      <c r="AD2740" s="15"/>
      <c r="AE2740" s="15"/>
      <c r="AF2740" s="15"/>
      <c r="AG2740" s="15"/>
      <c r="AH2740" s="15"/>
      <c r="AI2740" s="15"/>
      <c r="AJ2740" s="15"/>
      <c r="AK2740" s="15"/>
      <c r="AL2740" s="15"/>
    </row>
    <row r="2741" spans="8:38" x14ac:dyDescent="0.2">
      <c r="H2741" s="15"/>
      <c r="I2741" s="15"/>
      <c r="J2741" s="15"/>
      <c r="K2741" s="15"/>
      <c r="L2741" s="15"/>
      <c r="M2741" s="15"/>
      <c r="N2741" s="15"/>
      <c r="O2741" s="15"/>
      <c r="P2741" s="15"/>
      <c r="Q2741" s="15"/>
      <c r="R2741" s="15"/>
      <c r="S2741" s="15"/>
      <c r="T2741" s="15"/>
      <c r="U2741" s="15"/>
      <c r="V2741" s="15"/>
      <c r="W2741" s="15"/>
      <c r="X2741" s="15"/>
      <c r="Y2741" s="15"/>
      <c r="Z2741" s="15"/>
      <c r="AA2741" s="15"/>
      <c r="AB2741" s="15"/>
      <c r="AC2741" s="15"/>
      <c r="AD2741" s="15"/>
      <c r="AE2741" s="15"/>
      <c r="AF2741" s="15"/>
      <c r="AG2741" s="15"/>
      <c r="AH2741" s="15"/>
      <c r="AI2741" s="15"/>
      <c r="AJ2741" s="15"/>
      <c r="AK2741" s="15"/>
      <c r="AL2741" s="15"/>
    </row>
    <row r="2742" spans="8:38" x14ac:dyDescent="0.2">
      <c r="H2742" s="15"/>
      <c r="I2742" s="15"/>
      <c r="J2742" s="15"/>
      <c r="K2742" s="15"/>
      <c r="L2742" s="15"/>
      <c r="M2742" s="15"/>
      <c r="N2742" s="15"/>
      <c r="O2742" s="15"/>
      <c r="P2742" s="15"/>
      <c r="Q2742" s="15"/>
      <c r="R2742" s="15"/>
      <c r="S2742" s="15"/>
      <c r="T2742" s="15"/>
      <c r="U2742" s="15"/>
      <c r="V2742" s="15"/>
      <c r="W2742" s="15"/>
      <c r="X2742" s="15"/>
      <c r="Y2742" s="15"/>
      <c r="Z2742" s="15"/>
      <c r="AA2742" s="15"/>
      <c r="AB2742" s="15"/>
      <c r="AC2742" s="15"/>
      <c r="AD2742" s="15"/>
      <c r="AE2742" s="15"/>
      <c r="AF2742" s="15"/>
      <c r="AG2742" s="15"/>
      <c r="AH2742" s="15"/>
      <c r="AI2742" s="15"/>
      <c r="AJ2742" s="15"/>
      <c r="AK2742" s="15"/>
      <c r="AL2742" s="15"/>
    </row>
    <row r="2743" spans="8:38" x14ac:dyDescent="0.2">
      <c r="H2743" s="15"/>
      <c r="I2743" s="15"/>
      <c r="J2743" s="15"/>
      <c r="K2743" s="15"/>
      <c r="L2743" s="15"/>
      <c r="M2743" s="15"/>
      <c r="N2743" s="15"/>
      <c r="O2743" s="15"/>
      <c r="P2743" s="15"/>
      <c r="Q2743" s="15"/>
      <c r="R2743" s="15"/>
      <c r="S2743" s="15"/>
      <c r="T2743" s="15"/>
      <c r="U2743" s="15"/>
      <c r="V2743" s="15"/>
      <c r="W2743" s="15"/>
      <c r="X2743" s="15"/>
      <c r="Y2743" s="15"/>
      <c r="Z2743" s="15"/>
      <c r="AA2743" s="15"/>
      <c r="AB2743" s="15"/>
      <c r="AC2743" s="15"/>
      <c r="AD2743" s="15"/>
      <c r="AE2743" s="15"/>
      <c r="AF2743" s="15"/>
      <c r="AG2743" s="15"/>
      <c r="AH2743" s="15"/>
      <c r="AI2743" s="15"/>
      <c r="AJ2743" s="15"/>
      <c r="AK2743" s="15"/>
      <c r="AL2743" s="15"/>
    </row>
    <row r="2744" spans="8:38" x14ac:dyDescent="0.2">
      <c r="H2744" s="15"/>
      <c r="I2744" s="15"/>
      <c r="J2744" s="15"/>
      <c r="K2744" s="15"/>
      <c r="L2744" s="15"/>
      <c r="M2744" s="15"/>
      <c r="N2744" s="15"/>
      <c r="O2744" s="15"/>
      <c r="P2744" s="15"/>
      <c r="Q2744" s="15"/>
      <c r="R2744" s="15"/>
      <c r="S2744" s="15"/>
      <c r="T2744" s="15"/>
      <c r="U2744" s="15"/>
      <c r="V2744" s="15"/>
      <c r="W2744" s="15"/>
      <c r="X2744" s="15"/>
      <c r="Y2744" s="15"/>
      <c r="Z2744" s="15"/>
      <c r="AA2744" s="15"/>
      <c r="AB2744" s="15"/>
      <c r="AC2744" s="15"/>
      <c r="AD2744" s="15"/>
      <c r="AE2744" s="15"/>
      <c r="AF2744" s="15"/>
      <c r="AG2744" s="15"/>
      <c r="AH2744" s="15"/>
      <c r="AI2744" s="15"/>
      <c r="AJ2744" s="15"/>
      <c r="AK2744" s="15"/>
      <c r="AL2744" s="15"/>
    </row>
    <row r="2745" spans="8:38" x14ac:dyDescent="0.2">
      <c r="H2745" s="15"/>
      <c r="I2745" s="15"/>
      <c r="J2745" s="15"/>
      <c r="K2745" s="15"/>
      <c r="L2745" s="15"/>
      <c r="M2745" s="15"/>
      <c r="N2745" s="15"/>
      <c r="O2745" s="15"/>
      <c r="P2745" s="15"/>
      <c r="Q2745" s="15"/>
      <c r="R2745" s="15"/>
      <c r="S2745" s="15"/>
      <c r="T2745" s="15"/>
      <c r="U2745" s="15"/>
      <c r="V2745" s="15"/>
      <c r="W2745" s="15"/>
      <c r="X2745" s="15"/>
      <c r="Y2745" s="15"/>
      <c r="Z2745" s="15"/>
      <c r="AA2745" s="15"/>
      <c r="AB2745" s="15"/>
      <c r="AC2745" s="15"/>
      <c r="AD2745" s="15"/>
      <c r="AE2745" s="15"/>
      <c r="AF2745" s="15"/>
      <c r="AG2745" s="15"/>
      <c r="AH2745" s="15"/>
      <c r="AI2745" s="15"/>
      <c r="AJ2745" s="15"/>
      <c r="AK2745" s="15"/>
      <c r="AL2745" s="15"/>
    </row>
    <row r="2746" spans="8:38" x14ac:dyDescent="0.2">
      <c r="H2746" s="15"/>
      <c r="I2746" s="15"/>
      <c r="J2746" s="15"/>
      <c r="K2746" s="15"/>
      <c r="L2746" s="15"/>
      <c r="M2746" s="15"/>
      <c r="N2746" s="15"/>
      <c r="O2746" s="15"/>
      <c r="P2746" s="15"/>
      <c r="Q2746" s="15"/>
      <c r="R2746" s="15"/>
      <c r="S2746" s="15"/>
      <c r="T2746" s="15"/>
      <c r="U2746" s="15"/>
      <c r="V2746" s="15"/>
      <c r="W2746" s="15"/>
      <c r="X2746" s="15"/>
      <c r="Y2746" s="15"/>
      <c r="Z2746" s="15"/>
      <c r="AA2746" s="15"/>
      <c r="AB2746" s="15"/>
      <c r="AC2746" s="15"/>
      <c r="AD2746" s="15"/>
      <c r="AE2746" s="15"/>
      <c r="AF2746" s="15"/>
      <c r="AG2746" s="15"/>
      <c r="AH2746" s="15"/>
      <c r="AI2746" s="15"/>
      <c r="AJ2746" s="15"/>
      <c r="AK2746" s="15"/>
      <c r="AL2746" s="15"/>
    </row>
    <row r="2747" spans="8:38" x14ac:dyDescent="0.2">
      <c r="H2747" s="15"/>
      <c r="I2747" s="15"/>
      <c r="J2747" s="15"/>
      <c r="K2747" s="15"/>
      <c r="L2747" s="15"/>
      <c r="M2747" s="15"/>
      <c r="N2747" s="15"/>
      <c r="O2747" s="15"/>
      <c r="P2747" s="15"/>
      <c r="Q2747" s="15"/>
      <c r="R2747" s="15"/>
      <c r="S2747" s="15"/>
      <c r="T2747" s="15"/>
      <c r="U2747" s="15"/>
      <c r="V2747" s="15"/>
      <c r="W2747" s="15"/>
      <c r="X2747" s="15"/>
      <c r="Y2747" s="15"/>
      <c r="Z2747" s="15"/>
      <c r="AA2747" s="15"/>
      <c r="AB2747" s="15"/>
      <c r="AC2747" s="15"/>
      <c r="AD2747" s="15"/>
      <c r="AE2747" s="15"/>
      <c r="AF2747" s="15"/>
      <c r="AG2747" s="15"/>
      <c r="AH2747" s="15"/>
      <c r="AI2747" s="15"/>
      <c r="AJ2747" s="15"/>
      <c r="AK2747" s="15"/>
      <c r="AL2747" s="15"/>
    </row>
    <row r="2748" spans="8:38" x14ac:dyDescent="0.2">
      <c r="H2748" s="15"/>
      <c r="I2748" s="15"/>
      <c r="J2748" s="15"/>
      <c r="K2748" s="15"/>
      <c r="L2748" s="15"/>
      <c r="M2748" s="15"/>
      <c r="N2748" s="15"/>
      <c r="O2748" s="15"/>
      <c r="P2748" s="15"/>
      <c r="Q2748" s="15"/>
      <c r="R2748" s="15"/>
      <c r="S2748" s="15"/>
      <c r="T2748" s="15"/>
      <c r="U2748" s="15"/>
      <c r="V2748" s="15"/>
      <c r="W2748" s="15"/>
      <c r="X2748" s="15"/>
      <c r="Y2748" s="15"/>
      <c r="Z2748" s="15"/>
      <c r="AA2748" s="15"/>
      <c r="AB2748" s="15"/>
      <c r="AC2748" s="15"/>
      <c r="AD2748" s="15"/>
      <c r="AE2748" s="15"/>
      <c r="AF2748" s="15"/>
      <c r="AG2748" s="15"/>
      <c r="AH2748" s="15"/>
      <c r="AI2748" s="15"/>
      <c r="AJ2748" s="15"/>
      <c r="AK2748" s="15"/>
      <c r="AL2748" s="15"/>
    </row>
    <row r="2749" spans="8:38" x14ac:dyDescent="0.2">
      <c r="H2749" s="15"/>
      <c r="I2749" s="15"/>
      <c r="J2749" s="15"/>
      <c r="K2749" s="15"/>
      <c r="L2749" s="15"/>
      <c r="M2749" s="15"/>
      <c r="N2749" s="15"/>
      <c r="O2749" s="15"/>
      <c r="P2749" s="15"/>
      <c r="Q2749" s="15"/>
      <c r="R2749" s="15"/>
      <c r="S2749" s="15"/>
      <c r="T2749" s="15"/>
      <c r="U2749" s="15"/>
      <c r="V2749" s="15"/>
      <c r="W2749" s="15"/>
      <c r="X2749" s="15"/>
      <c r="Y2749" s="15"/>
      <c r="Z2749" s="15"/>
      <c r="AA2749" s="15"/>
      <c r="AB2749" s="15"/>
      <c r="AC2749" s="15"/>
      <c r="AD2749" s="15"/>
      <c r="AE2749" s="15"/>
      <c r="AF2749" s="15"/>
      <c r="AG2749" s="15"/>
      <c r="AH2749" s="15"/>
      <c r="AI2749" s="15"/>
      <c r="AJ2749" s="15"/>
      <c r="AK2749" s="15"/>
      <c r="AL2749" s="15"/>
    </row>
    <row r="2750" spans="8:38" x14ac:dyDescent="0.2">
      <c r="H2750" s="15"/>
      <c r="I2750" s="15"/>
      <c r="J2750" s="15"/>
      <c r="K2750" s="15"/>
      <c r="L2750" s="15"/>
      <c r="M2750" s="15"/>
      <c r="N2750" s="15"/>
      <c r="O2750" s="15"/>
      <c r="P2750" s="15"/>
      <c r="Q2750" s="15"/>
      <c r="R2750" s="15"/>
      <c r="S2750" s="15"/>
      <c r="T2750" s="15"/>
      <c r="U2750" s="15"/>
      <c r="V2750" s="15"/>
      <c r="W2750" s="15"/>
      <c r="X2750" s="15"/>
      <c r="Y2750" s="15"/>
      <c r="Z2750" s="15"/>
      <c r="AA2750" s="15"/>
      <c r="AB2750" s="15"/>
      <c r="AC2750" s="15"/>
      <c r="AD2750" s="15"/>
      <c r="AE2750" s="15"/>
      <c r="AF2750" s="15"/>
      <c r="AG2750" s="15"/>
      <c r="AH2750" s="15"/>
      <c r="AI2750" s="15"/>
      <c r="AJ2750" s="15"/>
      <c r="AK2750" s="15"/>
      <c r="AL2750" s="15"/>
    </row>
    <row r="2751" spans="8:38" x14ac:dyDescent="0.2">
      <c r="H2751" s="15"/>
      <c r="I2751" s="15"/>
      <c r="J2751" s="15"/>
      <c r="K2751" s="15"/>
      <c r="L2751" s="15"/>
      <c r="M2751" s="15"/>
      <c r="N2751" s="15"/>
      <c r="O2751" s="15"/>
      <c r="P2751" s="15"/>
      <c r="Q2751" s="15"/>
      <c r="R2751" s="15"/>
      <c r="S2751" s="15"/>
      <c r="T2751" s="15"/>
      <c r="U2751" s="15"/>
      <c r="V2751" s="15"/>
      <c r="W2751" s="15"/>
      <c r="X2751" s="15"/>
      <c r="Y2751" s="15"/>
      <c r="Z2751" s="15"/>
      <c r="AA2751" s="15"/>
      <c r="AB2751" s="15"/>
      <c r="AC2751" s="15"/>
      <c r="AD2751" s="15"/>
      <c r="AE2751" s="15"/>
      <c r="AF2751" s="15"/>
      <c r="AG2751" s="15"/>
      <c r="AH2751" s="15"/>
      <c r="AI2751" s="15"/>
      <c r="AJ2751" s="15"/>
      <c r="AK2751" s="15"/>
      <c r="AL2751" s="15"/>
    </row>
    <row r="2752" spans="8:38" x14ac:dyDescent="0.2">
      <c r="H2752" s="15"/>
      <c r="I2752" s="15"/>
      <c r="J2752" s="15"/>
      <c r="K2752" s="15"/>
      <c r="L2752" s="15"/>
      <c r="M2752" s="15"/>
      <c r="N2752" s="15"/>
      <c r="O2752" s="15"/>
      <c r="P2752" s="15"/>
      <c r="Q2752" s="15"/>
      <c r="R2752" s="15"/>
      <c r="S2752" s="15"/>
      <c r="T2752" s="15"/>
      <c r="U2752" s="15"/>
      <c r="V2752" s="15"/>
      <c r="W2752" s="15"/>
      <c r="X2752" s="15"/>
      <c r="Y2752" s="15"/>
      <c r="Z2752" s="15"/>
      <c r="AA2752" s="15"/>
      <c r="AB2752" s="15"/>
      <c r="AC2752" s="15"/>
      <c r="AD2752" s="15"/>
      <c r="AE2752" s="15"/>
      <c r="AF2752" s="15"/>
      <c r="AG2752" s="15"/>
      <c r="AH2752" s="15"/>
      <c r="AI2752" s="15"/>
      <c r="AJ2752" s="15"/>
      <c r="AK2752" s="15"/>
      <c r="AL2752" s="15"/>
    </row>
    <row r="2753" spans="8:38" x14ac:dyDescent="0.2">
      <c r="H2753" s="15"/>
      <c r="I2753" s="15"/>
      <c r="J2753" s="15"/>
      <c r="K2753" s="15"/>
      <c r="L2753" s="15"/>
      <c r="M2753" s="15"/>
      <c r="N2753" s="15"/>
      <c r="O2753" s="15"/>
      <c r="P2753" s="15"/>
      <c r="Q2753" s="15"/>
      <c r="R2753" s="15"/>
      <c r="S2753" s="15"/>
      <c r="T2753" s="15"/>
      <c r="U2753" s="15"/>
      <c r="V2753" s="15"/>
      <c r="W2753" s="15"/>
      <c r="X2753" s="15"/>
      <c r="Y2753" s="15"/>
      <c r="Z2753" s="15"/>
      <c r="AA2753" s="15"/>
      <c r="AB2753" s="15"/>
      <c r="AC2753" s="15"/>
      <c r="AD2753" s="15"/>
      <c r="AE2753" s="15"/>
      <c r="AF2753" s="15"/>
      <c r="AG2753" s="15"/>
      <c r="AH2753" s="15"/>
      <c r="AI2753" s="15"/>
      <c r="AJ2753" s="15"/>
      <c r="AK2753" s="15"/>
      <c r="AL2753" s="15"/>
    </row>
    <row r="2754" spans="8:38" x14ac:dyDescent="0.2">
      <c r="H2754" s="15"/>
      <c r="I2754" s="15"/>
      <c r="J2754" s="15"/>
      <c r="K2754" s="15"/>
      <c r="L2754" s="15"/>
      <c r="M2754" s="15"/>
      <c r="N2754" s="15"/>
      <c r="O2754" s="15"/>
      <c r="P2754" s="15"/>
      <c r="Q2754" s="15"/>
      <c r="R2754" s="15"/>
      <c r="S2754" s="15"/>
      <c r="T2754" s="15"/>
      <c r="U2754" s="15"/>
      <c r="V2754" s="15"/>
      <c r="W2754" s="15"/>
      <c r="X2754" s="15"/>
      <c r="Y2754" s="15"/>
      <c r="Z2754" s="15"/>
      <c r="AA2754" s="15"/>
      <c r="AB2754" s="15"/>
      <c r="AC2754" s="15"/>
      <c r="AD2754" s="15"/>
      <c r="AE2754" s="15"/>
      <c r="AF2754" s="15"/>
      <c r="AG2754" s="15"/>
      <c r="AH2754" s="15"/>
      <c r="AI2754" s="15"/>
      <c r="AJ2754" s="15"/>
      <c r="AK2754" s="15"/>
      <c r="AL2754" s="15"/>
    </row>
    <row r="2755" spans="8:38" x14ac:dyDescent="0.2">
      <c r="H2755" s="15"/>
      <c r="I2755" s="15"/>
      <c r="J2755" s="15"/>
      <c r="K2755" s="15"/>
      <c r="L2755" s="15"/>
      <c r="M2755" s="15"/>
      <c r="N2755" s="15"/>
      <c r="O2755" s="15"/>
      <c r="P2755" s="15"/>
      <c r="Q2755" s="15"/>
      <c r="R2755" s="15"/>
      <c r="S2755" s="15"/>
      <c r="T2755" s="15"/>
      <c r="U2755" s="15"/>
      <c r="V2755" s="15"/>
      <c r="W2755" s="15"/>
      <c r="X2755" s="15"/>
      <c r="Y2755" s="15"/>
      <c r="Z2755" s="15"/>
      <c r="AA2755" s="15"/>
      <c r="AB2755" s="15"/>
      <c r="AC2755" s="15"/>
      <c r="AD2755" s="15"/>
      <c r="AE2755" s="15"/>
      <c r="AF2755" s="15"/>
      <c r="AG2755" s="15"/>
      <c r="AH2755" s="15"/>
      <c r="AI2755" s="15"/>
      <c r="AJ2755" s="15"/>
      <c r="AK2755" s="15"/>
      <c r="AL2755" s="15"/>
    </row>
    <row r="2756" spans="8:38" x14ac:dyDescent="0.2">
      <c r="H2756" s="15"/>
      <c r="I2756" s="15"/>
      <c r="J2756" s="15"/>
      <c r="K2756" s="15"/>
      <c r="L2756" s="15"/>
      <c r="M2756" s="15"/>
      <c r="N2756" s="15"/>
      <c r="O2756" s="15"/>
      <c r="P2756" s="15"/>
      <c r="Q2756" s="15"/>
      <c r="R2756" s="15"/>
      <c r="S2756" s="15"/>
      <c r="T2756" s="15"/>
      <c r="U2756" s="15"/>
      <c r="V2756" s="15"/>
      <c r="W2756" s="15"/>
      <c r="X2756" s="15"/>
      <c r="Y2756" s="15"/>
      <c r="Z2756" s="15"/>
      <c r="AA2756" s="15"/>
      <c r="AB2756" s="15"/>
      <c r="AC2756" s="15"/>
      <c r="AD2756" s="15"/>
      <c r="AE2756" s="15"/>
      <c r="AF2756" s="15"/>
      <c r="AG2756" s="15"/>
      <c r="AH2756" s="15"/>
      <c r="AI2756" s="15"/>
      <c r="AJ2756" s="15"/>
      <c r="AK2756" s="15"/>
      <c r="AL2756" s="15"/>
    </row>
    <row r="2757" spans="8:38" x14ac:dyDescent="0.2">
      <c r="H2757" s="15"/>
      <c r="I2757" s="15"/>
      <c r="J2757" s="15"/>
      <c r="K2757" s="15"/>
      <c r="L2757" s="15"/>
      <c r="M2757" s="15"/>
      <c r="N2757" s="15"/>
      <c r="O2757" s="15"/>
      <c r="P2757" s="15"/>
      <c r="Q2757" s="15"/>
      <c r="R2757" s="15"/>
      <c r="S2757" s="15"/>
      <c r="T2757" s="15"/>
      <c r="U2757" s="15"/>
      <c r="V2757" s="15"/>
      <c r="W2757" s="15"/>
      <c r="X2757" s="15"/>
      <c r="Y2757" s="15"/>
      <c r="Z2757" s="15"/>
      <c r="AA2757" s="15"/>
      <c r="AB2757" s="15"/>
      <c r="AC2757" s="15"/>
      <c r="AD2757" s="15"/>
      <c r="AE2757" s="15"/>
      <c r="AF2757" s="15"/>
      <c r="AG2757" s="15"/>
      <c r="AH2757" s="15"/>
      <c r="AI2757" s="15"/>
      <c r="AJ2757" s="15"/>
      <c r="AK2757" s="15"/>
      <c r="AL2757" s="15"/>
    </row>
    <row r="2758" spans="8:38" x14ac:dyDescent="0.2">
      <c r="H2758" s="15"/>
      <c r="I2758" s="15"/>
      <c r="J2758" s="15"/>
      <c r="K2758" s="15"/>
      <c r="L2758" s="15"/>
      <c r="M2758" s="15"/>
      <c r="N2758" s="15"/>
      <c r="O2758" s="15"/>
      <c r="P2758" s="15"/>
      <c r="Q2758" s="15"/>
      <c r="R2758" s="15"/>
      <c r="S2758" s="15"/>
      <c r="T2758" s="15"/>
      <c r="U2758" s="15"/>
      <c r="V2758" s="15"/>
      <c r="W2758" s="15"/>
      <c r="X2758" s="15"/>
      <c r="Y2758" s="15"/>
      <c r="Z2758" s="15"/>
      <c r="AA2758" s="15"/>
      <c r="AB2758" s="15"/>
      <c r="AC2758" s="15"/>
      <c r="AD2758" s="15"/>
      <c r="AE2758" s="15"/>
      <c r="AF2758" s="15"/>
      <c r="AG2758" s="15"/>
      <c r="AH2758" s="15"/>
      <c r="AI2758" s="15"/>
      <c r="AJ2758" s="15"/>
      <c r="AK2758" s="15"/>
      <c r="AL2758" s="15"/>
    </row>
    <row r="2759" spans="8:38" x14ac:dyDescent="0.2">
      <c r="H2759" s="15"/>
      <c r="I2759" s="15"/>
      <c r="J2759" s="15"/>
      <c r="K2759" s="15"/>
      <c r="L2759" s="15"/>
      <c r="M2759" s="15"/>
      <c r="N2759" s="15"/>
      <c r="O2759" s="15"/>
      <c r="P2759" s="15"/>
      <c r="Q2759" s="15"/>
      <c r="R2759" s="15"/>
      <c r="S2759" s="15"/>
      <c r="T2759" s="15"/>
      <c r="U2759" s="15"/>
      <c r="V2759" s="15"/>
      <c r="W2759" s="15"/>
      <c r="X2759" s="15"/>
      <c r="Y2759" s="15"/>
      <c r="Z2759" s="15"/>
      <c r="AA2759" s="15"/>
      <c r="AB2759" s="15"/>
      <c r="AC2759" s="15"/>
      <c r="AD2759" s="15"/>
      <c r="AE2759" s="15"/>
      <c r="AF2759" s="15"/>
      <c r="AG2759" s="15"/>
      <c r="AH2759" s="15"/>
      <c r="AI2759" s="15"/>
      <c r="AJ2759" s="15"/>
      <c r="AK2759" s="15"/>
      <c r="AL2759" s="15"/>
    </row>
    <row r="2760" spans="8:38" x14ac:dyDescent="0.2">
      <c r="H2760" s="15"/>
      <c r="I2760" s="15"/>
      <c r="J2760" s="15"/>
      <c r="K2760" s="15"/>
      <c r="L2760" s="15"/>
      <c r="M2760" s="15"/>
      <c r="N2760" s="15"/>
      <c r="O2760" s="15"/>
      <c r="P2760" s="15"/>
      <c r="Q2760" s="15"/>
      <c r="R2760" s="15"/>
      <c r="S2760" s="15"/>
      <c r="T2760" s="15"/>
      <c r="U2760" s="15"/>
      <c r="V2760" s="15"/>
      <c r="W2760" s="15"/>
      <c r="X2760" s="15"/>
      <c r="Y2760" s="15"/>
      <c r="Z2760" s="15"/>
      <c r="AA2760" s="15"/>
      <c r="AB2760" s="15"/>
      <c r="AC2760" s="15"/>
      <c r="AD2760" s="15"/>
      <c r="AE2760" s="15"/>
      <c r="AF2760" s="15"/>
      <c r="AG2760" s="15"/>
      <c r="AH2760" s="15"/>
      <c r="AI2760" s="15"/>
      <c r="AJ2760" s="15"/>
      <c r="AK2760" s="15"/>
      <c r="AL2760" s="15"/>
    </row>
    <row r="2761" spans="8:38" x14ac:dyDescent="0.2">
      <c r="H2761" s="15"/>
      <c r="I2761" s="15"/>
      <c r="J2761" s="15"/>
      <c r="K2761" s="15"/>
      <c r="L2761" s="15"/>
      <c r="M2761" s="15"/>
      <c r="N2761" s="15"/>
      <c r="O2761" s="15"/>
      <c r="P2761" s="15"/>
      <c r="Q2761" s="15"/>
      <c r="R2761" s="15"/>
      <c r="S2761" s="15"/>
      <c r="T2761" s="15"/>
      <c r="U2761" s="15"/>
      <c r="V2761" s="15"/>
      <c r="W2761" s="15"/>
      <c r="X2761" s="15"/>
      <c r="Y2761" s="15"/>
      <c r="Z2761" s="15"/>
      <c r="AA2761" s="15"/>
      <c r="AB2761" s="15"/>
      <c r="AC2761" s="15"/>
      <c r="AD2761" s="15"/>
      <c r="AE2761" s="15"/>
      <c r="AF2761" s="15"/>
      <c r="AG2761" s="15"/>
      <c r="AH2761" s="15"/>
      <c r="AI2761" s="15"/>
      <c r="AJ2761" s="15"/>
      <c r="AK2761" s="15"/>
      <c r="AL2761" s="15"/>
    </row>
    <row r="2762" spans="8:38" x14ac:dyDescent="0.2">
      <c r="H2762" s="15"/>
      <c r="I2762" s="15"/>
      <c r="J2762" s="15"/>
      <c r="K2762" s="15"/>
      <c r="L2762" s="15"/>
      <c r="M2762" s="15"/>
      <c r="N2762" s="15"/>
      <c r="O2762" s="15"/>
      <c r="P2762" s="15"/>
      <c r="Q2762" s="15"/>
      <c r="R2762" s="15"/>
      <c r="S2762" s="15"/>
      <c r="T2762" s="15"/>
      <c r="U2762" s="15"/>
      <c r="V2762" s="15"/>
      <c r="W2762" s="15"/>
      <c r="X2762" s="15"/>
      <c r="Y2762" s="15"/>
      <c r="Z2762" s="15"/>
      <c r="AA2762" s="15"/>
      <c r="AB2762" s="15"/>
      <c r="AC2762" s="15"/>
      <c r="AD2762" s="15"/>
      <c r="AE2762" s="15"/>
      <c r="AF2762" s="15"/>
      <c r="AG2762" s="15"/>
      <c r="AH2762" s="15"/>
      <c r="AI2762" s="15"/>
      <c r="AJ2762" s="15"/>
      <c r="AK2762" s="15"/>
      <c r="AL2762" s="15"/>
    </row>
    <row r="2763" spans="8:38" x14ac:dyDescent="0.2">
      <c r="H2763" s="15"/>
      <c r="I2763" s="15"/>
      <c r="J2763" s="15"/>
      <c r="K2763" s="15"/>
      <c r="L2763" s="15"/>
      <c r="M2763" s="15"/>
      <c r="N2763" s="15"/>
      <c r="O2763" s="15"/>
      <c r="P2763" s="15"/>
      <c r="Q2763" s="15"/>
      <c r="R2763" s="15"/>
      <c r="S2763" s="15"/>
      <c r="T2763" s="15"/>
      <c r="U2763" s="15"/>
      <c r="V2763" s="15"/>
      <c r="W2763" s="15"/>
      <c r="X2763" s="15"/>
      <c r="Y2763" s="15"/>
      <c r="Z2763" s="15"/>
      <c r="AA2763" s="15"/>
      <c r="AB2763" s="15"/>
      <c r="AC2763" s="15"/>
      <c r="AD2763" s="15"/>
      <c r="AE2763" s="15"/>
      <c r="AF2763" s="15"/>
      <c r="AG2763" s="15"/>
      <c r="AH2763" s="15"/>
      <c r="AI2763" s="15"/>
      <c r="AJ2763" s="15"/>
      <c r="AK2763" s="15"/>
      <c r="AL2763" s="15"/>
    </row>
    <row r="2764" spans="8:38" x14ac:dyDescent="0.2">
      <c r="H2764" s="15"/>
      <c r="I2764" s="15"/>
      <c r="J2764" s="15"/>
      <c r="K2764" s="15"/>
      <c r="L2764" s="15"/>
      <c r="M2764" s="15"/>
      <c r="N2764" s="15"/>
      <c r="O2764" s="15"/>
      <c r="P2764" s="15"/>
      <c r="Q2764" s="15"/>
      <c r="R2764" s="15"/>
      <c r="S2764" s="15"/>
      <c r="T2764" s="15"/>
      <c r="U2764" s="15"/>
      <c r="V2764" s="15"/>
      <c r="W2764" s="15"/>
      <c r="X2764" s="15"/>
      <c r="Y2764" s="15"/>
      <c r="Z2764" s="15"/>
      <c r="AA2764" s="15"/>
      <c r="AB2764" s="15"/>
      <c r="AC2764" s="15"/>
      <c r="AD2764" s="15"/>
      <c r="AE2764" s="15"/>
      <c r="AF2764" s="15"/>
      <c r="AG2764" s="15"/>
      <c r="AH2764" s="15"/>
      <c r="AI2764" s="15"/>
      <c r="AJ2764" s="15"/>
      <c r="AK2764" s="15"/>
      <c r="AL2764" s="15"/>
    </row>
    <row r="2765" spans="8:38" x14ac:dyDescent="0.2">
      <c r="H2765" s="15"/>
      <c r="I2765" s="15"/>
      <c r="J2765" s="15"/>
      <c r="K2765" s="15"/>
      <c r="L2765" s="15"/>
      <c r="M2765" s="15"/>
      <c r="N2765" s="15"/>
      <c r="O2765" s="15"/>
      <c r="P2765" s="15"/>
      <c r="Q2765" s="15"/>
      <c r="R2765" s="15"/>
      <c r="S2765" s="15"/>
      <c r="T2765" s="15"/>
      <c r="U2765" s="15"/>
      <c r="V2765" s="15"/>
      <c r="W2765" s="15"/>
      <c r="X2765" s="15"/>
      <c r="Y2765" s="15"/>
      <c r="Z2765" s="15"/>
      <c r="AA2765" s="15"/>
      <c r="AB2765" s="15"/>
      <c r="AC2765" s="15"/>
      <c r="AD2765" s="15"/>
      <c r="AE2765" s="15"/>
      <c r="AF2765" s="15"/>
      <c r="AG2765" s="15"/>
      <c r="AH2765" s="15"/>
      <c r="AI2765" s="15"/>
      <c r="AJ2765" s="15"/>
      <c r="AK2765" s="15"/>
      <c r="AL2765" s="15"/>
    </row>
    <row r="2766" spans="8:38" x14ac:dyDescent="0.2">
      <c r="H2766" s="15"/>
      <c r="I2766" s="15"/>
      <c r="J2766" s="15"/>
      <c r="K2766" s="15"/>
      <c r="L2766" s="15"/>
      <c r="M2766" s="15"/>
      <c r="N2766" s="15"/>
      <c r="O2766" s="15"/>
      <c r="P2766" s="15"/>
      <c r="Q2766" s="15"/>
      <c r="R2766" s="15"/>
      <c r="S2766" s="15"/>
      <c r="T2766" s="15"/>
      <c r="U2766" s="15"/>
      <c r="V2766" s="15"/>
      <c r="W2766" s="15"/>
      <c r="X2766" s="15"/>
      <c r="Y2766" s="15"/>
      <c r="Z2766" s="15"/>
      <c r="AA2766" s="15"/>
      <c r="AB2766" s="15"/>
      <c r="AC2766" s="15"/>
      <c r="AD2766" s="15"/>
      <c r="AE2766" s="15"/>
      <c r="AF2766" s="15"/>
      <c r="AG2766" s="15"/>
      <c r="AH2766" s="15"/>
      <c r="AI2766" s="15"/>
      <c r="AJ2766" s="15"/>
      <c r="AK2766" s="15"/>
      <c r="AL2766" s="15"/>
    </row>
    <row r="2767" spans="8:38" x14ac:dyDescent="0.2">
      <c r="H2767" s="15"/>
      <c r="I2767" s="15"/>
      <c r="J2767" s="15"/>
      <c r="K2767" s="15"/>
      <c r="L2767" s="15"/>
      <c r="M2767" s="15"/>
      <c r="N2767" s="15"/>
      <c r="O2767" s="15"/>
      <c r="P2767" s="15"/>
      <c r="Q2767" s="15"/>
      <c r="R2767" s="15"/>
      <c r="S2767" s="15"/>
      <c r="T2767" s="15"/>
      <c r="U2767" s="15"/>
      <c r="V2767" s="15"/>
      <c r="W2767" s="15"/>
      <c r="X2767" s="15"/>
      <c r="Y2767" s="15"/>
      <c r="Z2767" s="15"/>
      <c r="AA2767" s="15"/>
      <c r="AB2767" s="15"/>
      <c r="AC2767" s="15"/>
      <c r="AD2767" s="15"/>
      <c r="AE2767" s="15"/>
      <c r="AF2767" s="15"/>
      <c r="AG2767" s="15"/>
      <c r="AH2767" s="15"/>
      <c r="AI2767" s="15"/>
      <c r="AJ2767" s="15"/>
      <c r="AK2767" s="15"/>
      <c r="AL2767" s="15"/>
    </row>
    <row r="2768" spans="8:38" x14ac:dyDescent="0.2">
      <c r="H2768" s="15"/>
      <c r="I2768" s="15"/>
      <c r="J2768" s="15"/>
      <c r="K2768" s="15"/>
      <c r="L2768" s="15"/>
      <c r="M2768" s="15"/>
      <c r="N2768" s="15"/>
      <c r="O2768" s="15"/>
      <c r="P2768" s="15"/>
      <c r="Q2768" s="15"/>
      <c r="R2768" s="15"/>
      <c r="S2768" s="15"/>
      <c r="T2768" s="15"/>
      <c r="U2768" s="15"/>
      <c r="V2768" s="15"/>
      <c r="W2768" s="15"/>
      <c r="X2768" s="15"/>
      <c r="Y2768" s="15"/>
      <c r="Z2768" s="15"/>
      <c r="AA2768" s="15"/>
      <c r="AB2768" s="15"/>
      <c r="AC2768" s="15"/>
      <c r="AD2768" s="15"/>
      <c r="AE2768" s="15"/>
      <c r="AF2768" s="15"/>
      <c r="AG2768" s="15"/>
      <c r="AH2768" s="15"/>
      <c r="AI2768" s="15"/>
      <c r="AJ2768" s="15"/>
      <c r="AK2768" s="15"/>
      <c r="AL2768" s="15"/>
    </row>
    <row r="2769" spans="8:38" x14ac:dyDescent="0.2">
      <c r="H2769" s="15"/>
      <c r="I2769" s="15"/>
      <c r="J2769" s="15"/>
      <c r="K2769" s="15"/>
      <c r="L2769" s="15"/>
      <c r="M2769" s="15"/>
      <c r="N2769" s="15"/>
      <c r="O2769" s="15"/>
      <c r="P2769" s="15"/>
      <c r="Q2769" s="15"/>
      <c r="R2769" s="15"/>
      <c r="S2769" s="15"/>
      <c r="T2769" s="15"/>
      <c r="U2769" s="15"/>
      <c r="V2769" s="15"/>
      <c r="W2769" s="15"/>
      <c r="X2769" s="15"/>
      <c r="Y2769" s="15"/>
      <c r="Z2769" s="15"/>
      <c r="AA2769" s="15"/>
      <c r="AB2769" s="15"/>
      <c r="AC2769" s="15"/>
      <c r="AD2769" s="15"/>
      <c r="AE2769" s="15"/>
      <c r="AF2769" s="15"/>
      <c r="AG2769" s="15"/>
      <c r="AH2769" s="15"/>
      <c r="AI2769" s="15"/>
      <c r="AJ2769" s="15"/>
      <c r="AK2769" s="15"/>
      <c r="AL2769" s="15"/>
    </row>
    <row r="2770" spans="8:38" x14ac:dyDescent="0.2">
      <c r="H2770" s="15"/>
      <c r="I2770" s="15"/>
      <c r="J2770" s="15"/>
      <c r="K2770" s="15"/>
      <c r="L2770" s="15"/>
      <c r="M2770" s="15"/>
      <c r="N2770" s="15"/>
      <c r="O2770" s="15"/>
      <c r="P2770" s="15"/>
      <c r="Q2770" s="15"/>
      <c r="R2770" s="15"/>
      <c r="S2770" s="15"/>
      <c r="T2770" s="15"/>
      <c r="U2770" s="15"/>
      <c r="V2770" s="15"/>
      <c r="W2770" s="15"/>
      <c r="X2770" s="15"/>
      <c r="Y2770" s="15"/>
      <c r="Z2770" s="15"/>
      <c r="AA2770" s="15"/>
      <c r="AB2770" s="15"/>
      <c r="AC2770" s="15"/>
      <c r="AD2770" s="15"/>
      <c r="AE2770" s="15"/>
      <c r="AF2770" s="15"/>
      <c r="AG2770" s="15"/>
      <c r="AH2770" s="15"/>
      <c r="AI2770" s="15"/>
      <c r="AJ2770" s="15"/>
      <c r="AK2770" s="15"/>
      <c r="AL2770" s="15"/>
    </row>
    <row r="2771" spans="8:38" x14ac:dyDescent="0.2">
      <c r="H2771" s="15"/>
      <c r="I2771" s="15"/>
      <c r="J2771" s="15"/>
      <c r="K2771" s="15"/>
      <c r="L2771" s="15"/>
      <c r="M2771" s="15"/>
      <c r="N2771" s="15"/>
      <c r="O2771" s="15"/>
      <c r="P2771" s="15"/>
      <c r="Q2771" s="15"/>
      <c r="R2771" s="15"/>
      <c r="S2771" s="15"/>
      <c r="T2771" s="15"/>
      <c r="U2771" s="15"/>
      <c r="V2771" s="15"/>
      <c r="W2771" s="15"/>
      <c r="X2771" s="15"/>
      <c r="Y2771" s="15"/>
      <c r="Z2771" s="15"/>
      <c r="AA2771" s="15"/>
      <c r="AB2771" s="15"/>
      <c r="AC2771" s="15"/>
      <c r="AD2771" s="15"/>
      <c r="AE2771" s="15"/>
      <c r="AF2771" s="15"/>
      <c r="AG2771" s="15"/>
      <c r="AH2771" s="15"/>
      <c r="AI2771" s="15"/>
      <c r="AJ2771" s="15"/>
      <c r="AK2771" s="15"/>
      <c r="AL2771" s="15"/>
    </row>
    <row r="2772" spans="8:38" x14ac:dyDescent="0.2">
      <c r="H2772" s="15"/>
      <c r="I2772" s="15"/>
      <c r="J2772" s="15"/>
      <c r="K2772" s="15"/>
      <c r="L2772" s="15"/>
      <c r="M2772" s="15"/>
      <c r="N2772" s="15"/>
      <c r="O2772" s="15"/>
      <c r="P2772" s="15"/>
      <c r="Q2772" s="15"/>
      <c r="R2772" s="15"/>
      <c r="S2772" s="15"/>
      <c r="T2772" s="15"/>
      <c r="U2772" s="15"/>
      <c r="V2772" s="15"/>
      <c r="W2772" s="15"/>
      <c r="X2772" s="15"/>
      <c r="Y2772" s="15"/>
      <c r="Z2772" s="15"/>
      <c r="AA2772" s="15"/>
      <c r="AB2772" s="15"/>
      <c r="AC2772" s="15"/>
      <c r="AD2772" s="15"/>
      <c r="AE2772" s="15"/>
      <c r="AF2772" s="15"/>
      <c r="AG2772" s="15"/>
      <c r="AH2772" s="15"/>
      <c r="AI2772" s="15"/>
      <c r="AJ2772" s="15"/>
      <c r="AK2772" s="15"/>
      <c r="AL2772" s="15"/>
    </row>
    <row r="2773" spans="8:38" x14ac:dyDescent="0.2">
      <c r="H2773" s="15"/>
      <c r="I2773" s="15"/>
      <c r="J2773" s="15"/>
      <c r="K2773" s="15"/>
      <c r="L2773" s="15"/>
      <c r="M2773" s="15"/>
      <c r="N2773" s="15"/>
      <c r="O2773" s="15"/>
      <c r="P2773" s="15"/>
      <c r="Q2773" s="15"/>
      <c r="R2773" s="15"/>
      <c r="S2773" s="15"/>
      <c r="T2773" s="15"/>
      <c r="U2773" s="15"/>
      <c r="V2773" s="15"/>
      <c r="W2773" s="15"/>
      <c r="X2773" s="15"/>
      <c r="Y2773" s="15"/>
      <c r="Z2773" s="15"/>
      <c r="AA2773" s="15"/>
      <c r="AB2773" s="15"/>
      <c r="AC2773" s="15"/>
      <c r="AD2773" s="15"/>
      <c r="AE2773" s="15"/>
      <c r="AF2773" s="15"/>
      <c r="AG2773" s="15"/>
      <c r="AH2773" s="15"/>
      <c r="AI2773" s="15"/>
      <c r="AJ2773" s="15"/>
      <c r="AK2773" s="15"/>
      <c r="AL2773" s="15"/>
    </row>
    <row r="2774" spans="8:38" x14ac:dyDescent="0.2">
      <c r="H2774" s="15"/>
      <c r="I2774" s="15"/>
      <c r="J2774" s="15"/>
      <c r="K2774" s="15"/>
      <c r="L2774" s="15"/>
      <c r="M2774" s="15"/>
      <c r="N2774" s="15"/>
      <c r="O2774" s="15"/>
      <c r="P2774" s="15"/>
      <c r="Q2774" s="15"/>
      <c r="R2774" s="15"/>
      <c r="S2774" s="15"/>
      <c r="T2774" s="15"/>
      <c r="U2774" s="15"/>
      <c r="V2774" s="15"/>
      <c r="W2774" s="15"/>
      <c r="X2774" s="15"/>
      <c r="Y2774" s="15"/>
      <c r="Z2774" s="15"/>
      <c r="AA2774" s="15"/>
      <c r="AB2774" s="15"/>
      <c r="AC2774" s="15"/>
      <c r="AD2774" s="15"/>
      <c r="AE2774" s="15"/>
      <c r="AF2774" s="15"/>
      <c r="AG2774" s="15"/>
      <c r="AH2774" s="15"/>
      <c r="AI2774" s="15"/>
      <c r="AJ2774" s="15"/>
      <c r="AK2774" s="15"/>
      <c r="AL2774" s="15"/>
    </row>
    <row r="2775" spans="8:38" x14ac:dyDescent="0.2">
      <c r="H2775" s="15"/>
      <c r="I2775" s="15"/>
      <c r="J2775" s="15"/>
      <c r="K2775" s="15"/>
      <c r="L2775" s="15"/>
      <c r="M2775" s="15"/>
      <c r="N2775" s="15"/>
      <c r="O2775" s="15"/>
      <c r="P2775" s="15"/>
      <c r="Q2775" s="15"/>
      <c r="R2775" s="15"/>
      <c r="S2775" s="15"/>
      <c r="T2775" s="15"/>
      <c r="U2775" s="15"/>
      <c r="V2775" s="15"/>
      <c r="W2775" s="15"/>
      <c r="X2775" s="15"/>
      <c r="Y2775" s="15"/>
      <c r="Z2775" s="15"/>
      <c r="AA2775" s="15"/>
      <c r="AB2775" s="15"/>
      <c r="AC2775" s="15"/>
      <c r="AD2775" s="15"/>
      <c r="AE2775" s="15"/>
      <c r="AF2775" s="15"/>
      <c r="AG2775" s="15"/>
      <c r="AH2775" s="15"/>
      <c r="AI2775" s="15"/>
      <c r="AJ2775" s="15"/>
      <c r="AK2775" s="15"/>
      <c r="AL2775" s="15"/>
    </row>
    <row r="2776" spans="8:38" x14ac:dyDescent="0.2">
      <c r="H2776" s="15"/>
      <c r="I2776" s="15"/>
      <c r="J2776" s="15"/>
      <c r="K2776" s="15"/>
      <c r="L2776" s="15"/>
      <c r="M2776" s="15"/>
      <c r="N2776" s="15"/>
      <c r="O2776" s="15"/>
      <c r="P2776" s="15"/>
      <c r="Q2776" s="15"/>
      <c r="R2776" s="15"/>
      <c r="S2776" s="15"/>
      <c r="T2776" s="15"/>
      <c r="U2776" s="15"/>
      <c r="V2776" s="15"/>
      <c r="W2776" s="15"/>
      <c r="X2776" s="15"/>
      <c r="Y2776" s="15"/>
      <c r="Z2776" s="15"/>
      <c r="AA2776" s="15"/>
      <c r="AB2776" s="15"/>
      <c r="AC2776" s="15"/>
      <c r="AD2776" s="15"/>
      <c r="AE2776" s="15"/>
      <c r="AF2776" s="15"/>
      <c r="AG2776" s="15"/>
      <c r="AH2776" s="15"/>
      <c r="AI2776" s="15"/>
      <c r="AJ2776" s="15"/>
      <c r="AK2776" s="15"/>
      <c r="AL2776" s="15"/>
    </row>
    <row r="2777" spans="8:38" x14ac:dyDescent="0.2">
      <c r="H2777" s="15"/>
      <c r="I2777" s="15"/>
      <c r="J2777" s="15"/>
      <c r="K2777" s="15"/>
      <c r="L2777" s="15"/>
      <c r="M2777" s="15"/>
      <c r="N2777" s="15"/>
      <c r="O2777" s="15"/>
      <c r="P2777" s="15"/>
      <c r="Q2777" s="15"/>
      <c r="R2777" s="15"/>
      <c r="S2777" s="15"/>
      <c r="T2777" s="15"/>
      <c r="U2777" s="15"/>
      <c r="V2777" s="15"/>
      <c r="W2777" s="15"/>
      <c r="X2777" s="15"/>
      <c r="Y2777" s="15"/>
      <c r="Z2777" s="15"/>
      <c r="AA2777" s="15"/>
      <c r="AB2777" s="15"/>
      <c r="AC2777" s="15"/>
      <c r="AD2777" s="15"/>
      <c r="AE2777" s="15"/>
      <c r="AF2777" s="15"/>
      <c r="AG2777" s="15"/>
      <c r="AH2777" s="15"/>
      <c r="AI2777" s="15"/>
      <c r="AJ2777" s="15"/>
      <c r="AK2777" s="15"/>
      <c r="AL2777" s="15"/>
    </row>
    <row r="2778" spans="8:38" x14ac:dyDescent="0.2">
      <c r="H2778" s="15"/>
      <c r="I2778" s="15"/>
      <c r="J2778" s="15"/>
      <c r="K2778" s="15"/>
      <c r="L2778" s="15"/>
      <c r="M2778" s="15"/>
      <c r="N2778" s="15"/>
      <c r="O2778" s="15"/>
      <c r="P2778" s="15"/>
      <c r="Q2778" s="15"/>
      <c r="R2778" s="15"/>
      <c r="S2778" s="15"/>
      <c r="T2778" s="15"/>
      <c r="U2778" s="15"/>
      <c r="V2778" s="15"/>
      <c r="W2778" s="15"/>
      <c r="X2778" s="15"/>
      <c r="Y2778" s="15"/>
      <c r="Z2778" s="15"/>
      <c r="AA2778" s="15"/>
      <c r="AB2778" s="15"/>
      <c r="AC2778" s="15"/>
      <c r="AD2778" s="15"/>
      <c r="AE2778" s="15"/>
      <c r="AF2778" s="15"/>
      <c r="AG2778" s="15"/>
      <c r="AH2778" s="15"/>
      <c r="AI2778" s="15"/>
      <c r="AJ2778" s="15"/>
      <c r="AK2778" s="15"/>
      <c r="AL2778" s="15"/>
    </row>
    <row r="2779" spans="8:38" x14ac:dyDescent="0.2">
      <c r="H2779" s="15"/>
      <c r="I2779" s="15"/>
      <c r="J2779" s="15"/>
      <c r="K2779" s="15"/>
      <c r="L2779" s="15"/>
      <c r="M2779" s="15"/>
      <c r="N2779" s="15"/>
      <c r="O2779" s="15"/>
      <c r="P2779" s="15"/>
      <c r="Q2779" s="15"/>
      <c r="R2779" s="15"/>
      <c r="S2779" s="15"/>
      <c r="T2779" s="15"/>
      <c r="U2779" s="15"/>
      <c r="V2779" s="15"/>
      <c r="W2779" s="15"/>
      <c r="X2779" s="15"/>
      <c r="Y2779" s="15"/>
      <c r="Z2779" s="15"/>
      <c r="AA2779" s="15"/>
      <c r="AB2779" s="15"/>
      <c r="AC2779" s="15"/>
      <c r="AD2779" s="15"/>
      <c r="AE2779" s="15"/>
      <c r="AF2779" s="15"/>
      <c r="AG2779" s="15"/>
      <c r="AH2779" s="15"/>
      <c r="AI2779" s="15"/>
      <c r="AJ2779" s="15"/>
      <c r="AK2779" s="15"/>
      <c r="AL2779" s="15"/>
    </row>
    <row r="2780" spans="8:38" x14ac:dyDescent="0.2">
      <c r="H2780" s="15"/>
      <c r="I2780" s="15"/>
      <c r="J2780" s="15"/>
      <c r="K2780" s="15"/>
      <c r="L2780" s="15"/>
      <c r="M2780" s="15"/>
      <c r="N2780" s="15"/>
      <c r="O2780" s="15"/>
      <c r="P2780" s="15"/>
      <c r="Q2780" s="15"/>
      <c r="R2780" s="15"/>
      <c r="S2780" s="15"/>
      <c r="T2780" s="15"/>
      <c r="U2780" s="15"/>
      <c r="V2780" s="15"/>
      <c r="W2780" s="15"/>
      <c r="X2780" s="15"/>
      <c r="Y2780" s="15"/>
      <c r="Z2780" s="15"/>
      <c r="AA2780" s="15"/>
      <c r="AB2780" s="15"/>
      <c r="AC2780" s="15"/>
      <c r="AD2780" s="15"/>
      <c r="AE2780" s="15"/>
      <c r="AF2780" s="15"/>
      <c r="AG2780" s="15"/>
      <c r="AH2780" s="15"/>
      <c r="AI2780" s="15"/>
      <c r="AJ2780" s="15"/>
      <c r="AK2780" s="15"/>
      <c r="AL2780" s="15"/>
    </row>
    <row r="2781" spans="8:38" x14ac:dyDescent="0.2">
      <c r="H2781" s="15"/>
      <c r="I2781" s="15"/>
      <c r="J2781" s="15"/>
      <c r="K2781" s="15"/>
      <c r="L2781" s="15"/>
      <c r="M2781" s="15"/>
      <c r="N2781" s="15"/>
      <c r="O2781" s="15"/>
      <c r="P2781" s="15"/>
      <c r="Q2781" s="15"/>
      <c r="R2781" s="15"/>
      <c r="S2781" s="15"/>
      <c r="T2781" s="15"/>
      <c r="U2781" s="15"/>
      <c r="V2781" s="15"/>
      <c r="W2781" s="15"/>
      <c r="X2781" s="15"/>
      <c r="Y2781" s="15"/>
      <c r="Z2781" s="15"/>
      <c r="AA2781" s="15"/>
      <c r="AB2781" s="15"/>
      <c r="AC2781" s="15"/>
      <c r="AD2781" s="15"/>
      <c r="AE2781" s="15"/>
      <c r="AF2781" s="15"/>
      <c r="AG2781" s="15"/>
      <c r="AH2781" s="15"/>
      <c r="AI2781" s="15"/>
      <c r="AJ2781" s="15"/>
      <c r="AK2781" s="15"/>
      <c r="AL2781" s="15"/>
    </row>
    <row r="2782" spans="8:38" x14ac:dyDescent="0.2">
      <c r="H2782" s="15"/>
      <c r="I2782" s="15"/>
      <c r="J2782" s="15"/>
      <c r="K2782" s="15"/>
      <c r="L2782" s="15"/>
      <c r="M2782" s="15"/>
      <c r="N2782" s="15"/>
      <c r="O2782" s="15"/>
      <c r="P2782" s="15"/>
      <c r="Q2782" s="15"/>
      <c r="R2782" s="15"/>
      <c r="S2782" s="15"/>
      <c r="T2782" s="15"/>
      <c r="U2782" s="15"/>
      <c r="V2782" s="15"/>
      <c r="W2782" s="15"/>
      <c r="X2782" s="15"/>
      <c r="Y2782" s="15"/>
      <c r="Z2782" s="15"/>
      <c r="AA2782" s="15"/>
      <c r="AB2782" s="15"/>
      <c r="AC2782" s="15"/>
      <c r="AD2782" s="15"/>
      <c r="AE2782" s="15"/>
      <c r="AF2782" s="15"/>
      <c r="AG2782" s="15"/>
      <c r="AH2782" s="15"/>
      <c r="AI2782" s="15"/>
      <c r="AJ2782" s="15"/>
      <c r="AK2782" s="15"/>
      <c r="AL2782" s="15"/>
    </row>
    <row r="2783" spans="8:38" x14ac:dyDescent="0.2">
      <c r="H2783" s="15"/>
      <c r="I2783" s="15"/>
      <c r="J2783" s="15"/>
      <c r="K2783" s="15"/>
      <c r="L2783" s="15"/>
      <c r="M2783" s="15"/>
      <c r="N2783" s="15"/>
      <c r="O2783" s="15"/>
      <c r="P2783" s="15"/>
      <c r="Q2783" s="15"/>
      <c r="R2783" s="15"/>
      <c r="S2783" s="15"/>
      <c r="T2783" s="15"/>
      <c r="U2783" s="15"/>
      <c r="V2783" s="15"/>
      <c r="W2783" s="15"/>
      <c r="X2783" s="15"/>
      <c r="Y2783" s="15"/>
      <c r="Z2783" s="15"/>
      <c r="AA2783" s="15"/>
      <c r="AB2783" s="15"/>
      <c r="AC2783" s="15"/>
      <c r="AD2783" s="15"/>
      <c r="AE2783" s="15"/>
      <c r="AF2783" s="15"/>
      <c r="AG2783" s="15"/>
      <c r="AH2783" s="15"/>
      <c r="AI2783" s="15"/>
      <c r="AJ2783" s="15"/>
      <c r="AK2783" s="15"/>
      <c r="AL2783" s="15"/>
    </row>
    <row r="2784" spans="8:38" x14ac:dyDescent="0.2">
      <c r="H2784" s="15"/>
      <c r="I2784" s="15"/>
      <c r="J2784" s="15"/>
      <c r="K2784" s="15"/>
      <c r="L2784" s="15"/>
      <c r="M2784" s="15"/>
      <c r="N2784" s="15"/>
      <c r="O2784" s="15"/>
      <c r="P2784" s="15"/>
      <c r="Q2784" s="15"/>
      <c r="R2784" s="15"/>
      <c r="S2784" s="15"/>
      <c r="T2784" s="15"/>
      <c r="U2784" s="15"/>
      <c r="V2784" s="15"/>
      <c r="W2784" s="15"/>
      <c r="X2784" s="15"/>
      <c r="Y2784" s="15"/>
      <c r="Z2784" s="15"/>
      <c r="AA2784" s="15"/>
      <c r="AB2784" s="15"/>
      <c r="AC2784" s="15"/>
      <c r="AD2784" s="15"/>
      <c r="AE2784" s="15"/>
      <c r="AF2784" s="15"/>
      <c r="AG2784" s="15"/>
      <c r="AH2784" s="15"/>
      <c r="AI2784" s="15"/>
      <c r="AJ2784" s="15"/>
      <c r="AK2784" s="15"/>
      <c r="AL2784" s="15"/>
    </row>
    <row r="2785" spans="8:38" x14ac:dyDescent="0.2">
      <c r="H2785" s="15"/>
      <c r="I2785" s="15"/>
      <c r="J2785" s="15"/>
      <c r="K2785" s="15"/>
      <c r="L2785" s="15"/>
      <c r="M2785" s="15"/>
      <c r="N2785" s="15"/>
      <c r="O2785" s="15"/>
      <c r="P2785" s="15"/>
      <c r="Q2785" s="15"/>
      <c r="R2785" s="15"/>
      <c r="S2785" s="15"/>
      <c r="T2785" s="15"/>
      <c r="U2785" s="15"/>
      <c r="V2785" s="15"/>
      <c r="W2785" s="15"/>
      <c r="X2785" s="15"/>
      <c r="Y2785" s="15"/>
      <c r="Z2785" s="15"/>
      <c r="AA2785" s="15"/>
      <c r="AB2785" s="15"/>
      <c r="AC2785" s="15"/>
      <c r="AD2785" s="15"/>
      <c r="AE2785" s="15"/>
      <c r="AF2785" s="15"/>
      <c r="AG2785" s="15"/>
      <c r="AH2785" s="15"/>
      <c r="AI2785" s="15"/>
      <c r="AJ2785" s="15"/>
      <c r="AK2785" s="15"/>
      <c r="AL2785" s="15"/>
    </row>
    <row r="2786" spans="8:38" x14ac:dyDescent="0.2">
      <c r="H2786" s="15"/>
      <c r="I2786" s="15"/>
      <c r="J2786" s="15"/>
      <c r="K2786" s="15"/>
      <c r="L2786" s="15"/>
      <c r="M2786" s="15"/>
      <c r="N2786" s="15"/>
      <c r="O2786" s="15"/>
      <c r="P2786" s="15"/>
      <c r="Q2786" s="15"/>
      <c r="R2786" s="15"/>
      <c r="S2786" s="15"/>
      <c r="T2786" s="15"/>
      <c r="U2786" s="15"/>
      <c r="V2786" s="15"/>
      <c r="W2786" s="15"/>
      <c r="X2786" s="15"/>
      <c r="Y2786" s="15"/>
      <c r="Z2786" s="15"/>
      <c r="AA2786" s="15"/>
      <c r="AB2786" s="15"/>
      <c r="AC2786" s="15"/>
      <c r="AD2786" s="15"/>
      <c r="AE2786" s="15"/>
      <c r="AF2786" s="15"/>
      <c r="AG2786" s="15"/>
      <c r="AH2786" s="15"/>
      <c r="AI2786" s="15"/>
      <c r="AJ2786" s="15"/>
      <c r="AK2786" s="15"/>
      <c r="AL2786" s="15"/>
    </row>
    <row r="2787" spans="8:38" x14ac:dyDescent="0.2">
      <c r="H2787" s="15"/>
      <c r="I2787" s="15"/>
      <c r="J2787" s="15"/>
      <c r="K2787" s="15"/>
      <c r="L2787" s="15"/>
      <c r="M2787" s="15"/>
      <c r="N2787" s="15"/>
      <c r="O2787" s="15"/>
      <c r="P2787" s="15"/>
      <c r="Q2787" s="15"/>
      <c r="R2787" s="15"/>
      <c r="S2787" s="15"/>
      <c r="T2787" s="15"/>
      <c r="U2787" s="15"/>
      <c r="V2787" s="15"/>
      <c r="W2787" s="15"/>
      <c r="X2787" s="15"/>
      <c r="Y2787" s="15"/>
      <c r="Z2787" s="15"/>
      <c r="AA2787" s="15"/>
      <c r="AB2787" s="15"/>
      <c r="AC2787" s="15"/>
      <c r="AD2787" s="15"/>
      <c r="AE2787" s="15"/>
      <c r="AF2787" s="15"/>
      <c r="AG2787" s="15"/>
      <c r="AH2787" s="15"/>
      <c r="AI2787" s="15"/>
      <c r="AJ2787" s="15"/>
      <c r="AK2787" s="15"/>
      <c r="AL2787" s="15"/>
    </row>
    <row r="2788" spans="8:38" x14ac:dyDescent="0.2">
      <c r="H2788" s="15"/>
      <c r="I2788" s="15"/>
      <c r="J2788" s="15"/>
      <c r="K2788" s="15"/>
      <c r="L2788" s="15"/>
      <c r="M2788" s="15"/>
      <c r="N2788" s="15"/>
      <c r="O2788" s="15"/>
      <c r="P2788" s="15"/>
      <c r="Q2788" s="15"/>
      <c r="R2788" s="15"/>
      <c r="S2788" s="15"/>
      <c r="T2788" s="15"/>
      <c r="U2788" s="15"/>
      <c r="V2788" s="15"/>
      <c r="W2788" s="15"/>
      <c r="X2788" s="15"/>
      <c r="Y2788" s="15"/>
      <c r="Z2788" s="15"/>
      <c r="AA2788" s="15"/>
      <c r="AB2788" s="15"/>
      <c r="AC2788" s="15"/>
      <c r="AD2788" s="15"/>
      <c r="AE2788" s="15"/>
      <c r="AF2788" s="15"/>
      <c r="AG2788" s="15"/>
      <c r="AH2788" s="15"/>
      <c r="AI2788" s="15"/>
      <c r="AJ2788" s="15"/>
      <c r="AK2788" s="15"/>
      <c r="AL2788" s="15"/>
    </row>
    <row r="2789" spans="8:38" x14ac:dyDescent="0.2">
      <c r="H2789" s="15"/>
      <c r="I2789" s="15"/>
      <c r="J2789" s="15"/>
      <c r="K2789" s="15"/>
      <c r="L2789" s="15"/>
      <c r="M2789" s="15"/>
      <c r="N2789" s="15"/>
      <c r="O2789" s="15"/>
      <c r="P2789" s="15"/>
      <c r="Q2789" s="15"/>
      <c r="R2789" s="15"/>
      <c r="S2789" s="15"/>
      <c r="T2789" s="15"/>
      <c r="U2789" s="15"/>
      <c r="V2789" s="15"/>
      <c r="W2789" s="15"/>
      <c r="X2789" s="15"/>
      <c r="Y2789" s="15"/>
      <c r="Z2789" s="15"/>
      <c r="AA2789" s="15"/>
      <c r="AB2789" s="15"/>
      <c r="AC2789" s="15"/>
      <c r="AD2789" s="15"/>
      <c r="AE2789" s="15"/>
      <c r="AF2789" s="15"/>
      <c r="AG2789" s="15"/>
      <c r="AH2789" s="15"/>
      <c r="AI2789" s="15"/>
      <c r="AJ2789" s="15"/>
      <c r="AK2789" s="15"/>
      <c r="AL2789" s="15"/>
    </row>
    <row r="2790" spans="8:38" x14ac:dyDescent="0.2">
      <c r="H2790" s="15"/>
      <c r="I2790" s="15"/>
      <c r="J2790" s="15"/>
      <c r="K2790" s="15"/>
      <c r="L2790" s="15"/>
      <c r="M2790" s="15"/>
      <c r="N2790" s="15"/>
      <c r="O2790" s="15"/>
      <c r="P2790" s="15"/>
      <c r="Q2790" s="15"/>
      <c r="R2790" s="15"/>
      <c r="S2790" s="15"/>
      <c r="T2790" s="15"/>
      <c r="U2790" s="15"/>
      <c r="V2790" s="15"/>
      <c r="W2790" s="15"/>
      <c r="X2790" s="15"/>
      <c r="Y2790" s="15"/>
      <c r="Z2790" s="15"/>
      <c r="AA2790" s="15"/>
      <c r="AB2790" s="15"/>
      <c r="AC2790" s="15"/>
      <c r="AD2790" s="15"/>
      <c r="AE2790" s="15"/>
      <c r="AF2790" s="15"/>
      <c r="AG2790" s="15"/>
      <c r="AH2790" s="15"/>
      <c r="AI2790" s="15"/>
      <c r="AJ2790" s="15"/>
      <c r="AK2790" s="15"/>
      <c r="AL2790" s="15"/>
    </row>
    <row r="2791" spans="8:38" x14ac:dyDescent="0.2">
      <c r="H2791" s="15"/>
      <c r="I2791" s="15"/>
      <c r="J2791" s="15"/>
      <c r="K2791" s="15"/>
      <c r="L2791" s="15"/>
      <c r="M2791" s="15"/>
      <c r="N2791" s="15"/>
      <c r="O2791" s="15"/>
      <c r="P2791" s="15"/>
      <c r="Q2791" s="15"/>
      <c r="R2791" s="15"/>
      <c r="S2791" s="15"/>
      <c r="T2791" s="15"/>
      <c r="U2791" s="15"/>
      <c r="V2791" s="15"/>
      <c r="W2791" s="15"/>
      <c r="X2791" s="15"/>
      <c r="Y2791" s="15"/>
      <c r="Z2791" s="15"/>
      <c r="AA2791" s="15"/>
      <c r="AB2791" s="15"/>
      <c r="AC2791" s="15"/>
      <c r="AD2791" s="15"/>
      <c r="AE2791" s="15"/>
      <c r="AF2791" s="15"/>
      <c r="AG2791" s="15"/>
      <c r="AH2791" s="15"/>
      <c r="AI2791" s="15"/>
      <c r="AJ2791" s="15"/>
      <c r="AK2791" s="15"/>
      <c r="AL2791" s="15"/>
    </row>
    <row r="2792" spans="8:38" x14ac:dyDescent="0.2">
      <c r="H2792" s="15"/>
      <c r="I2792" s="15"/>
      <c r="J2792" s="15"/>
      <c r="K2792" s="15"/>
      <c r="L2792" s="15"/>
      <c r="M2792" s="15"/>
      <c r="N2792" s="15"/>
      <c r="O2792" s="15"/>
      <c r="P2792" s="15"/>
      <c r="Q2792" s="15"/>
      <c r="R2792" s="15"/>
      <c r="S2792" s="15"/>
      <c r="T2792" s="15"/>
      <c r="U2792" s="15"/>
      <c r="V2792" s="15"/>
      <c r="W2792" s="15"/>
      <c r="X2792" s="15"/>
      <c r="Y2792" s="15"/>
      <c r="Z2792" s="15"/>
      <c r="AA2792" s="15"/>
      <c r="AB2792" s="15"/>
      <c r="AC2792" s="15"/>
      <c r="AD2792" s="15"/>
      <c r="AE2792" s="15"/>
      <c r="AF2792" s="15"/>
      <c r="AG2792" s="15"/>
      <c r="AH2792" s="15"/>
      <c r="AI2792" s="15"/>
      <c r="AJ2792" s="15"/>
      <c r="AK2792" s="15"/>
      <c r="AL2792" s="15"/>
    </row>
    <row r="2793" spans="8:38" x14ac:dyDescent="0.2">
      <c r="H2793" s="15"/>
      <c r="I2793" s="15"/>
      <c r="J2793" s="15"/>
      <c r="K2793" s="15"/>
      <c r="L2793" s="15"/>
      <c r="M2793" s="15"/>
      <c r="N2793" s="15"/>
      <c r="O2793" s="15"/>
      <c r="P2793" s="15"/>
      <c r="Q2793" s="15"/>
      <c r="R2793" s="15"/>
      <c r="S2793" s="15"/>
      <c r="T2793" s="15"/>
      <c r="U2793" s="15"/>
      <c r="V2793" s="15"/>
      <c r="W2793" s="15"/>
      <c r="X2793" s="15"/>
      <c r="Y2793" s="15"/>
      <c r="Z2793" s="15"/>
      <c r="AA2793" s="15"/>
      <c r="AB2793" s="15"/>
      <c r="AC2793" s="15"/>
      <c r="AD2793" s="15"/>
      <c r="AE2793" s="15"/>
      <c r="AF2793" s="15"/>
      <c r="AG2793" s="15"/>
      <c r="AH2793" s="15"/>
      <c r="AI2793" s="15"/>
      <c r="AJ2793" s="15"/>
      <c r="AK2793" s="15"/>
      <c r="AL2793" s="15"/>
    </row>
    <row r="2794" spans="8:38" x14ac:dyDescent="0.2">
      <c r="H2794" s="15"/>
      <c r="I2794" s="15"/>
      <c r="J2794" s="15"/>
      <c r="K2794" s="15"/>
      <c r="L2794" s="15"/>
      <c r="M2794" s="15"/>
      <c r="N2794" s="15"/>
      <c r="O2794" s="15"/>
      <c r="P2794" s="15"/>
      <c r="Q2794" s="15"/>
      <c r="R2794" s="15"/>
      <c r="S2794" s="15"/>
      <c r="T2794" s="15"/>
      <c r="U2794" s="15"/>
      <c r="V2794" s="15"/>
      <c r="W2794" s="15"/>
      <c r="X2794" s="15"/>
      <c r="Y2794" s="15"/>
      <c r="Z2794" s="15"/>
      <c r="AA2794" s="15"/>
      <c r="AB2794" s="15"/>
      <c r="AC2794" s="15"/>
      <c r="AD2794" s="15"/>
      <c r="AE2794" s="15"/>
      <c r="AF2794" s="15"/>
      <c r="AG2794" s="15"/>
      <c r="AH2794" s="15"/>
      <c r="AI2794" s="15"/>
      <c r="AJ2794" s="15"/>
      <c r="AK2794" s="15"/>
      <c r="AL2794" s="15"/>
    </row>
    <row r="2795" spans="8:38" x14ac:dyDescent="0.2">
      <c r="H2795" s="15"/>
      <c r="I2795" s="15"/>
      <c r="J2795" s="15"/>
      <c r="K2795" s="15"/>
      <c r="L2795" s="15"/>
      <c r="M2795" s="15"/>
      <c r="N2795" s="15"/>
      <c r="O2795" s="15"/>
      <c r="P2795" s="15"/>
      <c r="Q2795" s="15"/>
      <c r="R2795" s="15"/>
      <c r="S2795" s="15"/>
      <c r="T2795" s="15"/>
      <c r="U2795" s="15"/>
      <c r="V2795" s="15"/>
      <c r="W2795" s="15"/>
      <c r="X2795" s="15"/>
      <c r="Y2795" s="15"/>
      <c r="Z2795" s="15"/>
      <c r="AA2795" s="15"/>
      <c r="AB2795" s="15"/>
      <c r="AC2795" s="15"/>
      <c r="AD2795" s="15"/>
      <c r="AE2795" s="15"/>
      <c r="AF2795" s="15"/>
      <c r="AG2795" s="15"/>
      <c r="AH2795" s="15"/>
      <c r="AI2795" s="15"/>
      <c r="AJ2795" s="15"/>
      <c r="AK2795" s="15"/>
      <c r="AL2795" s="15"/>
    </row>
    <row r="2796" spans="8:38" x14ac:dyDescent="0.2">
      <c r="H2796" s="15"/>
      <c r="I2796" s="15"/>
      <c r="J2796" s="15"/>
      <c r="K2796" s="15"/>
      <c r="L2796" s="15"/>
      <c r="M2796" s="15"/>
      <c r="N2796" s="15"/>
      <c r="O2796" s="15"/>
      <c r="P2796" s="15"/>
      <c r="Q2796" s="15"/>
      <c r="R2796" s="15"/>
      <c r="S2796" s="15"/>
      <c r="T2796" s="15"/>
      <c r="U2796" s="15"/>
      <c r="V2796" s="15"/>
      <c r="W2796" s="15"/>
      <c r="X2796" s="15"/>
      <c r="Y2796" s="15"/>
      <c r="Z2796" s="15"/>
      <c r="AA2796" s="15"/>
      <c r="AB2796" s="15"/>
      <c r="AC2796" s="15"/>
      <c r="AD2796" s="15"/>
      <c r="AE2796" s="15"/>
      <c r="AF2796" s="15"/>
      <c r="AG2796" s="15"/>
      <c r="AH2796" s="15"/>
      <c r="AI2796" s="15"/>
      <c r="AJ2796" s="15"/>
      <c r="AK2796" s="15"/>
      <c r="AL2796" s="15"/>
    </row>
    <row r="2797" spans="8:38" x14ac:dyDescent="0.2">
      <c r="H2797" s="15"/>
      <c r="I2797" s="15"/>
      <c r="J2797" s="15"/>
      <c r="K2797" s="15"/>
      <c r="L2797" s="15"/>
      <c r="M2797" s="15"/>
      <c r="N2797" s="15"/>
      <c r="O2797" s="15"/>
      <c r="P2797" s="15"/>
      <c r="Q2797" s="15"/>
      <c r="R2797" s="15"/>
      <c r="S2797" s="15"/>
      <c r="T2797" s="15"/>
      <c r="U2797" s="15"/>
      <c r="V2797" s="15"/>
      <c r="W2797" s="15"/>
      <c r="X2797" s="15"/>
      <c r="Y2797" s="15"/>
      <c r="Z2797" s="15"/>
      <c r="AA2797" s="15"/>
      <c r="AB2797" s="15"/>
      <c r="AC2797" s="15"/>
      <c r="AD2797" s="15"/>
      <c r="AE2797" s="15"/>
      <c r="AF2797" s="15"/>
      <c r="AG2797" s="15"/>
      <c r="AH2797" s="15"/>
      <c r="AI2797" s="15"/>
      <c r="AJ2797" s="15"/>
      <c r="AK2797" s="15"/>
      <c r="AL2797" s="15"/>
    </row>
    <row r="2798" spans="8:38" x14ac:dyDescent="0.2">
      <c r="H2798" s="15"/>
      <c r="I2798" s="15"/>
      <c r="J2798" s="15"/>
      <c r="K2798" s="15"/>
      <c r="L2798" s="15"/>
      <c r="M2798" s="15"/>
      <c r="N2798" s="15"/>
      <c r="O2798" s="15"/>
      <c r="P2798" s="15"/>
      <c r="Q2798" s="15"/>
      <c r="R2798" s="15"/>
      <c r="S2798" s="15"/>
      <c r="T2798" s="15"/>
      <c r="U2798" s="15"/>
      <c r="V2798" s="15"/>
      <c r="W2798" s="15"/>
      <c r="X2798" s="15"/>
      <c r="Y2798" s="15"/>
      <c r="Z2798" s="15"/>
      <c r="AA2798" s="15"/>
      <c r="AB2798" s="15"/>
      <c r="AC2798" s="15"/>
      <c r="AD2798" s="15"/>
      <c r="AE2798" s="15"/>
      <c r="AF2798" s="15"/>
      <c r="AG2798" s="15"/>
      <c r="AH2798" s="15"/>
      <c r="AI2798" s="15"/>
      <c r="AJ2798" s="15"/>
      <c r="AK2798" s="15"/>
      <c r="AL2798" s="15"/>
    </row>
    <row r="2799" spans="8:38" x14ac:dyDescent="0.2">
      <c r="H2799" s="15"/>
      <c r="I2799" s="15"/>
      <c r="J2799" s="15"/>
      <c r="K2799" s="15"/>
      <c r="L2799" s="15"/>
      <c r="M2799" s="15"/>
      <c r="N2799" s="15"/>
      <c r="O2799" s="15"/>
      <c r="P2799" s="15"/>
      <c r="Q2799" s="15"/>
      <c r="R2799" s="15"/>
      <c r="S2799" s="15"/>
      <c r="T2799" s="15"/>
      <c r="U2799" s="15"/>
      <c r="V2799" s="15"/>
      <c r="W2799" s="15"/>
      <c r="X2799" s="15"/>
      <c r="Y2799" s="15"/>
      <c r="Z2799" s="15"/>
      <c r="AA2799" s="15"/>
      <c r="AB2799" s="15"/>
      <c r="AC2799" s="15"/>
      <c r="AD2799" s="15"/>
      <c r="AE2799" s="15"/>
      <c r="AF2799" s="15"/>
      <c r="AG2799" s="15"/>
      <c r="AH2799" s="15"/>
      <c r="AI2799" s="15"/>
      <c r="AJ2799" s="15"/>
      <c r="AK2799" s="15"/>
      <c r="AL2799" s="15"/>
    </row>
    <row r="2800" spans="8:38" x14ac:dyDescent="0.2">
      <c r="H2800" s="15"/>
      <c r="I2800" s="15"/>
      <c r="J2800" s="15"/>
      <c r="K2800" s="15"/>
      <c r="L2800" s="15"/>
      <c r="M2800" s="15"/>
      <c r="N2800" s="15"/>
      <c r="O2800" s="15"/>
      <c r="P2800" s="15"/>
      <c r="Q2800" s="15"/>
      <c r="R2800" s="15"/>
      <c r="S2800" s="15"/>
      <c r="T2800" s="15"/>
      <c r="U2800" s="15"/>
      <c r="V2800" s="15"/>
      <c r="W2800" s="15"/>
      <c r="X2800" s="15"/>
      <c r="Y2800" s="15"/>
      <c r="Z2800" s="15"/>
      <c r="AA2800" s="15"/>
      <c r="AB2800" s="15"/>
      <c r="AC2800" s="15"/>
      <c r="AD2800" s="15"/>
      <c r="AE2800" s="15"/>
      <c r="AF2800" s="15"/>
      <c r="AG2800" s="15"/>
      <c r="AH2800" s="15"/>
      <c r="AI2800" s="15"/>
      <c r="AJ2800" s="15"/>
      <c r="AK2800" s="15"/>
      <c r="AL2800" s="15"/>
    </row>
    <row r="2801" spans="8:38" x14ac:dyDescent="0.2">
      <c r="H2801" s="15"/>
      <c r="I2801" s="15"/>
      <c r="J2801" s="15"/>
      <c r="K2801" s="15"/>
      <c r="L2801" s="15"/>
      <c r="M2801" s="15"/>
      <c r="N2801" s="15"/>
      <c r="O2801" s="15"/>
      <c r="P2801" s="15"/>
      <c r="Q2801" s="15"/>
      <c r="R2801" s="15"/>
      <c r="S2801" s="15"/>
      <c r="T2801" s="15"/>
      <c r="U2801" s="15"/>
      <c r="V2801" s="15"/>
      <c r="W2801" s="15"/>
      <c r="X2801" s="15"/>
      <c r="Y2801" s="15"/>
      <c r="Z2801" s="15"/>
      <c r="AA2801" s="15"/>
      <c r="AB2801" s="15"/>
      <c r="AC2801" s="15"/>
      <c r="AD2801" s="15"/>
      <c r="AE2801" s="15"/>
      <c r="AF2801" s="15"/>
      <c r="AG2801" s="15"/>
      <c r="AH2801" s="15"/>
      <c r="AI2801" s="15"/>
      <c r="AJ2801" s="15"/>
      <c r="AK2801" s="15"/>
      <c r="AL2801" s="15"/>
    </row>
    <row r="2802" spans="8:38" x14ac:dyDescent="0.2">
      <c r="H2802" s="15"/>
      <c r="I2802" s="15"/>
      <c r="J2802" s="15"/>
      <c r="K2802" s="15"/>
      <c r="L2802" s="15"/>
      <c r="M2802" s="15"/>
      <c r="N2802" s="15"/>
      <c r="O2802" s="15"/>
      <c r="P2802" s="15"/>
      <c r="Q2802" s="15"/>
      <c r="R2802" s="15"/>
      <c r="S2802" s="15"/>
      <c r="T2802" s="15"/>
      <c r="U2802" s="15"/>
      <c r="V2802" s="15"/>
      <c r="W2802" s="15"/>
      <c r="X2802" s="15"/>
      <c r="Y2802" s="15"/>
      <c r="Z2802" s="15"/>
      <c r="AA2802" s="15"/>
      <c r="AB2802" s="15"/>
      <c r="AC2802" s="15"/>
      <c r="AD2802" s="15"/>
      <c r="AE2802" s="15"/>
      <c r="AF2802" s="15"/>
      <c r="AG2802" s="15"/>
      <c r="AH2802" s="15"/>
      <c r="AI2802" s="15"/>
      <c r="AJ2802" s="15"/>
      <c r="AK2802" s="15"/>
      <c r="AL2802" s="15"/>
    </row>
    <row r="2803" spans="8:38" x14ac:dyDescent="0.2">
      <c r="H2803" s="15"/>
      <c r="I2803" s="15"/>
      <c r="J2803" s="15"/>
      <c r="K2803" s="15"/>
      <c r="L2803" s="15"/>
      <c r="M2803" s="15"/>
      <c r="N2803" s="15"/>
      <c r="O2803" s="15"/>
      <c r="P2803" s="15"/>
      <c r="Q2803" s="15"/>
      <c r="R2803" s="15"/>
      <c r="S2803" s="15"/>
      <c r="T2803" s="15"/>
      <c r="U2803" s="15"/>
      <c r="V2803" s="15"/>
      <c r="W2803" s="15"/>
      <c r="X2803" s="15"/>
      <c r="Y2803" s="15"/>
      <c r="Z2803" s="15"/>
      <c r="AA2803" s="15"/>
      <c r="AB2803" s="15"/>
      <c r="AC2803" s="15"/>
      <c r="AD2803" s="15"/>
      <c r="AE2803" s="15"/>
      <c r="AF2803" s="15"/>
      <c r="AG2803" s="15"/>
      <c r="AH2803" s="15"/>
      <c r="AI2803" s="15"/>
      <c r="AJ2803" s="15"/>
      <c r="AK2803" s="15"/>
      <c r="AL2803" s="15"/>
    </row>
    <row r="2804" spans="8:38" x14ac:dyDescent="0.2">
      <c r="H2804" s="15"/>
      <c r="I2804" s="15"/>
      <c r="J2804" s="15"/>
      <c r="K2804" s="15"/>
      <c r="L2804" s="15"/>
      <c r="M2804" s="15"/>
      <c r="N2804" s="15"/>
      <c r="O2804" s="15"/>
      <c r="P2804" s="15"/>
      <c r="Q2804" s="15"/>
      <c r="R2804" s="15"/>
      <c r="S2804" s="15"/>
      <c r="T2804" s="15"/>
      <c r="U2804" s="15"/>
      <c r="V2804" s="15"/>
      <c r="W2804" s="15"/>
      <c r="X2804" s="15"/>
      <c r="Y2804" s="15"/>
      <c r="Z2804" s="15"/>
      <c r="AA2804" s="15"/>
      <c r="AB2804" s="15"/>
      <c r="AC2804" s="15"/>
      <c r="AD2804" s="15"/>
      <c r="AE2804" s="15"/>
      <c r="AF2804" s="15"/>
      <c r="AG2804" s="15"/>
      <c r="AH2804" s="15"/>
      <c r="AI2804" s="15"/>
      <c r="AJ2804" s="15"/>
      <c r="AK2804" s="15"/>
      <c r="AL2804" s="15"/>
    </row>
    <row r="2805" spans="8:38" x14ac:dyDescent="0.2">
      <c r="H2805" s="15"/>
      <c r="I2805" s="15"/>
      <c r="J2805" s="15"/>
      <c r="K2805" s="15"/>
      <c r="L2805" s="15"/>
      <c r="M2805" s="15"/>
      <c r="N2805" s="15"/>
      <c r="O2805" s="15"/>
      <c r="P2805" s="15"/>
      <c r="Q2805" s="15"/>
      <c r="R2805" s="15"/>
      <c r="S2805" s="15"/>
      <c r="T2805" s="15"/>
      <c r="U2805" s="15"/>
      <c r="V2805" s="15"/>
      <c r="W2805" s="15"/>
      <c r="X2805" s="15"/>
      <c r="Y2805" s="15"/>
      <c r="Z2805" s="15"/>
      <c r="AA2805" s="15"/>
      <c r="AB2805" s="15"/>
      <c r="AC2805" s="15"/>
      <c r="AD2805" s="15"/>
      <c r="AE2805" s="15"/>
      <c r="AF2805" s="15"/>
      <c r="AG2805" s="15"/>
      <c r="AH2805" s="15"/>
      <c r="AI2805" s="15"/>
      <c r="AJ2805" s="15"/>
      <c r="AK2805" s="15"/>
      <c r="AL2805" s="15"/>
    </row>
    <row r="2806" spans="8:38" x14ac:dyDescent="0.2">
      <c r="H2806" s="15"/>
      <c r="I2806" s="15"/>
      <c r="J2806" s="15"/>
      <c r="K2806" s="15"/>
      <c r="L2806" s="15"/>
      <c r="M2806" s="15"/>
      <c r="N2806" s="15"/>
      <c r="O2806" s="15"/>
      <c r="P2806" s="15"/>
      <c r="Q2806" s="15"/>
      <c r="R2806" s="15"/>
      <c r="S2806" s="15"/>
      <c r="T2806" s="15"/>
      <c r="U2806" s="15"/>
      <c r="V2806" s="15"/>
      <c r="W2806" s="15"/>
      <c r="X2806" s="15"/>
      <c r="Y2806" s="15"/>
      <c r="Z2806" s="15"/>
      <c r="AA2806" s="15"/>
      <c r="AB2806" s="15"/>
      <c r="AC2806" s="15"/>
      <c r="AD2806" s="15"/>
      <c r="AE2806" s="15"/>
      <c r="AF2806" s="15"/>
      <c r="AG2806" s="15"/>
      <c r="AH2806" s="15"/>
      <c r="AI2806" s="15"/>
      <c r="AJ2806" s="15"/>
      <c r="AK2806" s="15"/>
      <c r="AL2806" s="15"/>
    </row>
    <row r="2807" spans="8:38" x14ac:dyDescent="0.2">
      <c r="H2807" s="15"/>
      <c r="I2807" s="15"/>
      <c r="J2807" s="15"/>
      <c r="K2807" s="15"/>
      <c r="L2807" s="15"/>
      <c r="M2807" s="15"/>
      <c r="N2807" s="15"/>
      <c r="O2807" s="15"/>
      <c r="P2807" s="15"/>
      <c r="Q2807" s="15"/>
      <c r="R2807" s="15"/>
      <c r="S2807" s="15"/>
      <c r="T2807" s="15"/>
      <c r="U2807" s="15"/>
      <c r="V2807" s="15"/>
      <c r="W2807" s="15"/>
      <c r="X2807" s="15"/>
      <c r="Y2807" s="15"/>
      <c r="Z2807" s="15"/>
      <c r="AA2807" s="15"/>
      <c r="AB2807" s="15"/>
      <c r="AC2807" s="15"/>
      <c r="AD2807" s="15"/>
      <c r="AE2807" s="15"/>
      <c r="AF2807" s="15"/>
      <c r="AG2807" s="15"/>
      <c r="AH2807" s="15"/>
      <c r="AI2807" s="15"/>
      <c r="AJ2807" s="15"/>
      <c r="AK2807" s="15"/>
      <c r="AL2807" s="15"/>
    </row>
    <row r="2808" spans="8:38" x14ac:dyDescent="0.2">
      <c r="H2808" s="15"/>
      <c r="I2808" s="15"/>
      <c r="J2808" s="15"/>
      <c r="K2808" s="15"/>
      <c r="L2808" s="15"/>
      <c r="M2808" s="15"/>
      <c r="N2808" s="15"/>
      <c r="O2808" s="15"/>
      <c r="P2808" s="15"/>
      <c r="Q2808" s="15"/>
      <c r="R2808" s="15"/>
      <c r="S2808" s="15"/>
      <c r="T2808" s="15"/>
      <c r="U2808" s="15"/>
      <c r="V2808" s="15"/>
      <c r="W2808" s="15"/>
      <c r="X2808" s="15"/>
      <c r="Y2808" s="15"/>
      <c r="Z2808" s="15"/>
      <c r="AA2808" s="15"/>
      <c r="AB2808" s="15"/>
      <c r="AC2808" s="15"/>
      <c r="AD2808" s="15"/>
      <c r="AE2808" s="15"/>
      <c r="AF2808" s="15"/>
      <c r="AG2808" s="15"/>
      <c r="AH2808" s="15"/>
      <c r="AI2808" s="15"/>
      <c r="AJ2808" s="15"/>
      <c r="AK2808" s="15"/>
      <c r="AL2808" s="15"/>
    </row>
    <row r="2809" spans="8:38" x14ac:dyDescent="0.2">
      <c r="H2809" s="15"/>
      <c r="I2809" s="15"/>
      <c r="J2809" s="15"/>
      <c r="K2809" s="15"/>
      <c r="L2809" s="15"/>
      <c r="M2809" s="15"/>
      <c r="N2809" s="15"/>
      <c r="O2809" s="15"/>
      <c r="P2809" s="15"/>
      <c r="Q2809" s="15"/>
      <c r="R2809" s="15"/>
      <c r="S2809" s="15"/>
      <c r="T2809" s="15"/>
      <c r="U2809" s="15"/>
      <c r="V2809" s="15"/>
      <c r="W2809" s="15"/>
      <c r="X2809" s="15"/>
      <c r="Y2809" s="15"/>
      <c r="Z2809" s="15"/>
      <c r="AA2809" s="15"/>
      <c r="AB2809" s="15"/>
      <c r="AC2809" s="15"/>
      <c r="AD2809" s="15"/>
      <c r="AE2809" s="15"/>
      <c r="AF2809" s="15"/>
      <c r="AG2809" s="15"/>
      <c r="AH2809" s="15"/>
      <c r="AI2809" s="15"/>
      <c r="AJ2809" s="15"/>
      <c r="AK2809" s="15"/>
      <c r="AL2809" s="15"/>
    </row>
    <row r="2810" spans="8:38" x14ac:dyDescent="0.2">
      <c r="H2810" s="15"/>
      <c r="I2810" s="15"/>
      <c r="J2810" s="15"/>
      <c r="K2810" s="15"/>
      <c r="L2810" s="15"/>
      <c r="M2810" s="15"/>
      <c r="N2810" s="15"/>
      <c r="O2810" s="15"/>
      <c r="P2810" s="15"/>
      <c r="Q2810" s="15"/>
      <c r="R2810" s="15"/>
      <c r="S2810" s="15"/>
      <c r="T2810" s="15"/>
      <c r="U2810" s="15"/>
      <c r="V2810" s="15"/>
      <c r="W2810" s="15"/>
      <c r="X2810" s="15"/>
      <c r="Y2810" s="15"/>
      <c r="Z2810" s="15"/>
      <c r="AA2810" s="15"/>
      <c r="AB2810" s="15"/>
      <c r="AC2810" s="15"/>
      <c r="AD2810" s="15"/>
      <c r="AE2810" s="15"/>
      <c r="AF2810" s="15"/>
      <c r="AG2810" s="15"/>
      <c r="AH2810" s="15"/>
      <c r="AI2810" s="15"/>
      <c r="AJ2810" s="15"/>
      <c r="AK2810" s="15"/>
      <c r="AL2810" s="15"/>
    </row>
    <row r="2811" spans="8:38" x14ac:dyDescent="0.2">
      <c r="H2811" s="15"/>
      <c r="I2811" s="15"/>
      <c r="J2811" s="15"/>
      <c r="K2811" s="15"/>
      <c r="L2811" s="15"/>
      <c r="M2811" s="15"/>
      <c r="N2811" s="15"/>
      <c r="O2811" s="15"/>
      <c r="P2811" s="15"/>
      <c r="Q2811" s="15"/>
      <c r="R2811" s="15"/>
      <c r="S2811" s="15"/>
      <c r="T2811" s="15"/>
      <c r="U2811" s="15"/>
      <c r="V2811" s="15"/>
      <c r="W2811" s="15"/>
      <c r="X2811" s="15"/>
      <c r="Y2811" s="15"/>
      <c r="Z2811" s="15"/>
      <c r="AA2811" s="15"/>
      <c r="AB2811" s="15"/>
      <c r="AC2811" s="15"/>
      <c r="AD2811" s="15"/>
      <c r="AE2811" s="15"/>
      <c r="AF2811" s="15"/>
      <c r="AG2811" s="15"/>
      <c r="AH2811" s="15"/>
      <c r="AI2811" s="15"/>
      <c r="AJ2811" s="15"/>
      <c r="AK2811" s="15"/>
      <c r="AL2811" s="15"/>
    </row>
    <row r="2812" spans="8:38" x14ac:dyDescent="0.2">
      <c r="H2812" s="15"/>
      <c r="I2812" s="15"/>
      <c r="J2812" s="15"/>
      <c r="K2812" s="15"/>
      <c r="L2812" s="15"/>
      <c r="M2812" s="15"/>
      <c r="N2812" s="15"/>
      <c r="O2812" s="15"/>
      <c r="P2812" s="15"/>
      <c r="Q2812" s="15"/>
      <c r="R2812" s="15"/>
      <c r="S2812" s="15"/>
      <c r="T2812" s="15"/>
      <c r="U2812" s="15"/>
      <c r="V2812" s="15"/>
      <c r="W2812" s="15"/>
      <c r="X2812" s="15"/>
      <c r="Y2812" s="15"/>
      <c r="Z2812" s="15"/>
      <c r="AA2812" s="15"/>
      <c r="AB2812" s="15"/>
      <c r="AC2812" s="15"/>
      <c r="AD2812" s="15"/>
      <c r="AE2812" s="15"/>
      <c r="AF2812" s="15"/>
      <c r="AG2812" s="15"/>
      <c r="AH2812" s="15"/>
      <c r="AI2812" s="15"/>
      <c r="AJ2812" s="15"/>
      <c r="AK2812" s="15"/>
      <c r="AL2812" s="15"/>
    </row>
    <row r="2813" spans="8:38" x14ac:dyDescent="0.2">
      <c r="H2813" s="15"/>
      <c r="I2813" s="15"/>
      <c r="J2813" s="15"/>
      <c r="K2813" s="15"/>
      <c r="L2813" s="15"/>
      <c r="M2813" s="15"/>
      <c r="N2813" s="15"/>
      <c r="O2813" s="15"/>
      <c r="P2813" s="15"/>
      <c r="Q2813" s="15"/>
      <c r="R2813" s="15"/>
      <c r="S2813" s="15"/>
      <c r="T2813" s="15"/>
      <c r="U2813" s="15"/>
      <c r="V2813" s="15"/>
      <c r="W2813" s="15"/>
      <c r="X2813" s="15"/>
      <c r="Y2813" s="15"/>
      <c r="Z2813" s="15"/>
      <c r="AA2813" s="15"/>
      <c r="AB2813" s="15"/>
      <c r="AC2813" s="15"/>
      <c r="AD2813" s="15"/>
      <c r="AE2813" s="15"/>
      <c r="AF2813" s="15"/>
      <c r="AG2813" s="15"/>
      <c r="AH2813" s="15"/>
      <c r="AI2813" s="15"/>
      <c r="AJ2813" s="15"/>
      <c r="AK2813" s="15"/>
      <c r="AL2813" s="15"/>
    </row>
    <row r="2814" spans="8:38" x14ac:dyDescent="0.2">
      <c r="H2814" s="15"/>
      <c r="I2814" s="15"/>
      <c r="J2814" s="15"/>
      <c r="K2814" s="15"/>
      <c r="L2814" s="15"/>
      <c r="M2814" s="15"/>
      <c r="N2814" s="15"/>
      <c r="O2814" s="15"/>
      <c r="P2814" s="15"/>
      <c r="Q2814" s="15"/>
      <c r="R2814" s="15"/>
      <c r="S2814" s="15"/>
      <c r="T2814" s="15"/>
      <c r="U2814" s="15"/>
      <c r="V2814" s="15"/>
      <c r="W2814" s="15"/>
      <c r="X2814" s="15"/>
      <c r="Y2814" s="15"/>
      <c r="Z2814" s="15"/>
      <c r="AA2814" s="15"/>
      <c r="AB2814" s="15"/>
      <c r="AC2814" s="15"/>
      <c r="AD2814" s="15"/>
      <c r="AE2814" s="15"/>
      <c r="AF2814" s="15"/>
      <c r="AG2814" s="15"/>
      <c r="AH2814" s="15"/>
      <c r="AI2814" s="15"/>
      <c r="AJ2814" s="15"/>
      <c r="AK2814" s="15"/>
      <c r="AL2814" s="15"/>
    </row>
    <row r="2815" spans="8:38" x14ac:dyDescent="0.2">
      <c r="H2815" s="15"/>
      <c r="I2815" s="15"/>
      <c r="J2815" s="15"/>
      <c r="K2815" s="15"/>
      <c r="L2815" s="15"/>
      <c r="M2815" s="15"/>
      <c r="N2815" s="15"/>
      <c r="O2815" s="15"/>
      <c r="P2815" s="15"/>
      <c r="Q2815" s="15"/>
      <c r="R2815" s="15"/>
      <c r="S2815" s="15"/>
      <c r="T2815" s="15"/>
      <c r="U2815" s="15"/>
      <c r="V2815" s="15"/>
      <c r="W2815" s="15"/>
      <c r="X2815" s="15"/>
      <c r="Y2815" s="15"/>
      <c r="Z2815" s="15"/>
      <c r="AA2815" s="15"/>
      <c r="AB2815" s="15"/>
      <c r="AC2815" s="15"/>
      <c r="AD2815" s="15"/>
      <c r="AE2815" s="15"/>
      <c r="AF2815" s="15"/>
      <c r="AG2815" s="15"/>
      <c r="AH2815" s="15"/>
      <c r="AI2815" s="15"/>
      <c r="AJ2815" s="15"/>
      <c r="AK2815" s="15"/>
      <c r="AL2815" s="15"/>
    </row>
    <row r="2816" spans="8:38" x14ac:dyDescent="0.2">
      <c r="H2816" s="15"/>
      <c r="I2816" s="15"/>
      <c r="J2816" s="15"/>
      <c r="K2816" s="15"/>
      <c r="L2816" s="15"/>
      <c r="M2816" s="15"/>
      <c r="N2816" s="15"/>
      <c r="O2816" s="15"/>
      <c r="P2816" s="15"/>
      <c r="Q2816" s="15"/>
      <c r="R2816" s="15"/>
      <c r="S2816" s="15"/>
      <c r="T2816" s="15"/>
      <c r="U2816" s="15"/>
      <c r="V2816" s="15"/>
      <c r="W2816" s="15"/>
      <c r="X2816" s="15"/>
      <c r="Y2816" s="15"/>
      <c r="Z2816" s="15"/>
      <c r="AA2816" s="15"/>
      <c r="AB2816" s="15"/>
      <c r="AC2816" s="15"/>
      <c r="AD2816" s="15"/>
      <c r="AE2816" s="15"/>
      <c r="AF2816" s="15"/>
      <c r="AG2816" s="15"/>
      <c r="AH2816" s="15"/>
      <c r="AI2816" s="15"/>
      <c r="AJ2816" s="15"/>
      <c r="AK2816" s="15"/>
      <c r="AL2816" s="15"/>
    </row>
    <row r="2817" spans="8:38" x14ac:dyDescent="0.2">
      <c r="H2817" s="15"/>
      <c r="I2817" s="15"/>
      <c r="J2817" s="15"/>
      <c r="K2817" s="15"/>
      <c r="L2817" s="15"/>
      <c r="M2817" s="15"/>
      <c r="N2817" s="15"/>
      <c r="O2817" s="15"/>
      <c r="P2817" s="15"/>
      <c r="Q2817" s="15"/>
      <c r="R2817" s="15"/>
      <c r="S2817" s="15"/>
      <c r="T2817" s="15"/>
      <c r="U2817" s="15"/>
      <c r="V2817" s="15"/>
      <c r="W2817" s="15"/>
      <c r="X2817" s="15"/>
      <c r="Y2817" s="15"/>
      <c r="Z2817" s="15"/>
      <c r="AA2817" s="15"/>
      <c r="AB2817" s="15"/>
      <c r="AC2817" s="15"/>
      <c r="AD2817" s="15"/>
      <c r="AE2817" s="15"/>
      <c r="AF2817" s="15"/>
      <c r="AG2817" s="15"/>
      <c r="AH2817" s="15"/>
      <c r="AI2817" s="15"/>
      <c r="AJ2817" s="15"/>
      <c r="AK2817" s="15"/>
      <c r="AL2817" s="15"/>
    </row>
    <row r="2818" spans="8:38" x14ac:dyDescent="0.2">
      <c r="H2818" s="15"/>
      <c r="I2818" s="15"/>
      <c r="J2818" s="15"/>
      <c r="K2818" s="15"/>
      <c r="L2818" s="15"/>
      <c r="M2818" s="15"/>
      <c r="N2818" s="15"/>
      <c r="O2818" s="15"/>
      <c r="P2818" s="15"/>
      <c r="Q2818" s="15"/>
      <c r="R2818" s="15"/>
      <c r="S2818" s="15"/>
      <c r="T2818" s="15"/>
      <c r="U2818" s="15"/>
      <c r="V2818" s="15"/>
      <c r="W2818" s="15"/>
      <c r="X2818" s="15"/>
      <c r="Y2818" s="15"/>
      <c r="Z2818" s="15"/>
      <c r="AA2818" s="15"/>
      <c r="AB2818" s="15"/>
      <c r="AC2818" s="15"/>
      <c r="AD2818" s="15"/>
      <c r="AE2818" s="15"/>
      <c r="AF2818" s="15"/>
      <c r="AG2818" s="15"/>
      <c r="AH2818" s="15"/>
      <c r="AI2818" s="15"/>
      <c r="AJ2818" s="15"/>
      <c r="AK2818" s="15"/>
      <c r="AL2818" s="15"/>
    </row>
    <row r="2819" spans="8:38" x14ac:dyDescent="0.2">
      <c r="H2819" s="15"/>
      <c r="I2819" s="15"/>
      <c r="J2819" s="15"/>
      <c r="K2819" s="15"/>
      <c r="L2819" s="15"/>
      <c r="M2819" s="15"/>
      <c r="N2819" s="15"/>
      <c r="O2819" s="15"/>
      <c r="P2819" s="15"/>
      <c r="Q2819" s="15"/>
      <c r="R2819" s="15"/>
      <c r="S2819" s="15"/>
      <c r="T2819" s="15"/>
      <c r="U2819" s="15"/>
      <c r="V2819" s="15"/>
      <c r="W2819" s="15"/>
      <c r="X2819" s="15"/>
      <c r="Y2819" s="15"/>
      <c r="Z2819" s="15"/>
      <c r="AA2819" s="15"/>
      <c r="AB2819" s="15"/>
      <c r="AC2819" s="15"/>
      <c r="AD2819" s="15"/>
      <c r="AE2819" s="15"/>
      <c r="AF2819" s="15"/>
      <c r="AG2819" s="15"/>
      <c r="AH2819" s="15"/>
      <c r="AI2819" s="15"/>
      <c r="AJ2819" s="15"/>
      <c r="AK2819" s="15"/>
      <c r="AL2819" s="15"/>
    </row>
    <row r="2820" spans="8:38" x14ac:dyDescent="0.2">
      <c r="H2820" s="15"/>
      <c r="I2820" s="15"/>
      <c r="J2820" s="15"/>
      <c r="K2820" s="15"/>
      <c r="L2820" s="15"/>
      <c r="M2820" s="15"/>
      <c r="N2820" s="15"/>
      <c r="O2820" s="15"/>
      <c r="P2820" s="15"/>
      <c r="Q2820" s="15"/>
      <c r="R2820" s="15"/>
      <c r="S2820" s="15"/>
      <c r="T2820" s="15"/>
      <c r="U2820" s="15"/>
      <c r="V2820" s="15"/>
      <c r="W2820" s="15"/>
      <c r="X2820" s="15"/>
      <c r="Y2820" s="15"/>
      <c r="Z2820" s="15"/>
      <c r="AA2820" s="15"/>
      <c r="AB2820" s="15"/>
      <c r="AC2820" s="15"/>
      <c r="AD2820" s="15"/>
      <c r="AE2820" s="15"/>
      <c r="AF2820" s="15"/>
      <c r="AG2820" s="15"/>
      <c r="AH2820" s="15"/>
      <c r="AI2820" s="15"/>
      <c r="AJ2820" s="15"/>
      <c r="AK2820" s="15"/>
      <c r="AL2820" s="15"/>
    </row>
    <row r="2821" spans="8:38" x14ac:dyDescent="0.2">
      <c r="H2821" s="15"/>
      <c r="I2821" s="15"/>
      <c r="J2821" s="15"/>
      <c r="K2821" s="15"/>
      <c r="L2821" s="15"/>
      <c r="M2821" s="15"/>
      <c r="N2821" s="15"/>
      <c r="O2821" s="15"/>
      <c r="P2821" s="15"/>
      <c r="Q2821" s="15"/>
      <c r="R2821" s="15"/>
      <c r="S2821" s="15"/>
      <c r="T2821" s="15"/>
      <c r="U2821" s="15"/>
      <c r="V2821" s="15"/>
      <c r="W2821" s="15"/>
      <c r="X2821" s="15"/>
      <c r="Y2821" s="15"/>
      <c r="Z2821" s="15"/>
      <c r="AA2821" s="15"/>
      <c r="AB2821" s="15"/>
      <c r="AC2821" s="15"/>
      <c r="AD2821" s="15"/>
      <c r="AE2821" s="15"/>
      <c r="AF2821" s="15"/>
      <c r="AG2821" s="15"/>
      <c r="AH2821" s="15"/>
      <c r="AI2821" s="15"/>
      <c r="AJ2821" s="15"/>
      <c r="AK2821" s="15"/>
      <c r="AL2821" s="15"/>
    </row>
    <row r="2822" spans="8:38" x14ac:dyDescent="0.2">
      <c r="H2822" s="15"/>
      <c r="I2822" s="15"/>
      <c r="J2822" s="15"/>
      <c r="K2822" s="15"/>
      <c r="L2822" s="15"/>
      <c r="M2822" s="15"/>
      <c r="N2822" s="15"/>
      <c r="O2822" s="15"/>
      <c r="P2822" s="15"/>
      <c r="Q2822" s="15"/>
      <c r="R2822" s="15"/>
      <c r="S2822" s="15"/>
      <c r="T2822" s="15"/>
      <c r="U2822" s="15"/>
      <c r="V2822" s="15"/>
      <c r="W2822" s="15"/>
      <c r="X2822" s="15"/>
      <c r="Y2822" s="15"/>
      <c r="Z2822" s="15"/>
      <c r="AA2822" s="15"/>
      <c r="AB2822" s="15"/>
      <c r="AC2822" s="15"/>
      <c r="AD2822" s="15"/>
      <c r="AE2822" s="15"/>
      <c r="AF2822" s="15"/>
      <c r="AG2822" s="15"/>
      <c r="AH2822" s="15"/>
      <c r="AI2822" s="15"/>
      <c r="AJ2822" s="15"/>
      <c r="AK2822" s="15"/>
      <c r="AL2822" s="15"/>
    </row>
    <row r="2823" spans="8:38" x14ac:dyDescent="0.2">
      <c r="H2823" s="15"/>
      <c r="I2823" s="15"/>
      <c r="J2823" s="15"/>
      <c r="K2823" s="15"/>
      <c r="L2823" s="15"/>
      <c r="M2823" s="15"/>
      <c r="N2823" s="15"/>
      <c r="O2823" s="15"/>
      <c r="P2823" s="15"/>
      <c r="Q2823" s="15"/>
      <c r="R2823" s="15"/>
      <c r="S2823" s="15"/>
      <c r="T2823" s="15"/>
      <c r="U2823" s="15"/>
      <c r="V2823" s="15"/>
      <c r="W2823" s="15"/>
      <c r="X2823" s="15"/>
      <c r="Y2823" s="15"/>
      <c r="Z2823" s="15"/>
      <c r="AA2823" s="15"/>
      <c r="AB2823" s="15"/>
      <c r="AC2823" s="15"/>
      <c r="AD2823" s="15"/>
      <c r="AE2823" s="15"/>
      <c r="AF2823" s="15"/>
      <c r="AG2823" s="15"/>
      <c r="AH2823" s="15"/>
      <c r="AI2823" s="15"/>
      <c r="AJ2823" s="15"/>
      <c r="AK2823" s="15"/>
      <c r="AL2823" s="15"/>
    </row>
    <row r="2824" spans="8:38" x14ac:dyDescent="0.2">
      <c r="H2824" s="15"/>
      <c r="I2824" s="15"/>
      <c r="J2824" s="15"/>
      <c r="K2824" s="15"/>
      <c r="L2824" s="15"/>
      <c r="M2824" s="15"/>
      <c r="N2824" s="15"/>
      <c r="O2824" s="15"/>
      <c r="P2824" s="15"/>
      <c r="Q2824" s="15"/>
      <c r="R2824" s="15"/>
      <c r="S2824" s="15"/>
      <c r="T2824" s="15"/>
      <c r="U2824" s="15"/>
      <c r="V2824" s="15"/>
      <c r="W2824" s="15"/>
      <c r="X2824" s="15"/>
      <c r="Y2824" s="15"/>
      <c r="Z2824" s="15"/>
      <c r="AA2824" s="15"/>
      <c r="AB2824" s="15"/>
      <c r="AC2824" s="15"/>
      <c r="AD2824" s="15"/>
      <c r="AE2824" s="15"/>
      <c r="AF2824" s="15"/>
      <c r="AG2824" s="15"/>
      <c r="AH2824" s="15"/>
      <c r="AI2824" s="15"/>
      <c r="AJ2824" s="15"/>
      <c r="AK2824" s="15"/>
      <c r="AL2824" s="15"/>
    </row>
    <row r="2825" spans="8:38" x14ac:dyDescent="0.2">
      <c r="H2825" s="15"/>
      <c r="I2825" s="15"/>
      <c r="J2825" s="15"/>
      <c r="K2825" s="15"/>
      <c r="L2825" s="15"/>
      <c r="M2825" s="15"/>
      <c r="N2825" s="15"/>
      <c r="O2825" s="15"/>
      <c r="P2825" s="15"/>
      <c r="Q2825" s="15"/>
      <c r="R2825" s="15"/>
      <c r="S2825" s="15"/>
      <c r="T2825" s="15"/>
      <c r="U2825" s="15"/>
      <c r="V2825" s="15"/>
      <c r="W2825" s="15"/>
      <c r="X2825" s="15"/>
      <c r="Y2825" s="15"/>
      <c r="Z2825" s="15"/>
      <c r="AA2825" s="15"/>
      <c r="AB2825" s="15"/>
      <c r="AC2825" s="15"/>
      <c r="AD2825" s="15"/>
      <c r="AE2825" s="15"/>
      <c r="AF2825" s="15"/>
      <c r="AG2825" s="15"/>
      <c r="AH2825" s="15"/>
      <c r="AI2825" s="15"/>
      <c r="AJ2825" s="15"/>
      <c r="AK2825" s="15"/>
      <c r="AL2825" s="15"/>
    </row>
    <row r="2826" spans="8:38" x14ac:dyDescent="0.2">
      <c r="H2826" s="15"/>
      <c r="I2826" s="15"/>
      <c r="J2826" s="15"/>
      <c r="K2826" s="15"/>
      <c r="L2826" s="15"/>
      <c r="M2826" s="15"/>
      <c r="N2826" s="15"/>
      <c r="O2826" s="15"/>
      <c r="P2826" s="15"/>
      <c r="Q2826" s="15"/>
      <c r="R2826" s="15"/>
      <c r="S2826" s="15"/>
      <c r="T2826" s="15"/>
      <c r="U2826" s="15"/>
      <c r="V2826" s="15"/>
      <c r="W2826" s="15"/>
      <c r="X2826" s="15"/>
      <c r="Y2826" s="15"/>
      <c r="Z2826" s="15"/>
      <c r="AA2826" s="15"/>
      <c r="AB2826" s="15"/>
      <c r="AC2826" s="15"/>
      <c r="AD2826" s="15"/>
      <c r="AE2826" s="15"/>
      <c r="AF2826" s="15"/>
      <c r="AG2826" s="15"/>
      <c r="AH2826" s="15"/>
      <c r="AI2826" s="15"/>
      <c r="AJ2826" s="15"/>
      <c r="AK2826" s="15"/>
      <c r="AL2826" s="15"/>
    </row>
    <row r="2827" spans="8:38" x14ac:dyDescent="0.2">
      <c r="H2827" s="15"/>
      <c r="I2827" s="15"/>
      <c r="J2827" s="15"/>
      <c r="K2827" s="15"/>
      <c r="L2827" s="15"/>
      <c r="M2827" s="15"/>
      <c r="N2827" s="15"/>
      <c r="O2827" s="15"/>
      <c r="P2827" s="15"/>
      <c r="Q2827" s="15"/>
      <c r="R2827" s="15"/>
      <c r="S2827" s="15"/>
      <c r="T2827" s="15"/>
      <c r="U2827" s="15"/>
      <c r="V2827" s="15"/>
      <c r="W2827" s="15"/>
      <c r="X2827" s="15"/>
      <c r="Y2827" s="15"/>
      <c r="Z2827" s="15"/>
      <c r="AA2827" s="15"/>
      <c r="AB2827" s="15"/>
      <c r="AC2827" s="15"/>
      <c r="AD2827" s="15"/>
      <c r="AE2827" s="15"/>
      <c r="AF2827" s="15"/>
      <c r="AG2827" s="15"/>
      <c r="AH2827" s="15"/>
      <c r="AI2827" s="15"/>
      <c r="AJ2827" s="15"/>
      <c r="AK2827" s="15"/>
      <c r="AL2827" s="15"/>
    </row>
    <row r="2828" spans="8:38" x14ac:dyDescent="0.2">
      <c r="H2828" s="15"/>
      <c r="I2828" s="15"/>
      <c r="J2828" s="15"/>
      <c r="K2828" s="15"/>
      <c r="L2828" s="15"/>
      <c r="M2828" s="15"/>
      <c r="N2828" s="15"/>
      <c r="O2828" s="15"/>
      <c r="P2828" s="15"/>
      <c r="Q2828" s="15"/>
      <c r="R2828" s="15"/>
      <c r="S2828" s="15"/>
      <c r="T2828" s="15"/>
      <c r="U2828" s="15"/>
      <c r="V2828" s="15"/>
      <c r="W2828" s="15"/>
      <c r="X2828" s="15"/>
      <c r="Y2828" s="15"/>
      <c r="Z2828" s="15"/>
      <c r="AA2828" s="15"/>
      <c r="AB2828" s="15"/>
      <c r="AC2828" s="15"/>
      <c r="AD2828" s="15"/>
      <c r="AE2828" s="15"/>
      <c r="AF2828" s="15"/>
      <c r="AG2828" s="15"/>
      <c r="AH2828" s="15"/>
      <c r="AI2828" s="15"/>
      <c r="AJ2828" s="15"/>
      <c r="AK2828" s="15"/>
      <c r="AL2828" s="15"/>
    </row>
    <row r="2829" spans="8:38" x14ac:dyDescent="0.2">
      <c r="H2829" s="15"/>
      <c r="I2829" s="15"/>
      <c r="J2829" s="15"/>
      <c r="K2829" s="15"/>
      <c r="L2829" s="15"/>
      <c r="M2829" s="15"/>
      <c r="N2829" s="15"/>
      <c r="O2829" s="15"/>
      <c r="P2829" s="15"/>
      <c r="Q2829" s="15"/>
      <c r="R2829" s="15"/>
      <c r="S2829" s="15"/>
      <c r="T2829" s="15"/>
      <c r="U2829" s="15"/>
      <c r="V2829" s="15"/>
      <c r="W2829" s="15"/>
      <c r="X2829" s="15"/>
      <c r="Y2829" s="15"/>
      <c r="Z2829" s="15"/>
      <c r="AA2829" s="15"/>
      <c r="AB2829" s="15"/>
      <c r="AC2829" s="15"/>
      <c r="AD2829" s="15"/>
      <c r="AE2829" s="15"/>
      <c r="AF2829" s="15"/>
      <c r="AG2829" s="15"/>
      <c r="AH2829" s="15"/>
      <c r="AI2829" s="15"/>
      <c r="AJ2829" s="15"/>
      <c r="AK2829" s="15"/>
      <c r="AL2829" s="15"/>
    </row>
    <row r="2830" spans="8:38" x14ac:dyDescent="0.2">
      <c r="H2830" s="15"/>
      <c r="I2830" s="15"/>
      <c r="J2830" s="15"/>
      <c r="K2830" s="15"/>
      <c r="L2830" s="15"/>
      <c r="M2830" s="15"/>
      <c r="N2830" s="15"/>
      <c r="O2830" s="15"/>
      <c r="P2830" s="15"/>
      <c r="Q2830" s="15"/>
      <c r="R2830" s="15"/>
      <c r="S2830" s="15"/>
      <c r="T2830" s="15"/>
      <c r="U2830" s="15"/>
      <c r="V2830" s="15"/>
      <c r="W2830" s="15"/>
      <c r="X2830" s="15"/>
      <c r="Y2830" s="15"/>
      <c r="Z2830" s="15"/>
      <c r="AA2830" s="15"/>
      <c r="AB2830" s="15"/>
      <c r="AC2830" s="15"/>
      <c r="AD2830" s="15"/>
      <c r="AE2830" s="15"/>
      <c r="AF2830" s="15"/>
      <c r="AG2830" s="15"/>
      <c r="AH2830" s="15"/>
      <c r="AI2830" s="15"/>
      <c r="AJ2830" s="15"/>
      <c r="AK2830" s="15"/>
      <c r="AL2830" s="15"/>
    </row>
    <row r="2831" spans="8:38" x14ac:dyDescent="0.2">
      <c r="H2831" s="15"/>
      <c r="I2831" s="15"/>
      <c r="J2831" s="15"/>
      <c r="K2831" s="15"/>
      <c r="L2831" s="15"/>
      <c r="M2831" s="15"/>
      <c r="N2831" s="15"/>
      <c r="O2831" s="15"/>
      <c r="P2831" s="15"/>
      <c r="Q2831" s="15"/>
      <c r="R2831" s="15"/>
      <c r="S2831" s="15"/>
      <c r="T2831" s="15"/>
      <c r="U2831" s="15"/>
      <c r="V2831" s="15"/>
      <c r="W2831" s="15"/>
      <c r="X2831" s="15"/>
      <c r="Y2831" s="15"/>
      <c r="Z2831" s="15"/>
      <c r="AA2831" s="15"/>
      <c r="AB2831" s="15"/>
      <c r="AC2831" s="15"/>
      <c r="AD2831" s="15"/>
      <c r="AE2831" s="15"/>
      <c r="AF2831" s="15"/>
      <c r="AG2831" s="15"/>
      <c r="AH2831" s="15"/>
      <c r="AI2831" s="15"/>
      <c r="AJ2831" s="15"/>
      <c r="AK2831" s="15"/>
      <c r="AL2831" s="15"/>
    </row>
    <row r="2832" spans="8:38" x14ac:dyDescent="0.2">
      <c r="H2832" s="15"/>
      <c r="I2832" s="15"/>
      <c r="J2832" s="15"/>
      <c r="K2832" s="15"/>
      <c r="L2832" s="15"/>
      <c r="M2832" s="15"/>
      <c r="N2832" s="15"/>
      <c r="O2832" s="15"/>
      <c r="P2832" s="15"/>
      <c r="Q2832" s="15"/>
      <c r="R2832" s="15"/>
      <c r="S2832" s="15"/>
      <c r="T2832" s="15"/>
      <c r="U2832" s="15"/>
      <c r="V2832" s="15"/>
      <c r="W2832" s="15"/>
      <c r="X2832" s="15"/>
      <c r="Y2832" s="15"/>
      <c r="Z2832" s="15"/>
      <c r="AA2832" s="15"/>
      <c r="AB2832" s="15"/>
      <c r="AC2832" s="15"/>
      <c r="AD2832" s="15"/>
      <c r="AE2832" s="15"/>
      <c r="AF2832" s="15"/>
      <c r="AG2832" s="15"/>
      <c r="AH2832" s="15"/>
      <c r="AI2832" s="15"/>
      <c r="AJ2832" s="15"/>
      <c r="AK2832" s="15"/>
      <c r="AL2832" s="15"/>
    </row>
    <row r="2833" spans="8:38" x14ac:dyDescent="0.2">
      <c r="H2833" s="15"/>
      <c r="I2833" s="15"/>
      <c r="J2833" s="15"/>
      <c r="K2833" s="15"/>
      <c r="L2833" s="15"/>
      <c r="M2833" s="15"/>
      <c r="N2833" s="15"/>
      <c r="O2833" s="15"/>
      <c r="P2833" s="15"/>
      <c r="Q2833" s="15"/>
      <c r="R2833" s="15"/>
      <c r="S2833" s="15"/>
      <c r="T2833" s="15"/>
      <c r="U2833" s="15"/>
      <c r="V2833" s="15"/>
      <c r="W2833" s="15"/>
      <c r="X2833" s="15"/>
      <c r="Y2833" s="15"/>
      <c r="Z2833" s="15"/>
      <c r="AA2833" s="15"/>
      <c r="AB2833" s="15"/>
      <c r="AC2833" s="15"/>
      <c r="AD2833" s="15"/>
      <c r="AE2833" s="15"/>
      <c r="AF2833" s="15"/>
      <c r="AG2833" s="15"/>
      <c r="AH2833" s="15"/>
      <c r="AI2833" s="15"/>
      <c r="AJ2833" s="15"/>
      <c r="AK2833" s="15"/>
      <c r="AL2833" s="15"/>
    </row>
    <row r="2834" spans="8:38" x14ac:dyDescent="0.2">
      <c r="H2834" s="15"/>
      <c r="I2834" s="15"/>
      <c r="J2834" s="15"/>
      <c r="K2834" s="15"/>
      <c r="L2834" s="15"/>
      <c r="M2834" s="15"/>
      <c r="N2834" s="15"/>
      <c r="O2834" s="15"/>
      <c r="P2834" s="15"/>
      <c r="Q2834" s="15"/>
      <c r="R2834" s="15"/>
      <c r="S2834" s="15"/>
      <c r="T2834" s="15"/>
      <c r="U2834" s="15"/>
      <c r="V2834" s="15"/>
      <c r="W2834" s="15"/>
      <c r="X2834" s="15"/>
      <c r="Y2834" s="15"/>
      <c r="Z2834" s="15"/>
      <c r="AA2834" s="15"/>
      <c r="AB2834" s="15"/>
      <c r="AC2834" s="15"/>
      <c r="AD2834" s="15"/>
      <c r="AE2834" s="15"/>
      <c r="AF2834" s="15"/>
      <c r="AG2834" s="15"/>
      <c r="AH2834" s="15"/>
      <c r="AI2834" s="15"/>
      <c r="AJ2834" s="15"/>
      <c r="AK2834" s="15"/>
      <c r="AL2834" s="15"/>
    </row>
    <row r="2835" spans="8:38" x14ac:dyDescent="0.2">
      <c r="H2835" s="15"/>
      <c r="I2835" s="15"/>
      <c r="J2835" s="15"/>
      <c r="K2835" s="15"/>
      <c r="L2835" s="15"/>
      <c r="M2835" s="15"/>
      <c r="N2835" s="15"/>
      <c r="O2835" s="15"/>
      <c r="P2835" s="15"/>
      <c r="Q2835" s="15"/>
      <c r="R2835" s="15"/>
      <c r="S2835" s="15"/>
      <c r="T2835" s="15"/>
      <c r="U2835" s="15"/>
      <c r="V2835" s="15"/>
      <c r="W2835" s="15"/>
      <c r="X2835" s="15"/>
      <c r="Y2835" s="15"/>
      <c r="Z2835" s="15"/>
      <c r="AA2835" s="15"/>
      <c r="AB2835" s="15"/>
      <c r="AC2835" s="15"/>
      <c r="AD2835" s="15"/>
      <c r="AE2835" s="15"/>
      <c r="AF2835" s="15"/>
      <c r="AG2835" s="15"/>
      <c r="AH2835" s="15"/>
      <c r="AI2835" s="15"/>
      <c r="AJ2835" s="15"/>
      <c r="AK2835" s="15"/>
      <c r="AL2835" s="15"/>
    </row>
    <row r="2836" spans="8:38" x14ac:dyDescent="0.2">
      <c r="H2836" s="15"/>
      <c r="I2836" s="15"/>
      <c r="J2836" s="15"/>
      <c r="K2836" s="15"/>
      <c r="L2836" s="15"/>
      <c r="M2836" s="15"/>
      <c r="N2836" s="15"/>
      <c r="O2836" s="15"/>
      <c r="P2836" s="15"/>
      <c r="Q2836" s="15"/>
      <c r="R2836" s="15"/>
      <c r="S2836" s="15"/>
      <c r="T2836" s="15"/>
      <c r="U2836" s="15"/>
      <c r="V2836" s="15"/>
      <c r="W2836" s="15"/>
      <c r="X2836" s="15"/>
      <c r="Y2836" s="15"/>
      <c r="Z2836" s="15"/>
      <c r="AA2836" s="15"/>
      <c r="AB2836" s="15"/>
      <c r="AC2836" s="15"/>
      <c r="AD2836" s="15"/>
      <c r="AE2836" s="15"/>
      <c r="AF2836" s="15"/>
      <c r="AG2836" s="15"/>
      <c r="AH2836" s="15"/>
      <c r="AI2836" s="15"/>
      <c r="AJ2836" s="15"/>
      <c r="AK2836" s="15"/>
      <c r="AL2836" s="15"/>
    </row>
    <row r="2837" spans="8:38" x14ac:dyDescent="0.2">
      <c r="H2837" s="15"/>
      <c r="I2837" s="15"/>
      <c r="J2837" s="15"/>
      <c r="K2837" s="15"/>
      <c r="L2837" s="15"/>
      <c r="M2837" s="15"/>
      <c r="N2837" s="15"/>
      <c r="O2837" s="15"/>
      <c r="P2837" s="15"/>
      <c r="Q2837" s="15"/>
      <c r="R2837" s="15"/>
      <c r="S2837" s="15"/>
      <c r="T2837" s="15"/>
      <c r="U2837" s="15"/>
      <c r="V2837" s="15"/>
      <c r="W2837" s="15"/>
      <c r="X2837" s="15"/>
      <c r="Y2837" s="15"/>
      <c r="Z2837" s="15"/>
      <c r="AA2837" s="15"/>
      <c r="AB2837" s="15"/>
      <c r="AC2837" s="15"/>
      <c r="AD2837" s="15"/>
      <c r="AE2837" s="15"/>
      <c r="AF2837" s="15"/>
      <c r="AG2837" s="15"/>
      <c r="AH2837" s="15"/>
      <c r="AI2837" s="15"/>
      <c r="AJ2837" s="15"/>
      <c r="AK2837" s="15"/>
      <c r="AL2837" s="15"/>
    </row>
    <row r="2838" spans="8:38" x14ac:dyDescent="0.2">
      <c r="H2838" s="15"/>
      <c r="I2838" s="15"/>
      <c r="J2838" s="15"/>
      <c r="K2838" s="15"/>
      <c r="L2838" s="15"/>
      <c r="M2838" s="15"/>
      <c r="N2838" s="15"/>
      <c r="O2838" s="15"/>
      <c r="P2838" s="15"/>
      <c r="Q2838" s="15"/>
      <c r="R2838" s="15"/>
      <c r="S2838" s="15"/>
      <c r="T2838" s="15"/>
      <c r="U2838" s="15"/>
      <c r="V2838" s="15"/>
      <c r="W2838" s="15"/>
      <c r="X2838" s="15"/>
      <c r="Y2838" s="15"/>
      <c r="Z2838" s="15"/>
      <c r="AA2838" s="15"/>
      <c r="AB2838" s="15"/>
      <c r="AC2838" s="15"/>
      <c r="AD2838" s="15"/>
      <c r="AE2838" s="15"/>
      <c r="AF2838" s="15"/>
      <c r="AG2838" s="15"/>
      <c r="AH2838" s="15"/>
      <c r="AI2838" s="15"/>
      <c r="AJ2838" s="15"/>
      <c r="AK2838" s="15"/>
      <c r="AL2838" s="15"/>
    </row>
    <row r="2839" spans="8:38" x14ac:dyDescent="0.2">
      <c r="H2839" s="15"/>
      <c r="I2839" s="15"/>
      <c r="J2839" s="15"/>
      <c r="K2839" s="15"/>
      <c r="L2839" s="15"/>
      <c r="M2839" s="15"/>
      <c r="N2839" s="15"/>
      <c r="O2839" s="15"/>
      <c r="P2839" s="15"/>
      <c r="Q2839" s="15"/>
      <c r="R2839" s="15"/>
      <c r="S2839" s="15"/>
      <c r="T2839" s="15"/>
      <c r="U2839" s="15"/>
      <c r="V2839" s="15"/>
      <c r="W2839" s="15"/>
      <c r="X2839" s="15"/>
      <c r="Y2839" s="15"/>
      <c r="Z2839" s="15"/>
      <c r="AA2839" s="15"/>
      <c r="AB2839" s="15"/>
      <c r="AC2839" s="15"/>
      <c r="AD2839" s="15"/>
      <c r="AE2839" s="15"/>
      <c r="AF2839" s="15"/>
      <c r="AG2839" s="15"/>
      <c r="AH2839" s="15"/>
      <c r="AI2839" s="15"/>
      <c r="AJ2839" s="15"/>
      <c r="AK2839" s="15"/>
      <c r="AL2839" s="15"/>
    </row>
    <row r="2840" spans="8:38" x14ac:dyDescent="0.2">
      <c r="H2840" s="15"/>
      <c r="I2840" s="15"/>
      <c r="J2840" s="15"/>
      <c r="K2840" s="15"/>
      <c r="L2840" s="15"/>
      <c r="M2840" s="15"/>
      <c r="N2840" s="15"/>
      <c r="O2840" s="15"/>
      <c r="P2840" s="15"/>
      <c r="Q2840" s="15"/>
      <c r="R2840" s="15"/>
      <c r="S2840" s="15"/>
      <c r="T2840" s="15"/>
      <c r="U2840" s="15"/>
      <c r="V2840" s="15"/>
      <c r="W2840" s="15"/>
      <c r="X2840" s="15"/>
      <c r="Y2840" s="15"/>
      <c r="Z2840" s="15"/>
      <c r="AA2840" s="15"/>
      <c r="AB2840" s="15"/>
      <c r="AC2840" s="15"/>
      <c r="AD2840" s="15"/>
      <c r="AE2840" s="15"/>
      <c r="AF2840" s="15"/>
      <c r="AG2840" s="15"/>
      <c r="AH2840" s="15"/>
      <c r="AI2840" s="15"/>
      <c r="AJ2840" s="15"/>
      <c r="AK2840" s="15"/>
      <c r="AL2840" s="15"/>
    </row>
    <row r="2841" spans="8:38" x14ac:dyDescent="0.2">
      <c r="H2841" s="15"/>
      <c r="I2841" s="15"/>
      <c r="J2841" s="15"/>
      <c r="K2841" s="15"/>
      <c r="L2841" s="15"/>
      <c r="M2841" s="15"/>
      <c r="N2841" s="15"/>
      <c r="O2841" s="15"/>
      <c r="P2841" s="15"/>
      <c r="Q2841" s="15"/>
      <c r="R2841" s="15"/>
      <c r="S2841" s="15"/>
      <c r="T2841" s="15"/>
      <c r="U2841" s="15"/>
      <c r="V2841" s="15"/>
      <c r="W2841" s="15"/>
      <c r="X2841" s="15"/>
      <c r="Y2841" s="15"/>
      <c r="Z2841" s="15"/>
      <c r="AA2841" s="15"/>
      <c r="AB2841" s="15"/>
      <c r="AC2841" s="15"/>
      <c r="AD2841" s="15"/>
      <c r="AE2841" s="15"/>
      <c r="AF2841" s="15"/>
      <c r="AG2841" s="15"/>
      <c r="AH2841" s="15"/>
      <c r="AI2841" s="15"/>
      <c r="AJ2841" s="15"/>
      <c r="AK2841" s="15"/>
      <c r="AL2841" s="15"/>
    </row>
    <row r="2842" spans="8:38" x14ac:dyDescent="0.2">
      <c r="H2842" s="15"/>
      <c r="I2842" s="15"/>
      <c r="J2842" s="15"/>
      <c r="K2842" s="15"/>
      <c r="L2842" s="15"/>
      <c r="M2842" s="15"/>
      <c r="N2842" s="15"/>
      <c r="O2842" s="15"/>
      <c r="P2842" s="15"/>
      <c r="Q2842" s="15"/>
      <c r="R2842" s="15"/>
      <c r="S2842" s="15"/>
      <c r="T2842" s="15"/>
      <c r="U2842" s="15"/>
      <c r="V2842" s="15"/>
      <c r="W2842" s="15"/>
      <c r="X2842" s="15"/>
      <c r="Y2842" s="15"/>
      <c r="Z2842" s="15"/>
      <c r="AA2842" s="15"/>
      <c r="AB2842" s="15"/>
      <c r="AC2842" s="15"/>
      <c r="AD2842" s="15"/>
      <c r="AE2842" s="15"/>
      <c r="AF2842" s="15"/>
      <c r="AG2842" s="15"/>
      <c r="AH2842" s="15"/>
      <c r="AI2842" s="15"/>
      <c r="AJ2842" s="15"/>
      <c r="AK2842" s="15"/>
      <c r="AL2842" s="15"/>
    </row>
    <row r="2843" spans="8:38" x14ac:dyDescent="0.2">
      <c r="H2843" s="15"/>
      <c r="I2843" s="15"/>
      <c r="J2843" s="15"/>
      <c r="K2843" s="15"/>
      <c r="L2843" s="15"/>
      <c r="M2843" s="15"/>
      <c r="N2843" s="15"/>
      <c r="O2843" s="15"/>
      <c r="P2843" s="15"/>
      <c r="Q2843" s="15"/>
      <c r="R2843" s="15"/>
      <c r="S2843" s="15"/>
      <c r="T2843" s="15"/>
      <c r="U2843" s="15"/>
      <c r="V2843" s="15"/>
      <c r="W2843" s="15"/>
      <c r="X2843" s="15"/>
      <c r="Y2843" s="15"/>
      <c r="Z2843" s="15"/>
      <c r="AA2843" s="15"/>
      <c r="AB2843" s="15"/>
      <c r="AC2843" s="15"/>
      <c r="AD2843" s="15"/>
      <c r="AE2843" s="15"/>
      <c r="AF2843" s="15"/>
      <c r="AG2843" s="15"/>
      <c r="AH2843" s="15"/>
      <c r="AI2843" s="15"/>
      <c r="AJ2843" s="15"/>
      <c r="AK2843" s="15"/>
      <c r="AL2843" s="15"/>
    </row>
    <row r="2844" spans="8:38" x14ac:dyDescent="0.2">
      <c r="H2844" s="15"/>
      <c r="I2844" s="15"/>
      <c r="J2844" s="15"/>
      <c r="K2844" s="15"/>
      <c r="L2844" s="15"/>
      <c r="M2844" s="15"/>
      <c r="N2844" s="15"/>
      <c r="O2844" s="15"/>
      <c r="P2844" s="15"/>
      <c r="Q2844" s="15"/>
      <c r="R2844" s="15"/>
      <c r="S2844" s="15"/>
      <c r="T2844" s="15"/>
      <c r="U2844" s="15"/>
      <c r="V2844" s="15"/>
      <c r="W2844" s="15"/>
      <c r="X2844" s="15"/>
      <c r="Y2844" s="15"/>
      <c r="Z2844" s="15"/>
      <c r="AA2844" s="15"/>
      <c r="AB2844" s="15"/>
      <c r="AC2844" s="15"/>
      <c r="AD2844" s="15"/>
      <c r="AE2844" s="15"/>
      <c r="AF2844" s="15"/>
      <c r="AG2844" s="15"/>
      <c r="AH2844" s="15"/>
      <c r="AI2844" s="15"/>
      <c r="AJ2844" s="15"/>
      <c r="AK2844" s="15"/>
      <c r="AL2844" s="15"/>
    </row>
    <row r="2845" spans="8:38" x14ac:dyDescent="0.2">
      <c r="H2845" s="15"/>
      <c r="I2845" s="15"/>
      <c r="J2845" s="15"/>
      <c r="K2845" s="15"/>
      <c r="L2845" s="15"/>
      <c r="M2845" s="15"/>
      <c r="N2845" s="15"/>
      <c r="O2845" s="15"/>
      <c r="P2845" s="15"/>
      <c r="Q2845" s="15"/>
      <c r="R2845" s="15"/>
      <c r="S2845" s="15"/>
      <c r="T2845" s="15"/>
      <c r="U2845" s="15"/>
      <c r="V2845" s="15"/>
      <c r="W2845" s="15"/>
      <c r="X2845" s="15"/>
      <c r="Y2845" s="15"/>
      <c r="Z2845" s="15"/>
      <c r="AA2845" s="15"/>
      <c r="AB2845" s="15"/>
      <c r="AC2845" s="15"/>
      <c r="AD2845" s="15"/>
      <c r="AE2845" s="15"/>
      <c r="AF2845" s="15"/>
      <c r="AG2845" s="15"/>
      <c r="AH2845" s="15"/>
      <c r="AI2845" s="15"/>
      <c r="AJ2845" s="15"/>
      <c r="AK2845" s="15"/>
      <c r="AL2845" s="15"/>
    </row>
    <row r="2846" spans="8:38" x14ac:dyDescent="0.2">
      <c r="H2846" s="15"/>
      <c r="I2846" s="15"/>
      <c r="J2846" s="15"/>
      <c r="K2846" s="15"/>
      <c r="L2846" s="15"/>
      <c r="M2846" s="15"/>
      <c r="N2846" s="15"/>
      <c r="O2846" s="15"/>
      <c r="P2846" s="15"/>
      <c r="Q2846" s="15"/>
      <c r="R2846" s="15"/>
      <c r="S2846" s="15"/>
      <c r="T2846" s="15"/>
      <c r="U2846" s="15"/>
      <c r="V2846" s="15"/>
      <c r="W2846" s="15"/>
      <c r="X2846" s="15"/>
      <c r="Y2846" s="15"/>
      <c r="Z2846" s="15"/>
      <c r="AA2846" s="15"/>
      <c r="AB2846" s="15"/>
      <c r="AC2846" s="15"/>
      <c r="AD2846" s="15"/>
      <c r="AE2846" s="15"/>
      <c r="AF2846" s="15"/>
      <c r="AG2846" s="15"/>
      <c r="AH2846" s="15"/>
      <c r="AI2846" s="15"/>
      <c r="AJ2846" s="15"/>
      <c r="AK2846" s="15"/>
      <c r="AL2846" s="15"/>
    </row>
    <row r="2847" spans="8:38" x14ac:dyDescent="0.2">
      <c r="H2847" s="15"/>
      <c r="I2847" s="15"/>
      <c r="J2847" s="15"/>
      <c r="K2847" s="15"/>
      <c r="L2847" s="15"/>
      <c r="M2847" s="15"/>
      <c r="N2847" s="15"/>
      <c r="O2847" s="15"/>
      <c r="P2847" s="15"/>
      <c r="Q2847" s="15"/>
      <c r="R2847" s="15"/>
      <c r="S2847" s="15"/>
      <c r="T2847" s="15"/>
      <c r="U2847" s="15"/>
      <c r="V2847" s="15"/>
      <c r="W2847" s="15"/>
      <c r="X2847" s="15"/>
      <c r="Y2847" s="15"/>
      <c r="Z2847" s="15"/>
      <c r="AA2847" s="15"/>
      <c r="AB2847" s="15"/>
      <c r="AC2847" s="15"/>
      <c r="AD2847" s="15"/>
      <c r="AE2847" s="15"/>
      <c r="AF2847" s="15"/>
      <c r="AG2847" s="15"/>
      <c r="AH2847" s="15"/>
      <c r="AI2847" s="15"/>
      <c r="AJ2847" s="15"/>
      <c r="AK2847" s="15"/>
      <c r="AL2847" s="15"/>
    </row>
    <row r="2848" spans="8:38" x14ac:dyDescent="0.2">
      <c r="H2848" s="15"/>
      <c r="I2848" s="15"/>
      <c r="J2848" s="15"/>
      <c r="K2848" s="15"/>
      <c r="L2848" s="15"/>
      <c r="M2848" s="15"/>
      <c r="N2848" s="15"/>
      <c r="O2848" s="15"/>
      <c r="P2848" s="15"/>
      <c r="Q2848" s="15"/>
      <c r="R2848" s="15"/>
      <c r="S2848" s="15"/>
      <c r="T2848" s="15"/>
      <c r="U2848" s="15"/>
      <c r="V2848" s="15"/>
      <c r="W2848" s="15"/>
      <c r="X2848" s="15"/>
      <c r="Y2848" s="15"/>
      <c r="Z2848" s="15"/>
      <c r="AA2848" s="15"/>
      <c r="AB2848" s="15"/>
      <c r="AC2848" s="15"/>
      <c r="AD2848" s="15"/>
      <c r="AE2848" s="15"/>
      <c r="AF2848" s="15"/>
      <c r="AG2848" s="15"/>
      <c r="AH2848" s="15"/>
      <c r="AI2848" s="15"/>
      <c r="AJ2848" s="15"/>
      <c r="AK2848" s="15"/>
      <c r="AL2848" s="15"/>
    </row>
    <row r="2849" spans="8:38" x14ac:dyDescent="0.2">
      <c r="H2849" s="15"/>
      <c r="I2849" s="15"/>
      <c r="J2849" s="15"/>
      <c r="K2849" s="15"/>
      <c r="L2849" s="15"/>
      <c r="M2849" s="15"/>
      <c r="N2849" s="15"/>
      <c r="O2849" s="15"/>
      <c r="P2849" s="15"/>
      <c r="Q2849" s="15"/>
      <c r="R2849" s="15"/>
      <c r="S2849" s="15"/>
      <c r="T2849" s="15"/>
      <c r="U2849" s="15"/>
      <c r="V2849" s="15"/>
      <c r="W2849" s="15"/>
      <c r="X2849" s="15"/>
      <c r="Y2849" s="15"/>
      <c r="Z2849" s="15"/>
      <c r="AA2849" s="15"/>
      <c r="AB2849" s="15"/>
      <c r="AC2849" s="15"/>
      <c r="AD2849" s="15"/>
      <c r="AE2849" s="15"/>
      <c r="AF2849" s="15"/>
      <c r="AG2849" s="15"/>
      <c r="AH2849" s="15"/>
      <c r="AI2849" s="15"/>
      <c r="AJ2849" s="15"/>
      <c r="AK2849" s="15"/>
      <c r="AL2849" s="15"/>
    </row>
    <row r="2850" spans="8:38" x14ac:dyDescent="0.2">
      <c r="H2850" s="15"/>
      <c r="I2850" s="15"/>
      <c r="J2850" s="15"/>
      <c r="K2850" s="15"/>
      <c r="L2850" s="15"/>
      <c r="M2850" s="15"/>
      <c r="N2850" s="15"/>
      <c r="O2850" s="15"/>
      <c r="P2850" s="15"/>
      <c r="Q2850" s="15"/>
      <c r="R2850" s="15"/>
      <c r="S2850" s="15"/>
      <c r="T2850" s="15"/>
      <c r="U2850" s="15"/>
      <c r="V2850" s="15"/>
      <c r="W2850" s="15"/>
      <c r="X2850" s="15"/>
      <c r="Y2850" s="15"/>
      <c r="Z2850" s="15"/>
      <c r="AA2850" s="15"/>
      <c r="AB2850" s="15"/>
      <c r="AC2850" s="15"/>
      <c r="AD2850" s="15"/>
      <c r="AE2850" s="15"/>
      <c r="AF2850" s="15"/>
      <c r="AG2850" s="15"/>
      <c r="AH2850" s="15"/>
      <c r="AI2850" s="15"/>
      <c r="AJ2850" s="15"/>
      <c r="AK2850" s="15"/>
      <c r="AL2850" s="15"/>
    </row>
    <row r="2851" spans="8:38" x14ac:dyDescent="0.2">
      <c r="H2851" s="15"/>
      <c r="I2851" s="15"/>
      <c r="J2851" s="15"/>
      <c r="K2851" s="15"/>
      <c r="L2851" s="15"/>
      <c r="M2851" s="15"/>
      <c r="N2851" s="15"/>
      <c r="O2851" s="15"/>
      <c r="P2851" s="15"/>
      <c r="Q2851" s="15"/>
      <c r="R2851" s="15"/>
      <c r="S2851" s="15"/>
      <c r="T2851" s="15"/>
      <c r="U2851" s="15"/>
      <c r="V2851" s="15"/>
      <c r="W2851" s="15"/>
      <c r="X2851" s="15"/>
      <c r="Y2851" s="15"/>
      <c r="Z2851" s="15"/>
      <c r="AA2851" s="15"/>
      <c r="AB2851" s="15"/>
      <c r="AC2851" s="15"/>
      <c r="AD2851" s="15"/>
      <c r="AE2851" s="15"/>
      <c r="AF2851" s="15"/>
      <c r="AG2851" s="15"/>
      <c r="AH2851" s="15"/>
      <c r="AI2851" s="15"/>
      <c r="AJ2851" s="15"/>
      <c r="AK2851" s="15"/>
      <c r="AL2851" s="15"/>
    </row>
    <row r="2852" spans="8:38" x14ac:dyDescent="0.2">
      <c r="H2852" s="15"/>
      <c r="I2852" s="15"/>
      <c r="J2852" s="15"/>
      <c r="K2852" s="15"/>
      <c r="L2852" s="15"/>
      <c r="M2852" s="15"/>
      <c r="N2852" s="15"/>
      <c r="O2852" s="15"/>
      <c r="P2852" s="15"/>
      <c r="Q2852" s="15"/>
      <c r="R2852" s="15"/>
      <c r="S2852" s="15"/>
      <c r="T2852" s="15"/>
      <c r="U2852" s="15"/>
      <c r="V2852" s="15"/>
      <c r="W2852" s="15"/>
      <c r="X2852" s="15"/>
      <c r="Y2852" s="15"/>
      <c r="Z2852" s="15"/>
      <c r="AA2852" s="15"/>
      <c r="AB2852" s="15"/>
      <c r="AC2852" s="15"/>
      <c r="AD2852" s="15"/>
      <c r="AE2852" s="15"/>
      <c r="AF2852" s="15"/>
      <c r="AG2852" s="15"/>
      <c r="AH2852" s="15"/>
      <c r="AI2852" s="15"/>
      <c r="AJ2852" s="15"/>
      <c r="AK2852" s="15"/>
      <c r="AL2852" s="15"/>
    </row>
    <row r="2853" spans="8:38" x14ac:dyDescent="0.2">
      <c r="H2853" s="15"/>
      <c r="I2853" s="15"/>
      <c r="J2853" s="15"/>
      <c r="K2853" s="15"/>
      <c r="L2853" s="15"/>
      <c r="M2853" s="15"/>
      <c r="N2853" s="15"/>
      <c r="O2853" s="15"/>
      <c r="P2853" s="15"/>
      <c r="Q2853" s="15"/>
      <c r="R2853" s="15"/>
      <c r="S2853" s="15"/>
      <c r="T2853" s="15"/>
      <c r="U2853" s="15"/>
      <c r="V2853" s="15"/>
      <c r="W2853" s="15"/>
      <c r="X2853" s="15"/>
      <c r="Y2853" s="15"/>
      <c r="Z2853" s="15"/>
      <c r="AA2853" s="15"/>
      <c r="AB2853" s="15"/>
      <c r="AC2853" s="15"/>
      <c r="AD2853" s="15"/>
      <c r="AE2853" s="15"/>
      <c r="AF2853" s="15"/>
      <c r="AG2853" s="15"/>
      <c r="AH2853" s="15"/>
      <c r="AI2853" s="15"/>
      <c r="AJ2853" s="15"/>
      <c r="AK2853" s="15"/>
      <c r="AL2853" s="15"/>
    </row>
    <row r="2854" spans="8:38" x14ac:dyDescent="0.2">
      <c r="H2854" s="15"/>
      <c r="I2854" s="15"/>
      <c r="J2854" s="15"/>
      <c r="K2854" s="15"/>
      <c r="L2854" s="15"/>
      <c r="M2854" s="15"/>
      <c r="N2854" s="15"/>
      <c r="O2854" s="15"/>
      <c r="P2854" s="15"/>
      <c r="Q2854" s="15"/>
      <c r="R2854" s="15"/>
      <c r="S2854" s="15"/>
      <c r="T2854" s="15"/>
      <c r="U2854" s="15"/>
      <c r="V2854" s="15"/>
      <c r="W2854" s="15"/>
      <c r="X2854" s="15"/>
      <c r="Y2854" s="15"/>
      <c r="Z2854" s="15"/>
      <c r="AA2854" s="15"/>
      <c r="AB2854" s="15"/>
      <c r="AC2854" s="15"/>
      <c r="AD2854" s="15"/>
      <c r="AE2854" s="15"/>
      <c r="AF2854" s="15"/>
      <c r="AG2854" s="15"/>
      <c r="AH2854" s="15"/>
      <c r="AI2854" s="15"/>
      <c r="AJ2854" s="15"/>
      <c r="AK2854" s="15"/>
      <c r="AL2854" s="15"/>
    </row>
    <row r="2855" spans="8:38" x14ac:dyDescent="0.2">
      <c r="H2855" s="15"/>
      <c r="I2855" s="15"/>
      <c r="J2855" s="15"/>
      <c r="K2855" s="15"/>
      <c r="L2855" s="15"/>
      <c r="M2855" s="15"/>
      <c r="N2855" s="15"/>
      <c r="O2855" s="15"/>
      <c r="P2855" s="15"/>
      <c r="Q2855" s="15"/>
      <c r="R2855" s="15"/>
      <c r="S2855" s="15"/>
      <c r="T2855" s="15"/>
      <c r="U2855" s="15"/>
      <c r="V2855" s="15"/>
      <c r="W2855" s="15"/>
      <c r="X2855" s="15"/>
      <c r="Y2855" s="15"/>
      <c r="Z2855" s="15"/>
      <c r="AA2855" s="15"/>
      <c r="AB2855" s="15"/>
      <c r="AC2855" s="15"/>
      <c r="AD2855" s="15"/>
      <c r="AE2855" s="15"/>
      <c r="AF2855" s="15"/>
      <c r="AG2855" s="15"/>
      <c r="AH2855" s="15"/>
      <c r="AI2855" s="15"/>
      <c r="AJ2855" s="15"/>
      <c r="AK2855" s="15"/>
      <c r="AL2855" s="15"/>
    </row>
    <row r="2856" spans="8:38" x14ac:dyDescent="0.2">
      <c r="H2856" s="15"/>
      <c r="I2856" s="15"/>
      <c r="J2856" s="15"/>
      <c r="K2856" s="15"/>
      <c r="L2856" s="15"/>
      <c r="M2856" s="15"/>
      <c r="N2856" s="15"/>
      <c r="O2856" s="15"/>
      <c r="P2856" s="15"/>
      <c r="Q2856" s="15"/>
      <c r="R2856" s="15"/>
      <c r="S2856" s="15"/>
      <c r="T2856" s="15"/>
      <c r="U2856" s="15"/>
      <c r="V2856" s="15"/>
      <c r="W2856" s="15"/>
      <c r="X2856" s="15"/>
      <c r="Y2856" s="15"/>
      <c r="Z2856" s="15"/>
      <c r="AA2856" s="15"/>
      <c r="AB2856" s="15"/>
      <c r="AC2856" s="15"/>
      <c r="AD2856" s="15"/>
      <c r="AE2856" s="15"/>
      <c r="AF2856" s="15"/>
      <c r="AG2856" s="15"/>
      <c r="AH2856" s="15"/>
      <c r="AI2856" s="15"/>
      <c r="AJ2856" s="15"/>
      <c r="AK2856" s="15"/>
      <c r="AL2856" s="15"/>
    </row>
    <row r="2857" spans="8:38" x14ac:dyDescent="0.2">
      <c r="H2857" s="15"/>
      <c r="I2857" s="15"/>
      <c r="J2857" s="15"/>
      <c r="K2857" s="15"/>
      <c r="L2857" s="15"/>
      <c r="M2857" s="15"/>
      <c r="N2857" s="15"/>
      <c r="O2857" s="15"/>
      <c r="P2857" s="15"/>
      <c r="Q2857" s="15"/>
      <c r="R2857" s="15"/>
      <c r="S2857" s="15"/>
      <c r="T2857" s="15"/>
      <c r="U2857" s="15"/>
      <c r="V2857" s="15"/>
      <c r="W2857" s="15"/>
      <c r="X2857" s="15"/>
      <c r="Y2857" s="15"/>
      <c r="Z2857" s="15"/>
      <c r="AA2857" s="15"/>
      <c r="AB2857" s="15"/>
      <c r="AC2857" s="15"/>
      <c r="AD2857" s="15"/>
      <c r="AE2857" s="15"/>
      <c r="AF2857" s="15"/>
      <c r="AG2857" s="15"/>
      <c r="AH2857" s="15"/>
      <c r="AI2857" s="15"/>
      <c r="AJ2857" s="15"/>
      <c r="AK2857" s="15"/>
      <c r="AL2857" s="15"/>
    </row>
    <row r="2858" spans="8:38" x14ac:dyDescent="0.2">
      <c r="H2858" s="15"/>
      <c r="I2858" s="15"/>
      <c r="J2858" s="15"/>
      <c r="K2858" s="15"/>
      <c r="L2858" s="15"/>
      <c r="M2858" s="15"/>
      <c r="N2858" s="15"/>
      <c r="O2858" s="15"/>
      <c r="P2858" s="15"/>
      <c r="Q2858" s="15"/>
      <c r="R2858" s="15"/>
      <c r="S2858" s="15"/>
      <c r="T2858" s="15"/>
      <c r="U2858" s="15"/>
      <c r="V2858" s="15"/>
      <c r="W2858" s="15"/>
      <c r="X2858" s="15"/>
      <c r="Y2858" s="15"/>
      <c r="Z2858" s="15"/>
      <c r="AA2858" s="15"/>
      <c r="AB2858" s="15"/>
      <c r="AC2858" s="15"/>
      <c r="AD2858" s="15"/>
      <c r="AE2858" s="15"/>
      <c r="AF2858" s="15"/>
      <c r="AG2858" s="15"/>
      <c r="AH2858" s="15"/>
      <c r="AI2858" s="15"/>
      <c r="AJ2858" s="15"/>
      <c r="AK2858" s="15"/>
      <c r="AL2858" s="15"/>
    </row>
    <row r="2859" spans="8:38" x14ac:dyDescent="0.2">
      <c r="H2859" s="15"/>
      <c r="I2859" s="15"/>
      <c r="J2859" s="15"/>
      <c r="K2859" s="15"/>
      <c r="L2859" s="15"/>
      <c r="M2859" s="15"/>
      <c r="N2859" s="15"/>
      <c r="O2859" s="15"/>
      <c r="P2859" s="15"/>
      <c r="Q2859" s="15"/>
      <c r="R2859" s="15"/>
      <c r="S2859" s="15"/>
      <c r="T2859" s="15"/>
      <c r="U2859" s="15"/>
      <c r="V2859" s="15"/>
      <c r="W2859" s="15"/>
      <c r="X2859" s="15"/>
      <c r="Y2859" s="15"/>
      <c r="Z2859" s="15"/>
      <c r="AA2859" s="15"/>
      <c r="AB2859" s="15"/>
      <c r="AC2859" s="15"/>
      <c r="AD2859" s="15"/>
      <c r="AE2859" s="15"/>
      <c r="AF2859" s="15"/>
      <c r="AG2859" s="15"/>
      <c r="AH2859" s="15"/>
      <c r="AI2859" s="15"/>
      <c r="AJ2859" s="15"/>
      <c r="AK2859" s="15"/>
      <c r="AL2859" s="15"/>
    </row>
    <row r="2860" spans="8:38" x14ac:dyDescent="0.2">
      <c r="H2860" s="15"/>
      <c r="I2860" s="15"/>
      <c r="J2860" s="15"/>
      <c r="K2860" s="15"/>
      <c r="L2860" s="15"/>
      <c r="M2860" s="15"/>
      <c r="N2860" s="15"/>
      <c r="O2860" s="15"/>
      <c r="P2860" s="15"/>
      <c r="Q2860" s="15"/>
      <c r="R2860" s="15"/>
      <c r="S2860" s="15"/>
      <c r="T2860" s="15"/>
      <c r="U2860" s="15"/>
      <c r="V2860" s="15"/>
      <c r="W2860" s="15"/>
      <c r="X2860" s="15"/>
      <c r="Y2860" s="15"/>
      <c r="Z2860" s="15"/>
      <c r="AA2860" s="15"/>
      <c r="AB2860" s="15"/>
      <c r="AC2860" s="15"/>
      <c r="AD2860" s="15"/>
      <c r="AE2860" s="15"/>
      <c r="AF2860" s="15"/>
      <c r="AG2860" s="15"/>
      <c r="AH2860" s="15"/>
      <c r="AI2860" s="15"/>
      <c r="AJ2860" s="15"/>
      <c r="AK2860" s="15"/>
      <c r="AL2860" s="15"/>
    </row>
    <row r="2861" spans="8:38" x14ac:dyDescent="0.2">
      <c r="H2861" s="15"/>
      <c r="I2861" s="15"/>
      <c r="J2861" s="15"/>
      <c r="K2861" s="15"/>
      <c r="L2861" s="15"/>
      <c r="M2861" s="15"/>
      <c r="N2861" s="15"/>
      <c r="O2861" s="15"/>
      <c r="P2861" s="15"/>
      <c r="Q2861" s="15"/>
      <c r="R2861" s="15"/>
      <c r="S2861" s="15"/>
      <c r="T2861" s="15"/>
      <c r="U2861" s="15"/>
      <c r="V2861" s="15"/>
      <c r="W2861" s="15"/>
      <c r="X2861" s="15"/>
      <c r="Y2861" s="15"/>
      <c r="Z2861" s="15"/>
      <c r="AA2861" s="15"/>
      <c r="AB2861" s="15"/>
      <c r="AC2861" s="15"/>
      <c r="AD2861" s="15"/>
      <c r="AE2861" s="15"/>
      <c r="AF2861" s="15"/>
      <c r="AG2861" s="15"/>
      <c r="AH2861" s="15"/>
      <c r="AI2861" s="15"/>
      <c r="AJ2861" s="15"/>
      <c r="AK2861" s="15"/>
      <c r="AL2861" s="15"/>
    </row>
    <row r="2862" spans="8:38" x14ac:dyDescent="0.2">
      <c r="H2862" s="15"/>
      <c r="I2862" s="15"/>
      <c r="J2862" s="15"/>
      <c r="K2862" s="15"/>
      <c r="L2862" s="15"/>
      <c r="M2862" s="15"/>
      <c r="N2862" s="15"/>
      <c r="O2862" s="15"/>
      <c r="P2862" s="15"/>
      <c r="Q2862" s="15"/>
      <c r="R2862" s="15"/>
      <c r="S2862" s="15"/>
      <c r="T2862" s="15"/>
      <c r="U2862" s="15"/>
      <c r="V2862" s="15"/>
      <c r="W2862" s="15"/>
      <c r="X2862" s="15"/>
      <c r="Y2862" s="15"/>
      <c r="Z2862" s="15"/>
      <c r="AA2862" s="15"/>
      <c r="AB2862" s="15"/>
      <c r="AC2862" s="15"/>
      <c r="AD2862" s="15"/>
      <c r="AE2862" s="15"/>
      <c r="AF2862" s="15"/>
      <c r="AG2862" s="15"/>
      <c r="AH2862" s="15"/>
      <c r="AI2862" s="15"/>
      <c r="AJ2862" s="15"/>
      <c r="AK2862" s="15"/>
      <c r="AL2862" s="15"/>
    </row>
    <row r="2863" spans="8:38" x14ac:dyDescent="0.2">
      <c r="H2863" s="15"/>
      <c r="I2863" s="15"/>
      <c r="J2863" s="15"/>
      <c r="K2863" s="15"/>
      <c r="L2863" s="15"/>
      <c r="M2863" s="15"/>
      <c r="N2863" s="15"/>
      <c r="O2863" s="15"/>
      <c r="P2863" s="15"/>
      <c r="Q2863" s="15"/>
      <c r="R2863" s="15"/>
      <c r="S2863" s="15"/>
      <c r="T2863" s="15"/>
      <c r="U2863" s="15"/>
      <c r="V2863" s="15"/>
      <c r="W2863" s="15"/>
      <c r="X2863" s="15"/>
      <c r="Y2863" s="15"/>
      <c r="Z2863" s="15"/>
      <c r="AA2863" s="15"/>
      <c r="AB2863" s="15"/>
      <c r="AC2863" s="15"/>
      <c r="AD2863" s="15"/>
      <c r="AE2863" s="15"/>
      <c r="AF2863" s="15"/>
      <c r="AG2863" s="15"/>
      <c r="AH2863" s="15"/>
      <c r="AI2863" s="15"/>
      <c r="AJ2863" s="15"/>
      <c r="AK2863" s="15"/>
      <c r="AL2863" s="15"/>
    </row>
    <row r="2864" spans="8:38" x14ac:dyDescent="0.2">
      <c r="H2864" s="15"/>
      <c r="I2864" s="15"/>
      <c r="J2864" s="15"/>
      <c r="K2864" s="15"/>
      <c r="L2864" s="15"/>
      <c r="M2864" s="15"/>
      <c r="N2864" s="15"/>
      <c r="O2864" s="15"/>
      <c r="P2864" s="15"/>
      <c r="Q2864" s="15"/>
      <c r="R2864" s="15"/>
      <c r="S2864" s="15"/>
      <c r="T2864" s="15"/>
      <c r="U2864" s="15"/>
      <c r="V2864" s="15"/>
      <c r="W2864" s="15"/>
      <c r="X2864" s="15"/>
      <c r="Y2864" s="15"/>
      <c r="Z2864" s="15"/>
      <c r="AA2864" s="15"/>
      <c r="AB2864" s="15"/>
      <c r="AC2864" s="15"/>
      <c r="AD2864" s="15"/>
      <c r="AE2864" s="15"/>
      <c r="AF2864" s="15"/>
      <c r="AG2864" s="15"/>
      <c r="AH2864" s="15"/>
      <c r="AI2864" s="15"/>
      <c r="AJ2864" s="15"/>
      <c r="AK2864" s="15"/>
      <c r="AL2864" s="15"/>
    </row>
    <row r="2865" spans="8:38" x14ac:dyDescent="0.2">
      <c r="H2865" s="15"/>
      <c r="I2865" s="15"/>
      <c r="J2865" s="15"/>
      <c r="K2865" s="15"/>
      <c r="L2865" s="15"/>
      <c r="M2865" s="15"/>
      <c r="N2865" s="15"/>
      <c r="O2865" s="15"/>
      <c r="P2865" s="15"/>
      <c r="Q2865" s="15"/>
      <c r="R2865" s="15"/>
      <c r="S2865" s="15"/>
      <c r="T2865" s="15"/>
      <c r="U2865" s="15"/>
      <c r="V2865" s="15"/>
      <c r="W2865" s="15"/>
      <c r="X2865" s="15"/>
      <c r="Y2865" s="15"/>
      <c r="Z2865" s="15"/>
      <c r="AA2865" s="15"/>
      <c r="AB2865" s="15"/>
      <c r="AC2865" s="15"/>
      <c r="AD2865" s="15"/>
      <c r="AE2865" s="15"/>
      <c r="AF2865" s="15"/>
      <c r="AG2865" s="15"/>
      <c r="AH2865" s="15"/>
      <c r="AI2865" s="15"/>
      <c r="AJ2865" s="15"/>
      <c r="AK2865" s="15"/>
      <c r="AL2865" s="15"/>
    </row>
    <row r="2866" spans="8:38" x14ac:dyDescent="0.2">
      <c r="H2866" s="15"/>
      <c r="I2866" s="15"/>
      <c r="J2866" s="15"/>
      <c r="K2866" s="15"/>
      <c r="L2866" s="15"/>
      <c r="M2866" s="15"/>
      <c r="N2866" s="15"/>
      <c r="O2866" s="15"/>
      <c r="P2866" s="15"/>
      <c r="Q2866" s="15"/>
      <c r="R2866" s="15"/>
      <c r="S2866" s="15"/>
      <c r="T2866" s="15"/>
      <c r="U2866" s="15"/>
      <c r="V2866" s="15"/>
      <c r="W2866" s="15"/>
      <c r="X2866" s="15"/>
      <c r="Y2866" s="15"/>
      <c r="Z2866" s="15"/>
      <c r="AA2866" s="15"/>
      <c r="AB2866" s="15"/>
      <c r="AC2866" s="15"/>
      <c r="AD2866" s="15"/>
      <c r="AE2866" s="15"/>
      <c r="AF2866" s="15"/>
      <c r="AG2866" s="15"/>
      <c r="AH2866" s="15"/>
      <c r="AI2866" s="15"/>
      <c r="AJ2866" s="15"/>
      <c r="AK2866" s="15"/>
      <c r="AL2866" s="15"/>
    </row>
    <row r="2867" spans="8:38" x14ac:dyDescent="0.2">
      <c r="H2867" s="15"/>
      <c r="I2867" s="15"/>
      <c r="J2867" s="15"/>
      <c r="K2867" s="15"/>
      <c r="L2867" s="15"/>
      <c r="M2867" s="15"/>
      <c r="N2867" s="15"/>
      <c r="O2867" s="15"/>
      <c r="P2867" s="15"/>
      <c r="Q2867" s="15"/>
      <c r="R2867" s="15"/>
      <c r="S2867" s="15"/>
      <c r="T2867" s="15"/>
      <c r="U2867" s="15"/>
      <c r="V2867" s="15"/>
      <c r="W2867" s="15"/>
      <c r="X2867" s="15"/>
      <c r="Y2867" s="15"/>
      <c r="Z2867" s="15"/>
      <c r="AA2867" s="15"/>
      <c r="AB2867" s="15"/>
      <c r="AC2867" s="15"/>
      <c r="AD2867" s="15"/>
      <c r="AE2867" s="15"/>
      <c r="AF2867" s="15"/>
      <c r="AG2867" s="15"/>
      <c r="AH2867" s="15"/>
      <c r="AI2867" s="15"/>
      <c r="AJ2867" s="15"/>
      <c r="AK2867" s="15"/>
      <c r="AL2867" s="15"/>
    </row>
    <row r="2868" spans="8:38" x14ac:dyDescent="0.2">
      <c r="H2868" s="15"/>
      <c r="I2868" s="15"/>
      <c r="J2868" s="15"/>
      <c r="K2868" s="15"/>
      <c r="L2868" s="15"/>
      <c r="M2868" s="15"/>
      <c r="N2868" s="15"/>
      <c r="O2868" s="15"/>
      <c r="P2868" s="15"/>
      <c r="Q2868" s="15"/>
      <c r="R2868" s="15"/>
      <c r="S2868" s="15"/>
      <c r="T2868" s="15"/>
      <c r="U2868" s="15"/>
      <c r="V2868" s="15"/>
      <c r="W2868" s="15"/>
      <c r="X2868" s="15"/>
      <c r="Y2868" s="15"/>
      <c r="Z2868" s="15"/>
      <c r="AA2868" s="15"/>
      <c r="AB2868" s="15"/>
      <c r="AC2868" s="15"/>
      <c r="AD2868" s="15"/>
      <c r="AE2868" s="15"/>
      <c r="AF2868" s="15"/>
      <c r="AG2868" s="15"/>
      <c r="AH2868" s="15"/>
      <c r="AI2868" s="15"/>
      <c r="AJ2868" s="15"/>
      <c r="AK2868" s="15"/>
      <c r="AL2868" s="15"/>
    </row>
    <row r="2869" spans="8:38" x14ac:dyDescent="0.2">
      <c r="H2869" s="15"/>
      <c r="I2869" s="15"/>
      <c r="J2869" s="15"/>
      <c r="K2869" s="15"/>
      <c r="L2869" s="15"/>
      <c r="M2869" s="15"/>
      <c r="N2869" s="15"/>
      <c r="O2869" s="15"/>
      <c r="P2869" s="15"/>
      <c r="Q2869" s="15"/>
      <c r="R2869" s="15"/>
      <c r="S2869" s="15"/>
      <c r="T2869" s="15"/>
      <c r="U2869" s="15"/>
      <c r="V2869" s="15"/>
      <c r="W2869" s="15"/>
      <c r="X2869" s="15"/>
      <c r="Y2869" s="15"/>
      <c r="Z2869" s="15"/>
      <c r="AA2869" s="15"/>
      <c r="AB2869" s="15"/>
      <c r="AC2869" s="15"/>
      <c r="AD2869" s="15"/>
      <c r="AE2869" s="15"/>
      <c r="AF2869" s="15"/>
      <c r="AG2869" s="15"/>
      <c r="AH2869" s="15"/>
      <c r="AI2869" s="15"/>
      <c r="AJ2869" s="15"/>
      <c r="AK2869" s="15"/>
      <c r="AL2869" s="15"/>
    </row>
    <row r="2870" spans="8:38" x14ac:dyDescent="0.2">
      <c r="H2870" s="15"/>
      <c r="I2870" s="15"/>
      <c r="J2870" s="15"/>
      <c r="K2870" s="15"/>
      <c r="L2870" s="15"/>
      <c r="M2870" s="15"/>
      <c r="N2870" s="15"/>
      <c r="O2870" s="15"/>
      <c r="P2870" s="15"/>
      <c r="Q2870" s="15"/>
      <c r="R2870" s="15"/>
      <c r="S2870" s="15"/>
      <c r="T2870" s="15"/>
      <c r="U2870" s="15"/>
      <c r="V2870" s="15"/>
      <c r="W2870" s="15"/>
      <c r="X2870" s="15"/>
      <c r="Y2870" s="15"/>
      <c r="Z2870" s="15"/>
      <c r="AA2870" s="15"/>
      <c r="AB2870" s="15"/>
      <c r="AC2870" s="15"/>
      <c r="AD2870" s="15"/>
      <c r="AE2870" s="15"/>
      <c r="AF2870" s="15"/>
      <c r="AG2870" s="15"/>
      <c r="AH2870" s="15"/>
      <c r="AI2870" s="15"/>
      <c r="AJ2870" s="15"/>
      <c r="AK2870" s="15"/>
      <c r="AL2870" s="15"/>
    </row>
    <row r="2871" spans="8:38" x14ac:dyDescent="0.2">
      <c r="H2871" s="15"/>
      <c r="I2871" s="15"/>
      <c r="J2871" s="15"/>
      <c r="K2871" s="15"/>
      <c r="L2871" s="15"/>
      <c r="M2871" s="15"/>
      <c r="N2871" s="15"/>
      <c r="O2871" s="15"/>
      <c r="P2871" s="15"/>
      <c r="Q2871" s="15"/>
      <c r="R2871" s="15"/>
      <c r="S2871" s="15"/>
      <c r="T2871" s="15"/>
      <c r="U2871" s="15"/>
      <c r="V2871" s="15"/>
      <c r="W2871" s="15"/>
      <c r="X2871" s="15"/>
      <c r="Y2871" s="15"/>
      <c r="Z2871" s="15"/>
      <c r="AA2871" s="15"/>
      <c r="AB2871" s="15"/>
      <c r="AC2871" s="15"/>
      <c r="AD2871" s="15"/>
      <c r="AE2871" s="15"/>
      <c r="AF2871" s="15"/>
      <c r="AG2871" s="15"/>
      <c r="AH2871" s="15"/>
      <c r="AI2871" s="15"/>
      <c r="AJ2871" s="15"/>
      <c r="AK2871" s="15"/>
      <c r="AL2871" s="15"/>
    </row>
    <row r="2872" spans="8:38" x14ac:dyDescent="0.2">
      <c r="H2872" s="15"/>
      <c r="I2872" s="15"/>
      <c r="J2872" s="15"/>
      <c r="K2872" s="15"/>
      <c r="L2872" s="15"/>
      <c r="M2872" s="15"/>
      <c r="N2872" s="15"/>
      <c r="O2872" s="15"/>
      <c r="P2872" s="15"/>
      <c r="Q2872" s="15"/>
      <c r="R2872" s="15"/>
      <c r="S2872" s="15"/>
      <c r="T2872" s="15"/>
      <c r="U2872" s="15"/>
      <c r="V2872" s="15"/>
      <c r="W2872" s="15"/>
      <c r="X2872" s="15"/>
      <c r="Y2872" s="15"/>
      <c r="Z2872" s="15"/>
      <c r="AA2872" s="15"/>
      <c r="AB2872" s="15"/>
      <c r="AC2872" s="15"/>
      <c r="AD2872" s="15"/>
      <c r="AE2872" s="15"/>
      <c r="AF2872" s="15"/>
      <c r="AG2872" s="15"/>
      <c r="AH2872" s="15"/>
      <c r="AI2872" s="15"/>
      <c r="AJ2872" s="15"/>
      <c r="AK2872" s="15"/>
      <c r="AL2872" s="15"/>
    </row>
    <row r="2873" spans="8:38" x14ac:dyDescent="0.2">
      <c r="H2873" s="15"/>
      <c r="I2873" s="15"/>
      <c r="J2873" s="15"/>
      <c r="K2873" s="15"/>
      <c r="L2873" s="15"/>
      <c r="M2873" s="15"/>
      <c r="N2873" s="15"/>
      <c r="O2873" s="15"/>
      <c r="P2873" s="15"/>
      <c r="Q2873" s="15"/>
      <c r="R2873" s="15"/>
      <c r="S2873" s="15"/>
      <c r="T2873" s="15"/>
      <c r="U2873" s="15"/>
      <c r="V2873" s="15"/>
      <c r="W2873" s="15"/>
      <c r="X2873" s="15"/>
      <c r="Y2873" s="15"/>
      <c r="Z2873" s="15"/>
      <c r="AA2873" s="15"/>
      <c r="AB2873" s="15"/>
      <c r="AC2873" s="15"/>
      <c r="AD2873" s="15"/>
      <c r="AE2873" s="15"/>
      <c r="AF2873" s="15"/>
      <c r="AG2873" s="15"/>
      <c r="AH2873" s="15"/>
      <c r="AI2873" s="15"/>
      <c r="AJ2873" s="15"/>
      <c r="AK2873" s="15"/>
      <c r="AL2873" s="15"/>
    </row>
    <row r="2874" spans="8:38" x14ac:dyDescent="0.2">
      <c r="H2874" s="15"/>
      <c r="I2874" s="15"/>
      <c r="J2874" s="15"/>
      <c r="K2874" s="15"/>
      <c r="L2874" s="15"/>
      <c r="M2874" s="15"/>
      <c r="N2874" s="15"/>
      <c r="O2874" s="15"/>
      <c r="P2874" s="15"/>
      <c r="Q2874" s="15"/>
      <c r="R2874" s="15"/>
      <c r="S2874" s="15"/>
      <c r="T2874" s="15"/>
      <c r="U2874" s="15"/>
      <c r="V2874" s="15"/>
      <c r="W2874" s="15"/>
      <c r="X2874" s="15"/>
      <c r="Y2874" s="15"/>
      <c r="Z2874" s="15"/>
      <c r="AA2874" s="15"/>
      <c r="AB2874" s="15"/>
      <c r="AC2874" s="15"/>
      <c r="AD2874" s="15"/>
      <c r="AE2874" s="15"/>
      <c r="AF2874" s="15"/>
      <c r="AG2874" s="15"/>
      <c r="AH2874" s="15"/>
      <c r="AI2874" s="15"/>
      <c r="AJ2874" s="15"/>
      <c r="AK2874" s="15"/>
      <c r="AL2874" s="15"/>
    </row>
    <row r="2875" spans="8:38" x14ac:dyDescent="0.2">
      <c r="H2875" s="15"/>
      <c r="I2875" s="15"/>
      <c r="J2875" s="15"/>
      <c r="K2875" s="15"/>
      <c r="L2875" s="15"/>
      <c r="M2875" s="15"/>
      <c r="N2875" s="15"/>
      <c r="O2875" s="15"/>
      <c r="P2875" s="15"/>
      <c r="Q2875" s="15"/>
      <c r="R2875" s="15"/>
      <c r="S2875" s="15"/>
      <c r="T2875" s="15"/>
      <c r="U2875" s="15"/>
      <c r="V2875" s="15"/>
      <c r="W2875" s="15"/>
      <c r="X2875" s="15"/>
      <c r="Y2875" s="15"/>
      <c r="Z2875" s="15"/>
      <c r="AA2875" s="15"/>
      <c r="AB2875" s="15"/>
      <c r="AC2875" s="15"/>
      <c r="AD2875" s="15"/>
      <c r="AE2875" s="15"/>
      <c r="AF2875" s="15"/>
      <c r="AG2875" s="15"/>
      <c r="AH2875" s="15"/>
      <c r="AI2875" s="15"/>
      <c r="AJ2875" s="15"/>
      <c r="AK2875" s="15"/>
      <c r="AL2875" s="15"/>
    </row>
    <row r="2876" spans="8:38" x14ac:dyDescent="0.2">
      <c r="H2876" s="15"/>
      <c r="I2876" s="15"/>
      <c r="J2876" s="15"/>
      <c r="K2876" s="15"/>
      <c r="L2876" s="15"/>
      <c r="M2876" s="15"/>
      <c r="N2876" s="15"/>
      <c r="O2876" s="15"/>
      <c r="P2876" s="15"/>
      <c r="Q2876" s="15"/>
      <c r="R2876" s="15"/>
      <c r="S2876" s="15"/>
      <c r="T2876" s="15"/>
      <c r="U2876" s="15"/>
      <c r="V2876" s="15"/>
      <c r="W2876" s="15"/>
      <c r="X2876" s="15"/>
      <c r="Y2876" s="15"/>
      <c r="Z2876" s="15"/>
      <c r="AA2876" s="15"/>
      <c r="AB2876" s="15"/>
      <c r="AC2876" s="15"/>
      <c r="AD2876" s="15"/>
      <c r="AE2876" s="15"/>
      <c r="AF2876" s="15"/>
      <c r="AG2876" s="15"/>
      <c r="AH2876" s="15"/>
      <c r="AI2876" s="15"/>
      <c r="AJ2876" s="15"/>
      <c r="AK2876" s="15"/>
      <c r="AL2876" s="15"/>
    </row>
    <row r="2877" spans="8:38" x14ac:dyDescent="0.2">
      <c r="H2877" s="15"/>
      <c r="I2877" s="15"/>
      <c r="J2877" s="15"/>
      <c r="K2877" s="15"/>
      <c r="L2877" s="15"/>
      <c r="M2877" s="15"/>
      <c r="N2877" s="15"/>
      <c r="O2877" s="15"/>
      <c r="P2877" s="15"/>
      <c r="Q2877" s="15"/>
      <c r="R2877" s="15"/>
      <c r="S2877" s="15"/>
      <c r="T2877" s="15"/>
      <c r="U2877" s="15"/>
      <c r="V2877" s="15"/>
      <c r="W2877" s="15"/>
      <c r="X2877" s="15"/>
      <c r="Y2877" s="15"/>
      <c r="Z2877" s="15"/>
      <c r="AA2877" s="15"/>
      <c r="AB2877" s="15"/>
      <c r="AC2877" s="15"/>
      <c r="AD2877" s="15"/>
      <c r="AE2877" s="15"/>
      <c r="AF2877" s="15"/>
      <c r="AG2877" s="15"/>
      <c r="AH2877" s="15"/>
      <c r="AI2877" s="15"/>
      <c r="AJ2877" s="15"/>
      <c r="AK2877" s="15"/>
      <c r="AL2877" s="15"/>
    </row>
    <row r="2878" spans="8:38" x14ac:dyDescent="0.2">
      <c r="H2878" s="15"/>
      <c r="I2878" s="15"/>
      <c r="J2878" s="15"/>
      <c r="K2878" s="15"/>
      <c r="L2878" s="15"/>
      <c r="M2878" s="15"/>
      <c r="N2878" s="15"/>
      <c r="O2878" s="15"/>
      <c r="P2878" s="15"/>
      <c r="Q2878" s="15"/>
      <c r="R2878" s="15"/>
      <c r="S2878" s="15"/>
      <c r="T2878" s="15"/>
      <c r="U2878" s="15"/>
      <c r="V2878" s="15"/>
      <c r="W2878" s="15"/>
      <c r="X2878" s="15"/>
      <c r="Y2878" s="15"/>
      <c r="Z2878" s="15"/>
      <c r="AA2878" s="15"/>
      <c r="AB2878" s="15"/>
      <c r="AC2878" s="15"/>
      <c r="AD2878" s="15"/>
      <c r="AE2878" s="15"/>
      <c r="AF2878" s="15"/>
      <c r="AG2878" s="15"/>
      <c r="AH2878" s="15"/>
      <c r="AI2878" s="15"/>
      <c r="AJ2878" s="15"/>
      <c r="AK2878" s="15"/>
      <c r="AL2878" s="15"/>
    </row>
    <row r="2879" spans="8:38" x14ac:dyDescent="0.2">
      <c r="H2879" s="15"/>
      <c r="I2879" s="15"/>
      <c r="J2879" s="15"/>
      <c r="K2879" s="15"/>
      <c r="L2879" s="15"/>
      <c r="M2879" s="15"/>
      <c r="N2879" s="15"/>
      <c r="O2879" s="15"/>
      <c r="P2879" s="15"/>
      <c r="Q2879" s="15"/>
      <c r="R2879" s="15"/>
      <c r="S2879" s="15"/>
      <c r="T2879" s="15"/>
      <c r="U2879" s="15"/>
      <c r="V2879" s="15"/>
      <c r="W2879" s="15"/>
      <c r="X2879" s="15"/>
      <c r="Y2879" s="15"/>
      <c r="Z2879" s="15"/>
      <c r="AA2879" s="15"/>
      <c r="AB2879" s="15"/>
      <c r="AC2879" s="15"/>
      <c r="AD2879" s="15"/>
      <c r="AE2879" s="15"/>
      <c r="AF2879" s="15"/>
      <c r="AG2879" s="15"/>
      <c r="AH2879" s="15"/>
      <c r="AI2879" s="15"/>
      <c r="AJ2879" s="15"/>
      <c r="AK2879" s="15"/>
      <c r="AL2879" s="15"/>
    </row>
    <row r="2880" spans="8:38" x14ac:dyDescent="0.2">
      <c r="H2880" s="15"/>
      <c r="I2880" s="15"/>
      <c r="J2880" s="15"/>
      <c r="K2880" s="15"/>
      <c r="L2880" s="15"/>
      <c r="M2880" s="15"/>
      <c r="N2880" s="15"/>
      <c r="O2880" s="15"/>
      <c r="P2880" s="15"/>
      <c r="Q2880" s="15"/>
      <c r="R2880" s="15"/>
      <c r="S2880" s="15"/>
      <c r="T2880" s="15"/>
      <c r="U2880" s="15"/>
      <c r="V2880" s="15"/>
      <c r="W2880" s="15"/>
      <c r="X2880" s="15"/>
      <c r="Y2880" s="15"/>
      <c r="Z2880" s="15"/>
      <c r="AA2880" s="15"/>
      <c r="AB2880" s="15"/>
      <c r="AC2880" s="15"/>
      <c r="AD2880" s="15"/>
      <c r="AE2880" s="15"/>
      <c r="AF2880" s="15"/>
      <c r="AG2880" s="15"/>
      <c r="AH2880" s="15"/>
      <c r="AI2880" s="15"/>
      <c r="AJ2880" s="15"/>
      <c r="AK2880" s="15"/>
      <c r="AL2880" s="15"/>
    </row>
    <row r="2881" spans="8:38" x14ac:dyDescent="0.2">
      <c r="H2881" s="15"/>
      <c r="I2881" s="15"/>
      <c r="J2881" s="15"/>
      <c r="K2881" s="15"/>
      <c r="L2881" s="15"/>
      <c r="M2881" s="15"/>
      <c r="N2881" s="15"/>
      <c r="O2881" s="15"/>
      <c r="P2881" s="15"/>
      <c r="Q2881" s="15"/>
      <c r="R2881" s="15"/>
      <c r="S2881" s="15"/>
      <c r="T2881" s="15"/>
      <c r="U2881" s="15"/>
      <c r="V2881" s="15"/>
      <c r="W2881" s="15"/>
      <c r="X2881" s="15"/>
      <c r="Y2881" s="15"/>
      <c r="Z2881" s="15"/>
      <c r="AA2881" s="15"/>
      <c r="AB2881" s="15"/>
      <c r="AC2881" s="15"/>
      <c r="AD2881" s="15"/>
      <c r="AE2881" s="15"/>
      <c r="AF2881" s="15"/>
      <c r="AG2881" s="15"/>
      <c r="AH2881" s="15"/>
      <c r="AI2881" s="15"/>
      <c r="AJ2881" s="15"/>
      <c r="AK2881" s="15"/>
      <c r="AL2881" s="15"/>
    </row>
    <row r="2882" spans="8:38" x14ac:dyDescent="0.2">
      <c r="H2882" s="15"/>
      <c r="I2882" s="15"/>
      <c r="J2882" s="15"/>
      <c r="K2882" s="15"/>
      <c r="L2882" s="15"/>
      <c r="M2882" s="15"/>
      <c r="N2882" s="15"/>
      <c r="O2882" s="15"/>
      <c r="P2882" s="15"/>
      <c r="Q2882" s="15"/>
      <c r="R2882" s="15"/>
      <c r="S2882" s="15"/>
      <c r="T2882" s="15"/>
      <c r="U2882" s="15"/>
      <c r="V2882" s="15"/>
      <c r="W2882" s="15"/>
      <c r="X2882" s="15"/>
      <c r="Y2882" s="15"/>
      <c r="Z2882" s="15"/>
      <c r="AA2882" s="15"/>
      <c r="AB2882" s="15"/>
      <c r="AC2882" s="15"/>
      <c r="AD2882" s="15"/>
      <c r="AE2882" s="15"/>
      <c r="AF2882" s="15"/>
      <c r="AG2882" s="15"/>
      <c r="AH2882" s="15"/>
      <c r="AI2882" s="15"/>
      <c r="AJ2882" s="15"/>
      <c r="AK2882" s="15"/>
      <c r="AL2882" s="15"/>
    </row>
    <row r="2883" spans="8:38" x14ac:dyDescent="0.2">
      <c r="H2883" s="15"/>
      <c r="I2883" s="15"/>
      <c r="J2883" s="15"/>
      <c r="K2883" s="15"/>
      <c r="L2883" s="15"/>
      <c r="M2883" s="15"/>
      <c r="N2883" s="15"/>
      <c r="O2883" s="15"/>
      <c r="P2883" s="15"/>
      <c r="Q2883" s="15"/>
      <c r="R2883" s="15"/>
      <c r="S2883" s="15"/>
      <c r="T2883" s="15"/>
      <c r="U2883" s="15"/>
      <c r="V2883" s="15"/>
      <c r="W2883" s="15"/>
      <c r="X2883" s="15"/>
      <c r="Y2883" s="15"/>
      <c r="Z2883" s="15"/>
      <c r="AA2883" s="15"/>
      <c r="AB2883" s="15"/>
      <c r="AC2883" s="15"/>
      <c r="AD2883" s="15"/>
      <c r="AE2883" s="15"/>
      <c r="AF2883" s="15"/>
      <c r="AG2883" s="15"/>
      <c r="AH2883" s="15"/>
      <c r="AI2883" s="15"/>
      <c r="AJ2883" s="15"/>
      <c r="AK2883" s="15"/>
      <c r="AL2883" s="15"/>
    </row>
    <row r="2884" spans="8:38" x14ac:dyDescent="0.2">
      <c r="H2884" s="15"/>
      <c r="I2884" s="15"/>
      <c r="J2884" s="15"/>
      <c r="K2884" s="15"/>
      <c r="L2884" s="15"/>
      <c r="M2884" s="15"/>
      <c r="N2884" s="15"/>
      <c r="O2884" s="15"/>
      <c r="P2884" s="15"/>
      <c r="Q2884" s="15"/>
      <c r="R2884" s="15"/>
      <c r="S2884" s="15"/>
      <c r="T2884" s="15"/>
      <c r="U2884" s="15"/>
      <c r="V2884" s="15"/>
      <c r="W2884" s="15"/>
      <c r="X2884" s="15"/>
      <c r="Y2884" s="15"/>
      <c r="Z2884" s="15"/>
      <c r="AA2884" s="15"/>
      <c r="AB2884" s="15"/>
      <c r="AC2884" s="15"/>
      <c r="AD2884" s="15"/>
      <c r="AE2884" s="15"/>
      <c r="AF2884" s="15"/>
      <c r="AG2884" s="15"/>
      <c r="AH2884" s="15"/>
      <c r="AI2884" s="15"/>
      <c r="AJ2884" s="15"/>
      <c r="AK2884" s="15"/>
      <c r="AL2884" s="15"/>
    </row>
    <row r="2885" spans="8:38" x14ac:dyDescent="0.2">
      <c r="H2885" s="15"/>
      <c r="I2885" s="15"/>
      <c r="J2885" s="15"/>
      <c r="K2885" s="15"/>
      <c r="L2885" s="15"/>
      <c r="M2885" s="15"/>
      <c r="N2885" s="15"/>
      <c r="O2885" s="15"/>
      <c r="P2885" s="15"/>
      <c r="Q2885" s="15"/>
      <c r="R2885" s="15"/>
      <c r="S2885" s="15"/>
      <c r="T2885" s="15"/>
      <c r="U2885" s="15"/>
      <c r="V2885" s="15"/>
      <c r="W2885" s="15"/>
      <c r="X2885" s="15"/>
      <c r="Y2885" s="15"/>
      <c r="Z2885" s="15"/>
      <c r="AA2885" s="15"/>
      <c r="AB2885" s="15"/>
      <c r="AC2885" s="15"/>
      <c r="AD2885" s="15"/>
      <c r="AE2885" s="15"/>
      <c r="AF2885" s="15"/>
      <c r="AG2885" s="15"/>
      <c r="AH2885" s="15"/>
      <c r="AI2885" s="15"/>
      <c r="AJ2885" s="15"/>
      <c r="AK2885" s="15"/>
      <c r="AL2885" s="15"/>
    </row>
    <row r="2886" spans="8:38" x14ac:dyDescent="0.2">
      <c r="H2886" s="15"/>
      <c r="I2886" s="15"/>
      <c r="J2886" s="15"/>
      <c r="K2886" s="15"/>
      <c r="L2886" s="15"/>
      <c r="M2886" s="15"/>
      <c r="N2886" s="15"/>
      <c r="O2886" s="15"/>
      <c r="P2886" s="15"/>
      <c r="Q2886" s="15"/>
      <c r="R2886" s="15"/>
      <c r="S2886" s="15"/>
      <c r="T2886" s="15"/>
      <c r="U2886" s="15"/>
      <c r="V2886" s="15"/>
      <c r="W2886" s="15"/>
      <c r="X2886" s="15"/>
      <c r="Y2886" s="15"/>
      <c r="Z2886" s="15"/>
      <c r="AA2886" s="15"/>
      <c r="AB2886" s="15"/>
      <c r="AC2886" s="15"/>
      <c r="AD2886" s="15"/>
      <c r="AE2886" s="15"/>
      <c r="AF2886" s="15"/>
      <c r="AG2886" s="15"/>
      <c r="AH2886" s="15"/>
      <c r="AI2886" s="15"/>
      <c r="AJ2886" s="15"/>
      <c r="AK2886" s="15"/>
      <c r="AL2886" s="15"/>
    </row>
    <row r="2887" spans="8:38" x14ac:dyDescent="0.2">
      <c r="H2887" s="15"/>
      <c r="I2887" s="15"/>
      <c r="J2887" s="15"/>
      <c r="K2887" s="15"/>
      <c r="L2887" s="15"/>
      <c r="M2887" s="15"/>
      <c r="N2887" s="15"/>
      <c r="O2887" s="15"/>
      <c r="P2887" s="15"/>
      <c r="Q2887" s="15"/>
      <c r="R2887" s="15"/>
      <c r="S2887" s="15"/>
      <c r="T2887" s="15"/>
      <c r="U2887" s="15"/>
      <c r="V2887" s="15"/>
      <c r="W2887" s="15"/>
      <c r="X2887" s="15"/>
      <c r="Y2887" s="15"/>
      <c r="Z2887" s="15"/>
      <c r="AA2887" s="15"/>
      <c r="AB2887" s="15"/>
      <c r="AC2887" s="15"/>
      <c r="AD2887" s="15"/>
      <c r="AE2887" s="15"/>
      <c r="AF2887" s="15"/>
      <c r="AG2887" s="15"/>
      <c r="AH2887" s="15"/>
      <c r="AI2887" s="15"/>
      <c r="AJ2887" s="15"/>
      <c r="AK2887" s="15"/>
      <c r="AL2887" s="15"/>
    </row>
    <row r="2888" spans="8:38" x14ac:dyDescent="0.2">
      <c r="H2888" s="15"/>
      <c r="I2888" s="15"/>
      <c r="J2888" s="15"/>
      <c r="K2888" s="15"/>
      <c r="L2888" s="15"/>
      <c r="M2888" s="15"/>
      <c r="N2888" s="15"/>
      <c r="O2888" s="15"/>
      <c r="P2888" s="15"/>
      <c r="Q2888" s="15"/>
      <c r="R2888" s="15"/>
      <c r="S2888" s="15"/>
      <c r="T2888" s="15"/>
      <c r="U2888" s="15"/>
      <c r="V2888" s="15"/>
      <c r="W2888" s="15"/>
      <c r="X2888" s="15"/>
      <c r="Y2888" s="15"/>
      <c r="Z2888" s="15"/>
      <c r="AA2888" s="15"/>
      <c r="AB2888" s="15"/>
      <c r="AC2888" s="15"/>
      <c r="AD2888" s="15"/>
      <c r="AE2888" s="15"/>
      <c r="AF2888" s="15"/>
      <c r="AG2888" s="15"/>
      <c r="AH2888" s="15"/>
      <c r="AI2888" s="15"/>
      <c r="AJ2888" s="15"/>
      <c r="AK2888" s="15"/>
      <c r="AL2888" s="15"/>
    </row>
    <row r="2889" spans="8:38" x14ac:dyDescent="0.2">
      <c r="H2889" s="15"/>
      <c r="I2889" s="15"/>
      <c r="J2889" s="15"/>
      <c r="K2889" s="15"/>
      <c r="L2889" s="15"/>
      <c r="M2889" s="15"/>
      <c r="N2889" s="15"/>
      <c r="O2889" s="15"/>
      <c r="P2889" s="15"/>
      <c r="Q2889" s="15"/>
      <c r="R2889" s="15"/>
      <c r="S2889" s="15"/>
      <c r="T2889" s="15"/>
      <c r="U2889" s="15"/>
      <c r="V2889" s="15"/>
      <c r="W2889" s="15"/>
      <c r="X2889" s="15"/>
      <c r="Y2889" s="15"/>
      <c r="Z2889" s="15"/>
      <c r="AA2889" s="15"/>
      <c r="AB2889" s="15"/>
      <c r="AC2889" s="15"/>
      <c r="AD2889" s="15"/>
      <c r="AE2889" s="15"/>
      <c r="AF2889" s="15"/>
      <c r="AG2889" s="15"/>
      <c r="AH2889" s="15"/>
      <c r="AI2889" s="15"/>
      <c r="AJ2889" s="15"/>
      <c r="AK2889" s="15"/>
      <c r="AL2889" s="15"/>
    </row>
    <row r="2890" spans="8:38" x14ac:dyDescent="0.2">
      <c r="H2890" s="15"/>
      <c r="I2890" s="15"/>
      <c r="J2890" s="15"/>
      <c r="K2890" s="15"/>
      <c r="L2890" s="15"/>
      <c r="M2890" s="15"/>
      <c r="N2890" s="15"/>
      <c r="O2890" s="15"/>
      <c r="P2890" s="15"/>
      <c r="Q2890" s="15"/>
      <c r="R2890" s="15"/>
      <c r="S2890" s="15"/>
      <c r="T2890" s="15"/>
      <c r="U2890" s="15"/>
      <c r="V2890" s="15"/>
      <c r="W2890" s="15"/>
      <c r="X2890" s="15"/>
      <c r="Y2890" s="15"/>
      <c r="Z2890" s="15"/>
      <c r="AA2890" s="15"/>
      <c r="AB2890" s="15"/>
      <c r="AC2890" s="15"/>
      <c r="AD2890" s="15"/>
      <c r="AE2890" s="15"/>
      <c r="AF2890" s="15"/>
      <c r="AG2890" s="15"/>
      <c r="AH2890" s="15"/>
      <c r="AI2890" s="15"/>
      <c r="AJ2890" s="15"/>
      <c r="AK2890" s="15"/>
      <c r="AL2890" s="15"/>
    </row>
    <row r="2891" spans="8:38" x14ac:dyDescent="0.2">
      <c r="H2891" s="15"/>
      <c r="I2891" s="15"/>
      <c r="J2891" s="15"/>
      <c r="K2891" s="15"/>
      <c r="L2891" s="15"/>
      <c r="M2891" s="15"/>
      <c r="N2891" s="15"/>
      <c r="O2891" s="15"/>
      <c r="P2891" s="15"/>
      <c r="Q2891" s="15"/>
      <c r="R2891" s="15"/>
      <c r="S2891" s="15"/>
      <c r="T2891" s="15"/>
      <c r="U2891" s="15"/>
      <c r="V2891" s="15"/>
      <c r="W2891" s="15"/>
      <c r="X2891" s="15"/>
      <c r="Y2891" s="15"/>
      <c r="Z2891" s="15"/>
      <c r="AA2891" s="15"/>
      <c r="AB2891" s="15"/>
      <c r="AC2891" s="15"/>
      <c r="AD2891" s="15"/>
      <c r="AE2891" s="15"/>
      <c r="AF2891" s="15"/>
      <c r="AG2891" s="15"/>
      <c r="AH2891" s="15"/>
      <c r="AI2891" s="15"/>
      <c r="AJ2891" s="15"/>
      <c r="AK2891" s="15"/>
      <c r="AL2891" s="15"/>
    </row>
    <row r="2892" spans="8:38" x14ac:dyDescent="0.2">
      <c r="H2892" s="15"/>
      <c r="I2892" s="15"/>
      <c r="J2892" s="15"/>
      <c r="K2892" s="15"/>
      <c r="L2892" s="15"/>
      <c r="M2892" s="15"/>
      <c r="N2892" s="15"/>
      <c r="O2892" s="15"/>
      <c r="P2892" s="15"/>
      <c r="Q2892" s="15"/>
      <c r="R2892" s="15"/>
      <c r="S2892" s="15"/>
      <c r="T2892" s="15"/>
      <c r="U2892" s="15"/>
      <c r="V2892" s="15"/>
      <c r="W2892" s="15"/>
      <c r="X2892" s="15"/>
      <c r="Y2892" s="15"/>
      <c r="Z2892" s="15"/>
      <c r="AA2892" s="15"/>
      <c r="AB2892" s="15"/>
      <c r="AC2892" s="15"/>
      <c r="AD2892" s="15"/>
      <c r="AE2892" s="15"/>
      <c r="AF2892" s="15"/>
      <c r="AG2892" s="15"/>
      <c r="AH2892" s="15"/>
      <c r="AI2892" s="15"/>
      <c r="AJ2892" s="15"/>
      <c r="AK2892" s="15"/>
      <c r="AL2892" s="15"/>
    </row>
    <row r="2893" spans="8:38" x14ac:dyDescent="0.2">
      <c r="H2893" s="15"/>
      <c r="I2893" s="15"/>
      <c r="J2893" s="15"/>
      <c r="K2893" s="15"/>
      <c r="L2893" s="15"/>
      <c r="M2893" s="15"/>
      <c r="N2893" s="15"/>
      <c r="O2893" s="15"/>
      <c r="P2893" s="15"/>
      <c r="Q2893" s="15"/>
      <c r="R2893" s="15"/>
      <c r="S2893" s="15"/>
      <c r="T2893" s="15"/>
      <c r="U2893" s="15"/>
      <c r="V2893" s="15"/>
      <c r="W2893" s="15"/>
      <c r="X2893" s="15"/>
      <c r="Y2893" s="15"/>
      <c r="Z2893" s="15"/>
      <c r="AA2893" s="15"/>
      <c r="AB2893" s="15"/>
      <c r="AC2893" s="15"/>
      <c r="AD2893" s="15"/>
      <c r="AE2893" s="15"/>
      <c r="AF2893" s="15"/>
      <c r="AG2893" s="15"/>
      <c r="AH2893" s="15"/>
      <c r="AI2893" s="15"/>
      <c r="AJ2893" s="15"/>
      <c r="AK2893" s="15"/>
      <c r="AL2893" s="15"/>
    </row>
    <row r="2894" spans="8:38" x14ac:dyDescent="0.2">
      <c r="H2894" s="15"/>
      <c r="I2894" s="15"/>
      <c r="J2894" s="15"/>
      <c r="K2894" s="15"/>
      <c r="L2894" s="15"/>
      <c r="M2894" s="15"/>
      <c r="N2894" s="15"/>
      <c r="O2894" s="15"/>
      <c r="P2894" s="15"/>
      <c r="Q2894" s="15"/>
      <c r="R2894" s="15"/>
      <c r="S2894" s="15"/>
      <c r="T2894" s="15"/>
      <c r="U2894" s="15"/>
      <c r="V2894" s="15"/>
      <c r="W2894" s="15"/>
      <c r="X2894" s="15"/>
      <c r="Y2894" s="15"/>
      <c r="Z2894" s="15"/>
      <c r="AA2894" s="15"/>
      <c r="AB2894" s="15"/>
      <c r="AC2894" s="15"/>
      <c r="AD2894" s="15"/>
      <c r="AE2894" s="15"/>
      <c r="AF2894" s="15"/>
      <c r="AG2894" s="15"/>
      <c r="AH2894" s="15"/>
      <c r="AI2894" s="15"/>
      <c r="AJ2894" s="15"/>
      <c r="AK2894" s="15"/>
      <c r="AL2894" s="15"/>
    </row>
    <row r="2895" spans="8:38" x14ac:dyDescent="0.2">
      <c r="H2895" s="15"/>
      <c r="I2895" s="15"/>
      <c r="J2895" s="15"/>
      <c r="K2895" s="15"/>
      <c r="L2895" s="15"/>
      <c r="M2895" s="15"/>
      <c r="N2895" s="15"/>
      <c r="O2895" s="15"/>
      <c r="P2895" s="15"/>
      <c r="Q2895" s="15"/>
      <c r="R2895" s="15"/>
      <c r="S2895" s="15"/>
      <c r="T2895" s="15"/>
      <c r="U2895" s="15"/>
      <c r="V2895" s="15"/>
      <c r="W2895" s="15"/>
      <c r="X2895" s="15"/>
      <c r="Y2895" s="15"/>
      <c r="Z2895" s="15"/>
      <c r="AA2895" s="15"/>
      <c r="AB2895" s="15"/>
      <c r="AC2895" s="15"/>
      <c r="AD2895" s="15"/>
      <c r="AE2895" s="15"/>
      <c r="AF2895" s="15"/>
      <c r="AG2895" s="15"/>
      <c r="AH2895" s="15"/>
      <c r="AI2895" s="15"/>
      <c r="AJ2895" s="15"/>
      <c r="AK2895" s="15"/>
      <c r="AL2895" s="15"/>
    </row>
    <row r="2896" spans="8:38" x14ac:dyDescent="0.2">
      <c r="H2896" s="15"/>
      <c r="I2896" s="15"/>
      <c r="J2896" s="15"/>
      <c r="K2896" s="15"/>
      <c r="L2896" s="15"/>
      <c r="M2896" s="15"/>
      <c r="N2896" s="15"/>
      <c r="O2896" s="15"/>
      <c r="P2896" s="15"/>
      <c r="Q2896" s="15"/>
      <c r="R2896" s="15"/>
      <c r="S2896" s="15"/>
      <c r="T2896" s="15"/>
      <c r="U2896" s="15"/>
      <c r="V2896" s="15"/>
      <c r="W2896" s="15"/>
      <c r="X2896" s="15"/>
      <c r="Y2896" s="15"/>
      <c r="Z2896" s="15"/>
      <c r="AA2896" s="15"/>
      <c r="AB2896" s="15"/>
      <c r="AC2896" s="15"/>
      <c r="AD2896" s="15"/>
      <c r="AE2896" s="15"/>
      <c r="AF2896" s="15"/>
      <c r="AG2896" s="15"/>
      <c r="AH2896" s="15"/>
      <c r="AI2896" s="15"/>
      <c r="AJ2896" s="15"/>
      <c r="AK2896" s="15"/>
      <c r="AL2896" s="15"/>
    </row>
    <row r="2897" spans="8:38" x14ac:dyDescent="0.2">
      <c r="H2897" s="15"/>
      <c r="I2897" s="15"/>
      <c r="J2897" s="15"/>
      <c r="K2897" s="15"/>
      <c r="L2897" s="15"/>
      <c r="M2897" s="15"/>
      <c r="N2897" s="15"/>
      <c r="O2897" s="15"/>
      <c r="P2897" s="15"/>
      <c r="Q2897" s="15"/>
      <c r="R2897" s="15"/>
      <c r="S2897" s="15"/>
      <c r="T2897" s="15"/>
      <c r="U2897" s="15"/>
      <c r="V2897" s="15"/>
      <c r="W2897" s="15"/>
      <c r="X2897" s="15"/>
      <c r="Y2897" s="15"/>
      <c r="Z2897" s="15"/>
      <c r="AA2897" s="15"/>
      <c r="AB2897" s="15"/>
      <c r="AC2897" s="15"/>
      <c r="AD2897" s="15"/>
      <c r="AE2897" s="15"/>
      <c r="AF2897" s="15"/>
      <c r="AG2897" s="15"/>
      <c r="AH2897" s="15"/>
      <c r="AI2897" s="15"/>
      <c r="AJ2897" s="15"/>
      <c r="AK2897" s="15"/>
      <c r="AL2897" s="15"/>
    </row>
    <row r="2898" spans="8:38" x14ac:dyDescent="0.2">
      <c r="H2898" s="15"/>
      <c r="I2898" s="15"/>
      <c r="J2898" s="15"/>
      <c r="K2898" s="15"/>
      <c r="L2898" s="15"/>
      <c r="M2898" s="15"/>
      <c r="N2898" s="15"/>
      <c r="O2898" s="15"/>
      <c r="P2898" s="15"/>
      <c r="Q2898" s="15"/>
      <c r="R2898" s="15"/>
      <c r="S2898" s="15"/>
      <c r="T2898" s="15"/>
      <c r="U2898" s="15"/>
      <c r="V2898" s="15"/>
      <c r="W2898" s="15"/>
      <c r="X2898" s="15"/>
      <c r="Y2898" s="15"/>
      <c r="Z2898" s="15"/>
      <c r="AA2898" s="15"/>
      <c r="AB2898" s="15"/>
      <c r="AC2898" s="15"/>
      <c r="AD2898" s="15"/>
      <c r="AE2898" s="15"/>
      <c r="AF2898" s="15"/>
      <c r="AG2898" s="15"/>
      <c r="AH2898" s="15"/>
      <c r="AI2898" s="15"/>
      <c r="AJ2898" s="15"/>
      <c r="AK2898" s="15"/>
      <c r="AL2898" s="15"/>
    </row>
    <row r="2899" spans="8:38" x14ac:dyDescent="0.2">
      <c r="H2899" s="15"/>
      <c r="I2899" s="15"/>
      <c r="J2899" s="15"/>
      <c r="K2899" s="15"/>
      <c r="L2899" s="15"/>
      <c r="M2899" s="15"/>
      <c r="N2899" s="15"/>
      <c r="O2899" s="15"/>
      <c r="P2899" s="15"/>
      <c r="Q2899" s="15"/>
      <c r="R2899" s="15"/>
      <c r="S2899" s="15"/>
      <c r="T2899" s="15"/>
      <c r="U2899" s="15"/>
      <c r="V2899" s="15"/>
      <c r="W2899" s="15"/>
      <c r="X2899" s="15"/>
      <c r="Y2899" s="15"/>
      <c r="Z2899" s="15"/>
      <c r="AA2899" s="15"/>
      <c r="AB2899" s="15"/>
      <c r="AC2899" s="15"/>
      <c r="AD2899" s="15"/>
      <c r="AE2899" s="15"/>
      <c r="AF2899" s="15"/>
      <c r="AG2899" s="15"/>
      <c r="AH2899" s="15"/>
      <c r="AI2899" s="15"/>
      <c r="AJ2899" s="15"/>
      <c r="AK2899" s="15"/>
      <c r="AL2899" s="15"/>
    </row>
    <row r="2900" spans="8:38" x14ac:dyDescent="0.2">
      <c r="H2900" s="15"/>
      <c r="I2900" s="15"/>
      <c r="J2900" s="15"/>
      <c r="K2900" s="15"/>
      <c r="L2900" s="15"/>
      <c r="M2900" s="15"/>
      <c r="N2900" s="15"/>
      <c r="O2900" s="15"/>
      <c r="P2900" s="15"/>
      <c r="Q2900" s="15"/>
      <c r="R2900" s="15"/>
      <c r="S2900" s="15"/>
      <c r="T2900" s="15"/>
      <c r="U2900" s="15"/>
      <c r="V2900" s="15"/>
      <c r="W2900" s="15"/>
      <c r="X2900" s="15"/>
      <c r="Y2900" s="15"/>
      <c r="Z2900" s="15"/>
      <c r="AA2900" s="15"/>
      <c r="AB2900" s="15"/>
      <c r="AC2900" s="15"/>
      <c r="AD2900" s="15"/>
      <c r="AE2900" s="15"/>
      <c r="AF2900" s="15"/>
      <c r="AG2900" s="15"/>
      <c r="AH2900" s="15"/>
      <c r="AI2900" s="15"/>
      <c r="AJ2900" s="15"/>
      <c r="AK2900" s="15"/>
      <c r="AL2900" s="15"/>
    </row>
    <row r="2901" spans="8:38" x14ac:dyDescent="0.2">
      <c r="H2901" s="15"/>
      <c r="I2901" s="15"/>
      <c r="J2901" s="15"/>
      <c r="K2901" s="15"/>
      <c r="L2901" s="15"/>
      <c r="M2901" s="15"/>
      <c r="N2901" s="15"/>
      <c r="O2901" s="15"/>
      <c r="P2901" s="15"/>
      <c r="Q2901" s="15"/>
      <c r="R2901" s="15"/>
      <c r="S2901" s="15"/>
      <c r="T2901" s="15"/>
      <c r="U2901" s="15"/>
      <c r="V2901" s="15"/>
      <c r="W2901" s="15"/>
      <c r="X2901" s="15"/>
      <c r="Y2901" s="15"/>
      <c r="Z2901" s="15"/>
      <c r="AA2901" s="15"/>
      <c r="AB2901" s="15"/>
      <c r="AC2901" s="15"/>
      <c r="AD2901" s="15"/>
      <c r="AE2901" s="15"/>
      <c r="AF2901" s="15"/>
      <c r="AG2901" s="15"/>
      <c r="AH2901" s="15"/>
      <c r="AI2901" s="15"/>
      <c r="AJ2901" s="15"/>
      <c r="AK2901" s="15"/>
      <c r="AL2901" s="15"/>
    </row>
    <row r="2902" spans="8:38" x14ac:dyDescent="0.2">
      <c r="H2902" s="15"/>
      <c r="I2902" s="15"/>
      <c r="J2902" s="15"/>
      <c r="K2902" s="15"/>
      <c r="L2902" s="15"/>
      <c r="M2902" s="15"/>
      <c r="N2902" s="15"/>
      <c r="O2902" s="15"/>
      <c r="P2902" s="15"/>
      <c r="Q2902" s="15"/>
      <c r="R2902" s="15"/>
      <c r="S2902" s="15"/>
      <c r="T2902" s="15"/>
      <c r="U2902" s="15"/>
      <c r="V2902" s="15"/>
      <c r="W2902" s="15"/>
      <c r="X2902" s="15"/>
      <c r="Y2902" s="15"/>
      <c r="Z2902" s="15"/>
      <c r="AA2902" s="15"/>
      <c r="AB2902" s="15"/>
      <c r="AC2902" s="15"/>
      <c r="AD2902" s="15"/>
      <c r="AE2902" s="15"/>
      <c r="AF2902" s="15"/>
      <c r="AG2902" s="15"/>
      <c r="AH2902" s="15"/>
      <c r="AI2902" s="15"/>
      <c r="AJ2902" s="15"/>
      <c r="AK2902" s="15"/>
      <c r="AL2902" s="15"/>
    </row>
    <row r="2903" spans="8:38" x14ac:dyDescent="0.2">
      <c r="H2903" s="15"/>
      <c r="I2903" s="15"/>
      <c r="J2903" s="15"/>
      <c r="K2903" s="15"/>
      <c r="L2903" s="15"/>
      <c r="M2903" s="15"/>
      <c r="N2903" s="15"/>
      <c r="O2903" s="15"/>
      <c r="P2903" s="15"/>
      <c r="Q2903" s="15"/>
      <c r="R2903" s="15"/>
      <c r="S2903" s="15"/>
      <c r="T2903" s="15"/>
      <c r="U2903" s="15"/>
      <c r="V2903" s="15"/>
      <c r="W2903" s="15"/>
      <c r="X2903" s="15"/>
      <c r="Y2903" s="15"/>
      <c r="Z2903" s="15"/>
      <c r="AA2903" s="15"/>
      <c r="AB2903" s="15"/>
      <c r="AC2903" s="15"/>
      <c r="AD2903" s="15"/>
      <c r="AE2903" s="15"/>
      <c r="AF2903" s="15"/>
      <c r="AG2903" s="15"/>
      <c r="AH2903" s="15"/>
      <c r="AI2903" s="15"/>
      <c r="AJ2903" s="15"/>
      <c r="AK2903" s="15"/>
      <c r="AL2903" s="15"/>
    </row>
    <row r="2904" spans="8:38" x14ac:dyDescent="0.2">
      <c r="H2904" s="15"/>
      <c r="I2904" s="15"/>
      <c r="J2904" s="15"/>
      <c r="K2904" s="15"/>
      <c r="L2904" s="15"/>
      <c r="M2904" s="15"/>
      <c r="N2904" s="15"/>
      <c r="O2904" s="15"/>
      <c r="P2904" s="15"/>
      <c r="Q2904" s="15"/>
      <c r="R2904" s="15"/>
      <c r="S2904" s="15"/>
      <c r="T2904" s="15"/>
      <c r="U2904" s="15"/>
      <c r="V2904" s="15"/>
      <c r="W2904" s="15"/>
      <c r="X2904" s="15"/>
      <c r="Y2904" s="15"/>
      <c r="Z2904" s="15"/>
      <c r="AA2904" s="15"/>
      <c r="AB2904" s="15"/>
      <c r="AC2904" s="15"/>
      <c r="AD2904" s="15"/>
      <c r="AE2904" s="15"/>
      <c r="AF2904" s="15"/>
      <c r="AG2904" s="15"/>
      <c r="AH2904" s="15"/>
      <c r="AI2904" s="15"/>
      <c r="AJ2904" s="15"/>
      <c r="AK2904" s="15"/>
      <c r="AL2904" s="15"/>
    </row>
    <row r="2905" spans="8:38" x14ac:dyDescent="0.2">
      <c r="H2905" s="15"/>
      <c r="I2905" s="15"/>
      <c r="J2905" s="15"/>
      <c r="K2905" s="15"/>
      <c r="L2905" s="15"/>
      <c r="M2905" s="15"/>
      <c r="N2905" s="15"/>
      <c r="O2905" s="15"/>
      <c r="P2905" s="15"/>
      <c r="Q2905" s="15"/>
      <c r="R2905" s="15"/>
      <c r="S2905" s="15"/>
      <c r="T2905" s="15"/>
      <c r="U2905" s="15"/>
      <c r="V2905" s="15"/>
      <c r="W2905" s="15"/>
      <c r="X2905" s="15"/>
      <c r="Y2905" s="15"/>
      <c r="Z2905" s="15"/>
      <c r="AA2905" s="15"/>
      <c r="AB2905" s="15"/>
      <c r="AC2905" s="15"/>
      <c r="AD2905" s="15"/>
      <c r="AE2905" s="15"/>
      <c r="AF2905" s="15"/>
      <c r="AG2905" s="15"/>
      <c r="AH2905" s="15"/>
      <c r="AI2905" s="15"/>
      <c r="AJ2905" s="15"/>
      <c r="AK2905" s="15"/>
      <c r="AL2905" s="15"/>
    </row>
    <row r="2906" spans="8:38" x14ac:dyDescent="0.2">
      <c r="H2906" s="15"/>
      <c r="I2906" s="15"/>
      <c r="J2906" s="15"/>
      <c r="K2906" s="15"/>
      <c r="L2906" s="15"/>
      <c r="M2906" s="15"/>
      <c r="N2906" s="15"/>
      <c r="O2906" s="15"/>
      <c r="P2906" s="15"/>
      <c r="Q2906" s="15"/>
      <c r="R2906" s="15"/>
      <c r="S2906" s="15"/>
      <c r="T2906" s="15"/>
      <c r="U2906" s="15"/>
      <c r="V2906" s="15"/>
      <c r="W2906" s="15"/>
      <c r="X2906" s="15"/>
      <c r="Y2906" s="15"/>
      <c r="Z2906" s="15"/>
      <c r="AA2906" s="15"/>
      <c r="AB2906" s="15"/>
      <c r="AC2906" s="15"/>
      <c r="AD2906" s="15"/>
      <c r="AE2906" s="15"/>
      <c r="AF2906" s="15"/>
      <c r="AG2906" s="15"/>
      <c r="AH2906" s="15"/>
      <c r="AI2906" s="15"/>
      <c r="AJ2906" s="15"/>
      <c r="AK2906" s="15"/>
      <c r="AL2906" s="15"/>
    </row>
    <row r="2907" spans="8:38" x14ac:dyDescent="0.2">
      <c r="H2907" s="15"/>
      <c r="I2907" s="15"/>
      <c r="J2907" s="15"/>
      <c r="K2907" s="15"/>
      <c r="L2907" s="15"/>
      <c r="M2907" s="15"/>
      <c r="N2907" s="15"/>
      <c r="O2907" s="15"/>
      <c r="P2907" s="15"/>
      <c r="Q2907" s="15"/>
      <c r="R2907" s="15"/>
      <c r="S2907" s="15"/>
      <c r="T2907" s="15"/>
      <c r="U2907" s="15"/>
      <c r="V2907" s="15"/>
      <c r="W2907" s="15"/>
      <c r="X2907" s="15"/>
      <c r="Y2907" s="15"/>
      <c r="Z2907" s="15"/>
      <c r="AA2907" s="15"/>
      <c r="AB2907" s="15"/>
      <c r="AC2907" s="15"/>
      <c r="AD2907" s="15"/>
      <c r="AE2907" s="15"/>
      <c r="AF2907" s="15"/>
      <c r="AG2907" s="15"/>
      <c r="AH2907" s="15"/>
      <c r="AI2907" s="15"/>
      <c r="AJ2907" s="15"/>
      <c r="AK2907" s="15"/>
      <c r="AL2907" s="15"/>
    </row>
    <row r="2908" spans="8:38" x14ac:dyDescent="0.2">
      <c r="H2908" s="15"/>
      <c r="I2908" s="15"/>
      <c r="J2908" s="15"/>
      <c r="K2908" s="15"/>
      <c r="L2908" s="15"/>
      <c r="M2908" s="15"/>
      <c r="N2908" s="15"/>
      <c r="O2908" s="15"/>
      <c r="P2908" s="15"/>
      <c r="Q2908" s="15"/>
      <c r="R2908" s="15"/>
      <c r="S2908" s="15"/>
      <c r="T2908" s="15"/>
      <c r="U2908" s="15"/>
      <c r="V2908" s="15"/>
      <c r="W2908" s="15"/>
      <c r="X2908" s="15"/>
      <c r="Y2908" s="15"/>
      <c r="Z2908" s="15"/>
      <c r="AA2908" s="15"/>
      <c r="AB2908" s="15"/>
      <c r="AC2908" s="15"/>
      <c r="AD2908" s="15"/>
      <c r="AE2908" s="15"/>
      <c r="AF2908" s="15"/>
      <c r="AG2908" s="15"/>
      <c r="AH2908" s="15"/>
      <c r="AI2908" s="15"/>
      <c r="AJ2908" s="15"/>
      <c r="AK2908" s="15"/>
      <c r="AL2908" s="15"/>
    </row>
    <row r="2909" spans="8:38" x14ac:dyDescent="0.2">
      <c r="H2909" s="15"/>
      <c r="I2909" s="15"/>
      <c r="J2909" s="15"/>
      <c r="K2909" s="15"/>
      <c r="L2909" s="15"/>
      <c r="M2909" s="15"/>
      <c r="N2909" s="15"/>
      <c r="O2909" s="15"/>
      <c r="P2909" s="15"/>
      <c r="Q2909" s="15"/>
      <c r="R2909" s="15"/>
      <c r="S2909" s="15"/>
      <c r="T2909" s="15"/>
      <c r="U2909" s="15"/>
      <c r="V2909" s="15"/>
      <c r="W2909" s="15"/>
      <c r="X2909" s="15"/>
      <c r="Y2909" s="15"/>
      <c r="Z2909" s="15"/>
      <c r="AA2909" s="15"/>
      <c r="AB2909" s="15"/>
      <c r="AC2909" s="15"/>
      <c r="AD2909" s="15"/>
      <c r="AE2909" s="15"/>
      <c r="AF2909" s="15"/>
      <c r="AG2909" s="15"/>
      <c r="AH2909" s="15"/>
      <c r="AI2909" s="15"/>
      <c r="AJ2909" s="15"/>
      <c r="AK2909" s="15"/>
      <c r="AL2909" s="15"/>
    </row>
    <row r="2910" spans="8:38" x14ac:dyDescent="0.2">
      <c r="H2910" s="15"/>
      <c r="I2910" s="15"/>
      <c r="J2910" s="15"/>
      <c r="K2910" s="15"/>
      <c r="L2910" s="15"/>
      <c r="M2910" s="15"/>
      <c r="N2910" s="15"/>
      <c r="O2910" s="15"/>
      <c r="P2910" s="15"/>
      <c r="Q2910" s="15"/>
      <c r="R2910" s="15"/>
      <c r="S2910" s="15"/>
      <c r="T2910" s="15"/>
      <c r="U2910" s="15"/>
      <c r="V2910" s="15"/>
      <c r="W2910" s="15"/>
      <c r="X2910" s="15"/>
      <c r="Y2910" s="15"/>
      <c r="Z2910" s="15"/>
      <c r="AA2910" s="15"/>
      <c r="AB2910" s="15"/>
      <c r="AC2910" s="15"/>
      <c r="AD2910" s="15"/>
      <c r="AE2910" s="15"/>
      <c r="AF2910" s="15"/>
      <c r="AG2910" s="15"/>
      <c r="AH2910" s="15"/>
      <c r="AI2910" s="15"/>
      <c r="AJ2910" s="15"/>
      <c r="AK2910" s="15"/>
      <c r="AL2910" s="15"/>
    </row>
    <row r="2911" spans="8:38" x14ac:dyDescent="0.2">
      <c r="H2911" s="15"/>
      <c r="I2911" s="15"/>
      <c r="J2911" s="15"/>
      <c r="K2911" s="15"/>
      <c r="L2911" s="15"/>
      <c r="M2911" s="15"/>
      <c r="N2911" s="15"/>
      <c r="O2911" s="15"/>
      <c r="P2911" s="15"/>
      <c r="Q2911" s="15"/>
      <c r="R2911" s="15"/>
      <c r="S2911" s="15"/>
      <c r="T2911" s="15"/>
      <c r="U2911" s="15"/>
      <c r="V2911" s="15"/>
      <c r="W2911" s="15"/>
      <c r="X2911" s="15"/>
      <c r="Y2911" s="15"/>
      <c r="Z2911" s="15"/>
      <c r="AA2911" s="15"/>
      <c r="AB2911" s="15"/>
      <c r="AC2911" s="15"/>
      <c r="AD2911" s="15"/>
      <c r="AE2911" s="15"/>
      <c r="AF2911" s="15"/>
      <c r="AG2911" s="15"/>
      <c r="AH2911" s="15"/>
      <c r="AI2911" s="15"/>
      <c r="AJ2911" s="15"/>
      <c r="AK2911" s="15"/>
      <c r="AL2911" s="15"/>
    </row>
    <row r="2912" spans="8:38" x14ac:dyDescent="0.2">
      <c r="H2912" s="15"/>
      <c r="I2912" s="15"/>
      <c r="J2912" s="15"/>
      <c r="K2912" s="15"/>
      <c r="L2912" s="15"/>
      <c r="M2912" s="15"/>
      <c r="N2912" s="15"/>
      <c r="O2912" s="15"/>
      <c r="P2912" s="15"/>
      <c r="Q2912" s="15"/>
      <c r="R2912" s="15"/>
      <c r="S2912" s="15"/>
      <c r="T2912" s="15"/>
      <c r="U2912" s="15"/>
      <c r="V2912" s="15"/>
      <c r="W2912" s="15"/>
      <c r="X2912" s="15"/>
      <c r="Y2912" s="15"/>
      <c r="Z2912" s="15"/>
      <c r="AA2912" s="15"/>
      <c r="AB2912" s="15"/>
      <c r="AC2912" s="15"/>
      <c r="AD2912" s="15"/>
      <c r="AE2912" s="15"/>
      <c r="AF2912" s="15"/>
      <c r="AG2912" s="15"/>
      <c r="AH2912" s="15"/>
      <c r="AI2912" s="15"/>
      <c r="AJ2912" s="15"/>
      <c r="AK2912" s="15"/>
      <c r="AL2912" s="15"/>
    </row>
    <row r="2913" spans="8:38" x14ac:dyDescent="0.2">
      <c r="H2913" s="15"/>
      <c r="I2913" s="15"/>
      <c r="J2913" s="15"/>
      <c r="K2913" s="15"/>
      <c r="L2913" s="15"/>
      <c r="M2913" s="15"/>
      <c r="N2913" s="15"/>
      <c r="O2913" s="15"/>
      <c r="P2913" s="15"/>
      <c r="Q2913" s="15"/>
      <c r="R2913" s="15"/>
      <c r="S2913" s="15"/>
      <c r="T2913" s="15"/>
      <c r="U2913" s="15"/>
      <c r="V2913" s="15"/>
      <c r="W2913" s="15"/>
      <c r="X2913" s="15"/>
      <c r="Y2913" s="15"/>
      <c r="Z2913" s="15"/>
      <c r="AA2913" s="15"/>
      <c r="AB2913" s="15"/>
      <c r="AC2913" s="15"/>
      <c r="AD2913" s="15"/>
      <c r="AE2913" s="15"/>
      <c r="AF2913" s="15"/>
      <c r="AG2913" s="15"/>
      <c r="AH2913" s="15"/>
      <c r="AI2913" s="15"/>
      <c r="AJ2913" s="15"/>
      <c r="AK2913" s="15"/>
      <c r="AL2913" s="15"/>
    </row>
    <row r="2914" spans="8:38" x14ac:dyDescent="0.2">
      <c r="H2914" s="15"/>
      <c r="I2914" s="15"/>
      <c r="J2914" s="15"/>
      <c r="K2914" s="15"/>
      <c r="L2914" s="15"/>
      <c r="M2914" s="15"/>
      <c r="N2914" s="15"/>
      <c r="O2914" s="15"/>
      <c r="P2914" s="15"/>
      <c r="Q2914" s="15"/>
      <c r="R2914" s="15"/>
      <c r="S2914" s="15"/>
      <c r="T2914" s="15"/>
      <c r="U2914" s="15"/>
      <c r="V2914" s="15"/>
      <c r="W2914" s="15"/>
      <c r="X2914" s="15"/>
      <c r="Y2914" s="15"/>
      <c r="Z2914" s="15"/>
      <c r="AA2914" s="15"/>
      <c r="AB2914" s="15"/>
      <c r="AC2914" s="15"/>
      <c r="AD2914" s="15"/>
      <c r="AE2914" s="15"/>
      <c r="AF2914" s="15"/>
      <c r="AG2914" s="15"/>
      <c r="AH2914" s="15"/>
      <c r="AI2914" s="15"/>
      <c r="AJ2914" s="15"/>
      <c r="AK2914" s="15"/>
      <c r="AL2914" s="15"/>
    </row>
    <row r="2915" spans="8:38" x14ac:dyDescent="0.2">
      <c r="H2915" s="15"/>
      <c r="I2915" s="15"/>
      <c r="J2915" s="15"/>
      <c r="K2915" s="15"/>
      <c r="L2915" s="15"/>
      <c r="M2915" s="15"/>
      <c r="N2915" s="15"/>
      <c r="O2915" s="15"/>
      <c r="P2915" s="15"/>
      <c r="Q2915" s="15"/>
      <c r="R2915" s="15"/>
      <c r="S2915" s="15"/>
      <c r="T2915" s="15"/>
      <c r="U2915" s="15"/>
      <c r="V2915" s="15"/>
      <c r="W2915" s="15"/>
      <c r="X2915" s="15"/>
      <c r="Y2915" s="15"/>
      <c r="Z2915" s="15"/>
      <c r="AA2915" s="15"/>
      <c r="AB2915" s="15"/>
      <c r="AC2915" s="15"/>
      <c r="AD2915" s="15"/>
      <c r="AE2915" s="15"/>
      <c r="AF2915" s="15"/>
      <c r="AG2915" s="15"/>
      <c r="AH2915" s="15"/>
      <c r="AI2915" s="15"/>
      <c r="AJ2915" s="15"/>
      <c r="AK2915" s="15"/>
      <c r="AL2915" s="15"/>
    </row>
    <row r="2916" spans="8:38" x14ac:dyDescent="0.2">
      <c r="H2916" s="15"/>
      <c r="I2916" s="15"/>
      <c r="J2916" s="15"/>
      <c r="K2916" s="15"/>
      <c r="L2916" s="15"/>
      <c r="M2916" s="15"/>
      <c r="N2916" s="15"/>
      <c r="O2916" s="15"/>
      <c r="P2916" s="15"/>
      <c r="Q2916" s="15"/>
      <c r="R2916" s="15"/>
      <c r="S2916" s="15"/>
      <c r="T2916" s="15"/>
      <c r="U2916" s="15"/>
      <c r="V2916" s="15"/>
      <c r="W2916" s="15"/>
      <c r="X2916" s="15"/>
      <c r="Y2916" s="15"/>
      <c r="Z2916" s="15"/>
      <c r="AA2916" s="15"/>
      <c r="AB2916" s="15"/>
      <c r="AC2916" s="15"/>
      <c r="AD2916" s="15"/>
      <c r="AE2916" s="15"/>
      <c r="AF2916" s="15"/>
      <c r="AG2916" s="15"/>
      <c r="AH2916" s="15"/>
      <c r="AI2916" s="15"/>
      <c r="AJ2916" s="15"/>
      <c r="AK2916" s="15"/>
      <c r="AL2916" s="15"/>
    </row>
    <row r="2917" spans="8:38" x14ac:dyDescent="0.2">
      <c r="H2917" s="15"/>
      <c r="I2917" s="15"/>
      <c r="J2917" s="15"/>
      <c r="K2917" s="15"/>
      <c r="L2917" s="15"/>
      <c r="M2917" s="15"/>
      <c r="N2917" s="15"/>
      <c r="O2917" s="15"/>
      <c r="P2917" s="15"/>
      <c r="Q2917" s="15"/>
      <c r="R2917" s="15"/>
      <c r="S2917" s="15"/>
      <c r="T2917" s="15"/>
      <c r="U2917" s="15"/>
      <c r="V2917" s="15"/>
      <c r="W2917" s="15"/>
      <c r="X2917" s="15"/>
      <c r="Y2917" s="15"/>
      <c r="Z2917" s="15"/>
      <c r="AA2917" s="15"/>
      <c r="AB2917" s="15"/>
      <c r="AC2917" s="15"/>
      <c r="AD2917" s="15"/>
      <c r="AE2917" s="15"/>
      <c r="AF2917" s="15"/>
      <c r="AG2917" s="15"/>
      <c r="AH2917" s="15"/>
      <c r="AI2917" s="15"/>
      <c r="AJ2917" s="15"/>
      <c r="AK2917" s="15"/>
      <c r="AL2917" s="15"/>
    </row>
    <row r="2918" spans="8:38" x14ac:dyDescent="0.2">
      <c r="H2918" s="15"/>
      <c r="I2918" s="15"/>
      <c r="J2918" s="15"/>
      <c r="K2918" s="15"/>
      <c r="L2918" s="15"/>
      <c r="M2918" s="15"/>
      <c r="N2918" s="15"/>
      <c r="O2918" s="15"/>
      <c r="P2918" s="15"/>
      <c r="Q2918" s="15"/>
      <c r="R2918" s="15"/>
      <c r="S2918" s="15"/>
      <c r="T2918" s="15"/>
      <c r="U2918" s="15"/>
      <c r="V2918" s="15"/>
      <c r="W2918" s="15"/>
      <c r="X2918" s="15"/>
      <c r="Y2918" s="15"/>
      <c r="Z2918" s="15"/>
      <c r="AA2918" s="15"/>
      <c r="AB2918" s="15"/>
      <c r="AC2918" s="15"/>
      <c r="AD2918" s="15"/>
      <c r="AE2918" s="15"/>
      <c r="AF2918" s="15"/>
      <c r="AG2918" s="15"/>
      <c r="AH2918" s="15"/>
      <c r="AI2918" s="15"/>
      <c r="AJ2918" s="15"/>
      <c r="AK2918" s="15"/>
      <c r="AL2918" s="15"/>
    </row>
    <row r="2919" spans="8:38" x14ac:dyDescent="0.2">
      <c r="H2919" s="15"/>
      <c r="I2919" s="15"/>
      <c r="J2919" s="15"/>
      <c r="K2919" s="15"/>
      <c r="L2919" s="15"/>
      <c r="M2919" s="15"/>
      <c r="N2919" s="15"/>
      <c r="O2919" s="15"/>
      <c r="P2919" s="15"/>
      <c r="Q2919" s="15"/>
      <c r="R2919" s="15"/>
      <c r="S2919" s="15"/>
      <c r="T2919" s="15"/>
      <c r="U2919" s="15"/>
      <c r="V2919" s="15"/>
      <c r="W2919" s="15"/>
      <c r="X2919" s="15"/>
      <c r="Y2919" s="15"/>
      <c r="Z2919" s="15"/>
      <c r="AA2919" s="15"/>
      <c r="AB2919" s="15"/>
      <c r="AC2919" s="15"/>
      <c r="AD2919" s="15"/>
      <c r="AE2919" s="15"/>
      <c r="AF2919" s="15"/>
      <c r="AG2919" s="15"/>
      <c r="AH2919" s="15"/>
      <c r="AI2919" s="15"/>
      <c r="AJ2919" s="15"/>
      <c r="AK2919" s="15"/>
      <c r="AL2919" s="15"/>
    </row>
    <row r="2920" spans="8:38" x14ac:dyDescent="0.2">
      <c r="H2920" s="15"/>
      <c r="I2920" s="15"/>
      <c r="J2920" s="15"/>
      <c r="K2920" s="15"/>
      <c r="L2920" s="15"/>
      <c r="M2920" s="15"/>
      <c r="N2920" s="15"/>
      <c r="O2920" s="15"/>
      <c r="P2920" s="15"/>
      <c r="Q2920" s="15"/>
      <c r="R2920" s="15"/>
      <c r="S2920" s="15"/>
      <c r="T2920" s="15"/>
      <c r="U2920" s="15"/>
      <c r="V2920" s="15"/>
      <c r="W2920" s="15"/>
      <c r="X2920" s="15"/>
      <c r="Y2920" s="15"/>
      <c r="Z2920" s="15"/>
      <c r="AA2920" s="15"/>
      <c r="AB2920" s="15"/>
      <c r="AC2920" s="15"/>
      <c r="AD2920" s="15"/>
      <c r="AE2920" s="15"/>
      <c r="AF2920" s="15"/>
      <c r="AG2920" s="15"/>
      <c r="AH2920" s="15"/>
      <c r="AI2920" s="15"/>
      <c r="AJ2920" s="15"/>
      <c r="AK2920" s="15"/>
      <c r="AL2920" s="15"/>
    </row>
    <row r="2921" spans="8:38" x14ac:dyDescent="0.2">
      <c r="H2921" s="15"/>
      <c r="I2921" s="15"/>
      <c r="J2921" s="15"/>
      <c r="K2921" s="15"/>
      <c r="L2921" s="15"/>
      <c r="M2921" s="15"/>
      <c r="N2921" s="15"/>
      <c r="O2921" s="15"/>
      <c r="P2921" s="15"/>
      <c r="Q2921" s="15"/>
      <c r="R2921" s="15"/>
      <c r="S2921" s="15"/>
      <c r="T2921" s="15"/>
      <c r="U2921" s="15"/>
      <c r="V2921" s="15"/>
      <c r="W2921" s="15"/>
      <c r="X2921" s="15"/>
      <c r="Y2921" s="15"/>
      <c r="Z2921" s="15"/>
      <c r="AA2921" s="15"/>
      <c r="AB2921" s="15"/>
      <c r="AC2921" s="15"/>
      <c r="AD2921" s="15"/>
      <c r="AE2921" s="15"/>
      <c r="AF2921" s="15"/>
      <c r="AG2921" s="15"/>
      <c r="AH2921" s="15"/>
      <c r="AI2921" s="15"/>
      <c r="AJ2921" s="15"/>
      <c r="AK2921" s="15"/>
      <c r="AL2921" s="15"/>
    </row>
    <row r="2922" spans="8:38" x14ac:dyDescent="0.2">
      <c r="H2922" s="15"/>
      <c r="I2922" s="15"/>
      <c r="J2922" s="15"/>
      <c r="K2922" s="15"/>
      <c r="L2922" s="15"/>
      <c r="M2922" s="15"/>
      <c r="N2922" s="15"/>
      <c r="O2922" s="15"/>
      <c r="P2922" s="15"/>
      <c r="Q2922" s="15"/>
      <c r="R2922" s="15"/>
      <c r="S2922" s="15"/>
      <c r="T2922" s="15"/>
      <c r="U2922" s="15"/>
      <c r="V2922" s="15"/>
      <c r="W2922" s="15"/>
      <c r="X2922" s="15"/>
      <c r="Y2922" s="15"/>
      <c r="Z2922" s="15"/>
      <c r="AA2922" s="15"/>
      <c r="AB2922" s="15"/>
      <c r="AC2922" s="15"/>
      <c r="AD2922" s="15"/>
      <c r="AE2922" s="15"/>
      <c r="AF2922" s="15"/>
      <c r="AG2922" s="15"/>
      <c r="AH2922" s="15"/>
      <c r="AI2922" s="15"/>
      <c r="AJ2922" s="15"/>
      <c r="AK2922" s="15"/>
      <c r="AL2922" s="15"/>
    </row>
    <row r="2923" spans="8:38" x14ac:dyDescent="0.2">
      <c r="H2923" s="15"/>
      <c r="I2923" s="15"/>
      <c r="J2923" s="15"/>
      <c r="K2923" s="15"/>
      <c r="L2923" s="15"/>
      <c r="M2923" s="15"/>
      <c r="N2923" s="15"/>
      <c r="O2923" s="15"/>
      <c r="P2923" s="15"/>
      <c r="Q2923" s="15"/>
      <c r="R2923" s="15"/>
      <c r="S2923" s="15"/>
      <c r="T2923" s="15"/>
      <c r="U2923" s="15"/>
      <c r="V2923" s="15"/>
      <c r="W2923" s="15"/>
      <c r="X2923" s="15"/>
      <c r="Y2923" s="15"/>
      <c r="Z2923" s="15"/>
      <c r="AA2923" s="15"/>
      <c r="AB2923" s="15"/>
      <c r="AC2923" s="15"/>
      <c r="AD2923" s="15"/>
      <c r="AE2923" s="15"/>
      <c r="AF2923" s="15"/>
      <c r="AG2923" s="15"/>
      <c r="AH2923" s="15"/>
      <c r="AI2923" s="15"/>
      <c r="AJ2923" s="15"/>
      <c r="AK2923" s="15"/>
      <c r="AL2923" s="15"/>
    </row>
    <row r="2924" spans="8:38" x14ac:dyDescent="0.2">
      <c r="H2924" s="15"/>
      <c r="I2924" s="15"/>
      <c r="J2924" s="15"/>
      <c r="K2924" s="15"/>
      <c r="L2924" s="15"/>
      <c r="M2924" s="15"/>
      <c r="N2924" s="15"/>
      <c r="O2924" s="15"/>
      <c r="P2924" s="15"/>
      <c r="Q2924" s="15"/>
      <c r="R2924" s="15"/>
      <c r="S2924" s="15"/>
      <c r="T2924" s="15"/>
      <c r="U2924" s="15"/>
      <c r="V2924" s="15"/>
      <c r="W2924" s="15"/>
      <c r="X2924" s="15"/>
      <c r="Y2924" s="15"/>
      <c r="Z2924" s="15"/>
      <c r="AA2924" s="15"/>
      <c r="AB2924" s="15"/>
      <c r="AC2924" s="15"/>
      <c r="AD2924" s="15"/>
      <c r="AE2924" s="15"/>
      <c r="AF2924" s="15"/>
      <c r="AG2924" s="15"/>
      <c r="AH2924" s="15"/>
      <c r="AI2924" s="15"/>
      <c r="AJ2924" s="15"/>
      <c r="AK2924" s="15"/>
      <c r="AL2924" s="15"/>
    </row>
    <row r="2925" spans="8:38" x14ac:dyDescent="0.2">
      <c r="H2925" s="15"/>
      <c r="I2925" s="15"/>
      <c r="J2925" s="15"/>
      <c r="K2925" s="15"/>
      <c r="L2925" s="15"/>
      <c r="M2925" s="15"/>
      <c r="N2925" s="15"/>
      <c r="O2925" s="15"/>
      <c r="P2925" s="15"/>
      <c r="Q2925" s="15"/>
      <c r="R2925" s="15"/>
      <c r="S2925" s="15"/>
      <c r="T2925" s="15"/>
      <c r="U2925" s="15"/>
      <c r="V2925" s="15"/>
      <c r="W2925" s="15"/>
      <c r="X2925" s="15"/>
      <c r="Y2925" s="15"/>
      <c r="Z2925" s="15"/>
      <c r="AA2925" s="15"/>
      <c r="AB2925" s="15"/>
      <c r="AC2925" s="15"/>
      <c r="AD2925" s="15"/>
      <c r="AE2925" s="15"/>
      <c r="AF2925" s="15"/>
      <c r="AG2925" s="15"/>
      <c r="AH2925" s="15"/>
      <c r="AI2925" s="15"/>
      <c r="AJ2925" s="15"/>
      <c r="AK2925" s="15"/>
      <c r="AL2925" s="15"/>
    </row>
    <row r="2926" spans="8:38" x14ac:dyDescent="0.2">
      <c r="H2926" s="15"/>
      <c r="I2926" s="15"/>
      <c r="J2926" s="15"/>
      <c r="K2926" s="15"/>
      <c r="L2926" s="15"/>
      <c r="M2926" s="15"/>
      <c r="N2926" s="15"/>
      <c r="O2926" s="15"/>
      <c r="P2926" s="15"/>
      <c r="Q2926" s="15"/>
      <c r="R2926" s="15"/>
      <c r="S2926" s="15"/>
      <c r="T2926" s="15"/>
      <c r="U2926" s="15"/>
      <c r="V2926" s="15"/>
      <c r="W2926" s="15"/>
      <c r="X2926" s="15"/>
      <c r="Y2926" s="15"/>
      <c r="Z2926" s="15"/>
      <c r="AA2926" s="15"/>
      <c r="AB2926" s="15"/>
      <c r="AC2926" s="15"/>
      <c r="AD2926" s="15"/>
      <c r="AE2926" s="15"/>
      <c r="AF2926" s="15"/>
      <c r="AG2926" s="15"/>
      <c r="AH2926" s="15"/>
      <c r="AI2926" s="15"/>
      <c r="AJ2926" s="15"/>
      <c r="AK2926" s="15"/>
      <c r="AL2926" s="15"/>
    </row>
    <row r="2927" spans="8:38" x14ac:dyDescent="0.2">
      <c r="H2927" s="15"/>
      <c r="I2927" s="15"/>
      <c r="J2927" s="15"/>
      <c r="K2927" s="15"/>
      <c r="L2927" s="15"/>
      <c r="M2927" s="15"/>
      <c r="N2927" s="15"/>
      <c r="O2927" s="15"/>
      <c r="P2927" s="15"/>
      <c r="Q2927" s="15"/>
      <c r="R2927" s="15"/>
      <c r="S2927" s="15"/>
      <c r="T2927" s="15"/>
      <c r="U2927" s="15"/>
      <c r="V2927" s="15"/>
      <c r="W2927" s="15"/>
      <c r="X2927" s="15"/>
      <c r="Y2927" s="15"/>
      <c r="Z2927" s="15"/>
      <c r="AA2927" s="15"/>
      <c r="AB2927" s="15"/>
      <c r="AC2927" s="15"/>
      <c r="AD2927" s="15"/>
      <c r="AE2927" s="15"/>
      <c r="AF2927" s="15"/>
      <c r="AG2927" s="15"/>
      <c r="AH2927" s="15"/>
      <c r="AI2927" s="15"/>
      <c r="AJ2927" s="15"/>
      <c r="AK2927" s="15"/>
      <c r="AL2927" s="15"/>
    </row>
    <row r="2928" spans="8:38" x14ac:dyDescent="0.2">
      <c r="H2928" s="15"/>
      <c r="I2928" s="15"/>
      <c r="J2928" s="15"/>
      <c r="K2928" s="15"/>
      <c r="L2928" s="15"/>
      <c r="M2928" s="15"/>
      <c r="N2928" s="15"/>
      <c r="O2928" s="15"/>
      <c r="P2928" s="15"/>
      <c r="Q2928" s="15"/>
      <c r="R2928" s="15"/>
      <c r="S2928" s="15"/>
      <c r="T2928" s="15"/>
      <c r="U2928" s="15"/>
      <c r="V2928" s="15"/>
      <c r="W2928" s="15"/>
      <c r="X2928" s="15"/>
      <c r="Y2928" s="15"/>
      <c r="Z2928" s="15"/>
      <c r="AA2928" s="15"/>
      <c r="AB2928" s="15"/>
      <c r="AC2928" s="15"/>
      <c r="AD2928" s="15"/>
      <c r="AE2928" s="15"/>
      <c r="AF2928" s="15"/>
      <c r="AG2928" s="15"/>
      <c r="AH2928" s="15"/>
      <c r="AI2928" s="15"/>
      <c r="AJ2928" s="15"/>
      <c r="AK2928" s="15"/>
      <c r="AL2928" s="15"/>
    </row>
    <row r="2929" spans="8:38" x14ac:dyDescent="0.2">
      <c r="H2929" s="15"/>
      <c r="I2929" s="15"/>
      <c r="J2929" s="15"/>
      <c r="K2929" s="15"/>
      <c r="L2929" s="15"/>
      <c r="M2929" s="15"/>
      <c r="N2929" s="15"/>
      <c r="O2929" s="15"/>
      <c r="P2929" s="15"/>
      <c r="Q2929" s="15"/>
      <c r="R2929" s="15"/>
      <c r="S2929" s="15"/>
      <c r="T2929" s="15"/>
      <c r="U2929" s="15"/>
      <c r="V2929" s="15"/>
      <c r="W2929" s="15"/>
      <c r="X2929" s="15"/>
      <c r="Y2929" s="15"/>
      <c r="Z2929" s="15"/>
      <c r="AA2929" s="15"/>
      <c r="AB2929" s="15"/>
      <c r="AC2929" s="15"/>
      <c r="AD2929" s="15"/>
      <c r="AE2929" s="15"/>
      <c r="AF2929" s="15"/>
      <c r="AG2929" s="15"/>
      <c r="AH2929" s="15"/>
      <c r="AI2929" s="15"/>
      <c r="AJ2929" s="15"/>
      <c r="AK2929" s="15"/>
      <c r="AL2929" s="15"/>
    </row>
    <row r="2930" spans="8:38" x14ac:dyDescent="0.2">
      <c r="H2930" s="15"/>
      <c r="I2930" s="15"/>
      <c r="J2930" s="15"/>
      <c r="K2930" s="15"/>
      <c r="L2930" s="15"/>
      <c r="M2930" s="15"/>
      <c r="N2930" s="15"/>
      <c r="O2930" s="15"/>
      <c r="P2930" s="15"/>
      <c r="Q2930" s="15"/>
      <c r="R2930" s="15"/>
      <c r="S2930" s="15"/>
      <c r="T2930" s="15"/>
      <c r="U2930" s="15"/>
      <c r="V2930" s="15"/>
      <c r="W2930" s="15"/>
      <c r="X2930" s="15"/>
      <c r="Y2930" s="15"/>
      <c r="Z2930" s="15"/>
      <c r="AA2930" s="15"/>
      <c r="AB2930" s="15"/>
      <c r="AC2930" s="15"/>
      <c r="AD2930" s="15"/>
      <c r="AE2930" s="15"/>
      <c r="AF2930" s="15"/>
      <c r="AG2930" s="15"/>
      <c r="AH2930" s="15"/>
      <c r="AI2930" s="15"/>
      <c r="AJ2930" s="15"/>
      <c r="AK2930" s="15"/>
      <c r="AL2930" s="15"/>
    </row>
    <row r="2931" spans="8:38" x14ac:dyDescent="0.2">
      <c r="H2931" s="15"/>
      <c r="I2931" s="15"/>
      <c r="J2931" s="15"/>
      <c r="K2931" s="15"/>
      <c r="L2931" s="15"/>
      <c r="M2931" s="15"/>
      <c r="N2931" s="15"/>
      <c r="O2931" s="15"/>
      <c r="P2931" s="15"/>
      <c r="Q2931" s="15"/>
      <c r="R2931" s="15"/>
      <c r="S2931" s="15"/>
      <c r="T2931" s="15"/>
      <c r="U2931" s="15"/>
      <c r="V2931" s="15"/>
      <c r="W2931" s="15"/>
      <c r="X2931" s="15"/>
      <c r="Y2931" s="15"/>
      <c r="Z2931" s="15"/>
      <c r="AA2931" s="15"/>
      <c r="AB2931" s="15"/>
      <c r="AC2931" s="15"/>
      <c r="AD2931" s="15"/>
      <c r="AE2931" s="15"/>
      <c r="AF2931" s="15"/>
      <c r="AG2931" s="15"/>
      <c r="AH2931" s="15"/>
      <c r="AI2931" s="15"/>
      <c r="AJ2931" s="15"/>
      <c r="AK2931" s="15"/>
      <c r="AL2931" s="15"/>
    </row>
    <row r="2932" spans="8:38" x14ac:dyDescent="0.2">
      <c r="H2932" s="15"/>
      <c r="I2932" s="15"/>
      <c r="J2932" s="15"/>
      <c r="K2932" s="15"/>
      <c r="L2932" s="15"/>
      <c r="M2932" s="15"/>
      <c r="N2932" s="15"/>
      <c r="O2932" s="15"/>
      <c r="P2932" s="15"/>
      <c r="Q2932" s="15"/>
      <c r="R2932" s="15"/>
      <c r="S2932" s="15"/>
      <c r="T2932" s="15"/>
      <c r="U2932" s="15"/>
      <c r="V2932" s="15"/>
      <c r="W2932" s="15"/>
      <c r="X2932" s="15"/>
      <c r="Y2932" s="15"/>
      <c r="Z2932" s="15"/>
      <c r="AA2932" s="15"/>
      <c r="AB2932" s="15"/>
      <c r="AC2932" s="15"/>
      <c r="AD2932" s="15"/>
      <c r="AE2932" s="15"/>
      <c r="AF2932" s="15"/>
      <c r="AG2932" s="15"/>
      <c r="AH2932" s="15"/>
      <c r="AI2932" s="15"/>
      <c r="AJ2932" s="15"/>
      <c r="AK2932" s="15"/>
      <c r="AL2932" s="15"/>
    </row>
    <row r="2933" spans="8:38" x14ac:dyDescent="0.2">
      <c r="H2933" s="15"/>
      <c r="I2933" s="15"/>
      <c r="J2933" s="15"/>
      <c r="K2933" s="15"/>
      <c r="L2933" s="15"/>
      <c r="M2933" s="15"/>
      <c r="N2933" s="15"/>
      <c r="O2933" s="15"/>
      <c r="P2933" s="15"/>
      <c r="Q2933" s="15"/>
      <c r="R2933" s="15"/>
      <c r="S2933" s="15"/>
      <c r="T2933" s="15"/>
      <c r="U2933" s="15"/>
      <c r="V2933" s="15"/>
      <c r="W2933" s="15"/>
      <c r="X2933" s="15"/>
      <c r="Y2933" s="15"/>
      <c r="Z2933" s="15"/>
      <c r="AA2933" s="15"/>
      <c r="AB2933" s="15"/>
      <c r="AC2933" s="15"/>
      <c r="AD2933" s="15"/>
      <c r="AE2933" s="15"/>
      <c r="AF2933" s="15"/>
      <c r="AG2933" s="15"/>
      <c r="AH2933" s="15"/>
      <c r="AI2933" s="15"/>
      <c r="AJ2933" s="15"/>
      <c r="AK2933" s="15"/>
      <c r="AL2933" s="15"/>
    </row>
    <row r="2934" spans="8:38" x14ac:dyDescent="0.2">
      <c r="H2934" s="15"/>
      <c r="I2934" s="15"/>
      <c r="J2934" s="15"/>
      <c r="K2934" s="15"/>
      <c r="L2934" s="15"/>
      <c r="M2934" s="15"/>
      <c r="N2934" s="15"/>
      <c r="O2934" s="15"/>
      <c r="P2934" s="15"/>
      <c r="Q2934" s="15"/>
      <c r="R2934" s="15"/>
      <c r="S2934" s="15"/>
      <c r="T2934" s="15"/>
      <c r="U2934" s="15"/>
      <c r="V2934" s="15"/>
      <c r="W2934" s="15"/>
      <c r="X2934" s="15"/>
      <c r="Y2934" s="15"/>
      <c r="Z2934" s="15"/>
      <c r="AA2934" s="15"/>
      <c r="AB2934" s="15"/>
      <c r="AC2934" s="15"/>
      <c r="AD2934" s="15"/>
      <c r="AE2934" s="15"/>
      <c r="AF2934" s="15"/>
      <c r="AG2934" s="15"/>
      <c r="AH2934" s="15"/>
      <c r="AI2934" s="15"/>
      <c r="AJ2934" s="15"/>
      <c r="AK2934" s="15"/>
      <c r="AL2934" s="15"/>
    </row>
    <row r="2935" spans="8:38" x14ac:dyDescent="0.2">
      <c r="H2935" s="15"/>
      <c r="I2935" s="15"/>
      <c r="J2935" s="15"/>
      <c r="K2935" s="15"/>
      <c r="L2935" s="15"/>
      <c r="M2935" s="15"/>
      <c r="N2935" s="15"/>
      <c r="O2935" s="15"/>
      <c r="P2935" s="15"/>
      <c r="Q2935" s="15"/>
      <c r="R2935" s="15"/>
      <c r="S2935" s="15"/>
      <c r="T2935" s="15"/>
      <c r="U2935" s="15"/>
      <c r="V2935" s="15"/>
      <c r="W2935" s="15"/>
      <c r="X2935" s="15"/>
      <c r="Y2935" s="15"/>
      <c r="Z2935" s="15"/>
      <c r="AA2935" s="15"/>
      <c r="AB2935" s="15"/>
      <c r="AC2935" s="15"/>
      <c r="AD2935" s="15"/>
      <c r="AE2935" s="15"/>
      <c r="AF2935" s="15"/>
      <c r="AG2935" s="15"/>
      <c r="AH2935" s="15"/>
      <c r="AI2935" s="15"/>
      <c r="AJ2935" s="15"/>
      <c r="AK2935" s="15"/>
      <c r="AL2935" s="15"/>
    </row>
    <row r="2936" spans="8:38" x14ac:dyDescent="0.2">
      <c r="H2936" s="15"/>
      <c r="I2936" s="15"/>
      <c r="J2936" s="15"/>
      <c r="K2936" s="15"/>
      <c r="L2936" s="15"/>
      <c r="M2936" s="15"/>
      <c r="N2936" s="15"/>
      <c r="O2936" s="15"/>
      <c r="P2936" s="15"/>
      <c r="Q2936" s="15"/>
      <c r="R2936" s="15"/>
      <c r="S2936" s="15"/>
      <c r="T2936" s="15"/>
      <c r="U2936" s="15"/>
      <c r="V2936" s="15"/>
      <c r="W2936" s="15"/>
      <c r="X2936" s="15"/>
      <c r="Y2936" s="15"/>
      <c r="Z2936" s="15"/>
      <c r="AA2936" s="15"/>
      <c r="AB2936" s="15"/>
      <c r="AC2936" s="15"/>
      <c r="AD2936" s="15"/>
      <c r="AE2936" s="15"/>
      <c r="AF2936" s="15"/>
      <c r="AG2936" s="15"/>
      <c r="AH2936" s="15"/>
      <c r="AI2936" s="15"/>
      <c r="AJ2936" s="15"/>
      <c r="AK2936" s="15"/>
      <c r="AL2936" s="15"/>
    </row>
    <row r="2937" spans="8:38" x14ac:dyDescent="0.2">
      <c r="H2937" s="15"/>
      <c r="I2937" s="15"/>
      <c r="J2937" s="15"/>
      <c r="K2937" s="15"/>
      <c r="L2937" s="15"/>
      <c r="M2937" s="15"/>
      <c r="N2937" s="15"/>
      <c r="O2937" s="15"/>
      <c r="P2937" s="15"/>
      <c r="Q2937" s="15"/>
      <c r="R2937" s="15"/>
      <c r="S2937" s="15"/>
      <c r="T2937" s="15"/>
      <c r="U2937" s="15"/>
      <c r="V2937" s="15"/>
      <c r="W2937" s="15"/>
      <c r="X2937" s="15"/>
      <c r="Y2937" s="15"/>
      <c r="Z2937" s="15"/>
      <c r="AA2937" s="15"/>
      <c r="AB2937" s="15"/>
      <c r="AC2937" s="15"/>
      <c r="AD2937" s="15"/>
      <c r="AE2937" s="15"/>
      <c r="AF2937" s="15"/>
      <c r="AG2937" s="15"/>
      <c r="AH2937" s="15"/>
      <c r="AI2937" s="15"/>
      <c r="AJ2937" s="15"/>
      <c r="AK2937" s="15"/>
      <c r="AL2937" s="15"/>
    </row>
    <row r="2938" spans="8:38" x14ac:dyDescent="0.2">
      <c r="H2938" s="15"/>
      <c r="I2938" s="15"/>
      <c r="J2938" s="15"/>
      <c r="K2938" s="15"/>
      <c r="L2938" s="15"/>
      <c r="M2938" s="15"/>
      <c r="N2938" s="15"/>
      <c r="O2938" s="15"/>
      <c r="P2938" s="15"/>
      <c r="Q2938" s="15"/>
      <c r="R2938" s="15"/>
      <c r="S2938" s="15"/>
      <c r="T2938" s="15"/>
      <c r="U2938" s="15"/>
      <c r="V2938" s="15"/>
      <c r="W2938" s="15"/>
      <c r="X2938" s="15"/>
      <c r="Y2938" s="15"/>
      <c r="Z2938" s="15"/>
      <c r="AA2938" s="15"/>
      <c r="AB2938" s="15"/>
      <c r="AC2938" s="15"/>
      <c r="AD2938" s="15"/>
      <c r="AE2938" s="15"/>
      <c r="AF2938" s="15"/>
      <c r="AG2938" s="15"/>
      <c r="AH2938" s="15"/>
      <c r="AI2938" s="15"/>
      <c r="AJ2938" s="15"/>
      <c r="AK2938" s="15"/>
      <c r="AL2938" s="15"/>
    </row>
    <row r="2939" spans="8:38" x14ac:dyDescent="0.2">
      <c r="H2939" s="15"/>
      <c r="I2939" s="15"/>
      <c r="J2939" s="15"/>
      <c r="K2939" s="15"/>
      <c r="L2939" s="15"/>
      <c r="M2939" s="15"/>
      <c r="N2939" s="15"/>
      <c r="O2939" s="15"/>
      <c r="P2939" s="15"/>
      <c r="Q2939" s="15"/>
      <c r="R2939" s="15"/>
      <c r="S2939" s="15"/>
      <c r="T2939" s="15"/>
      <c r="U2939" s="15"/>
      <c r="V2939" s="15"/>
      <c r="W2939" s="15"/>
      <c r="X2939" s="15"/>
      <c r="Y2939" s="15"/>
      <c r="Z2939" s="15"/>
      <c r="AA2939" s="15"/>
      <c r="AB2939" s="15"/>
      <c r="AC2939" s="15"/>
      <c r="AD2939" s="15"/>
      <c r="AE2939" s="15"/>
      <c r="AF2939" s="15"/>
      <c r="AG2939" s="15"/>
      <c r="AH2939" s="15"/>
      <c r="AI2939" s="15"/>
      <c r="AJ2939" s="15"/>
      <c r="AK2939" s="15"/>
      <c r="AL2939" s="15"/>
    </row>
    <row r="2940" spans="8:38" x14ac:dyDescent="0.2">
      <c r="H2940" s="15"/>
      <c r="I2940" s="15"/>
      <c r="J2940" s="15"/>
      <c r="K2940" s="15"/>
      <c r="L2940" s="15"/>
      <c r="M2940" s="15"/>
      <c r="N2940" s="15"/>
      <c r="O2940" s="15"/>
      <c r="P2940" s="15"/>
      <c r="Q2940" s="15"/>
      <c r="R2940" s="15"/>
      <c r="S2940" s="15"/>
      <c r="T2940" s="15"/>
      <c r="U2940" s="15"/>
      <c r="V2940" s="15"/>
      <c r="W2940" s="15"/>
      <c r="X2940" s="15"/>
      <c r="Y2940" s="15"/>
      <c r="Z2940" s="15"/>
      <c r="AA2940" s="15"/>
      <c r="AB2940" s="15"/>
      <c r="AC2940" s="15"/>
      <c r="AD2940" s="15"/>
      <c r="AE2940" s="15"/>
      <c r="AF2940" s="15"/>
      <c r="AG2940" s="15"/>
      <c r="AH2940" s="15"/>
      <c r="AI2940" s="15"/>
      <c r="AJ2940" s="15"/>
      <c r="AK2940" s="15"/>
      <c r="AL2940" s="15"/>
    </row>
    <row r="2941" spans="8:38" x14ac:dyDescent="0.2">
      <c r="H2941" s="15"/>
      <c r="I2941" s="15"/>
      <c r="J2941" s="15"/>
      <c r="K2941" s="15"/>
      <c r="L2941" s="15"/>
      <c r="M2941" s="15"/>
      <c r="N2941" s="15"/>
      <c r="O2941" s="15"/>
      <c r="P2941" s="15"/>
      <c r="Q2941" s="15"/>
      <c r="R2941" s="15"/>
      <c r="S2941" s="15"/>
      <c r="T2941" s="15"/>
      <c r="U2941" s="15"/>
      <c r="V2941" s="15"/>
      <c r="W2941" s="15"/>
      <c r="X2941" s="15"/>
      <c r="Y2941" s="15"/>
      <c r="Z2941" s="15"/>
      <c r="AA2941" s="15"/>
      <c r="AB2941" s="15"/>
      <c r="AC2941" s="15"/>
      <c r="AD2941" s="15"/>
      <c r="AE2941" s="15"/>
      <c r="AF2941" s="15"/>
      <c r="AG2941" s="15"/>
      <c r="AH2941" s="15"/>
      <c r="AI2941" s="15"/>
      <c r="AJ2941" s="15"/>
      <c r="AK2941" s="15"/>
      <c r="AL2941" s="15"/>
    </row>
    <row r="2942" spans="8:38" x14ac:dyDescent="0.2">
      <c r="H2942" s="15"/>
      <c r="I2942" s="15"/>
      <c r="J2942" s="15"/>
      <c r="K2942" s="15"/>
      <c r="L2942" s="15"/>
      <c r="M2942" s="15"/>
      <c r="N2942" s="15"/>
      <c r="O2942" s="15"/>
      <c r="P2942" s="15"/>
      <c r="Q2942" s="15"/>
      <c r="R2942" s="15"/>
      <c r="S2942" s="15"/>
      <c r="T2942" s="15"/>
      <c r="U2942" s="15"/>
      <c r="V2942" s="15"/>
      <c r="W2942" s="15"/>
      <c r="X2942" s="15"/>
      <c r="Y2942" s="15"/>
      <c r="Z2942" s="15"/>
      <c r="AA2942" s="15"/>
      <c r="AB2942" s="15"/>
      <c r="AC2942" s="15"/>
      <c r="AD2942" s="15"/>
      <c r="AE2942" s="15"/>
      <c r="AF2942" s="15"/>
      <c r="AG2942" s="15"/>
      <c r="AH2942" s="15"/>
      <c r="AI2942" s="15"/>
      <c r="AJ2942" s="15"/>
      <c r="AK2942" s="15"/>
      <c r="AL2942" s="15"/>
    </row>
    <row r="2943" spans="8:38" x14ac:dyDescent="0.2">
      <c r="H2943" s="15"/>
      <c r="I2943" s="15"/>
      <c r="J2943" s="15"/>
      <c r="K2943" s="15"/>
      <c r="L2943" s="15"/>
      <c r="M2943" s="15"/>
      <c r="N2943" s="15"/>
      <c r="O2943" s="15"/>
      <c r="P2943" s="15"/>
      <c r="Q2943" s="15"/>
      <c r="R2943" s="15"/>
      <c r="S2943" s="15"/>
      <c r="T2943" s="15"/>
      <c r="U2943" s="15"/>
      <c r="V2943" s="15"/>
      <c r="W2943" s="15"/>
      <c r="X2943" s="15"/>
      <c r="Y2943" s="15"/>
      <c r="Z2943" s="15"/>
      <c r="AA2943" s="15"/>
      <c r="AB2943" s="15"/>
      <c r="AC2943" s="15"/>
      <c r="AD2943" s="15"/>
      <c r="AE2943" s="15"/>
      <c r="AF2943" s="15"/>
      <c r="AG2943" s="15"/>
      <c r="AH2943" s="15"/>
      <c r="AI2943" s="15"/>
      <c r="AJ2943" s="15"/>
      <c r="AK2943" s="15"/>
      <c r="AL2943" s="15"/>
    </row>
    <row r="2944" spans="8:38" x14ac:dyDescent="0.2">
      <c r="H2944" s="15"/>
      <c r="I2944" s="15"/>
      <c r="J2944" s="15"/>
      <c r="K2944" s="15"/>
      <c r="L2944" s="15"/>
      <c r="M2944" s="15"/>
      <c r="N2944" s="15"/>
      <c r="O2944" s="15"/>
      <c r="P2944" s="15"/>
      <c r="Q2944" s="15"/>
      <c r="R2944" s="15"/>
      <c r="S2944" s="15"/>
      <c r="T2944" s="15"/>
      <c r="U2944" s="15"/>
      <c r="V2944" s="15"/>
      <c r="W2944" s="15"/>
      <c r="X2944" s="15"/>
      <c r="Y2944" s="15"/>
      <c r="Z2944" s="15"/>
      <c r="AA2944" s="15"/>
      <c r="AB2944" s="15"/>
      <c r="AC2944" s="15"/>
      <c r="AD2944" s="15"/>
      <c r="AE2944" s="15"/>
      <c r="AF2944" s="15"/>
      <c r="AG2944" s="15"/>
      <c r="AH2944" s="15"/>
      <c r="AI2944" s="15"/>
      <c r="AJ2944" s="15"/>
      <c r="AK2944" s="15"/>
      <c r="AL2944" s="15"/>
    </row>
    <row r="2945" spans="8:38" x14ac:dyDescent="0.2">
      <c r="H2945" s="15"/>
      <c r="I2945" s="15"/>
      <c r="J2945" s="15"/>
      <c r="K2945" s="15"/>
      <c r="L2945" s="15"/>
      <c r="M2945" s="15"/>
      <c r="N2945" s="15"/>
      <c r="O2945" s="15"/>
      <c r="P2945" s="15"/>
      <c r="Q2945" s="15"/>
      <c r="R2945" s="15"/>
      <c r="S2945" s="15"/>
      <c r="T2945" s="15"/>
      <c r="U2945" s="15"/>
      <c r="V2945" s="15"/>
      <c r="W2945" s="15"/>
      <c r="X2945" s="15"/>
      <c r="Y2945" s="15"/>
      <c r="Z2945" s="15"/>
      <c r="AA2945" s="15"/>
      <c r="AB2945" s="15"/>
      <c r="AC2945" s="15"/>
      <c r="AD2945" s="15"/>
      <c r="AE2945" s="15"/>
      <c r="AF2945" s="15"/>
      <c r="AG2945" s="15"/>
      <c r="AH2945" s="15"/>
      <c r="AI2945" s="15"/>
      <c r="AJ2945" s="15"/>
      <c r="AK2945" s="15"/>
      <c r="AL2945" s="15"/>
    </row>
    <row r="2946" spans="8:38" x14ac:dyDescent="0.2">
      <c r="H2946" s="15"/>
      <c r="I2946" s="15"/>
      <c r="J2946" s="15"/>
      <c r="K2946" s="15"/>
      <c r="L2946" s="15"/>
      <c r="M2946" s="15"/>
      <c r="N2946" s="15"/>
      <c r="O2946" s="15"/>
      <c r="P2946" s="15"/>
      <c r="Q2946" s="15"/>
      <c r="R2946" s="15"/>
      <c r="S2946" s="15"/>
      <c r="T2946" s="15"/>
      <c r="U2946" s="15"/>
      <c r="V2946" s="15"/>
      <c r="W2946" s="15"/>
      <c r="X2946" s="15"/>
      <c r="Y2946" s="15"/>
      <c r="Z2946" s="15"/>
      <c r="AA2946" s="15"/>
      <c r="AB2946" s="15"/>
      <c r="AC2946" s="15"/>
      <c r="AD2946" s="15"/>
      <c r="AE2946" s="15"/>
      <c r="AF2946" s="15"/>
      <c r="AG2946" s="15"/>
      <c r="AH2946" s="15"/>
      <c r="AI2946" s="15"/>
      <c r="AJ2946" s="15"/>
      <c r="AK2946" s="15"/>
      <c r="AL2946" s="15"/>
    </row>
    <row r="2947" spans="8:38" x14ac:dyDescent="0.2">
      <c r="H2947" s="15"/>
      <c r="I2947" s="15"/>
      <c r="J2947" s="15"/>
      <c r="K2947" s="15"/>
      <c r="L2947" s="15"/>
      <c r="M2947" s="15"/>
      <c r="N2947" s="15"/>
      <c r="O2947" s="15"/>
      <c r="P2947" s="15"/>
      <c r="Q2947" s="15"/>
      <c r="R2947" s="15"/>
      <c r="S2947" s="15"/>
      <c r="T2947" s="15"/>
      <c r="U2947" s="15"/>
      <c r="V2947" s="15"/>
      <c r="W2947" s="15"/>
      <c r="X2947" s="15"/>
      <c r="Y2947" s="15"/>
      <c r="Z2947" s="15"/>
      <c r="AA2947" s="15"/>
      <c r="AB2947" s="15"/>
      <c r="AC2947" s="15"/>
      <c r="AD2947" s="15"/>
      <c r="AE2947" s="15"/>
      <c r="AF2947" s="15"/>
      <c r="AG2947" s="15"/>
      <c r="AH2947" s="15"/>
      <c r="AI2947" s="15"/>
      <c r="AJ2947" s="15"/>
      <c r="AK2947" s="15"/>
      <c r="AL2947" s="15"/>
    </row>
    <row r="2948" spans="8:38" x14ac:dyDescent="0.2">
      <c r="H2948" s="15"/>
      <c r="I2948" s="15"/>
      <c r="J2948" s="15"/>
      <c r="K2948" s="15"/>
      <c r="L2948" s="15"/>
      <c r="M2948" s="15"/>
      <c r="N2948" s="15"/>
      <c r="O2948" s="15"/>
      <c r="P2948" s="15"/>
      <c r="Q2948" s="15"/>
      <c r="R2948" s="15"/>
      <c r="S2948" s="15"/>
      <c r="T2948" s="15"/>
      <c r="U2948" s="15"/>
      <c r="V2948" s="15"/>
      <c r="W2948" s="15"/>
      <c r="X2948" s="15"/>
      <c r="Y2948" s="15"/>
      <c r="Z2948" s="15"/>
      <c r="AA2948" s="15"/>
      <c r="AB2948" s="15"/>
      <c r="AC2948" s="15"/>
      <c r="AD2948" s="15"/>
      <c r="AE2948" s="15"/>
      <c r="AF2948" s="15"/>
      <c r="AG2948" s="15"/>
      <c r="AH2948" s="15"/>
      <c r="AI2948" s="15"/>
      <c r="AJ2948" s="15"/>
      <c r="AK2948" s="15"/>
      <c r="AL2948" s="15"/>
    </row>
    <row r="2949" spans="8:38" x14ac:dyDescent="0.2">
      <c r="H2949" s="15"/>
      <c r="I2949" s="15"/>
      <c r="J2949" s="15"/>
      <c r="K2949" s="15"/>
      <c r="L2949" s="15"/>
      <c r="M2949" s="15"/>
      <c r="N2949" s="15"/>
      <c r="O2949" s="15"/>
      <c r="P2949" s="15"/>
      <c r="Q2949" s="15"/>
      <c r="R2949" s="15"/>
      <c r="S2949" s="15"/>
      <c r="T2949" s="15"/>
      <c r="U2949" s="15"/>
      <c r="V2949" s="15"/>
      <c r="W2949" s="15"/>
      <c r="X2949" s="15"/>
      <c r="Y2949" s="15"/>
      <c r="Z2949" s="15"/>
      <c r="AA2949" s="15"/>
      <c r="AB2949" s="15"/>
      <c r="AC2949" s="15"/>
      <c r="AD2949" s="15"/>
      <c r="AE2949" s="15"/>
      <c r="AF2949" s="15"/>
      <c r="AG2949" s="15"/>
      <c r="AH2949" s="15"/>
      <c r="AI2949" s="15"/>
      <c r="AJ2949" s="15"/>
      <c r="AK2949" s="15"/>
      <c r="AL2949" s="15"/>
    </row>
    <row r="2950" spans="8:38" x14ac:dyDescent="0.2">
      <c r="H2950" s="15"/>
      <c r="I2950" s="15"/>
      <c r="J2950" s="15"/>
      <c r="K2950" s="15"/>
      <c r="L2950" s="15"/>
      <c r="M2950" s="15"/>
      <c r="N2950" s="15"/>
      <c r="O2950" s="15"/>
      <c r="P2950" s="15"/>
      <c r="Q2950" s="15"/>
      <c r="R2950" s="15"/>
      <c r="S2950" s="15"/>
      <c r="T2950" s="15"/>
      <c r="U2950" s="15"/>
      <c r="V2950" s="15"/>
      <c r="W2950" s="15"/>
      <c r="X2950" s="15"/>
      <c r="Y2950" s="15"/>
      <c r="Z2950" s="15"/>
      <c r="AA2950" s="15"/>
      <c r="AB2950" s="15"/>
      <c r="AC2950" s="15"/>
      <c r="AD2950" s="15"/>
      <c r="AE2950" s="15"/>
      <c r="AF2950" s="15"/>
      <c r="AG2950" s="15"/>
      <c r="AH2950" s="15"/>
      <c r="AI2950" s="15"/>
      <c r="AJ2950" s="15"/>
      <c r="AK2950" s="15"/>
      <c r="AL2950" s="15"/>
    </row>
    <row r="2951" spans="8:38" x14ac:dyDescent="0.2">
      <c r="H2951" s="15"/>
      <c r="I2951" s="15"/>
      <c r="J2951" s="15"/>
      <c r="K2951" s="15"/>
      <c r="L2951" s="15"/>
      <c r="M2951" s="15"/>
      <c r="N2951" s="15"/>
      <c r="O2951" s="15"/>
      <c r="P2951" s="15"/>
      <c r="Q2951" s="15"/>
      <c r="R2951" s="15"/>
      <c r="S2951" s="15"/>
      <c r="T2951" s="15"/>
      <c r="U2951" s="15"/>
      <c r="V2951" s="15"/>
      <c r="W2951" s="15"/>
      <c r="X2951" s="15"/>
      <c r="Y2951" s="15"/>
      <c r="Z2951" s="15"/>
      <c r="AA2951" s="15"/>
      <c r="AB2951" s="15"/>
      <c r="AC2951" s="15"/>
      <c r="AD2951" s="15"/>
      <c r="AE2951" s="15"/>
      <c r="AF2951" s="15"/>
      <c r="AG2951" s="15"/>
      <c r="AH2951" s="15"/>
      <c r="AI2951" s="15"/>
      <c r="AJ2951" s="15"/>
      <c r="AK2951" s="15"/>
      <c r="AL2951" s="15"/>
    </row>
    <row r="2952" spans="8:38" x14ac:dyDescent="0.2">
      <c r="H2952" s="15"/>
      <c r="I2952" s="15"/>
      <c r="J2952" s="15"/>
      <c r="K2952" s="15"/>
      <c r="L2952" s="15"/>
      <c r="M2952" s="15"/>
      <c r="N2952" s="15"/>
      <c r="O2952" s="15"/>
      <c r="P2952" s="15"/>
      <c r="Q2952" s="15"/>
      <c r="R2952" s="15"/>
      <c r="S2952" s="15"/>
      <c r="T2952" s="15"/>
      <c r="U2952" s="15"/>
      <c r="V2952" s="15"/>
      <c r="W2952" s="15"/>
      <c r="X2952" s="15"/>
      <c r="Y2952" s="15"/>
      <c r="Z2952" s="15"/>
      <c r="AA2952" s="15"/>
      <c r="AB2952" s="15"/>
      <c r="AC2952" s="15"/>
      <c r="AD2952" s="15"/>
      <c r="AE2952" s="15"/>
      <c r="AF2952" s="15"/>
      <c r="AG2952" s="15"/>
      <c r="AH2952" s="15"/>
      <c r="AI2952" s="15"/>
      <c r="AJ2952" s="15"/>
      <c r="AK2952" s="15"/>
      <c r="AL2952" s="15"/>
    </row>
    <row r="2953" spans="8:38" x14ac:dyDescent="0.2">
      <c r="H2953" s="15"/>
      <c r="I2953" s="15"/>
      <c r="J2953" s="15"/>
      <c r="K2953" s="15"/>
      <c r="L2953" s="15"/>
      <c r="M2953" s="15"/>
      <c r="N2953" s="15"/>
      <c r="O2953" s="15"/>
      <c r="P2953" s="15"/>
      <c r="Q2953" s="15"/>
      <c r="R2953" s="15"/>
      <c r="S2953" s="15"/>
      <c r="T2953" s="15"/>
      <c r="U2953" s="15"/>
      <c r="V2953" s="15"/>
      <c r="W2953" s="15"/>
      <c r="X2953" s="15"/>
      <c r="Y2953" s="15"/>
      <c r="Z2953" s="15"/>
      <c r="AA2953" s="15"/>
      <c r="AB2953" s="15"/>
      <c r="AC2953" s="15"/>
      <c r="AD2953" s="15"/>
      <c r="AE2953" s="15"/>
      <c r="AF2953" s="15"/>
      <c r="AG2953" s="15"/>
      <c r="AH2953" s="15"/>
      <c r="AI2953" s="15"/>
      <c r="AJ2953" s="15"/>
      <c r="AK2953" s="15"/>
      <c r="AL2953" s="15"/>
    </row>
    <row r="2954" spans="8:38" x14ac:dyDescent="0.2">
      <c r="H2954" s="15"/>
      <c r="I2954" s="15"/>
      <c r="J2954" s="15"/>
      <c r="K2954" s="15"/>
      <c r="L2954" s="15"/>
      <c r="M2954" s="15"/>
      <c r="N2954" s="15"/>
      <c r="O2954" s="15"/>
      <c r="P2954" s="15"/>
      <c r="Q2954" s="15"/>
      <c r="R2954" s="15"/>
      <c r="S2954" s="15"/>
      <c r="T2954" s="15"/>
      <c r="U2954" s="15"/>
      <c r="V2954" s="15"/>
      <c r="W2954" s="15"/>
      <c r="X2954" s="15"/>
      <c r="Y2954" s="15"/>
      <c r="Z2954" s="15"/>
      <c r="AA2954" s="15"/>
      <c r="AB2954" s="15"/>
      <c r="AC2954" s="15"/>
      <c r="AD2954" s="15"/>
      <c r="AE2954" s="15"/>
      <c r="AF2954" s="15"/>
      <c r="AG2954" s="15"/>
      <c r="AH2954" s="15"/>
      <c r="AI2954" s="15"/>
      <c r="AJ2954" s="15"/>
      <c r="AK2954" s="15"/>
      <c r="AL2954" s="15"/>
    </row>
    <row r="2955" spans="8:38" x14ac:dyDescent="0.2">
      <c r="H2955" s="15"/>
      <c r="I2955" s="15"/>
      <c r="J2955" s="15"/>
      <c r="K2955" s="15"/>
      <c r="L2955" s="15"/>
      <c r="M2955" s="15"/>
      <c r="N2955" s="15"/>
      <c r="O2955" s="15"/>
      <c r="P2955" s="15"/>
      <c r="Q2955" s="15"/>
      <c r="R2955" s="15"/>
      <c r="S2955" s="15"/>
      <c r="T2955" s="15"/>
      <c r="U2955" s="15"/>
      <c r="V2955" s="15"/>
      <c r="W2955" s="15"/>
      <c r="X2955" s="15"/>
      <c r="Y2955" s="15"/>
      <c r="Z2955" s="15"/>
      <c r="AA2955" s="15"/>
      <c r="AB2955" s="15"/>
      <c r="AC2955" s="15"/>
      <c r="AD2955" s="15"/>
      <c r="AE2955" s="15"/>
      <c r="AF2955" s="15"/>
      <c r="AG2955" s="15"/>
      <c r="AH2955" s="15"/>
      <c r="AI2955" s="15"/>
      <c r="AJ2955" s="15"/>
      <c r="AK2955" s="15"/>
      <c r="AL2955" s="15"/>
    </row>
    <row r="2956" spans="8:38" x14ac:dyDescent="0.2">
      <c r="H2956" s="15"/>
      <c r="I2956" s="15"/>
      <c r="J2956" s="15"/>
      <c r="K2956" s="15"/>
      <c r="L2956" s="15"/>
      <c r="M2956" s="15"/>
      <c r="N2956" s="15"/>
      <c r="O2956" s="15"/>
      <c r="P2956" s="15"/>
      <c r="Q2956" s="15"/>
      <c r="R2956" s="15"/>
      <c r="S2956" s="15"/>
      <c r="T2956" s="15"/>
      <c r="U2956" s="15"/>
      <c r="V2956" s="15"/>
      <c r="W2956" s="15"/>
      <c r="X2956" s="15"/>
      <c r="Y2956" s="15"/>
      <c r="Z2956" s="15"/>
      <c r="AA2956" s="15"/>
      <c r="AB2956" s="15"/>
      <c r="AC2956" s="15"/>
      <c r="AD2956" s="15"/>
      <c r="AE2956" s="15"/>
      <c r="AF2956" s="15"/>
      <c r="AG2956" s="15"/>
      <c r="AH2956" s="15"/>
      <c r="AI2956" s="15"/>
      <c r="AJ2956" s="15"/>
      <c r="AK2956" s="15"/>
      <c r="AL2956" s="15"/>
    </row>
    <row r="2957" spans="8:38" x14ac:dyDescent="0.2">
      <c r="H2957" s="15"/>
      <c r="I2957" s="15"/>
      <c r="J2957" s="15"/>
      <c r="K2957" s="15"/>
      <c r="L2957" s="15"/>
      <c r="M2957" s="15"/>
      <c r="N2957" s="15"/>
      <c r="O2957" s="15"/>
      <c r="P2957" s="15"/>
      <c r="Q2957" s="15"/>
      <c r="R2957" s="15"/>
      <c r="S2957" s="15"/>
      <c r="T2957" s="15"/>
      <c r="U2957" s="15"/>
      <c r="V2957" s="15"/>
      <c r="W2957" s="15"/>
      <c r="X2957" s="15"/>
      <c r="Y2957" s="15"/>
      <c r="Z2957" s="15"/>
      <c r="AA2957" s="15"/>
      <c r="AB2957" s="15"/>
      <c r="AC2957" s="15"/>
      <c r="AD2957" s="15"/>
      <c r="AE2957" s="15"/>
      <c r="AF2957" s="15"/>
      <c r="AG2957" s="15"/>
      <c r="AH2957" s="15"/>
      <c r="AI2957" s="15"/>
      <c r="AJ2957" s="15"/>
      <c r="AK2957" s="15"/>
      <c r="AL2957" s="15"/>
    </row>
    <row r="2958" spans="8:38" x14ac:dyDescent="0.2">
      <c r="H2958" s="15"/>
      <c r="I2958" s="15"/>
      <c r="J2958" s="15"/>
      <c r="K2958" s="15"/>
      <c r="L2958" s="15"/>
      <c r="M2958" s="15"/>
      <c r="N2958" s="15"/>
      <c r="O2958" s="15"/>
      <c r="P2958" s="15"/>
      <c r="Q2958" s="15"/>
      <c r="R2958" s="15"/>
      <c r="S2958" s="15"/>
      <c r="T2958" s="15"/>
      <c r="U2958" s="15"/>
      <c r="V2958" s="15"/>
      <c r="W2958" s="15"/>
      <c r="X2958" s="15"/>
      <c r="Y2958" s="15"/>
      <c r="Z2958" s="15"/>
      <c r="AA2958" s="15"/>
      <c r="AB2958" s="15"/>
      <c r="AC2958" s="15"/>
      <c r="AD2958" s="15"/>
      <c r="AE2958" s="15"/>
      <c r="AF2958" s="15"/>
      <c r="AG2958" s="15"/>
      <c r="AH2958" s="15"/>
      <c r="AI2958" s="15"/>
      <c r="AJ2958" s="15"/>
      <c r="AK2958" s="15"/>
      <c r="AL2958" s="15"/>
    </row>
    <row r="2959" spans="8:38" x14ac:dyDescent="0.2">
      <c r="H2959" s="15"/>
      <c r="I2959" s="15"/>
      <c r="J2959" s="15"/>
      <c r="K2959" s="15"/>
      <c r="L2959" s="15"/>
      <c r="M2959" s="15"/>
      <c r="N2959" s="15"/>
      <c r="O2959" s="15"/>
      <c r="P2959" s="15"/>
      <c r="Q2959" s="15"/>
      <c r="R2959" s="15"/>
      <c r="S2959" s="15"/>
      <c r="T2959" s="15"/>
      <c r="U2959" s="15"/>
      <c r="V2959" s="15"/>
      <c r="W2959" s="15"/>
      <c r="X2959" s="15"/>
      <c r="Y2959" s="15"/>
      <c r="Z2959" s="15"/>
      <c r="AA2959" s="15"/>
      <c r="AB2959" s="15"/>
      <c r="AC2959" s="15"/>
      <c r="AD2959" s="15"/>
      <c r="AE2959" s="15"/>
      <c r="AF2959" s="15"/>
      <c r="AG2959" s="15"/>
      <c r="AH2959" s="15"/>
      <c r="AI2959" s="15"/>
      <c r="AJ2959" s="15"/>
      <c r="AK2959" s="15"/>
      <c r="AL2959" s="15"/>
    </row>
    <row r="2960" spans="8:38" x14ac:dyDescent="0.2">
      <c r="H2960" s="15"/>
      <c r="I2960" s="15"/>
      <c r="J2960" s="15"/>
      <c r="K2960" s="15"/>
      <c r="L2960" s="15"/>
      <c r="M2960" s="15"/>
      <c r="N2960" s="15"/>
      <c r="O2960" s="15"/>
      <c r="P2960" s="15"/>
      <c r="Q2960" s="15"/>
      <c r="R2960" s="15"/>
      <c r="S2960" s="15"/>
      <c r="T2960" s="15"/>
      <c r="U2960" s="15"/>
      <c r="V2960" s="15"/>
      <c r="W2960" s="15"/>
      <c r="X2960" s="15"/>
      <c r="Y2960" s="15"/>
      <c r="Z2960" s="15"/>
      <c r="AA2960" s="15"/>
      <c r="AB2960" s="15"/>
      <c r="AC2960" s="15"/>
      <c r="AD2960" s="15"/>
      <c r="AE2960" s="15"/>
      <c r="AF2960" s="15"/>
      <c r="AG2960" s="15"/>
      <c r="AH2960" s="15"/>
      <c r="AI2960" s="15"/>
      <c r="AJ2960" s="15"/>
      <c r="AK2960" s="15"/>
      <c r="AL2960" s="15"/>
    </row>
    <row r="2961" spans="8:38" x14ac:dyDescent="0.2">
      <c r="H2961" s="15"/>
      <c r="I2961" s="15"/>
      <c r="J2961" s="15"/>
      <c r="K2961" s="15"/>
      <c r="L2961" s="15"/>
      <c r="M2961" s="15"/>
      <c r="N2961" s="15"/>
      <c r="O2961" s="15"/>
      <c r="P2961" s="15"/>
      <c r="Q2961" s="15"/>
      <c r="R2961" s="15"/>
      <c r="S2961" s="15"/>
      <c r="T2961" s="15"/>
      <c r="U2961" s="15"/>
      <c r="V2961" s="15"/>
      <c r="W2961" s="15"/>
      <c r="X2961" s="15"/>
      <c r="Y2961" s="15"/>
      <c r="Z2961" s="15"/>
      <c r="AA2961" s="15"/>
      <c r="AB2961" s="15"/>
      <c r="AC2961" s="15"/>
      <c r="AD2961" s="15"/>
      <c r="AE2961" s="15"/>
      <c r="AF2961" s="15"/>
      <c r="AG2961" s="15"/>
      <c r="AH2961" s="15"/>
      <c r="AI2961" s="15"/>
      <c r="AJ2961" s="15"/>
      <c r="AK2961" s="15"/>
      <c r="AL2961" s="15"/>
    </row>
    <row r="2962" spans="8:38" x14ac:dyDescent="0.2">
      <c r="H2962" s="15"/>
      <c r="I2962" s="15"/>
      <c r="J2962" s="15"/>
      <c r="K2962" s="15"/>
      <c r="L2962" s="15"/>
      <c r="M2962" s="15"/>
      <c r="N2962" s="15"/>
      <c r="O2962" s="15"/>
      <c r="P2962" s="15"/>
      <c r="Q2962" s="15"/>
      <c r="R2962" s="15"/>
      <c r="S2962" s="15"/>
      <c r="T2962" s="15"/>
      <c r="U2962" s="15"/>
      <c r="V2962" s="15"/>
      <c r="W2962" s="15"/>
      <c r="X2962" s="15"/>
      <c r="Y2962" s="15"/>
      <c r="Z2962" s="15"/>
      <c r="AA2962" s="15"/>
      <c r="AB2962" s="15"/>
      <c r="AC2962" s="15"/>
      <c r="AD2962" s="15"/>
      <c r="AE2962" s="15"/>
      <c r="AF2962" s="15"/>
      <c r="AG2962" s="15"/>
      <c r="AH2962" s="15"/>
      <c r="AI2962" s="15"/>
      <c r="AJ2962" s="15"/>
      <c r="AK2962" s="15"/>
      <c r="AL2962" s="15"/>
    </row>
    <row r="2963" spans="8:38" x14ac:dyDescent="0.2">
      <c r="H2963" s="15"/>
      <c r="I2963" s="15"/>
      <c r="J2963" s="15"/>
      <c r="K2963" s="15"/>
      <c r="L2963" s="15"/>
      <c r="M2963" s="15"/>
      <c r="N2963" s="15"/>
      <c r="O2963" s="15"/>
      <c r="P2963" s="15"/>
      <c r="Q2963" s="15"/>
      <c r="R2963" s="15"/>
      <c r="S2963" s="15"/>
      <c r="T2963" s="15"/>
      <c r="U2963" s="15"/>
      <c r="V2963" s="15"/>
      <c r="W2963" s="15"/>
      <c r="X2963" s="15"/>
      <c r="Y2963" s="15"/>
      <c r="Z2963" s="15"/>
      <c r="AA2963" s="15"/>
      <c r="AB2963" s="15"/>
      <c r="AC2963" s="15"/>
      <c r="AD2963" s="15"/>
      <c r="AE2963" s="15"/>
      <c r="AF2963" s="15"/>
      <c r="AG2963" s="15"/>
      <c r="AH2963" s="15"/>
      <c r="AI2963" s="15"/>
      <c r="AJ2963" s="15"/>
      <c r="AK2963" s="15"/>
      <c r="AL2963" s="15"/>
    </row>
    <row r="2964" spans="8:38" x14ac:dyDescent="0.2">
      <c r="H2964" s="15"/>
      <c r="I2964" s="15"/>
      <c r="J2964" s="15"/>
      <c r="K2964" s="15"/>
      <c r="L2964" s="15"/>
      <c r="M2964" s="15"/>
      <c r="N2964" s="15"/>
      <c r="O2964" s="15"/>
      <c r="P2964" s="15"/>
      <c r="Q2964" s="15"/>
      <c r="R2964" s="15"/>
      <c r="S2964" s="15"/>
      <c r="T2964" s="15"/>
      <c r="U2964" s="15"/>
      <c r="V2964" s="15"/>
      <c r="W2964" s="15"/>
      <c r="X2964" s="15"/>
      <c r="Y2964" s="15"/>
      <c r="Z2964" s="15"/>
      <c r="AA2964" s="15"/>
      <c r="AB2964" s="15"/>
      <c r="AC2964" s="15"/>
      <c r="AD2964" s="15"/>
      <c r="AE2964" s="15"/>
      <c r="AF2964" s="15"/>
      <c r="AG2964" s="15"/>
      <c r="AH2964" s="15"/>
      <c r="AI2964" s="15"/>
      <c r="AJ2964" s="15"/>
      <c r="AK2964" s="15"/>
      <c r="AL2964" s="15"/>
    </row>
    <row r="2965" spans="8:38" x14ac:dyDescent="0.2">
      <c r="H2965" s="15"/>
      <c r="I2965" s="15"/>
      <c r="J2965" s="15"/>
      <c r="K2965" s="15"/>
      <c r="L2965" s="15"/>
      <c r="M2965" s="15"/>
      <c r="N2965" s="15"/>
      <c r="O2965" s="15"/>
      <c r="P2965" s="15"/>
      <c r="Q2965" s="15"/>
      <c r="R2965" s="15"/>
      <c r="S2965" s="15"/>
      <c r="T2965" s="15"/>
      <c r="U2965" s="15"/>
      <c r="V2965" s="15"/>
      <c r="W2965" s="15"/>
      <c r="X2965" s="15"/>
      <c r="Y2965" s="15"/>
      <c r="Z2965" s="15"/>
      <c r="AA2965" s="15"/>
      <c r="AB2965" s="15"/>
      <c r="AC2965" s="15"/>
      <c r="AD2965" s="15"/>
      <c r="AE2965" s="15"/>
      <c r="AF2965" s="15"/>
      <c r="AG2965" s="15"/>
      <c r="AH2965" s="15"/>
      <c r="AI2965" s="15"/>
      <c r="AJ2965" s="15"/>
      <c r="AK2965" s="15"/>
      <c r="AL2965" s="15"/>
    </row>
    <row r="2966" spans="8:38" x14ac:dyDescent="0.2">
      <c r="H2966" s="15"/>
      <c r="I2966" s="15"/>
      <c r="J2966" s="15"/>
      <c r="K2966" s="15"/>
      <c r="L2966" s="15"/>
      <c r="M2966" s="15"/>
      <c r="N2966" s="15"/>
      <c r="O2966" s="15"/>
      <c r="P2966" s="15"/>
      <c r="Q2966" s="15"/>
      <c r="R2966" s="15"/>
      <c r="S2966" s="15"/>
      <c r="T2966" s="15"/>
      <c r="U2966" s="15"/>
      <c r="V2966" s="15"/>
      <c r="W2966" s="15"/>
      <c r="X2966" s="15"/>
      <c r="Y2966" s="15"/>
      <c r="Z2966" s="15"/>
      <c r="AA2966" s="15"/>
      <c r="AB2966" s="15"/>
      <c r="AC2966" s="15"/>
      <c r="AD2966" s="15"/>
      <c r="AE2966" s="15"/>
      <c r="AF2966" s="15"/>
      <c r="AG2966" s="15"/>
      <c r="AH2966" s="15"/>
      <c r="AI2966" s="15"/>
      <c r="AJ2966" s="15"/>
      <c r="AK2966" s="15"/>
      <c r="AL2966" s="15"/>
    </row>
    <row r="2967" spans="8:38" x14ac:dyDescent="0.2">
      <c r="H2967" s="15"/>
      <c r="I2967" s="15"/>
      <c r="J2967" s="15"/>
      <c r="K2967" s="15"/>
      <c r="L2967" s="15"/>
      <c r="M2967" s="15"/>
      <c r="N2967" s="15"/>
      <c r="O2967" s="15"/>
      <c r="P2967" s="15"/>
      <c r="Q2967" s="15"/>
      <c r="R2967" s="15"/>
      <c r="S2967" s="15"/>
      <c r="T2967" s="15"/>
      <c r="U2967" s="15"/>
      <c r="V2967" s="15"/>
      <c r="W2967" s="15"/>
      <c r="X2967" s="15"/>
      <c r="Y2967" s="15"/>
      <c r="Z2967" s="15"/>
      <c r="AA2967" s="15"/>
      <c r="AB2967" s="15"/>
      <c r="AC2967" s="15"/>
      <c r="AD2967" s="15"/>
      <c r="AE2967" s="15"/>
      <c r="AF2967" s="15"/>
      <c r="AG2967" s="15"/>
      <c r="AH2967" s="15"/>
      <c r="AI2967" s="15"/>
      <c r="AJ2967" s="15"/>
      <c r="AK2967" s="15"/>
      <c r="AL2967" s="15"/>
    </row>
    <row r="2968" spans="8:38" x14ac:dyDescent="0.2">
      <c r="H2968" s="15"/>
      <c r="I2968" s="15"/>
      <c r="J2968" s="15"/>
      <c r="K2968" s="15"/>
      <c r="L2968" s="15"/>
      <c r="M2968" s="15"/>
      <c r="N2968" s="15"/>
      <c r="O2968" s="15"/>
      <c r="P2968" s="15"/>
      <c r="Q2968" s="15"/>
      <c r="R2968" s="15"/>
      <c r="S2968" s="15"/>
      <c r="T2968" s="15"/>
      <c r="U2968" s="15"/>
      <c r="V2968" s="15"/>
      <c r="W2968" s="15"/>
      <c r="X2968" s="15"/>
      <c r="Y2968" s="15"/>
      <c r="Z2968" s="15"/>
      <c r="AA2968" s="15"/>
      <c r="AB2968" s="15"/>
      <c r="AC2968" s="15"/>
      <c r="AD2968" s="15"/>
      <c r="AE2968" s="15"/>
      <c r="AF2968" s="15"/>
      <c r="AG2968" s="15"/>
      <c r="AH2968" s="15"/>
      <c r="AI2968" s="15"/>
      <c r="AJ2968" s="15"/>
      <c r="AK2968" s="15"/>
      <c r="AL2968" s="15"/>
    </row>
    <row r="2969" spans="8:38" x14ac:dyDescent="0.2">
      <c r="H2969" s="15"/>
      <c r="I2969" s="15"/>
      <c r="J2969" s="15"/>
      <c r="K2969" s="15"/>
      <c r="L2969" s="15"/>
      <c r="M2969" s="15"/>
      <c r="N2969" s="15"/>
      <c r="O2969" s="15"/>
      <c r="P2969" s="15"/>
      <c r="Q2969" s="15"/>
      <c r="R2969" s="15"/>
      <c r="S2969" s="15"/>
      <c r="T2969" s="15"/>
      <c r="U2969" s="15"/>
      <c r="V2969" s="15"/>
      <c r="W2969" s="15"/>
      <c r="X2969" s="15"/>
      <c r="Y2969" s="15"/>
      <c r="Z2969" s="15"/>
      <c r="AA2969" s="15"/>
      <c r="AB2969" s="15"/>
      <c r="AC2969" s="15"/>
      <c r="AD2969" s="15"/>
      <c r="AE2969" s="15"/>
      <c r="AF2969" s="15"/>
      <c r="AG2969" s="15"/>
      <c r="AH2969" s="15"/>
      <c r="AI2969" s="15"/>
      <c r="AJ2969" s="15"/>
      <c r="AK2969" s="15"/>
      <c r="AL2969" s="15"/>
    </row>
    <row r="2970" spans="8:38" x14ac:dyDescent="0.2">
      <c r="H2970" s="15"/>
      <c r="I2970" s="15"/>
      <c r="J2970" s="15"/>
      <c r="K2970" s="15"/>
      <c r="L2970" s="15"/>
      <c r="M2970" s="15"/>
      <c r="N2970" s="15"/>
      <c r="O2970" s="15"/>
      <c r="P2970" s="15"/>
      <c r="Q2970" s="15"/>
      <c r="R2970" s="15"/>
      <c r="S2970" s="15"/>
      <c r="T2970" s="15"/>
      <c r="U2970" s="15"/>
      <c r="V2970" s="15"/>
      <c r="W2970" s="15"/>
      <c r="X2970" s="15"/>
      <c r="Y2970" s="15"/>
      <c r="Z2970" s="15"/>
      <c r="AA2970" s="15"/>
      <c r="AB2970" s="15"/>
      <c r="AC2970" s="15"/>
      <c r="AD2970" s="15"/>
      <c r="AE2970" s="15"/>
      <c r="AF2970" s="15"/>
      <c r="AG2970" s="15"/>
      <c r="AH2970" s="15"/>
      <c r="AI2970" s="15"/>
      <c r="AJ2970" s="15"/>
      <c r="AK2970" s="15"/>
      <c r="AL2970" s="15"/>
    </row>
    <row r="2971" spans="8:38" x14ac:dyDescent="0.2">
      <c r="H2971" s="15"/>
      <c r="I2971" s="15"/>
      <c r="J2971" s="15"/>
      <c r="K2971" s="15"/>
      <c r="L2971" s="15"/>
      <c r="M2971" s="15"/>
      <c r="N2971" s="15"/>
      <c r="O2971" s="15"/>
      <c r="P2971" s="15"/>
      <c r="Q2971" s="15"/>
      <c r="R2971" s="15"/>
      <c r="S2971" s="15"/>
      <c r="T2971" s="15"/>
      <c r="U2971" s="15"/>
      <c r="V2971" s="15"/>
      <c r="W2971" s="15"/>
      <c r="X2971" s="15"/>
      <c r="Y2971" s="15"/>
      <c r="Z2971" s="15"/>
      <c r="AA2971" s="15"/>
      <c r="AB2971" s="15"/>
      <c r="AC2971" s="15"/>
      <c r="AD2971" s="15"/>
      <c r="AE2971" s="15"/>
      <c r="AF2971" s="15"/>
      <c r="AG2971" s="15"/>
      <c r="AH2971" s="15"/>
      <c r="AI2971" s="15"/>
      <c r="AJ2971" s="15"/>
      <c r="AK2971" s="15"/>
      <c r="AL2971" s="15"/>
    </row>
    <row r="2972" spans="8:38" x14ac:dyDescent="0.2">
      <c r="H2972" s="15"/>
      <c r="I2972" s="15"/>
      <c r="J2972" s="15"/>
      <c r="K2972" s="15"/>
      <c r="L2972" s="15"/>
      <c r="M2972" s="15"/>
      <c r="N2972" s="15"/>
      <c r="O2972" s="15"/>
      <c r="P2972" s="15"/>
      <c r="Q2972" s="15"/>
      <c r="R2972" s="15"/>
      <c r="S2972" s="15"/>
      <c r="T2972" s="15"/>
      <c r="U2972" s="15"/>
      <c r="V2972" s="15"/>
      <c r="W2972" s="15"/>
      <c r="X2972" s="15"/>
      <c r="Y2972" s="15"/>
      <c r="Z2972" s="15"/>
      <c r="AA2972" s="15"/>
      <c r="AB2972" s="15"/>
      <c r="AC2972" s="15"/>
      <c r="AD2972" s="15"/>
      <c r="AE2972" s="15"/>
      <c r="AF2972" s="15"/>
      <c r="AG2972" s="15"/>
      <c r="AH2972" s="15"/>
      <c r="AI2972" s="15"/>
      <c r="AJ2972" s="15"/>
      <c r="AK2972" s="15"/>
      <c r="AL2972" s="15"/>
    </row>
    <row r="2973" spans="8:38" x14ac:dyDescent="0.2">
      <c r="H2973" s="15"/>
      <c r="I2973" s="15"/>
      <c r="J2973" s="15"/>
      <c r="K2973" s="15"/>
      <c r="L2973" s="15"/>
      <c r="M2973" s="15"/>
      <c r="N2973" s="15"/>
      <c r="O2973" s="15"/>
      <c r="P2973" s="15"/>
      <c r="Q2973" s="15"/>
      <c r="R2973" s="15"/>
      <c r="S2973" s="15"/>
      <c r="T2973" s="15"/>
      <c r="U2973" s="15"/>
      <c r="V2973" s="15"/>
      <c r="W2973" s="15"/>
      <c r="X2973" s="15"/>
      <c r="Y2973" s="15"/>
      <c r="Z2973" s="15"/>
      <c r="AA2973" s="15"/>
      <c r="AB2973" s="15"/>
      <c r="AC2973" s="15"/>
      <c r="AD2973" s="15"/>
      <c r="AE2973" s="15"/>
      <c r="AF2973" s="15"/>
      <c r="AG2973" s="15"/>
      <c r="AH2973" s="15"/>
      <c r="AI2973" s="15"/>
      <c r="AJ2973" s="15"/>
      <c r="AK2973" s="15"/>
      <c r="AL2973" s="15"/>
    </row>
    <row r="2974" spans="8:38" x14ac:dyDescent="0.2">
      <c r="H2974" s="15"/>
      <c r="I2974" s="15"/>
      <c r="J2974" s="15"/>
      <c r="K2974" s="15"/>
      <c r="L2974" s="15"/>
      <c r="M2974" s="15"/>
      <c r="N2974" s="15"/>
      <c r="O2974" s="15"/>
      <c r="P2974" s="15"/>
      <c r="Q2974" s="15"/>
      <c r="R2974" s="15"/>
      <c r="S2974" s="15"/>
      <c r="T2974" s="15"/>
      <c r="U2974" s="15"/>
      <c r="V2974" s="15"/>
      <c r="W2974" s="15"/>
      <c r="X2974" s="15"/>
      <c r="Y2974" s="15"/>
      <c r="Z2974" s="15"/>
      <c r="AA2974" s="15"/>
      <c r="AB2974" s="15"/>
      <c r="AC2974" s="15"/>
      <c r="AD2974" s="15"/>
      <c r="AE2974" s="15"/>
      <c r="AF2974" s="15"/>
      <c r="AG2974" s="15"/>
      <c r="AH2974" s="15"/>
      <c r="AI2974" s="15"/>
      <c r="AJ2974" s="15"/>
      <c r="AK2974" s="15"/>
      <c r="AL2974" s="15"/>
    </row>
    <row r="2975" spans="8:38" x14ac:dyDescent="0.2">
      <c r="H2975" s="15"/>
      <c r="I2975" s="15"/>
      <c r="J2975" s="15"/>
      <c r="K2975" s="15"/>
      <c r="L2975" s="15"/>
      <c r="M2975" s="15"/>
      <c r="N2975" s="15"/>
      <c r="O2975" s="15"/>
      <c r="P2975" s="15"/>
      <c r="Q2975" s="15"/>
      <c r="R2975" s="15"/>
      <c r="S2975" s="15"/>
      <c r="T2975" s="15"/>
      <c r="U2975" s="15"/>
      <c r="V2975" s="15"/>
      <c r="W2975" s="15"/>
      <c r="X2975" s="15"/>
      <c r="Y2975" s="15"/>
      <c r="Z2975" s="15"/>
      <c r="AA2975" s="15"/>
      <c r="AB2975" s="15"/>
      <c r="AC2975" s="15"/>
      <c r="AD2975" s="15"/>
      <c r="AE2975" s="15"/>
      <c r="AF2975" s="15"/>
      <c r="AG2975" s="15"/>
      <c r="AH2975" s="15"/>
      <c r="AI2975" s="15"/>
      <c r="AJ2975" s="15"/>
      <c r="AK2975" s="15"/>
      <c r="AL2975" s="15"/>
    </row>
    <row r="2976" spans="8:38" x14ac:dyDescent="0.2">
      <c r="H2976" s="15"/>
      <c r="I2976" s="15"/>
      <c r="J2976" s="15"/>
      <c r="K2976" s="15"/>
      <c r="L2976" s="15"/>
      <c r="M2976" s="15"/>
      <c r="N2976" s="15"/>
      <c r="O2976" s="15"/>
      <c r="P2976" s="15"/>
      <c r="Q2976" s="15"/>
      <c r="R2976" s="15"/>
      <c r="S2976" s="15"/>
      <c r="T2976" s="15"/>
      <c r="U2976" s="15"/>
      <c r="V2976" s="15"/>
      <c r="W2976" s="15"/>
      <c r="X2976" s="15"/>
      <c r="Y2976" s="15"/>
      <c r="Z2976" s="15"/>
      <c r="AA2976" s="15"/>
      <c r="AB2976" s="15"/>
      <c r="AC2976" s="15"/>
      <c r="AD2976" s="15"/>
      <c r="AE2976" s="15"/>
      <c r="AF2976" s="15"/>
      <c r="AG2976" s="15"/>
      <c r="AH2976" s="15"/>
      <c r="AI2976" s="15"/>
      <c r="AJ2976" s="15"/>
      <c r="AK2976" s="15"/>
      <c r="AL2976" s="15"/>
    </row>
    <row r="2977" spans="8:38" x14ac:dyDescent="0.2">
      <c r="H2977" s="15"/>
      <c r="I2977" s="15"/>
      <c r="J2977" s="15"/>
      <c r="K2977" s="15"/>
      <c r="L2977" s="15"/>
      <c r="M2977" s="15"/>
      <c r="N2977" s="15"/>
      <c r="O2977" s="15"/>
      <c r="P2977" s="15"/>
      <c r="Q2977" s="15"/>
      <c r="R2977" s="15"/>
      <c r="S2977" s="15"/>
      <c r="T2977" s="15"/>
      <c r="U2977" s="15"/>
      <c r="V2977" s="15"/>
      <c r="W2977" s="15"/>
      <c r="X2977" s="15"/>
      <c r="Y2977" s="15"/>
      <c r="Z2977" s="15"/>
      <c r="AA2977" s="15"/>
      <c r="AB2977" s="15"/>
      <c r="AC2977" s="15"/>
      <c r="AD2977" s="15"/>
      <c r="AE2977" s="15"/>
      <c r="AF2977" s="15"/>
      <c r="AG2977" s="15"/>
      <c r="AH2977" s="15"/>
      <c r="AI2977" s="15"/>
      <c r="AJ2977" s="15"/>
      <c r="AK2977" s="15"/>
      <c r="AL2977" s="15"/>
    </row>
    <row r="2978" spans="8:38" x14ac:dyDescent="0.2">
      <c r="H2978" s="15"/>
      <c r="I2978" s="15"/>
      <c r="J2978" s="15"/>
      <c r="K2978" s="15"/>
      <c r="L2978" s="15"/>
      <c r="M2978" s="15"/>
      <c r="N2978" s="15"/>
      <c r="O2978" s="15"/>
      <c r="P2978" s="15"/>
      <c r="Q2978" s="15"/>
      <c r="R2978" s="15"/>
      <c r="S2978" s="15"/>
      <c r="T2978" s="15"/>
      <c r="U2978" s="15"/>
      <c r="V2978" s="15"/>
      <c r="W2978" s="15"/>
      <c r="X2978" s="15"/>
      <c r="Y2978" s="15"/>
      <c r="Z2978" s="15"/>
      <c r="AA2978" s="15"/>
      <c r="AB2978" s="15"/>
      <c r="AC2978" s="15"/>
      <c r="AD2978" s="15"/>
      <c r="AE2978" s="15"/>
      <c r="AF2978" s="15"/>
      <c r="AG2978" s="15"/>
      <c r="AH2978" s="15"/>
      <c r="AI2978" s="15"/>
      <c r="AJ2978" s="15"/>
      <c r="AK2978" s="15"/>
      <c r="AL2978" s="15"/>
    </row>
    <row r="2979" spans="8:38" x14ac:dyDescent="0.2">
      <c r="H2979" s="15"/>
      <c r="I2979" s="15"/>
      <c r="J2979" s="15"/>
      <c r="K2979" s="15"/>
      <c r="L2979" s="15"/>
      <c r="M2979" s="15"/>
      <c r="N2979" s="15"/>
      <c r="O2979" s="15"/>
      <c r="P2979" s="15"/>
      <c r="Q2979" s="15"/>
      <c r="R2979" s="15"/>
      <c r="S2979" s="15"/>
      <c r="T2979" s="15"/>
      <c r="U2979" s="15"/>
      <c r="V2979" s="15"/>
      <c r="W2979" s="15"/>
      <c r="X2979" s="15"/>
      <c r="Y2979" s="15"/>
      <c r="Z2979" s="15"/>
      <c r="AA2979" s="15"/>
      <c r="AB2979" s="15"/>
      <c r="AC2979" s="15"/>
      <c r="AD2979" s="15"/>
      <c r="AE2979" s="15"/>
      <c r="AF2979" s="15"/>
      <c r="AG2979" s="15"/>
      <c r="AH2979" s="15"/>
      <c r="AI2979" s="15"/>
      <c r="AJ2979" s="15"/>
      <c r="AK2979" s="15"/>
      <c r="AL2979" s="15"/>
    </row>
    <row r="2980" spans="8:38" x14ac:dyDescent="0.2">
      <c r="H2980" s="15"/>
      <c r="I2980" s="15"/>
      <c r="J2980" s="15"/>
      <c r="K2980" s="15"/>
      <c r="L2980" s="15"/>
      <c r="M2980" s="15"/>
      <c r="N2980" s="15"/>
      <c r="O2980" s="15"/>
      <c r="P2980" s="15"/>
      <c r="Q2980" s="15"/>
      <c r="R2980" s="15"/>
      <c r="S2980" s="15"/>
      <c r="T2980" s="15"/>
      <c r="U2980" s="15"/>
      <c r="V2980" s="15"/>
      <c r="W2980" s="15"/>
      <c r="X2980" s="15"/>
      <c r="Y2980" s="15"/>
      <c r="Z2980" s="15"/>
      <c r="AA2980" s="15"/>
      <c r="AB2980" s="15"/>
      <c r="AC2980" s="15"/>
      <c r="AD2980" s="15"/>
      <c r="AE2980" s="15"/>
      <c r="AF2980" s="15"/>
      <c r="AG2980" s="15"/>
      <c r="AH2980" s="15"/>
      <c r="AI2980" s="15"/>
      <c r="AJ2980" s="15"/>
      <c r="AK2980" s="15"/>
      <c r="AL2980" s="15"/>
    </row>
    <row r="2981" spans="8:38" x14ac:dyDescent="0.2">
      <c r="H2981" s="15"/>
      <c r="I2981" s="15"/>
      <c r="J2981" s="15"/>
      <c r="K2981" s="15"/>
      <c r="L2981" s="15"/>
      <c r="M2981" s="15"/>
      <c r="N2981" s="15"/>
      <c r="O2981" s="15"/>
      <c r="P2981" s="15"/>
      <c r="Q2981" s="15"/>
      <c r="R2981" s="15"/>
      <c r="S2981" s="15"/>
      <c r="T2981" s="15"/>
      <c r="U2981" s="15"/>
      <c r="V2981" s="15"/>
      <c r="W2981" s="15"/>
      <c r="X2981" s="15"/>
      <c r="Y2981" s="15"/>
      <c r="Z2981" s="15"/>
      <c r="AA2981" s="15"/>
      <c r="AB2981" s="15"/>
      <c r="AC2981" s="15"/>
      <c r="AD2981" s="15"/>
      <c r="AE2981" s="15"/>
      <c r="AF2981" s="15"/>
      <c r="AG2981" s="15"/>
      <c r="AH2981" s="15"/>
      <c r="AI2981" s="15"/>
      <c r="AJ2981" s="15"/>
      <c r="AK2981" s="15"/>
      <c r="AL2981" s="15"/>
    </row>
    <row r="2982" spans="8:38" x14ac:dyDescent="0.2">
      <c r="H2982" s="15"/>
      <c r="I2982" s="15"/>
      <c r="J2982" s="15"/>
      <c r="K2982" s="15"/>
      <c r="L2982" s="15"/>
      <c r="M2982" s="15"/>
      <c r="N2982" s="15"/>
      <c r="O2982" s="15"/>
      <c r="P2982" s="15"/>
      <c r="Q2982" s="15"/>
      <c r="R2982" s="15"/>
      <c r="S2982" s="15"/>
      <c r="T2982" s="15"/>
      <c r="U2982" s="15"/>
      <c r="V2982" s="15"/>
      <c r="W2982" s="15"/>
      <c r="X2982" s="15"/>
      <c r="Y2982" s="15"/>
      <c r="Z2982" s="15"/>
      <c r="AA2982" s="15"/>
      <c r="AB2982" s="15"/>
      <c r="AC2982" s="15"/>
      <c r="AD2982" s="15"/>
      <c r="AE2982" s="15"/>
      <c r="AF2982" s="15"/>
      <c r="AG2982" s="15"/>
      <c r="AH2982" s="15"/>
      <c r="AI2982" s="15"/>
      <c r="AJ2982" s="15"/>
      <c r="AK2982" s="15"/>
      <c r="AL2982" s="15"/>
    </row>
    <row r="2983" spans="8:38" x14ac:dyDescent="0.2">
      <c r="H2983" s="15"/>
      <c r="I2983" s="15"/>
      <c r="J2983" s="15"/>
      <c r="K2983" s="15"/>
      <c r="L2983" s="15"/>
      <c r="M2983" s="15"/>
      <c r="N2983" s="15"/>
      <c r="O2983" s="15"/>
      <c r="P2983" s="15"/>
      <c r="Q2983" s="15"/>
      <c r="R2983" s="15"/>
      <c r="S2983" s="15"/>
      <c r="T2983" s="15"/>
      <c r="U2983" s="15"/>
      <c r="V2983" s="15"/>
      <c r="W2983" s="15"/>
      <c r="X2983" s="15"/>
      <c r="Y2983" s="15"/>
      <c r="Z2983" s="15"/>
      <c r="AA2983" s="15"/>
      <c r="AB2983" s="15"/>
      <c r="AC2983" s="15"/>
      <c r="AD2983" s="15"/>
      <c r="AE2983" s="15"/>
      <c r="AF2983" s="15"/>
      <c r="AG2983" s="15"/>
      <c r="AH2983" s="15"/>
      <c r="AI2983" s="15"/>
      <c r="AJ2983" s="15"/>
      <c r="AK2983" s="15"/>
      <c r="AL2983" s="15"/>
    </row>
    <row r="2984" spans="8:38" x14ac:dyDescent="0.2">
      <c r="H2984" s="15"/>
      <c r="I2984" s="15"/>
      <c r="J2984" s="15"/>
      <c r="K2984" s="15"/>
      <c r="L2984" s="15"/>
      <c r="M2984" s="15"/>
      <c r="N2984" s="15"/>
      <c r="O2984" s="15"/>
      <c r="P2984" s="15"/>
      <c r="Q2984" s="15"/>
      <c r="R2984" s="15"/>
      <c r="S2984" s="15"/>
      <c r="T2984" s="15"/>
      <c r="U2984" s="15"/>
      <c r="V2984" s="15"/>
      <c r="W2984" s="15"/>
      <c r="X2984" s="15"/>
      <c r="Y2984" s="15"/>
      <c r="Z2984" s="15"/>
      <c r="AA2984" s="15"/>
      <c r="AB2984" s="15"/>
      <c r="AC2984" s="15"/>
      <c r="AD2984" s="15"/>
      <c r="AE2984" s="15"/>
      <c r="AF2984" s="15"/>
      <c r="AG2984" s="15"/>
      <c r="AH2984" s="15"/>
      <c r="AI2984" s="15"/>
      <c r="AJ2984" s="15"/>
      <c r="AK2984" s="15"/>
      <c r="AL2984" s="15"/>
    </row>
    <row r="2985" spans="8:38" x14ac:dyDescent="0.2">
      <c r="H2985" s="15"/>
      <c r="I2985" s="15"/>
      <c r="J2985" s="15"/>
      <c r="K2985" s="15"/>
      <c r="L2985" s="15"/>
      <c r="M2985" s="15"/>
      <c r="N2985" s="15"/>
      <c r="O2985" s="15"/>
      <c r="P2985" s="15"/>
      <c r="Q2985" s="15"/>
      <c r="R2985" s="15"/>
      <c r="S2985" s="15"/>
      <c r="T2985" s="15"/>
      <c r="U2985" s="15"/>
      <c r="V2985" s="15"/>
      <c r="W2985" s="15"/>
      <c r="X2985" s="15"/>
      <c r="Y2985" s="15"/>
      <c r="Z2985" s="15"/>
      <c r="AA2985" s="15"/>
      <c r="AB2985" s="15"/>
      <c r="AC2985" s="15"/>
      <c r="AD2985" s="15"/>
      <c r="AE2985" s="15"/>
      <c r="AF2985" s="15"/>
      <c r="AG2985" s="15"/>
      <c r="AH2985" s="15"/>
      <c r="AI2985" s="15"/>
      <c r="AJ2985" s="15"/>
      <c r="AK2985" s="15"/>
      <c r="AL2985" s="15"/>
    </row>
    <row r="2986" spans="8:38" x14ac:dyDescent="0.2">
      <c r="H2986" s="15"/>
      <c r="I2986" s="15"/>
      <c r="J2986" s="15"/>
      <c r="K2986" s="15"/>
      <c r="L2986" s="15"/>
      <c r="M2986" s="15"/>
      <c r="N2986" s="15"/>
      <c r="O2986" s="15"/>
      <c r="P2986" s="15"/>
      <c r="Q2986" s="15"/>
      <c r="R2986" s="15"/>
      <c r="S2986" s="15"/>
      <c r="T2986" s="15"/>
      <c r="U2986" s="15"/>
      <c r="V2986" s="15"/>
      <c r="W2986" s="15"/>
      <c r="X2986" s="15"/>
      <c r="Y2986" s="15"/>
      <c r="Z2986" s="15"/>
      <c r="AA2986" s="15"/>
      <c r="AB2986" s="15"/>
      <c r="AC2986" s="15"/>
      <c r="AD2986" s="15"/>
      <c r="AE2986" s="15"/>
      <c r="AF2986" s="15"/>
      <c r="AG2986" s="15"/>
      <c r="AH2986" s="15"/>
      <c r="AI2986" s="15"/>
      <c r="AJ2986" s="15"/>
      <c r="AK2986" s="15"/>
      <c r="AL2986" s="15"/>
    </row>
    <row r="2987" spans="8:38" x14ac:dyDescent="0.2">
      <c r="H2987" s="15"/>
      <c r="I2987" s="15"/>
      <c r="J2987" s="15"/>
      <c r="K2987" s="15"/>
      <c r="L2987" s="15"/>
      <c r="M2987" s="15"/>
      <c r="N2987" s="15"/>
      <c r="O2987" s="15"/>
      <c r="P2987" s="15"/>
      <c r="Q2987" s="15"/>
      <c r="R2987" s="15"/>
      <c r="S2987" s="15"/>
      <c r="T2987" s="15"/>
      <c r="U2987" s="15"/>
      <c r="V2987" s="15"/>
      <c r="W2987" s="15"/>
      <c r="X2987" s="15"/>
      <c r="Y2987" s="15"/>
      <c r="Z2987" s="15"/>
      <c r="AA2987" s="15"/>
      <c r="AB2987" s="15"/>
      <c r="AC2987" s="15"/>
      <c r="AD2987" s="15"/>
      <c r="AE2987" s="15"/>
      <c r="AF2987" s="15"/>
      <c r="AG2987" s="15"/>
      <c r="AH2987" s="15"/>
      <c r="AI2987" s="15"/>
      <c r="AJ2987" s="15"/>
      <c r="AK2987" s="15"/>
      <c r="AL2987" s="15"/>
    </row>
    <row r="2988" spans="8:38" x14ac:dyDescent="0.2">
      <c r="H2988" s="15"/>
      <c r="I2988" s="15"/>
      <c r="J2988" s="15"/>
      <c r="K2988" s="15"/>
      <c r="L2988" s="15"/>
      <c r="M2988" s="15"/>
      <c r="N2988" s="15"/>
      <c r="O2988" s="15"/>
      <c r="P2988" s="15"/>
      <c r="Q2988" s="15"/>
      <c r="R2988" s="15"/>
      <c r="S2988" s="15"/>
      <c r="T2988" s="15"/>
      <c r="U2988" s="15"/>
      <c r="V2988" s="15"/>
      <c r="W2988" s="15"/>
      <c r="X2988" s="15"/>
      <c r="Y2988" s="15"/>
      <c r="Z2988" s="15"/>
      <c r="AA2988" s="15"/>
      <c r="AB2988" s="15"/>
      <c r="AC2988" s="15"/>
      <c r="AD2988" s="15"/>
      <c r="AE2988" s="15"/>
      <c r="AF2988" s="15"/>
      <c r="AG2988" s="15"/>
      <c r="AH2988" s="15"/>
      <c r="AI2988" s="15"/>
      <c r="AJ2988" s="15"/>
      <c r="AK2988" s="15"/>
      <c r="AL2988" s="15"/>
    </row>
    <row r="2989" spans="8:38" x14ac:dyDescent="0.2">
      <c r="H2989" s="15"/>
      <c r="I2989" s="15"/>
      <c r="J2989" s="15"/>
      <c r="K2989" s="15"/>
      <c r="L2989" s="15"/>
      <c r="M2989" s="15"/>
      <c r="N2989" s="15"/>
      <c r="O2989" s="15"/>
      <c r="P2989" s="15"/>
      <c r="Q2989" s="15"/>
      <c r="R2989" s="15"/>
      <c r="S2989" s="15"/>
      <c r="T2989" s="15"/>
      <c r="U2989" s="15"/>
      <c r="V2989" s="15"/>
      <c r="W2989" s="15"/>
      <c r="X2989" s="15"/>
      <c r="Y2989" s="15"/>
      <c r="Z2989" s="15"/>
      <c r="AA2989" s="15"/>
      <c r="AB2989" s="15"/>
      <c r="AC2989" s="15"/>
      <c r="AD2989" s="15"/>
      <c r="AE2989" s="15"/>
      <c r="AF2989" s="15"/>
      <c r="AG2989" s="15"/>
      <c r="AH2989" s="15"/>
      <c r="AI2989" s="15"/>
      <c r="AJ2989" s="15"/>
      <c r="AK2989" s="15"/>
      <c r="AL2989" s="15"/>
    </row>
    <row r="2990" spans="8:38" x14ac:dyDescent="0.2">
      <c r="H2990" s="15"/>
      <c r="I2990" s="15"/>
      <c r="J2990" s="15"/>
      <c r="K2990" s="15"/>
      <c r="L2990" s="15"/>
      <c r="M2990" s="15"/>
      <c r="N2990" s="15"/>
      <c r="O2990" s="15"/>
      <c r="P2990" s="15"/>
      <c r="Q2990" s="15"/>
      <c r="R2990" s="15"/>
      <c r="S2990" s="15"/>
      <c r="T2990" s="15"/>
      <c r="U2990" s="15"/>
      <c r="V2990" s="15"/>
      <c r="W2990" s="15"/>
      <c r="X2990" s="15"/>
      <c r="Y2990" s="15"/>
      <c r="Z2990" s="15"/>
      <c r="AA2990" s="15"/>
      <c r="AB2990" s="15"/>
      <c r="AC2990" s="15"/>
      <c r="AD2990" s="15"/>
      <c r="AE2990" s="15"/>
      <c r="AF2990" s="15"/>
      <c r="AG2990" s="15"/>
      <c r="AH2990" s="15"/>
      <c r="AI2990" s="15"/>
      <c r="AJ2990" s="15"/>
      <c r="AK2990" s="15"/>
      <c r="AL2990" s="15"/>
    </row>
    <row r="2991" spans="8:38" x14ac:dyDescent="0.2">
      <c r="H2991" s="15"/>
      <c r="I2991" s="15"/>
      <c r="J2991" s="15"/>
      <c r="K2991" s="15"/>
      <c r="L2991" s="15"/>
      <c r="M2991" s="15"/>
      <c r="N2991" s="15"/>
      <c r="O2991" s="15"/>
      <c r="P2991" s="15"/>
      <c r="Q2991" s="15"/>
      <c r="R2991" s="15"/>
      <c r="S2991" s="15"/>
      <c r="T2991" s="15"/>
      <c r="U2991" s="15"/>
      <c r="V2991" s="15"/>
      <c r="W2991" s="15"/>
      <c r="X2991" s="15"/>
      <c r="Y2991" s="15"/>
      <c r="Z2991" s="15"/>
      <c r="AA2991" s="15"/>
      <c r="AB2991" s="15"/>
      <c r="AC2991" s="15"/>
      <c r="AD2991" s="15"/>
      <c r="AE2991" s="15"/>
      <c r="AF2991" s="15"/>
      <c r="AG2991" s="15"/>
      <c r="AH2991" s="15"/>
      <c r="AI2991" s="15"/>
      <c r="AJ2991" s="15"/>
      <c r="AK2991" s="15"/>
      <c r="AL2991" s="15"/>
    </row>
    <row r="2992" spans="8:38" x14ac:dyDescent="0.2">
      <c r="H2992" s="15"/>
      <c r="I2992" s="15"/>
      <c r="J2992" s="15"/>
      <c r="K2992" s="15"/>
      <c r="L2992" s="15"/>
      <c r="M2992" s="15"/>
      <c r="N2992" s="15"/>
      <c r="O2992" s="15"/>
      <c r="P2992" s="15"/>
      <c r="Q2992" s="15"/>
      <c r="R2992" s="15"/>
      <c r="S2992" s="15"/>
      <c r="T2992" s="15"/>
      <c r="U2992" s="15"/>
      <c r="V2992" s="15"/>
      <c r="W2992" s="15"/>
      <c r="X2992" s="15"/>
      <c r="Y2992" s="15"/>
      <c r="Z2992" s="15"/>
      <c r="AA2992" s="15"/>
      <c r="AB2992" s="15"/>
      <c r="AC2992" s="15"/>
      <c r="AD2992" s="15"/>
      <c r="AE2992" s="15"/>
      <c r="AF2992" s="15"/>
      <c r="AG2992" s="15"/>
      <c r="AH2992" s="15"/>
      <c r="AI2992" s="15"/>
      <c r="AJ2992" s="15"/>
      <c r="AK2992" s="15"/>
      <c r="AL2992" s="15"/>
    </row>
    <row r="2993" spans="8:38" x14ac:dyDescent="0.2">
      <c r="H2993" s="15"/>
      <c r="I2993" s="15"/>
      <c r="J2993" s="15"/>
      <c r="K2993" s="15"/>
      <c r="L2993" s="15"/>
      <c r="M2993" s="15"/>
      <c r="N2993" s="15"/>
      <c r="O2993" s="15"/>
      <c r="P2993" s="15"/>
      <c r="Q2993" s="15"/>
      <c r="R2993" s="15"/>
      <c r="S2993" s="15"/>
      <c r="T2993" s="15"/>
      <c r="U2993" s="15"/>
      <c r="V2993" s="15"/>
      <c r="W2993" s="15"/>
      <c r="X2993" s="15"/>
      <c r="Y2993" s="15"/>
      <c r="Z2993" s="15"/>
      <c r="AA2993" s="15"/>
      <c r="AB2993" s="15"/>
      <c r="AC2993" s="15"/>
      <c r="AD2993" s="15"/>
      <c r="AE2993" s="15"/>
      <c r="AF2993" s="15"/>
      <c r="AG2993" s="15"/>
      <c r="AH2993" s="15"/>
      <c r="AI2993" s="15"/>
      <c r="AJ2993" s="15"/>
      <c r="AK2993" s="15"/>
      <c r="AL2993" s="15"/>
    </row>
    <row r="2994" spans="8:38" x14ac:dyDescent="0.2">
      <c r="H2994" s="15"/>
      <c r="I2994" s="15"/>
      <c r="J2994" s="15"/>
      <c r="K2994" s="15"/>
      <c r="L2994" s="15"/>
      <c r="M2994" s="15"/>
      <c r="N2994" s="15"/>
      <c r="O2994" s="15"/>
      <c r="P2994" s="15"/>
      <c r="Q2994" s="15"/>
      <c r="R2994" s="15"/>
      <c r="S2994" s="15"/>
      <c r="T2994" s="15"/>
      <c r="U2994" s="15"/>
      <c r="V2994" s="15"/>
      <c r="W2994" s="15"/>
      <c r="X2994" s="15"/>
      <c r="Y2994" s="15"/>
      <c r="Z2994" s="15"/>
      <c r="AA2994" s="15"/>
      <c r="AB2994" s="15"/>
      <c r="AC2994" s="15"/>
      <c r="AD2994" s="15"/>
      <c r="AE2994" s="15"/>
      <c r="AF2994" s="15"/>
      <c r="AG2994" s="15"/>
      <c r="AH2994" s="15"/>
      <c r="AI2994" s="15"/>
      <c r="AJ2994" s="15"/>
      <c r="AK2994" s="15"/>
      <c r="AL2994" s="15"/>
    </row>
    <row r="2995" spans="8:38" x14ac:dyDescent="0.2">
      <c r="H2995" s="15"/>
      <c r="I2995" s="15"/>
      <c r="J2995" s="15"/>
      <c r="K2995" s="15"/>
      <c r="L2995" s="15"/>
      <c r="M2995" s="15"/>
      <c r="N2995" s="15"/>
      <c r="O2995" s="15"/>
      <c r="P2995" s="15"/>
      <c r="Q2995" s="15"/>
      <c r="R2995" s="15"/>
      <c r="S2995" s="15"/>
      <c r="T2995" s="15"/>
      <c r="U2995" s="15"/>
      <c r="V2995" s="15"/>
      <c r="W2995" s="15"/>
      <c r="X2995" s="15"/>
      <c r="Y2995" s="15"/>
      <c r="Z2995" s="15"/>
      <c r="AA2995" s="15"/>
      <c r="AB2995" s="15"/>
      <c r="AC2995" s="15"/>
      <c r="AD2995" s="15"/>
      <c r="AE2995" s="15"/>
      <c r="AF2995" s="15"/>
      <c r="AG2995" s="15"/>
      <c r="AH2995" s="15"/>
      <c r="AI2995" s="15"/>
      <c r="AJ2995" s="15"/>
      <c r="AK2995" s="15"/>
      <c r="AL2995" s="15"/>
    </row>
    <row r="2996" spans="8:38" x14ac:dyDescent="0.2">
      <c r="H2996" s="15"/>
      <c r="I2996" s="15"/>
      <c r="J2996" s="15"/>
      <c r="K2996" s="15"/>
      <c r="L2996" s="15"/>
      <c r="M2996" s="15"/>
      <c r="N2996" s="15"/>
      <c r="O2996" s="15"/>
      <c r="P2996" s="15"/>
      <c r="Q2996" s="15"/>
      <c r="R2996" s="15"/>
      <c r="S2996" s="15"/>
      <c r="T2996" s="15"/>
      <c r="U2996" s="15"/>
      <c r="V2996" s="15"/>
      <c r="W2996" s="15"/>
      <c r="X2996" s="15"/>
      <c r="Y2996" s="15"/>
      <c r="Z2996" s="15"/>
      <c r="AA2996" s="15"/>
      <c r="AB2996" s="15"/>
      <c r="AC2996" s="15"/>
      <c r="AD2996" s="15"/>
      <c r="AE2996" s="15"/>
      <c r="AF2996" s="15"/>
      <c r="AG2996" s="15"/>
      <c r="AH2996" s="15"/>
      <c r="AI2996" s="15"/>
      <c r="AJ2996" s="15"/>
      <c r="AK2996" s="15"/>
      <c r="AL2996" s="15"/>
    </row>
    <row r="2997" spans="8:38" x14ac:dyDescent="0.2">
      <c r="H2997" s="15"/>
      <c r="I2997" s="15"/>
      <c r="J2997" s="15"/>
      <c r="K2997" s="15"/>
      <c r="L2997" s="15"/>
      <c r="M2997" s="15"/>
      <c r="N2997" s="15"/>
      <c r="O2997" s="15"/>
      <c r="P2997" s="15"/>
      <c r="Q2997" s="15"/>
      <c r="R2997" s="15"/>
      <c r="S2997" s="15"/>
      <c r="T2997" s="15"/>
      <c r="U2997" s="15"/>
      <c r="V2997" s="15"/>
      <c r="W2997" s="15"/>
      <c r="X2997" s="15"/>
      <c r="Y2997" s="15"/>
      <c r="Z2997" s="15"/>
      <c r="AA2997" s="15"/>
      <c r="AB2997" s="15"/>
      <c r="AC2997" s="15"/>
      <c r="AD2997" s="15"/>
      <c r="AE2997" s="15"/>
      <c r="AF2997" s="15"/>
      <c r="AG2997" s="15"/>
      <c r="AH2997" s="15"/>
      <c r="AI2997" s="15"/>
      <c r="AJ2997" s="15"/>
      <c r="AK2997" s="15"/>
      <c r="AL2997" s="15"/>
    </row>
    <row r="2998" spans="8:38" x14ac:dyDescent="0.2">
      <c r="H2998" s="15"/>
      <c r="I2998" s="15"/>
      <c r="J2998" s="15"/>
      <c r="K2998" s="15"/>
      <c r="L2998" s="15"/>
      <c r="M2998" s="15"/>
      <c r="N2998" s="15"/>
      <c r="O2998" s="15"/>
      <c r="P2998" s="15"/>
      <c r="Q2998" s="15"/>
      <c r="R2998" s="15"/>
      <c r="S2998" s="15"/>
      <c r="T2998" s="15"/>
      <c r="U2998" s="15"/>
      <c r="V2998" s="15"/>
      <c r="W2998" s="15"/>
      <c r="X2998" s="15"/>
      <c r="Y2998" s="15"/>
      <c r="Z2998" s="15"/>
      <c r="AA2998" s="15"/>
      <c r="AB2998" s="15"/>
      <c r="AC2998" s="15"/>
      <c r="AD2998" s="15"/>
      <c r="AE2998" s="15"/>
      <c r="AF2998" s="15"/>
      <c r="AG2998" s="15"/>
      <c r="AH2998" s="15"/>
      <c r="AI2998" s="15"/>
      <c r="AJ2998" s="15"/>
      <c r="AK2998" s="15"/>
      <c r="AL2998" s="15"/>
    </row>
    <row r="2999" spans="8:38" x14ac:dyDescent="0.2">
      <c r="H2999" s="15"/>
      <c r="I2999" s="15"/>
      <c r="J2999" s="15"/>
      <c r="K2999" s="15"/>
      <c r="L2999" s="15"/>
      <c r="M2999" s="15"/>
      <c r="N2999" s="15"/>
      <c r="O2999" s="15"/>
      <c r="P2999" s="15"/>
      <c r="Q2999" s="15"/>
      <c r="R2999" s="15"/>
      <c r="S2999" s="15"/>
      <c r="T2999" s="15"/>
      <c r="U2999" s="15"/>
      <c r="V2999" s="15"/>
      <c r="W2999" s="15"/>
      <c r="X2999" s="15"/>
      <c r="Y2999" s="15"/>
      <c r="Z2999" s="15"/>
      <c r="AA2999" s="15"/>
      <c r="AB2999" s="15"/>
      <c r="AC2999" s="15"/>
      <c r="AD2999" s="15"/>
      <c r="AE2999" s="15"/>
      <c r="AF2999" s="15"/>
      <c r="AG2999" s="15"/>
      <c r="AH2999" s="15"/>
      <c r="AI2999" s="15"/>
      <c r="AJ2999" s="15"/>
      <c r="AK2999" s="15"/>
      <c r="AL2999" s="15"/>
    </row>
    <row r="3000" spans="8:38" x14ac:dyDescent="0.2">
      <c r="H3000" s="15"/>
      <c r="I3000" s="15"/>
      <c r="J3000" s="15"/>
      <c r="K3000" s="15"/>
      <c r="L3000" s="15"/>
      <c r="M3000" s="15"/>
      <c r="N3000" s="15"/>
      <c r="O3000" s="15"/>
      <c r="P3000" s="15"/>
      <c r="Q3000" s="15"/>
      <c r="R3000" s="15"/>
      <c r="S3000" s="15"/>
      <c r="T3000" s="15"/>
      <c r="U3000" s="15"/>
      <c r="V3000" s="15"/>
      <c r="W3000" s="15"/>
      <c r="X3000" s="15"/>
      <c r="Y3000" s="15"/>
      <c r="Z3000" s="15"/>
      <c r="AA3000" s="15"/>
      <c r="AB3000" s="15"/>
      <c r="AC3000" s="15"/>
      <c r="AD3000" s="15"/>
      <c r="AE3000" s="15"/>
      <c r="AF3000" s="15"/>
      <c r="AG3000" s="15"/>
      <c r="AH3000" s="15"/>
      <c r="AI3000" s="15"/>
      <c r="AJ3000" s="15"/>
      <c r="AK3000" s="15"/>
      <c r="AL3000" s="15"/>
    </row>
    <row r="3001" spans="8:38" x14ac:dyDescent="0.2">
      <c r="H3001" s="15"/>
      <c r="I3001" s="15"/>
      <c r="J3001" s="15"/>
      <c r="K3001" s="15"/>
      <c r="L3001" s="15"/>
      <c r="M3001" s="15"/>
      <c r="N3001" s="15"/>
      <c r="O3001" s="15"/>
      <c r="P3001" s="15"/>
      <c r="Q3001" s="15"/>
      <c r="R3001" s="15"/>
      <c r="S3001" s="15"/>
      <c r="T3001" s="15"/>
      <c r="U3001" s="15"/>
      <c r="V3001" s="15"/>
      <c r="W3001" s="15"/>
      <c r="X3001" s="15"/>
      <c r="Y3001" s="15"/>
      <c r="Z3001" s="15"/>
      <c r="AA3001" s="15"/>
      <c r="AB3001" s="15"/>
      <c r="AC3001" s="15"/>
      <c r="AD3001" s="15"/>
      <c r="AE3001" s="15"/>
      <c r="AF3001" s="15"/>
      <c r="AG3001" s="15"/>
      <c r="AH3001" s="15"/>
      <c r="AI3001" s="15"/>
      <c r="AJ3001" s="15"/>
      <c r="AK3001" s="15"/>
      <c r="AL3001" s="15"/>
    </row>
    <row r="3002" spans="8:38" x14ac:dyDescent="0.2">
      <c r="H3002" s="15"/>
      <c r="I3002" s="15"/>
      <c r="J3002" s="15"/>
      <c r="K3002" s="15"/>
      <c r="L3002" s="15"/>
      <c r="M3002" s="15"/>
      <c r="N3002" s="15"/>
      <c r="O3002" s="15"/>
      <c r="P3002" s="15"/>
      <c r="Q3002" s="15"/>
      <c r="R3002" s="15"/>
      <c r="S3002" s="15"/>
      <c r="T3002" s="15"/>
      <c r="U3002" s="15"/>
      <c r="V3002" s="15"/>
      <c r="W3002" s="15"/>
      <c r="X3002" s="15"/>
      <c r="Y3002" s="15"/>
      <c r="Z3002" s="15"/>
      <c r="AA3002" s="15"/>
      <c r="AB3002" s="15"/>
      <c r="AC3002" s="15"/>
      <c r="AD3002" s="15"/>
      <c r="AE3002" s="15"/>
      <c r="AF3002" s="15"/>
      <c r="AG3002" s="15"/>
      <c r="AH3002" s="15"/>
      <c r="AI3002" s="15"/>
      <c r="AJ3002" s="15"/>
      <c r="AK3002" s="15"/>
      <c r="AL3002" s="15"/>
    </row>
    <row r="3003" spans="8:38" x14ac:dyDescent="0.2">
      <c r="H3003" s="15"/>
      <c r="I3003" s="15"/>
      <c r="J3003" s="15"/>
      <c r="K3003" s="15"/>
      <c r="L3003" s="15"/>
      <c r="M3003" s="15"/>
      <c r="N3003" s="15"/>
      <c r="O3003" s="15"/>
      <c r="P3003" s="15"/>
      <c r="Q3003" s="15"/>
      <c r="R3003" s="15"/>
      <c r="S3003" s="15"/>
      <c r="T3003" s="15"/>
      <c r="U3003" s="15"/>
      <c r="V3003" s="15"/>
      <c r="W3003" s="15"/>
      <c r="X3003" s="15"/>
      <c r="Y3003" s="15"/>
      <c r="Z3003" s="15"/>
      <c r="AA3003" s="15"/>
      <c r="AB3003" s="15"/>
      <c r="AC3003" s="15"/>
      <c r="AD3003" s="15"/>
      <c r="AE3003" s="15"/>
      <c r="AF3003" s="15"/>
      <c r="AG3003" s="15"/>
      <c r="AH3003" s="15"/>
      <c r="AI3003" s="15"/>
      <c r="AJ3003" s="15"/>
      <c r="AK3003" s="15"/>
      <c r="AL3003" s="15"/>
    </row>
    <row r="3004" spans="8:38" x14ac:dyDescent="0.2">
      <c r="H3004" s="15"/>
      <c r="I3004" s="15"/>
      <c r="J3004" s="15"/>
      <c r="K3004" s="15"/>
      <c r="L3004" s="15"/>
      <c r="M3004" s="15"/>
      <c r="N3004" s="15"/>
      <c r="O3004" s="15"/>
      <c r="P3004" s="15"/>
      <c r="Q3004" s="15"/>
      <c r="R3004" s="15"/>
      <c r="S3004" s="15"/>
      <c r="T3004" s="15"/>
      <c r="U3004" s="15"/>
      <c r="V3004" s="15"/>
      <c r="W3004" s="15"/>
      <c r="X3004" s="15"/>
      <c r="Y3004" s="15"/>
      <c r="Z3004" s="15"/>
      <c r="AA3004" s="15"/>
      <c r="AB3004" s="15"/>
      <c r="AC3004" s="15"/>
      <c r="AD3004" s="15"/>
      <c r="AE3004" s="15"/>
      <c r="AF3004" s="15"/>
      <c r="AG3004" s="15"/>
      <c r="AH3004" s="15"/>
      <c r="AI3004" s="15"/>
      <c r="AJ3004" s="15"/>
      <c r="AK3004" s="15"/>
      <c r="AL3004" s="15"/>
    </row>
    <row r="3005" spans="8:38" x14ac:dyDescent="0.2">
      <c r="H3005" s="15"/>
      <c r="I3005" s="15"/>
      <c r="J3005" s="15"/>
      <c r="K3005" s="15"/>
      <c r="L3005" s="15"/>
      <c r="M3005" s="15"/>
      <c r="N3005" s="15"/>
      <c r="O3005" s="15"/>
      <c r="P3005" s="15"/>
      <c r="Q3005" s="15"/>
      <c r="R3005" s="15"/>
      <c r="S3005" s="15"/>
      <c r="T3005" s="15"/>
      <c r="U3005" s="15"/>
      <c r="V3005" s="15"/>
      <c r="W3005" s="15"/>
      <c r="X3005" s="15"/>
      <c r="Y3005" s="15"/>
      <c r="Z3005" s="15"/>
      <c r="AA3005" s="15"/>
      <c r="AB3005" s="15"/>
      <c r="AC3005" s="15"/>
      <c r="AD3005" s="15"/>
      <c r="AE3005" s="15"/>
      <c r="AF3005" s="15"/>
      <c r="AG3005" s="15"/>
      <c r="AH3005" s="15"/>
      <c r="AI3005" s="15"/>
      <c r="AJ3005" s="15"/>
      <c r="AK3005" s="15"/>
      <c r="AL3005" s="15"/>
    </row>
    <row r="3006" spans="8:38" x14ac:dyDescent="0.2">
      <c r="H3006" s="15"/>
      <c r="I3006" s="15"/>
      <c r="J3006" s="15"/>
      <c r="K3006" s="15"/>
      <c r="L3006" s="15"/>
      <c r="M3006" s="15"/>
      <c r="N3006" s="15"/>
      <c r="O3006" s="15"/>
      <c r="P3006" s="15"/>
      <c r="Q3006" s="15"/>
      <c r="R3006" s="15"/>
      <c r="S3006" s="15"/>
      <c r="T3006" s="15"/>
      <c r="U3006" s="15"/>
      <c r="V3006" s="15"/>
      <c r="W3006" s="15"/>
      <c r="X3006" s="15"/>
      <c r="Y3006" s="15"/>
      <c r="Z3006" s="15"/>
      <c r="AA3006" s="15"/>
      <c r="AB3006" s="15"/>
      <c r="AC3006" s="15"/>
      <c r="AD3006" s="15"/>
      <c r="AE3006" s="15"/>
      <c r="AF3006" s="15"/>
      <c r="AG3006" s="15"/>
      <c r="AH3006" s="15"/>
      <c r="AI3006" s="15"/>
      <c r="AJ3006" s="15"/>
      <c r="AK3006" s="15"/>
      <c r="AL3006" s="15"/>
    </row>
    <row r="3007" spans="8:38" x14ac:dyDescent="0.2">
      <c r="H3007" s="15"/>
      <c r="I3007" s="15"/>
      <c r="J3007" s="15"/>
      <c r="K3007" s="15"/>
      <c r="L3007" s="15"/>
      <c r="M3007" s="15"/>
      <c r="N3007" s="15"/>
      <c r="O3007" s="15"/>
      <c r="P3007" s="15"/>
      <c r="Q3007" s="15"/>
      <c r="R3007" s="15"/>
      <c r="S3007" s="15"/>
      <c r="T3007" s="15"/>
      <c r="U3007" s="15"/>
      <c r="V3007" s="15"/>
      <c r="W3007" s="15"/>
      <c r="X3007" s="15"/>
      <c r="Y3007" s="15"/>
      <c r="Z3007" s="15"/>
      <c r="AA3007" s="15"/>
      <c r="AB3007" s="15"/>
      <c r="AC3007" s="15"/>
      <c r="AD3007" s="15"/>
      <c r="AE3007" s="15"/>
      <c r="AF3007" s="15"/>
      <c r="AG3007" s="15"/>
      <c r="AH3007" s="15"/>
      <c r="AI3007" s="15"/>
      <c r="AJ3007" s="15"/>
      <c r="AK3007" s="15"/>
      <c r="AL3007" s="15"/>
    </row>
    <row r="3008" spans="8:38" x14ac:dyDescent="0.2">
      <c r="H3008" s="15"/>
      <c r="I3008" s="15"/>
      <c r="J3008" s="15"/>
      <c r="K3008" s="15"/>
      <c r="L3008" s="15"/>
      <c r="M3008" s="15"/>
      <c r="N3008" s="15"/>
      <c r="O3008" s="15"/>
      <c r="P3008" s="15"/>
      <c r="Q3008" s="15"/>
      <c r="R3008" s="15"/>
      <c r="S3008" s="15"/>
      <c r="T3008" s="15"/>
      <c r="U3008" s="15"/>
      <c r="V3008" s="15"/>
      <c r="W3008" s="15"/>
      <c r="X3008" s="15"/>
      <c r="Y3008" s="15"/>
      <c r="Z3008" s="15"/>
      <c r="AA3008" s="15"/>
      <c r="AB3008" s="15"/>
      <c r="AC3008" s="15"/>
      <c r="AD3008" s="15"/>
      <c r="AE3008" s="15"/>
      <c r="AF3008" s="15"/>
      <c r="AG3008" s="15"/>
      <c r="AH3008" s="15"/>
      <c r="AI3008" s="15"/>
      <c r="AJ3008" s="15"/>
      <c r="AK3008" s="15"/>
      <c r="AL3008" s="15"/>
    </row>
    <row r="3009" spans="8:38" x14ac:dyDescent="0.2">
      <c r="H3009" s="15"/>
      <c r="I3009" s="15"/>
      <c r="J3009" s="15"/>
      <c r="K3009" s="15"/>
      <c r="L3009" s="15"/>
      <c r="M3009" s="15"/>
      <c r="N3009" s="15"/>
      <c r="O3009" s="15"/>
      <c r="P3009" s="15"/>
      <c r="Q3009" s="15"/>
      <c r="R3009" s="15"/>
      <c r="S3009" s="15"/>
      <c r="T3009" s="15"/>
      <c r="U3009" s="15"/>
      <c r="V3009" s="15"/>
      <c r="W3009" s="15"/>
      <c r="X3009" s="15"/>
      <c r="Y3009" s="15"/>
      <c r="Z3009" s="15"/>
      <c r="AA3009" s="15"/>
      <c r="AB3009" s="15"/>
      <c r="AC3009" s="15"/>
      <c r="AD3009" s="15"/>
      <c r="AE3009" s="15"/>
      <c r="AF3009" s="15"/>
      <c r="AG3009" s="15"/>
      <c r="AH3009" s="15"/>
      <c r="AI3009" s="15"/>
      <c r="AJ3009" s="15"/>
      <c r="AK3009" s="15"/>
      <c r="AL3009" s="15"/>
    </row>
    <row r="3010" spans="8:38" x14ac:dyDescent="0.2">
      <c r="H3010" s="15"/>
      <c r="I3010" s="15"/>
      <c r="J3010" s="15"/>
      <c r="K3010" s="15"/>
      <c r="L3010" s="15"/>
      <c r="M3010" s="15"/>
      <c r="N3010" s="15"/>
      <c r="O3010" s="15"/>
      <c r="P3010" s="15"/>
      <c r="Q3010" s="15"/>
      <c r="R3010" s="15"/>
      <c r="S3010" s="15"/>
      <c r="T3010" s="15"/>
      <c r="U3010" s="15"/>
      <c r="V3010" s="15"/>
      <c r="W3010" s="15"/>
      <c r="X3010" s="15"/>
      <c r="Y3010" s="15"/>
      <c r="Z3010" s="15"/>
      <c r="AA3010" s="15"/>
      <c r="AB3010" s="15"/>
      <c r="AC3010" s="15"/>
      <c r="AD3010" s="15"/>
      <c r="AE3010" s="15"/>
      <c r="AF3010" s="15"/>
      <c r="AG3010" s="15"/>
      <c r="AH3010" s="15"/>
      <c r="AI3010" s="15"/>
      <c r="AJ3010" s="15"/>
      <c r="AK3010" s="15"/>
      <c r="AL3010" s="15"/>
    </row>
    <row r="3011" spans="8:38" x14ac:dyDescent="0.2">
      <c r="H3011" s="15"/>
      <c r="I3011" s="15"/>
      <c r="J3011" s="15"/>
      <c r="K3011" s="15"/>
      <c r="L3011" s="15"/>
      <c r="M3011" s="15"/>
      <c r="N3011" s="15"/>
      <c r="O3011" s="15"/>
      <c r="P3011" s="15"/>
      <c r="Q3011" s="15"/>
      <c r="R3011" s="15"/>
      <c r="S3011" s="15"/>
      <c r="T3011" s="15"/>
      <c r="U3011" s="15"/>
      <c r="V3011" s="15"/>
      <c r="W3011" s="15"/>
      <c r="X3011" s="15"/>
      <c r="Y3011" s="15"/>
      <c r="Z3011" s="15"/>
      <c r="AA3011" s="15"/>
      <c r="AB3011" s="15"/>
      <c r="AC3011" s="15"/>
      <c r="AD3011" s="15"/>
      <c r="AE3011" s="15"/>
      <c r="AF3011" s="15"/>
      <c r="AG3011" s="15"/>
      <c r="AH3011" s="15"/>
      <c r="AI3011" s="15"/>
      <c r="AJ3011" s="15"/>
      <c r="AK3011" s="15"/>
      <c r="AL3011" s="15"/>
    </row>
    <row r="3012" spans="8:38" x14ac:dyDescent="0.2">
      <c r="H3012" s="15"/>
      <c r="I3012" s="15"/>
      <c r="J3012" s="15"/>
      <c r="K3012" s="15"/>
      <c r="L3012" s="15"/>
      <c r="M3012" s="15"/>
      <c r="N3012" s="15"/>
      <c r="O3012" s="15"/>
      <c r="P3012" s="15"/>
      <c r="Q3012" s="15"/>
      <c r="R3012" s="15"/>
      <c r="S3012" s="15"/>
      <c r="T3012" s="15"/>
      <c r="U3012" s="15"/>
      <c r="V3012" s="15"/>
      <c r="W3012" s="15"/>
      <c r="X3012" s="15"/>
      <c r="Y3012" s="15"/>
      <c r="Z3012" s="15"/>
      <c r="AA3012" s="15"/>
      <c r="AB3012" s="15"/>
      <c r="AC3012" s="15"/>
      <c r="AD3012" s="15"/>
      <c r="AE3012" s="15"/>
      <c r="AF3012" s="15"/>
      <c r="AG3012" s="15"/>
      <c r="AH3012" s="15"/>
      <c r="AI3012" s="15"/>
      <c r="AJ3012" s="15"/>
      <c r="AK3012" s="15"/>
      <c r="AL3012" s="15"/>
    </row>
    <row r="3013" spans="8:38" x14ac:dyDescent="0.2">
      <c r="H3013" s="15"/>
      <c r="I3013" s="15"/>
      <c r="J3013" s="15"/>
      <c r="K3013" s="15"/>
      <c r="L3013" s="15"/>
      <c r="M3013" s="15"/>
      <c r="N3013" s="15"/>
      <c r="O3013" s="15"/>
      <c r="P3013" s="15"/>
      <c r="Q3013" s="15"/>
      <c r="R3013" s="15"/>
      <c r="S3013" s="15"/>
      <c r="T3013" s="15"/>
      <c r="U3013" s="15"/>
      <c r="V3013" s="15"/>
      <c r="W3013" s="15"/>
      <c r="X3013" s="15"/>
      <c r="Y3013" s="15"/>
      <c r="Z3013" s="15"/>
      <c r="AA3013" s="15"/>
      <c r="AB3013" s="15"/>
      <c r="AC3013" s="15"/>
      <c r="AD3013" s="15"/>
      <c r="AE3013" s="15"/>
      <c r="AF3013" s="15"/>
      <c r="AG3013" s="15"/>
      <c r="AH3013" s="15"/>
      <c r="AI3013" s="15"/>
      <c r="AJ3013" s="15"/>
      <c r="AK3013" s="15"/>
      <c r="AL3013" s="15"/>
    </row>
    <row r="3014" spans="8:38" x14ac:dyDescent="0.2">
      <c r="H3014" s="15"/>
      <c r="I3014" s="15"/>
      <c r="J3014" s="15"/>
      <c r="K3014" s="15"/>
      <c r="L3014" s="15"/>
      <c r="M3014" s="15"/>
      <c r="N3014" s="15"/>
      <c r="O3014" s="15"/>
      <c r="P3014" s="15"/>
      <c r="Q3014" s="15"/>
      <c r="R3014" s="15"/>
      <c r="S3014" s="15"/>
      <c r="T3014" s="15"/>
      <c r="U3014" s="15"/>
      <c r="V3014" s="15"/>
      <c r="W3014" s="15"/>
      <c r="X3014" s="15"/>
      <c r="Y3014" s="15"/>
      <c r="Z3014" s="15"/>
      <c r="AA3014" s="15"/>
      <c r="AB3014" s="15"/>
      <c r="AC3014" s="15"/>
      <c r="AD3014" s="15"/>
      <c r="AE3014" s="15"/>
      <c r="AF3014" s="15"/>
      <c r="AG3014" s="15"/>
      <c r="AH3014" s="15"/>
      <c r="AI3014" s="15"/>
      <c r="AJ3014" s="15"/>
      <c r="AK3014" s="15"/>
      <c r="AL3014" s="15"/>
    </row>
    <row r="3015" spans="8:38" x14ac:dyDescent="0.2">
      <c r="H3015" s="15"/>
      <c r="I3015" s="15"/>
      <c r="J3015" s="15"/>
      <c r="K3015" s="15"/>
      <c r="L3015" s="15"/>
      <c r="M3015" s="15"/>
      <c r="N3015" s="15"/>
      <c r="O3015" s="15"/>
      <c r="P3015" s="15"/>
      <c r="Q3015" s="15"/>
      <c r="R3015" s="15"/>
      <c r="S3015" s="15"/>
      <c r="T3015" s="15"/>
      <c r="U3015" s="15"/>
      <c r="V3015" s="15"/>
      <c r="W3015" s="15"/>
      <c r="X3015" s="15"/>
      <c r="Y3015" s="15"/>
      <c r="Z3015" s="15"/>
      <c r="AA3015" s="15"/>
      <c r="AB3015" s="15"/>
      <c r="AC3015" s="15"/>
      <c r="AD3015" s="15"/>
      <c r="AE3015" s="15"/>
      <c r="AF3015" s="15"/>
      <c r="AG3015" s="15"/>
      <c r="AH3015" s="15"/>
      <c r="AI3015" s="15"/>
      <c r="AJ3015" s="15"/>
      <c r="AK3015" s="15"/>
      <c r="AL3015" s="15"/>
    </row>
    <row r="3016" spans="8:38" x14ac:dyDescent="0.2">
      <c r="H3016" s="15"/>
      <c r="I3016" s="15"/>
      <c r="J3016" s="15"/>
      <c r="K3016" s="15"/>
      <c r="L3016" s="15"/>
      <c r="M3016" s="15"/>
      <c r="N3016" s="15"/>
      <c r="O3016" s="15"/>
      <c r="P3016" s="15"/>
      <c r="Q3016" s="15"/>
      <c r="R3016" s="15"/>
      <c r="S3016" s="15"/>
      <c r="T3016" s="15"/>
      <c r="U3016" s="15"/>
      <c r="V3016" s="15"/>
      <c r="W3016" s="15"/>
      <c r="X3016" s="15"/>
      <c r="Y3016" s="15"/>
      <c r="Z3016" s="15"/>
      <c r="AA3016" s="15"/>
      <c r="AB3016" s="15"/>
      <c r="AC3016" s="15"/>
      <c r="AD3016" s="15"/>
      <c r="AE3016" s="15"/>
      <c r="AF3016" s="15"/>
      <c r="AG3016" s="15"/>
      <c r="AH3016" s="15"/>
      <c r="AI3016" s="15"/>
      <c r="AJ3016" s="15"/>
      <c r="AK3016" s="15"/>
      <c r="AL3016" s="15"/>
    </row>
    <row r="3017" spans="8:38" x14ac:dyDescent="0.2">
      <c r="H3017" s="15"/>
      <c r="I3017" s="15"/>
      <c r="J3017" s="15"/>
      <c r="K3017" s="15"/>
      <c r="L3017" s="15"/>
      <c r="M3017" s="15"/>
      <c r="N3017" s="15"/>
      <c r="O3017" s="15"/>
      <c r="P3017" s="15"/>
      <c r="Q3017" s="15"/>
      <c r="R3017" s="15"/>
      <c r="S3017" s="15"/>
      <c r="T3017" s="15"/>
      <c r="U3017" s="15"/>
      <c r="V3017" s="15"/>
      <c r="W3017" s="15"/>
      <c r="X3017" s="15"/>
      <c r="Y3017" s="15"/>
      <c r="Z3017" s="15"/>
      <c r="AA3017" s="15"/>
      <c r="AB3017" s="15"/>
      <c r="AC3017" s="15"/>
      <c r="AD3017" s="15"/>
      <c r="AE3017" s="15"/>
      <c r="AF3017" s="15"/>
      <c r="AG3017" s="15"/>
      <c r="AH3017" s="15"/>
      <c r="AI3017" s="15"/>
      <c r="AJ3017" s="15"/>
      <c r="AK3017" s="15"/>
      <c r="AL3017" s="15"/>
    </row>
    <row r="3018" spans="8:38" x14ac:dyDescent="0.2">
      <c r="H3018" s="15"/>
      <c r="I3018" s="15"/>
      <c r="J3018" s="15"/>
      <c r="K3018" s="15"/>
      <c r="L3018" s="15"/>
      <c r="M3018" s="15"/>
      <c r="N3018" s="15"/>
      <c r="O3018" s="15"/>
      <c r="P3018" s="15"/>
      <c r="Q3018" s="15"/>
      <c r="R3018" s="15"/>
      <c r="S3018" s="15"/>
      <c r="T3018" s="15"/>
      <c r="U3018" s="15"/>
      <c r="V3018" s="15"/>
      <c r="W3018" s="15"/>
      <c r="X3018" s="15"/>
      <c r="Y3018" s="15"/>
      <c r="Z3018" s="15"/>
      <c r="AA3018" s="15"/>
      <c r="AB3018" s="15"/>
      <c r="AC3018" s="15"/>
      <c r="AD3018" s="15"/>
      <c r="AE3018" s="15"/>
      <c r="AF3018" s="15"/>
      <c r="AG3018" s="15"/>
      <c r="AH3018" s="15"/>
      <c r="AI3018" s="15"/>
      <c r="AJ3018" s="15"/>
      <c r="AK3018" s="15"/>
      <c r="AL3018" s="15"/>
    </row>
    <row r="3019" spans="8:38" x14ac:dyDescent="0.2">
      <c r="H3019" s="15"/>
      <c r="I3019" s="15"/>
      <c r="J3019" s="15"/>
      <c r="K3019" s="15"/>
      <c r="L3019" s="15"/>
      <c r="M3019" s="15"/>
      <c r="N3019" s="15"/>
      <c r="O3019" s="15"/>
      <c r="P3019" s="15"/>
      <c r="Q3019" s="15"/>
      <c r="R3019" s="15"/>
      <c r="S3019" s="15"/>
      <c r="T3019" s="15"/>
      <c r="U3019" s="15"/>
      <c r="V3019" s="15"/>
      <c r="W3019" s="15"/>
      <c r="X3019" s="15"/>
      <c r="Y3019" s="15"/>
      <c r="Z3019" s="15"/>
      <c r="AA3019" s="15"/>
      <c r="AB3019" s="15"/>
      <c r="AC3019" s="15"/>
      <c r="AD3019" s="15"/>
      <c r="AE3019" s="15"/>
      <c r="AF3019" s="15"/>
      <c r="AG3019" s="15"/>
      <c r="AH3019" s="15"/>
      <c r="AI3019" s="15"/>
      <c r="AJ3019" s="15"/>
      <c r="AK3019" s="15"/>
      <c r="AL3019" s="15"/>
    </row>
    <row r="3020" spans="8:38" x14ac:dyDescent="0.2">
      <c r="H3020" s="15"/>
      <c r="I3020" s="15"/>
      <c r="J3020" s="15"/>
      <c r="K3020" s="15"/>
      <c r="L3020" s="15"/>
      <c r="M3020" s="15"/>
      <c r="N3020" s="15"/>
      <c r="O3020" s="15"/>
      <c r="P3020" s="15"/>
      <c r="Q3020" s="15"/>
      <c r="R3020" s="15"/>
      <c r="S3020" s="15"/>
      <c r="T3020" s="15"/>
      <c r="U3020" s="15"/>
      <c r="V3020" s="15"/>
      <c r="W3020" s="15"/>
      <c r="X3020" s="15"/>
      <c r="Y3020" s="15"/>
      <c r="Z3020" s="15"/>
      <c r="AA3020" s="15"/>
      <c r="AB3020" s="15"/>
      <c r="AC3020" s="15"/>
      <c r="AD3020" s="15"/>
      <c r="AE3020" s="15"/>
      <c r="AF3020" s="15"/>
      <c r="AG3020" s="15"/>
      <c r="AH3020" s="15"/>
      <c r="AI3020" s="15"/>
      <c r="AJ3020" s="15"/>
      <c r="AK3020" s="15"/>
      <c r="AL3020" s="15"/>
    </row>
    <row r="3021" spans="8:38" x14ac:dyDescent="0.2">
      <c r="H3021" s="15"/>
      <c r="I3021" s="15"/>
      <c r="J3021" s="15"/>
      <c r="K3021" s="15"/>
      <c r="L3021" s="15"/>
      <c r="M3021" s="15"/>
      <c r="N3021" s="15"/>
      <c r="O3021" s="15"/>
      <c r="P3021" s="15"/>
      <c r="Q3021" s="15"/>
      <c r="R3021" s="15"/>
      <c r="S3021" s="15"/>
      <c r="T3021" s="15"/>
      <c r="U3021" s="15"/>
      <c r="V3021" s="15"/>
      <c r="W3021" s="15"/>
      <c r="X3021" s="15"/>
      <c r="Y3021" s="15"/>
      <c r="Z3021" s="15"/>
      <c r="AA3021" s="15"/>
      <c r="AB3021" s="15"/>
      <c r="AC3021" s="15"/>
      <c r="AD3021" s="15"/>
      <c r="AE3021" s="15"/>
      <c r="AF3021" s="15"/>
      <c r="AG3021" s="15"/>
      <c r="AH3021" s="15"/>
      <c r="AI3021" s="15"/>
      <c r="AJ3021" s="15"/>
      <c r="AK3021" s="15"/>
      <c r="AL3021" s="15"/>
    </row>
    <row r="3022" spans="8:38" x14ac:dyDescent="0.2">
      <c r="H3022" s="15"/>
      <c r="I3022" s="15"/>
      <c r="J3022" s="15"/>
      <c r="K3022" s="15"/>
      <c r="L3022" s="15"/>
      <c r="M3022" s="15"/>
      <c r="N3022" s="15"/>
      <c r="O3022" s="15"/>
      <c r="P3022" s="15"/>
      <c r="Q3022" s="15"/>
      <c r="R3022" s="15"/>
      <c r="S3022" s="15"/>
      <c r="T3022" s="15"/>
      <c r="U3022" s="15"/>
      <c r="V3022" s="15"/>
      <c r="W3022" s="15"/>
      <c r="X3022" s="15"/>
      <c r="Y3022" s="15"/>
      <c r="Z3022" s="15"/>
      <c r="AA3022" s="15"/>
      <c r="AB3022" s="15"/>
      <c r="AC3022" s="15"/>
      <c r="AD3022" s="15"/>
      <c r="AE3022" s="15"/>
      <c r="AF3022" s="15"/>
      <c r="AG3022" s="15"/>
      <c r="AH3022" s="15"/>
      <c r="AI3022" s="15"/>
      <c r="AJ3022" s="15"/>
      <c r="AK3022" s="15"/>
      <c r="AL3022" s="15"/>
    </row>
    <row r="3023" spans="8:38" x14ac:dyDescent="0.2">
      <c r="H3023" s="15"/>
      <c r="I3023" s="15"/>
      <c r="J3023" s="15"/>
      <c r="K3023" s="15"/>
      <c r="L3023" s="15"/>
      <c r="M3023" s="15"/>
      <c r="N3023" s="15"/>
      <c r="O3023" s="15"/>
      <c r="P3023" s="15"/>
      <c r="Q3023" s="15"/>
      <c r="R3023" s="15"/>
      <c r="S3023" s="15"/>
      <c r="T3023" s="15"/>
      <c r="U3023" s="15"/>
      <c r="V3023" s="15"/>
      <c r="W3023" s="15"/>
      <c r="X3023" s="15"/>
      <c r="Y3023" s="15"/>
      <c r="Z3023" s="15"/>
      <c r="AA3023" s="15"/>
      <c r="AB3023" s="15"/>
      <c r="AC3023" s="15"/>
      <c r="AD3023" s="15"/>
      <c r="AE3023" s="15"/>
      <c r="AF3023" s="15"/>
      <c r="AG3023" s="15"/>
      <c r="AH3023" s="15"/>
      <c r="AI3023" s="15"/>
      <c r="AJ3023" s="15"/>
      <c r="AK3023" s="15"/>
      <c r="AL3023" s="15"/>
    </row>
    <row r="3024" spans="8:38" x14ac:dyDescent="0.2">
      <c r="H3024" s="15"/>
      <c r="I3024" s="15"/>
      <c r="J3024" s="15"/>
      <c r="K3024" s="15"/>
      <c r="L3024" s="15"/>
      <c r="M3024" s="15"/>
      <c r="N3024" s="15"/>
      <c r="O3024" s="15"/>
      <c r="P3024" s="15"/>
      <c r="Q3024" s="15"/>
      <c r="R3024" s="15"/>
      <c r="S3024" s="15"/>
      <c r="T3024" s="15"/>
      <c r="U3024" s="15"/>
      <c r="V3024" s="15"/>
      <c r="W3024" s="15"/>
      <c r="X3024" s="15"/>
      <c r="Y3024" s="15"/>
      <c r="Z3024" s="15"/>
      <c r="AA3024" s="15"/>
      <c r="AB3024" s="15"/>
      <c r="AC3024" s="15"/>
      <c r="AD3024" s="15"/>
      <c r="AE3024" s="15"/>
      <c r="AF3024" s="15"/>
      <c r="AG3024" s="15"/>
      <c r="AH3024" s="15"/>
      <c r="AI3024" s="15"/>
      <c r="AJ3024" s="15"/>
      <c r="AK3024" s="15"/>
      <c r="AL3024" s="15"/>
    </row>
    <row r="3025" spans="8:38" x14ac:dyDescent="0.2">
      <c r="H3025" s="15"/>
      <c r="I3025" s="15"/>
      <c r="J3025" s="15"/>
      <c r="K3025" s="15"/>
      <c r="L3025" s="15"/>
      <c r="M3025" s="15"/>
      <c r="N3025" s="15"/>
      <c r="O3025" s="15"/>
      <c r="P3025" s="15"/>
      <c r="Q3025" s="15"/>
      <c r="R3025" s="15"/>
      <c r="S3025" s="15"/>
      <c r="T3025" s="15"/>
      <c r="U3025" s="15"/>
      <c r="V3025" s="15"/>
      <c r="W3025" s="15"/>
      <c r="X3025" s="15"/>
      <c r="Y3025" s="15"/>
      <c r="Z3025" s="15"/>
      <c r="AA3025" s="15"/>
      <c r="AB3025" s="15"/>
      <c r="AC3025" s="15"/>
      <c r="AD3025" s="15"/>
      <c r="AE3025" s="15"/>
      <c r="AF3025" s="15"/>
      <c r="AG3025" s="15"/>
      <c r="AH3025" s="15"/>
      <c r="AI3025" s="15"/>
      <c r="AJ3025" s="15"/>
      <c r="AK3025" s="15"/>
      <c r="AL3025" s="15"/>
    </row>
    <row r="3026" spans="8:38" x14ac:dyDescent="0.2">
      <c r="H3026" s="15"/>
      <c r="I3026" s="15"/>
      <c r="J3026" s="15"/>
      <c r="K3026" s="15"/>
      <c r="L3026" s="15"/>
      <c r="M3026" s="15"/>
      <c r="N3026" s="15"/>
      <c r="O3026" s="15"/>
      <c r="P3026" s="15"/>
      <c r="Q3026" s="15"/>
      <c r="R3026" s="15"/>
      <c r="S3026" s="15"/>
      <c r="T3026" s="15"/>
      <c r="U3026" s="15"/>
      <c r="V3026" s="15"/>
      <c r="W3026" s="15"/>
      <c r="X3026" s="15"/>
      <c r="Y3026" s="15"/>
      <c r="Z3026" s="15"/>
      <c r="AA3026" s="15"/>
      <c r="AB3026" s="15"/>
      <c r="AC3026" s="15"/>
      <c r="AD3026" s="15"/>
      <c r="AE3026" s="15"/>
      <c r="AF3026" s="15"/>
      <c r="AG3026" s="15"/>
      <c r="AH3026" s="15"/>
      <c r="AI3026" s="15"/>
      <c r="AJ3026" s="15"/>
      <c r="AK3026" s="15"/>
      <c r="AL3026" s="15"/>
    </row>
    <row r="3027" spans="8:38" x14ac:dyDescent="0.2">
      <c r="H3027" s="15"/>
      <c r="I3027" s="15"/>
      <c r="J3027" s="15"/>
      <c r="K3027" s="15"/>
      <c r="L3027" s="15"/>
      <c r="M3027" s="15"/>
      <c r="N3027" s="15"/>
      <c r="O3027" s="15"/>
      <c r="P3027" s="15"/>
      <c r="Q3027" s="15"/>
      <c r="R3027" s="15"/>
      <c r="S3027" s="15"/>
      <c r="T3027" s="15"/>
      <c r="U3027" s="15"/>
      <c r="V3027" s="15"/>
      <c r="W3027" s="15"/>
      <c r="X3027" s="15"/>
      <c r="Y3027" s="15"/>
      <c r="Z3027" s="15"/>
      <c r="AA3027" s="15"/>
      <c r="AB3027" s="15"/>
      <c r="AC3027" s="15"/>
      <c r="AD3027" s="15"/>
      <c r="AE3027" s="15"/>
      <c r="AF3027" s="15"/>
      <c r="AG3027" s="15"/>
      <c r="AH3027" s="15"/>
      <c r="AI3027" s="15"/>
      <c r="AJ3027" s="15"/>
      <c r="AK3027" s="15"/>
      <c r="AL3027" s="15"/>
    </row>
    <row r="3028" spans="8:38" x14ac:dyDescent="0.2">
      <c r="H3028" s="15"/>
      <c r="I3028" s="15"/>
      <c r="J3028" s="15"/>
      <c r="K3028" s="15"/>
      <c r="L3028" s="15"/>
      <c r="M3028" s="15"/>
      <c r="N3028" s="15"/>
      <c r="O3028" s="15"/>
      <c r="P3028" s="15"/>
      <c r="Q3028" s="15"/>
      <c r="R3028" s="15"/>
      <c r="S3028" s="15"/>
      <c r="T3028" s="15"/>
      <c r="U3028" s="15"/>
      <c r="V3028" s="15"/>
      <c r="W3028" s="15"/>
      <c r="X3028" s="15"/>
      <c r="Y3028" s="15"/>
      <c r="Z3028" s="15"/>
      <c r="AA3028" s="15"/>
      <c r="AB3028" s="15"/>
      <c r="AC3028" s="15"/>
      <c r="AD3028" s="15"/>
      <c r="AE3028" s="15"/>
      <c r="AF3028" s="15"/>
      <c r="AG3028" s="15"/>
      <c r="AH3028" s="15"/>
      <c r="AI3028" s="15"/>
      <c r="AJ3028" s="15"/>
      <c r="AK3028" s="15"/>
      <c r="AL3028" s="15"/>
    </row>
    <row r="3029" spans="8:38" x14ac:dyDescent="0.2">
      <c r="H3029" s="15"/>
      <c r="I3029" s="15"/>
      <c r="J3029" s="15"/>
      <c r="K3029" s="15"/>
      <c r="L3029" s="15"/>
      <c r="M3029" s="15"/>
      <c r="N3029" s="15"/>
      <c r="O3029" s="15"/>
      <c r="P3029" s="15"/>
      <c r="Q3029" s="15"/>
      <c r="R3029" s="15"/>
      <c r="S3029" s="15"/>
      <c r="T3029" s="15"/>
      <c r="U3029" s="15"/>
      <c r="V3029" s="15"/>
      <c r="W3029" s="15"/>
      <c r="X3029" s="15"/>
      <c r="Y3029" s="15"/>
      <c r="Z3029" s="15"/>
      <c r="AA3029" s="15"/>
      <c r="AB3029" s="15"/>
      <c r="AC3029" s="15"/>
      <c r="AD3029" s="15"/>
      <c r="AE3029" s="15"/>
      <c r="AF3029" s="15"/>
      <c r="AG3029" s="15"/>
      <c r="AH3029" s="15"/>
      <c r="AI3029" s="15"/>
      <c r="AJ3029" s="15"/>
      <c r="AK3029" s="15"/>
      <c r="AL3029" s="15"/>
    </row>
    <row r="3030" spans="8:38" x14ac:dyDescent="0.2">
      <c r="H3030" s="15"/>
      <c r="I3030" s="15"/>
      <c r="J3030" s="15"/>
      <c r="K3030" s="15"/>
      <c r="L3030" s="15"/>
      <c r="M3030" s="15"/>
      <c r="N3030" s="15"/>
      <c r="O3030" s="15"/>
      <c r="P3030" s="15"/>
      <c r="Q3030" s="15"/>
      <c r="R3030" s="15"/>
      <c r="S3030" s="15"/>
      <c r="T3030" s="15"/>
      <c r="U3030" s="15"/>
      <c r="V3030" s="15"/>
      <c r="W3030" s="15"/>
      <c r="X3030" s="15"/>
      <c r="Y3030" s="15"/>
      <c r="Z3030" s="15"/>
      <c r="AA3030" s="15"/>
      <c r="AB3030" s="15"/>
      <c r="AC3030" s="15"/>
      <c r="AD3030" s="15"/>
      <c r="AE3030" s="15"/>
      <c r="AF3030" s="15"/>
      <c r="AG3030" s="15"/>
      <c r="AH3030" s="15"/>
      <c r="AI3030" s="15"/>
      <c r="AJ3030" s="15"/>
      <c r="AK3030" s="15"/>
      <c r="AL3030" s="15"/>
    </row>
    <row r="3031" spans="8:38" x14ac:dyDescent="0.2">
      <c r="H3031" s="15"/>
      <c r="I3031" s="15"/>
      <c r="J3031" s="15"/>
      <c r="K3031" s="15"/>
      <c r="L3031" s="15"/>
      <c r="M3031" s="15"/>
      <c r="N3031" s="15"/>
      <c r="O3031" s="15"/>
      <c r="P3031" s="15"/>
      <c r="Q3031" s="15"/>
      <c r="R3031" s="15"/>
      <c r="S3031" s="15"/>
      <c r="T3031" s="15"/>
      <c r="U3031" s="15"/>
      <c r="V3031" s="15"/>
      <c r="W3031" s="15"/>
      <c r="X3031" s="15"/>
      <c r="Y3031" s="15"/>
      <c r="Z3031" s="15"/>
      <c r="AA3031" s="15"/>
      <c r="AB3031" s="15"/>
      <c r="AC3031" s="15"/>
      <c r="AD3031" s="15"/>
      <c r="AE3031" s="15"/>
      <c r="AF3031" s="15"/>
      <c r="AG3031" s="15"/>
      <c r="AH3031" s="15"/>
      <c r="AI3031" s="15"/>
      <c r="AJ3031" s="15"/>
      <c r="AK3031" s="15"/>
      <c r="AL3031" s="15"/>
    </row>
    <row r="3032" spans="8:38" x14ac:dyDescent="0.2">
      <c r="H3032" s="15"/>
      <c r="I3032" s="15"/>
      <c r="J3032" s="15"/>
      <c r="K3032" s="15"/>
      <c r="L3032" s="15"/>
      <c r="M3032" s="15"/>
      <c r="N3032" s="15"/>
      <c r="O3032" s="15"/>
      <c r="P3032" s="15"/>
      <c r="Q3032" s="15"/>
      <c r="R3032" s="15"/>
      <c r="S3032" s="15"/>
      <c r="T3032" s="15"/>
      <c r="U3032" s="15"/>
      <c r="V3032" s="15"/>
      <c r="W3032" s="15"/>
      <c r="X3032" s="15"/>
      <c r="Y3032" s="15"/>
      <c r="Z3032" s="15"/>
      <c r="AA3032" s="15"/>
      <c r="AB3032" s="15"/>
      <c r="AC3032" s="15"/>
      <c r="AD3032" s="15"/>
      <c r="AE3032" s="15"/>
      <c r="AF3032" s="15"/>
      <c r="AG3032" s="15"/>
      <c r="AH3032" s="15"/>
      <c r="AI3032" s="15"/>
      <c r="AJ3032" s="15"/>
      <c r="AK3032" s="15"/>
      <c r="AL3032" s="15"/>
    </row>
    <row r="3033" spans="8:38" x14ac:dyDescent="0.2">
      <c r="H3033" s="15"/>
      <c r="I3033" s="15"/>
      <c r="J3033" s="15"/>
      <c r="K3033" s="15"/>
      <c r="L3033" s="15"/>
      <c r="M3033" s="15"/>
      <c r="N3033" s="15"/>
      <c r="O3033" s="15"/>
      <c r="P3033" s="15"/>
      <c r="Q3033" s="15"/>
      <c r="R3033" s="15"/>
      <c r="S3033" s="15"/>
      <c r="T3033" s="15"/>
      <c r="U3033" s="15"/>
      <c r="V3033" s="15"/>
      <c r="W3033" s="15"/>
      <c r="X3033" s="15"/>
      <c r="Y3033" s="15"/>
      <c r="Z3033" s="15"/>
      <c r="AA3033" s="15"/>
      <c r="AB3033" s="15"/>
      <c r="AC3033" s="15"/>
      <c r="AD3033" s="15"/>
      <c r="AE3033" s="15"/>
      <c r="AF3033" s="15"/>
      <c r="AG3033" s="15"/>
      <c r="AH3033" s="15"/>
      <c r="AI3033" s="15"/>
      <c r="AJ3033" s="15"/>
      <c r="AK3033" s="15"/>
      <c r="AL3033" s="15"/>
    </row>
    <row r="3034" spans="8:38" x14ac:dyDescent="0.2">
      <c r="H3034" s="15"/>
      <c r="I3034" s="15"/>
      <c r="J3034" s="15"/>
      <c r="K3034" s="15"/>
      <c r="L3034" s="15"/>
      <c r="M3034" s="15"/>
      <c r="N3034" s="15"/>
      <c r="O3034" s="15"/>
      <c r="P3034" s="15"/>
      <c r="Q3034" s="15"/>
      <c r="R3034" s="15"/>
      <c r="S3034" s="15"/>
      <c r="T3034" s="15"/>
      <c r="U3034" s="15"/>
      <c r="V3034" s="15"/>
      <c r="W3034" s="15"/>
      <c r="X3034" s="15"/>
      <c r="Y3034" s="15"/>
      <c r="Z3034" s="15"/>
      <c r="AA3034" s="15"/>
      <c r="AB3034" s="15"/>
      <c r="AC3034" s="15"/>
      <c r="AD3034" s="15"/>
      <c r="AE3034" s="15"/>
      <c r="AF3034" s="15"/>
      <c r="AG3034" s="15"/>
      <c r="AH3034" s="15"/>
      <c r="AI3034" s="15"/>
      <c r="AJ3034" s="15"/>
      <c r="AK3034" s="15"/>
      <c r="AL3034" s="15"/>
    </row>
    <row r="3035" spans="8:38" x14ac:dyDescent="0.2">
      <c r="H3035" s="15"/>
      <c r="I3035" s="15"/>
      <c r="J3035" s="15"/>
      <c r="K3035" s="15"/>
      <c r="L3035" s="15"/>
      <c r="M3035" s="15"/>
      <c r="N3035" s="15"/>
      <c r="O3035" s="15"/>
      <c r="P3035" s="15"/>
      <c r="Q3035" s="15"/>
      <c r="R3035" s="15"/>
      <c r="S3035" s="15"/>
      <c r="T3035" s="15"/>
      <c r="U3035" s="15"/>
      <c r="V3035" s="15"/>
      <c r="W3035" s="15"/>
      <c r="X3035" s="15"/>
      <c r="Y3035" s="15"/>
      <c r="Z3035" s="15"/>
      <c r="AA3035" s="15"/>
      <c r="AB3035" s="15"/>
      <c r="AC3035" s="15"/>
      <c r="AD3035" s="15"/>
      <c r="AE3035" s="15"/>
      <c r="AF3035" s="15"/>
      <c r="AG3035" s="15"/>
      <c r="AH3035" s="15"/>
      <c r="AI3035" s="15"/>
      <c r="AJ3035" s="15"/>
      <c r="AK3035" s="15"/>
      <c r="AL3035" s="15"/>
    </row>
    <row r="3036" spans="8:38" x14ac:dyDescent="0.2">
      <c r="H3036" s="15"/>
      <c r="I3036" s="15"/>
      <c r="J3036" s="15"/>
      <c r="K3036" s="15"/>
      <c r="L3036" s="15"/>
      <c r="M3036" s="15"/>
      <c r="N3036" s="15"/>
      <c r="O3036" s="15"/>
      <c r="P3036" s="15"/>
      <c r="Q3036" s="15"/>
      <c r="R3036" s="15"/>
      <c r="S3036" s="15"/>
      <c r="T3036" s="15"/>
      <c r="U3036" s="15"/>
      <c r="V3036" s="15"/>
      <c r="W3036" s="15"/>
      <c r="X3036" s="15"/>
      <c r="Y3036" s="15"/>
      <c r="Z3036" s="15"/>
      <c r="AA3036" s="15"/>
      <c r="AB3036" s="15"/>
      <c r="AC3036" s="15"/>
      <c r="AD3036" s="15"/>
      <c r="AE3036" s="15"/>
      <c r="AF3036" s="15"/>
      <c r="AG3036" s="15"/>
      <c r="AH3036" s="15"/>
      <c r="AI3036" s="15"/>
      <c r="AJ3036" s="15"/>
      <c r="AK3036" s="15"/>
      <c r="AL3036" s="15"/>
    </row>
    <row r="3037" spans="8:38" x14ac:dyDescent="0.2">
      <c r="H3037" s="15"/>
      <c r="I3037" s="15"/>
      <c r="J3037" s="15"/>
      <c r="K3037" s="15"/>
      <c r="L3037" s="15"/>
      <c r="M3037" s="15"/>
      <c r="N3037" s="15"/>
      <c r="O3037" s="15"/>
      <c r="P3037" s="15"/>
      <c r="Q3037" s="15"/>
      <c r="R3037" s="15"/>
      <c r="S3037" s="15"/>
      <c r="T3037" s="15"/>
      <c r="U3037" s="15"/>
      <c r="V3037" s="15"/>
      <c r="W3037" s="15"/>
      <c r="X3037" s="15"/>
      <c r="Y3037" s="15"/>
      <c r="Z3037" s="15"/>
      <c r="AA3037" s="15"/>
      <c r="AB3037" s="15"/>
      <c r="AC3037" s="15"/>
      <c r="AD3037" s="15"/>
      <c r="AE3037" s="15"/>
      <c r="AF3037" s="15"/>
      <c r="AG3037" s="15"/>
      <c r="AH3037" s="15"/>
      <c r="AI3037" s="15"/>
      <c r="AJ3037" s="15"/>
      <c r="AK3037" s="15"/>
      <c r="AL3037" s="15"/>
    </row>
    <row r="3038" spans="8:38" x14ac:dyDescent="0.2">
      <c r="H3038" s="15"/>
      <c r="I3038" s="15"/>
      <c r="J3038" s="15"/>
      <c r="K3038" s="15"/>
      <c r="L3038" s="15"/>
      <c r="M3038" s="15"/>
      <c r="N3038" s="15"/>
      <c r="O3038" s="15"/>
      <c r="P3038" s="15"/>
      <c r="Q3038" s="15"/>
      <c r="R3038" s="15"/>
      <c r="S3038" s="15"/>
      <c r="T3038" s="15"/>
      <c r="U3038" s="15"/>
      <c r="V3038" s="15"/>
      <c r="W3038" s="15"/>
      <c r="X3038" s="15"/>
      <c r="Y3038" s="15"/>
      <c r="Z3038" s="15"/>
      <c r="AA3038" s="15"/>
      <c r="AB3038" s="15"/>
      <c r="AC3038" s="15"/>
      <c r="AD3038" s="15"/>
      <c r="AE3038" s="15"/>
      <c r="AF3038" s="15"/>
      <c r="AG3038" s="15"/>
      <c r="AH3038" s="15"/>
      <c r="AI3038" s="15"/>
      <c r="AJ3038" s="15"/>
      <c r="AK3038" s="15"/>
      <c r="AL3038" s="15"/>
    </row>
    <row r="3039" spans="8:38" x14ac:dyDescent="0.2">
      <c r="H3039" s="15"/>
      <c r="I3039" s="15"/>
      <c r="J3039" s="15"/>
      <c r="K3039" s="15"/>
      <c r="L3039" s="15"/>
      <c r="M3039" s="15"/>
      <c r="N3039" s="15"/>
      <c r="O3039" s="15"/>
      <c r="P3039" s="15"/>
      <c r="Q3039" s="15"/>
      <c r="R3039" s="15"/>
      <c r="S3039" s="15"/>
      <c r="T3039" s="15"/>
      <c r="U3039" s="15"/>
      <c r="V3039" s="15"/>
      <c r="W3039" s="15"/>
      <c r="X3039" s="15"/>
      <c r="Y3039" s="15"/>
      <c r="Z3039" s="15"/>
      <c r="AA3039" s="15"/>
      <c r="AB3039" s="15"/>
      <c r="AC3039" s="15"/>
      <c r="AD3039" s="15"/>
      <c r="AE3039" s="15"/>
      <c r="AF3039" s="15"/>
      <c r="AG3039" s="15"/>
      <c r="AH3039" s="15"/>
      <c r="AI3039" s="15"/>
      <c r="AJ3039" s="15"/>
      <c r="AK3039" s="15"/>
      <c r="AL3039" s="15"/>
    </row>
    <row r="3040" spans="8:38" x14ac:dyDescent="0.2">
      <c r="H3040" s="15"/>
      <c r="I3040" s="15"/>
      <c r="J3040" s="15"/>
      <c r="K3040" s="15"/>
      <c r="L3040" s="15"/>
      <c r="M3040" s="15"/>
      <c r="N3040" s="15"/>
      <c r="O3040" s="15"/>
      <c r="P3040" s="15"/>
      <c r="Q3040" s="15"/>
      <c r="R3040" s="15"/>
      <c r="S3040" s="15"/>
      <c r="T3040" s="15"/>
      <c r="U3040" s="15"/>
      <c r="V3040" s="15"/>
      <c r="W3040" s="15"/>
      <c r="X3040" s="15"/>
      <c r="Y3040" s="15"/>
      <c r="Z3040" s="15"/>
      <c r="AA3040" s="15"/>
      <c r="AB3040" s="15"/>
      <c r="AC3040" s="15"/>
      <c r="AD3040" s="15"/>
      <c r="AE3040" s="15"/>
      <c r="AF3040" s="15"/>
      <c r="AG3040" s="15"/>
      <c r="AH3040" s="15"/>
      <c r="AI3040" s="15"/>
      <c r="AJ3040" s="15"/>
      <c r="AK3040" s="15"/>
      <c r="AL3040" s="15"/>
    </row>
    <row r="3041" spans="8:38" x14ac:dyDescent="0.2">
      <c r="H3041" s="15"/>
      <c r="I3041" s="15"/>
      <c r="J3041" s="15"/>
      <c r="K3041" s="15"/>
      <c r="L3041" s="15"/>
      <c r="M3041" s="15"/>
      <c r="N3041" s="15"/>
      <c r="O3041" s="15"/>
      <c r="P3041" s="15"/>
      <c r="Q3041" s="15"/>
      <c r="R3041" s="15"/>
      <c r="S3041" s="15"/>
      <c r="T3041" s="15"/>
      <c r="U3041" s="15"/>
      <c r="V3041" s="15"/>
      <c r="W3041" s="15"/>
      <c r="X3041" s="15"/>
      <c r="Y3041" s="15"/>
      <c r="Z3041" s="15"/>
      <c r="AA3041" s="15"/>
      <c r="AB3041" s="15"/>
      <c r="AC3041" s="15"/>
      <c r="AD3041" s="15"/>
      <c r="AE3041" s="15"/>
      <c r="AF3041" s="15"/>
      <c r="AG3041" s="15"/>
      <c r="AH3041" s="15"/>
      <c r="AI3041" s="15"/>
      <c r="AJ3041" s="15"/>
      <c r="AK3041" s="15"/>
      <c r="AL3041" s="15"/>
    </row>
    <row r="3042" spans="8:38" x14ac:dyDescent="0.2">
      <c r="H3042" s="15"/>
      <c r="I3042" s="15"/>
      <c r="J3042" s="15"/>
      <c r="K3042" s="15"/>
      <c r="L3042" s="15"/>
      <c r="M3042" s="15"/>
      <c r="N3042" s="15"/>
      <c r="O3042" s="15"/>
      <c r="P3042" s="15"/>
      <c r="Q3042" s="15"/>
      <c r="R3042" s="15"/>
      <c r="S3042" s="15"/>
      <c r="T3042" s="15"/>
      <c r="U3042" s="15"/>
      <c r="V3042" s="15"/>
      <c r="W3042" s="15"/>
      <c r="X3042" s="15"/>
      <c r="Y3042" s="15"/>
      <c r="Z3042" s="15"/>
      <c r="AA3042" s="15"/>
      <c r="AB3042" s="15"/>
      <c r="AC3042" s="15"/>
      <c r="AD3042" s="15"/>
      <c r="AE3042" s="15"/>
      <c r="AF3042" s="15"/>
      <c r="AG3042" s="15"/>
      <c r="AH3042" s="15"/>
      <c r="AI3042" s="15"/>
      <c r="AJ3042" s="15"/>
      <c r="AK3042" s="15"/>
      <c r="AL3042" s="15"/>
    </row>
    <row r="3043" spans="8:38" x14ac:dyDescent="0.2">
      <c r="H3043" s="15"/>
      <c r="I3043" s="15"/>
      <c r="J3043" s="15"/>
      <c r="K3043" s="15"/>
      <c r="L3043" s="15"/>
      <c r="M3043" s="15"/>
      <c r="N3043" s="15"/>
      <c r="O3043" s="15"/>
      <c r="P3043" s="15"/>
      <c r="Q3043" s="15"/>
      <c r="R3043" s="15"/>
      <c r="S3043" s="15"/>
      <c r="T3043" s="15"/>
      <c r="U3043" s="15"/>
      <c r="V3043" s="15"/>
      <c r="W3043" s="15"/>
      <c r="X3043" s="15"/>
      <c r="Y3043" s="15"/>
      <c r="Z3043" s="15"/>
      <c r="AA3043" s="15"/>
      <c r="AB3043" s="15"/>
      <c r="AC3043" s="15"/>
      <c r="AD3043" s="15"/>
      <c r="AE3043" s="15"/>
      <c r="AF3043" s="15"/>
      <c r="AG3043" s="15"/>
      <c r="AH3043" s="15"/>
      <c r="AI3043" s="15"/>
      <c r="AJ3043" s="15"/>
      <c r="AK3043" s="15"/>
      <c r="AL3043" s="15"/>
    </row>
    <row r="3044" spans="8:38" x14ac:dyDescent="0.2">
      <c r="H3044" s="15"/>
      <c r="I3044" s="15"/>
      <c r="J3044" s="15"/>
      <c r="K3044" s="15"/>
      <c r="L3044" s="15"/>
      <c r="M3044" s="15"/>
      <c r="N3044" s="15"/>
      <c r="O3044" s="15"/>
      <c r="P3044" s="15"/>
      <c r="Q3044" s="15"/>
      <c r="R3044" s="15"/>
      <c r="S3044" s="15"/>
      <c r="T3044" s="15"/>
      <c r="U3044" s="15"/>
      <c r="V3044" s="15"/>
      <c r="W3044" s="15"/>
      <c r="X3044" s="15"/>
      <c r="Y3044" s="15"/>
      <c r="Z3044" s="15"/>
      <c r="AA3044" s="15"/>
      <c r="AB3044" s="15"/>
      <c r="AC3044" s="15"/>
      <c r="AD3044" s="15"/>
      <c r="AE3044" s="15"/>
      <c r="AF3044" s="15"/>
      <c r="AG3044" s="15"/>
      <c r="AH3044" s="15"/>
      <c r="AI3044" s="15"/>
      <c r="AJ3044" s="15"/>
      <c r="AK3044" s="15"/>
      <c r="AL3044" s="15"/>
    </row>
    <row r="3045" spans="8:38" x14ac:dyDescent="0.2">
      <c r="H3045" s="15"/>
      <c r="I3045" s="15"/>
      <c r="J3045" s="15"/>
      <c r="K3045" s="15"/>
      <c r="L3045" s="15"/>
      <c r="M3045" s="15"/>
      <c r="N3045" s="15"/>
      <c r="O3045" s="15"/>
      <c r="P3045" s="15"/>
      <c r="Q3045" s="15"/>
      <c r="R3045" s="15"/>
      <c r="S3045" s="15"/>
      <c r="T3045" s="15"/>
      <c r="U3045" s="15"/>
      <c r="V3045" s="15"/>
      <c r="W3045" s="15"/>
      <c r="X3045" s="15"/>
      <c r="Y3045" s="15"/>
      <c r="Z3045" s="15"/>
      <c r="AA3045" s="15"/>
      <c r="AB3045" s="15"/>
      <c r="AC3045" s="15"/>
      <c r="AD3045" s="15"/>
      <c r="AE3045" s="15"/>
      <c r="AF3045" s="15"/>
      <c r="AG3045" s="15"/>
      <c r="AH3045" s="15"/>
      <c r="AI3045" s="15"/>
      <c r="AJ3045" s="15"/>
      <c r="AK3045" s="15"/>
      <c r="AL3045" s="15"/>
    </row>
    <row r="3046" spans="8:38" x14ac:dyDescent="0.2">
      <c r="H3046" s="15"/>
      <c r="I3046" s="15"/>
      <c r="J3046" s="15"/>
      <c r="K3046" s="15"/>
      <c r="L3046" s="15"/>
      <c r="M3046" s="15"/>
      <c r="N3046" s="15"/>
      <c r="O3046" s="15"/>
      <c r="P3046" s="15"/>
      <c r="Q3046" s="15"/>
      <c r="R3046" s="15"/>
      <c r="S3046" s="15"/>
      <c r="T3046" s="15"/>
      <c r="U3046" s="15"/>
      <c r="V3046" s="15"/>
      <c r="W3046" s="15"/>
      <c r="X3046" s="15"/>
      <c r="Y3046" s="15"/>
      <c r="Z3046" s="15"/>
      <c r="AA3046" s="15"/>
      <c r="AB3046" s="15"/>
      <c r="AC3046" s="15"/>
      <c r="AD3046" s="15"/>
      <c r="AE3046" s="15"/>
      <c r="AF3046" s="15"/>
      <c r="AG3046" s="15"/>
      <c r="AH3046" s="15"/>
      <c r="AI3046" s="15"/>
      <c r="AJ3046" s="15"/>
      <c r="AK3046" s="15"/>
      <c r="AL3046" s="15"/>
    </row>
    <row r="3047" spans="8:38" x14ac:dyDescent="0.2">
      <c r="H3047" s="15"/>
      <c r="I3047" s="15"/>
      <c r="J3047" s="15"/>
      <c r="K3047" s="15"/>
      <c r="L3047" s="15"/>
      <c r="M3047" s="15"/>
      <c r="N3047" s="15"/>
      <c r="O3047" s="15"/>
      <c r="P3047" s="15"/>
      <c r="Q3047" s="15"/>
      <c r="R3047" s="15"/>
      <c r="S3047" s="15"/>
      <c r="T3047" s="15"/>
      <c r="U3047" s="15"/>
      <c r="V3047" s="15"/>
      <c r="W3047" s="15"/>
      <c r="X3047" s="15"/>
      <c r="Y3047" s="15"/>
      <c r="Z3047" s="15"/>
      <c r="AA3047" s="15"/>
      <c r="AB3047" s="15"/>
      <c r="AC3047" s="15"/>
      <c r="AD3047" s="15"/>
      <c r="AE3047" s="15"/>
      <c r="AF3047" s="15"/>
      <c r="AG3047" s="15"/>
      <c r="AH3047" s="15"/>
      <c r="AI3047" s="15"/>
      <c r="AJ3047" s="15"/>
      <c r="AK3047" s="15"/>
      <c r="AL3047" s="15"/>
    </row>
    <row r="3048" spans="8:38" x14ac:dyDescent="0.2">
      <c r="H3048" s="15"/>
      <c r="I3048" s="15"/>
      <c r="J3048" s="15"/>
      <c r="K3048" s="15"/>
      <c r="L3048" s="15"/>
      <c r="M3048" s="15"/>
      <c r="N3048" s="15"/>
      <c r="O3048" s="15"/>
      <c r="P3048" s="15"/>
      <c r="Q3048" s="15"/>
      <c r="R3048" s="15"/>
      <c r="S3048" s="15"/>
      <c r="T3048" s="15"/>
      <c r="U3048" s="15"/>
      <c r="V3048" s="15"/>
      <c r="W3048" s="15"/>
      <c r="X3048" s="15"/>
      <c r="Y3048" s="15"/>
      <c r="Z3048" s="15"/>
      <c r="AA3048" s="15"/>
      <c r="AB3048" s="15"/>
      <c r="AC3048" s="15"/>
      <c r="AD3048" s="15"/>
      <c r="AE3048" s="15"/>
      <c r="AF3048" s="15"/>
      <c r="AG3048" s="15"/>
      <c r="AH3048" s="15"/>
      <c r="AI3048" s="15"/>
      <c r="AJ3048" s="15"/>
      <c r="AK3048" s="15"/>
      <c r="AL3048" s="15"/>
    </row>
    <row r="3049" spans="8:38" x14ac:dyDescent="0.2">
      <c r="H3049" s="15"/>
      <c r="I3049" s="15"/>
      <c r="J3049" s="15"/>
      <c r="K3049" s="15"/>
      <c r="L3049" s="15"/>
      <c r="M3049" s="15"/>
      <c r="N3049" s="15"/>
      <c r="O3049" s="15"/>
      <c r="P3049" s="15"/>
      <c r="Q3049" s="15"/>
      <c r="R3049" s="15"/>
      <c r="S3049" s="15"/>
      <c r="T3049" s="15"/>
      <c r="U3049" s="15"/>
      <c r="V3049" s="15"/>
      <c r="W3049" s="15"/>
      <c r="X3049" s="15"/>
      <c r="Y3049" s="15"/>
      <c r="Z3049" s="15"/>
      <c r="AA3049" s="15"/>
      <c r="AB3049" s="15"/>
      <c r="AC3049" s="15"/>
      <c r="AD3049" s="15"/>
      <c r="AE3049" s="15"/>
      <c r="AF3049" s="15"/>
      <c r="AG3049" s="15"/>
      <c r="AH3049" s="15"/>
      <c r="AI3049" s="15"/>
      <c r="AJ3049" s="15"/>
      <c r="AK3049" s="15"/>
      <c r="AL3049" s="15"/>
    </row>
    <row r="3050" spans="8:38" x14ac:dyDescent="0.2">
      <c r="H3050" s="15"/>
      <c r="I3050" s="15"/>
      <c r="J3050" s="15"/>
      <c r="K3050" s="15"/>
      <c r="L3050" s="15"/>
      <c r="M3050" s="15"/>
      <c r="N3050" s="15"/>
      <c r="O3050" s="15"/>
      <c r="P3050" s="15"/>
      <c r="Q3050" s="15"/>
      <c r="R3050" s="15"/>
      <c r="S3050" s="15"/>
      <c r="T3050" s="15"/>
      <c r="U3050" s="15"/>
      <c r="V3050" s="15"/>
      <c r="W3050" s="15"/>
      <c r="X3050" s="15"/>
      <c r="Y3050" s="15"/>
      <c r="Z3050" s="15"/>
      <c r="AA3050" s="15"/>
      <c r="AB3050" s="15"/>
      <c r="AC3050" s="15"/>
      <c r="AD3050" s="15"/>
      <c r="AE3050" s="15"/>
      <c r="AF3050" s="15"/>
      <c r="AG3050" s="15"/>
      <c r="AH3050" s="15"/>
      <c r="AI3050" s="15"/>
      <c r="AJ3050" s="15"/>
      <c r="AK3050" s="15"/>
      <c r="AL3050" s="15"/>
    </row>
    <row r="3051" spans="8:38" x14ac:dyDescent="0.2">
      <c r="H3051" s="15"/>
      <c r="I3051" s="15"/>
      <c r="J3051" s="15"/>
      <c r="K3051" s="15"/>
      <c r="L3051" s="15"/>
      <c r="M3051" s="15"/>
      <c r="N3051" s="15"/>
      <c r="O3051" s="15"/>
      <c r="P3051" s="15"/>
      <c r="Q3051" s="15"/>
      <c r="R3051" s="15"/>
      <c r="S3051" s="15"/>
      <c r="T3051" s="15"/>
      <c r="U3051" s="15"/>
      <c r="V3051" s="15"/>
      <c r="W3051" s="15"/>
      <c r="X3051" s="15"/>
      <c r="Y3051" s="15"/>
      <c r="Z3051" s="15"/>
      <c r="AA3051" s="15"/>
      <c r="AB3051" s="15"/>
      <c r="AC3051" s="15"/>
      <c r="AD3051" s="15"/>
      <c r="AE3051" s="15"/>
      <c r="AF3051" s="15"/>
      <c r="AG3051" s="15"/>
      <c r="AH3051" s="15"/>
      <c r="AI3051" s="15"/>
      <c r="AJ3051" s="15"/>
      <c r="AK3051" s="15"/>
      <c r="AL3051" s="15"/>
    </row>
    <row r="3052" spans="8:38" x14ac:dyDescent="0.2">
      <c r="H3052" s="15"/>
      <c r="I3052" s="15"/>
      <c r="J3052" s="15"/>
      <c r="K3052" s="15"/>
      <c r="L3052" s="15"/>
      <c r="M3052" s="15"/>
      <c r="N3052" s="15"/>
      <c r="O3052" s="15"/>
      <c r="P3052" s="15"/>
      <c r="Q3052" s="15"/>
      <c r="R3052" s="15"/>
      <c r="S3052" s="15"/>
      <c r="T3052" s="15"/>
      <c r="U3052" s="15"/>
      <c r="V3052" s="15"/>
      <c r="W3052" s="15"/>
      <c r="X3052" s="15"/>
      <c r="Y3052" s="15"/>
      <c r="Z3052" s="15"/>
      <c r="AA3052" s="15"/>
      <c r="AB3052" s="15"/>
      <c r="AC3052" s="15"/>
      <c r="AD3052" s="15"/>
      <c r="AE3052" s="15"/>
      <c r="AF3052" s="15"/>
      <c r="AG3052" s="15"/>
      <c r="AH3052" s="15"/>
      <c r="AI3052" s="15"/>
      <c r="AJ3052" s="15"/>
      <c r="AK3052" s="15"/>
      <c r="AL3052" s="15"/>
    </row>
    <row r="3053" spans="8:38" x14ac:dyDescent="0.2">
      <c r="H3053" s="15"/>
      <c r="I3053" s="15"/>
      <c r="J3053" s="15"/>
      <c r="K3053" s="15"/>
      <c r="L3053" s="15"/>
      <c r="M3053" s="15"/>
      <c r="N3053" s="15"/>
      <c r="O3053" s="15"/>
      <c r="P3053" s="15"/>
      <c r="Q3053" s="15"/>
      <c r="R3053" s="15"/>
      <c r="S3053" s="15"/>
      <c r="T3053" s="15"/>
      <c r="U3053" s="15"/>
      <c r="V3053" s="15"/>
      <c r="W3053" s="15"/>
      <c r="X3053" s="15"/>
      <c r="Y3053" s="15"/>
      <c r="Z3053" s="15"/>
      <c r="AA3053" s="15"/>
      <c r="AB3053" s="15"/>
      <c r="AC3053" s="15"/>
      <c r="AD3053" s="15"/>
      <c r="AE3053" s="15"/>
      <c r="AF3053" s="15"/>
      <c r="AG3053" s="15"/>
      <c r="AH3053" s="15"/>
      <c r="AI3053" s="15"/>
      <c r="AJ3053" s="15"/>
      <c r="AK3053" s="15"/>
      <c r="AL3053" s="15"/>
    </row>
    <row r="3054" spans="8:38" x14ac:dyDescent="0.2">
      <c r="H3054" s="15"/>
      <c r="I3054" s="15"/>
      <c r="J3054" s="15"/>
      <c r="K3054" s="15"/>
      <c r="L3054" s="15"/>
      <c r="M3054" s="15"/>
      <c r="N3054" s="15"/>
      <c r="O3054" s="15"/>
      <c r="P3054" s="15"/>
      <c r="Q3054" s="15"/>
      <c r="R3054" s="15"/>
      <c r="S3054" s="15"/>
      <c r="T3054" s="15"/>
      <c r="U3054" s="15"/>
      <c r="V3054" s="15"/>
      <c r="W3054" s="15"/>
      <c r="X3054" s="15"/>
      <c r="Y3054" s="15"/>
      <c r="Z3054" s="15"/>
      <c r="AA3054" s="15"/>
      <c r="AB3054" s="15"/>
      <c r="AC3054" s="15"/>
      <c r="AD3054" s="15"/>
      <c r="AE3054" s="15"/>
      <c r="AF3054" s="15"/>
      <c r="AG3054" s="15"/>
      <c r="AH3054" s="15"/>
      <c r="AI3054" s="15"/>
      <c r="AJ3054" s="15"/>
      <c r="AK3054" s="15"/>
      <c r="AL3054" s="15"/>
    </row>
    <row r="3055" spans="8:38" x14ac:dyDescent="0.2">
      <c r="H3055" s="15"/>
      <c r="I3055" s="15"/>
      <c r="J3055" s="15"/>
      <c r="K3055" s="15"/>
      <c r="L3055" s="15"/>
      <c r="M3055" s="15"/>
      <c r="N3055" s="15"/>
      <c r="O3055" s="15"/>
      <c r="P3055" s="15"/>
      <c r="Q3055" s="15"/>
      <c r="R3055" s="15"/>
      <c r="S3055" s="15"/>
      <c r="T3055" s="15"/>
      <c r="U3055" s="15"/>
      <c r="V3055" s="15"/>
      <c r="W3055" s="15"/>
      <c r="X3055" s="15"/>
      <c r="Y3055" s="15"/>
      <c r="Z3055" s="15"/>
      <c r="AA3055" s="15"/>
      <c r="AB3055" s="15"/>
      <c r="AC3055" s="15"/>
      <c r="AD3055" s="15"/>
      <c r="AE3055" s="15"/>
      <c r="AF3055" s="15"/>
      <c r="AG3055" s="15"/>
      <c r="AH3055" s="15"/>
      <c r="AI3055" s="15"/>
      <c r="AJ3055" s="15"/>
      <c r="AK3055" s="15"/>
      <c r="AL3055" s="15"/>
    </row>
    <row r="3056" spans="8:38" x14ac:dyDescent="0.2">
      <c r="H3056" s="15"/>
      <c r="I3056" s="15"/>
      <c r="J3056" s="15"/>
      <c r="K3056" s="15"/>
      <c r="L3056" s="15"/>
      <c r="M3056" s="15"/>
      <c r="N3056" s="15"/>
      <c r="O3056" s="15"/>
      <c r="P3056" s="15"/>
      <c r="Q3056" s="15"/>
      <c r="R3056" s="15"/>
      <c r="S3056" s="15"/>
      <c r="T3056" s="15"/>
      <c r="U3056" s="15"/>
      <c r="V3056" s="15"/>
      <c r="W3056" s="15"/>
      <c r="X3056" s="15"/>
      <c r="Y3056" s="15"/>
      <c r="Z3056" s="15"/>
      <c r="AA3056" s="15"/>
      <c r="AB3056" s="15"/>
      <c r="AC3056" s="15"/>
      <c r="AD3056" s="15"/>
      <c r="AE3056" s="15"/>
      <c r="AF3056" s="15"/>
      <c r="AG3056" s="15"/>
      <c r="AH3056" s="15"/>
      <c r="AI3056" s="15"/>
      <c r="AJ3056" s="15"/>
      <c r="AK3056" s="15"/>
      <c r="AL3056" s="15"/>
    </row>
    <row r="3057" spans="8:38" x14ac:dyDescent="0.2">
      <c r="H3057" s="15"/>
      <c r="I3057" s="15"/>
      <c r="J3057" s="15"/>
      <c r="K3057" s="15"/>
      <c r="L3057" s="15"/>
      <c r="M3057" s="15"/>
      <c r="N3057" s="15"/>
      <c r="O3057" s="15"/>
      <c r="P3057" s="15"/>
      <c r="Q3057" s="15"/>
      <c r="R3057" s="15"/>
      <c r="S3057" s="15"/>
      <c r="T3057" s="15"/>
      <c r="U3057" s="15"/>
      <c r="V3057" s="15"/>
      <c r="W3057" s="15"/>
      <c r="X3057" s="15"/>
      <c r="Y3057" s="15"/>
      <c r="Z3057" s="15"/>
      <c r="AA3057" s="15"/>
      <c r="AB3057" s="15"/>
      <c r="AC3057" s="15"/>
      <c r="AD3057" s="15"/>
      <c r="AE3057" s="15"/>
      <c r="AF3057" s="15"/>
      <c r="AG3057" s="15"/>
      <c r="AH3057" s="15"/>
      <c r="AI3057" s="15"/>
      <c r="AJ3057" s="15"/>
      <c r="AK3057" s="15"/>
      <c r="AL3057" s="15"/>
    </row>
    <row r="3058" spans="8:38" x14ac:dyDescent="0.2">
      <c r="H3058" s="15"/>
      <c r="I3058" s="15"/>
      <c r="J3058" s="15"/>
      <c r="K3058" s="15"/>
      <c r="L3058" s="15"/>
      <c r="M3058" s="15"/>
      <c r="N3058" s="15"/>
      <c r="O3058" s="15"/>
      <c r="P3058" s="15"/>
      <c r="Q3058" s="15"/>
      <c r="R3058" s="15"/>
      <c r="S3058" s="15"/>
      <c r="T3058" s="15"/>
      <c r="U3058" s="15"/>
      <c r="V3058" s="15"/>
      <c r="W3058" s="15"/>
      <c r="X3058" s="15"/>
      <c r="Y3058" s="15"/>
      <c r="Z3058" s="15"/>
      <c r="AA3058" s="15"/>
      <c r="AB3058" s="15"/>
      <c r="AC3058" s="15"/>
      <c r="AD3058" s="15"/>
      <c r="AE3058" s="15"/>
      <c r="AF3058" s="15"/>
      <c r="AG3058" s="15"/>
      <c r="AH3058" s="15"/>
      <c r="AI3058" s="15"/>
      <c r="AJ3058" s="15"/>
      <c r="AK3058" s="15"/>
      <c r="AL3058" s="15"/>
    </row>
    <row r="3059" spans="8:38" x14ac:dyDescent="0.2">
      <c r="H3059" s="15"/>
      <c r="I3059" s="15"/>
      <c r="J3059" s="15"/>
      <c r="K3059" s="15"/>
      <c r="L3059" s="15"/>
      <c r="M3059" s="15"/>
      <c r="N3059" s="15"/>
      <c r="O3059" s="15"/>
      <c r="P3059" s="15"/>
      <c r="Q3059" s="15"/>
      <c r="R3059" s="15"/>
      <c r="S3059" s="15"/>
      <c r="T3059" s="15"/>
      <c r="U3059" s="15"/>
      <c r="V3059" s="15"/>
      <c r="W3059" s="15"/>
      <c r="X3059" s="15"/>
      <c r="Y3059" s="15"/>
      <c r="Z3059" s="15"/>
      <c r="AA3059" s="15"/>
      <c r="AB3059" s="15"/>
      <c r="AC3059" s="15"/>
      <c r="AD3059" s="15"/>
      <c r="AE3059" s="15"/>
      <c r="AF3059" s="15"/>
      <c r="AG3059" s="15"/>
      <c r="AH3059" s="15"/>
      <c r="AI3059" s="15"/>
      <c r="AJ3059" s="15"/>
      <c r="AK3059" s="15"/>
      <c r="AL3059" s="15"/>
    </row>
    <row r="3060" spans="8:38" x14ac:dyDescent="0.2">
      <c r="H3060" s="15"/>
      <c r="I3060" s="15"/>
      <c r="J3060" s="15"/>
      <c r="K3060" s="15"/>
      <c r="L3060" s="15"/>
      <c r="M3060" s="15"/>
      <c r="N3060" s="15"/>
      <c r="O3060" s="15"/>
      <c r="P3060" s="15"/>
      <c r="Q3060" s="15"/>
      <c r="R3060" s="15"/>
      <c r="S3060" s="15"/>
      <c r="T3060" s="15"/>
      <c r="U3060" s="15"/>
      <c r="V3060" s="15"/>
      <c r="W3060" s="15"/>
      <c r="X3060" s="15"/>
      <c r="Y3060" s="15"/>
      <c r="Z3060" s="15"/>
      <c r="AA3060" s="15"/>
      <c r="AB3060" s="15"/>
      <c r="AC3060" s="15"/>
      <c r="AD3060" s="15"/>
      <c r="AE3060" s="15"/>
      <c r="AF3060" s="15"/>
      <c r="AG3060" s="15"/>
      <c r="AH3060" s="15"/>
      <c r="AI3060" s="15"/>
      <c r="AJ3060" s="15"/>
      <c r="AK3060" s="15"/>
      <c r="AL3060" s="15"/>
    </row>
    <row r="3061" spans="8:38" x14ac:dyDescent="0.2">
      <c r="H3061" s="15"/>
      <c r="I3061" s="15"/>
      <c r="J3061" s="15"/>
      <c r="K3061" s="15"/>
      <c r="L3061" s="15"/>
      <c r="M3061" s="15"/>
      <c r="N3061" s="15"/>
      <c r="O3061" s="15"/>
      <c r="P3061" s="15"/>
      <c r="Q3061" s="15"/>
      <c r="R3061" s="15"/>
      <c r="S3061" s="15"/>
      <c r="T3061" s="15"/>
      <c r="U3061" s="15"/>
      <c r="V3061" s="15"/>
      <c r="W3061" s="15"/>
      <c r="X3061" s="15"/>
      <c r="Y3061" s="15"/>
      <c r="Z3061" s="15"/>
      <c r="AA3061" s="15"/>
      <c r="AB3061" s="15"/>
      <c r="AC3061" s="15"/>
      <c r="AD3061" s="15"/>
      <c r="AE3061" s="15"/>
      <c r="AF3061" s="15"/>
      <c r="AG3061" s="15"/>
      <c r="AH3061" s="15"/>
      <c r="AI3061" s="15"/>
      <c r="AJ3061" s="15"/>
      <c r="AK3061" s="15"/>
      <c r="AL3061" s="15"/>
    </row>
    <row r="3062" spans="8:38" x14ac:dyDescent="0.2">
      <c r="H3062" s="15"/>
      <c r="I3062" s="15"/>
      <c r="J3062" s="15"/>
      <c r="K3062" s="15"/>
      <c r="L3062" s="15"/>
      <c r="M3062" s="15"/>
      <c r="N3062" s="15"/>
      <c r="O3062" s="15"/>
      <c r="P3062" s="15"/>
      <c r="Q3062" s="15"/>
      <c r="R3062" s="15"/>
      <c r="S3062" s="15"/>
      <c r="T3062" s="15"/>
      <c r="U3062" s="15"/>
      <c r="V3062" s="15"/>
      <c r="W3062" s="15"/>
      <c r="X3062" s="15"/>
      <c r="Y3062" s="15"/>
      <c r="Z3062" s="15"/>
      <c r="AA3062" s="15"/>
      <c r="AB3062" s="15"/>
      <c r="AC3062" s="15"/>
      <c r="AD3062" s="15"/>
      <c r="AE3062" s="15"/>
      <c r="AF3062" s="15"/>
      <c r="AG3062" s="15"/>
      <c r="AH3062" s="15"/>
      <c r="AI3062" s="15"/>
      <c r="AJ3062" s="15"/>
      <c r="AK3062" s="15"/>
      <c r="AL3062" s="15"/>
    </row>
    <row r="3063" spans="8:38" x14ac:dyDescent="0.2">
      <c r="H3063" s="15"/>
      <c r="I3063" s="15"/>
      <c r="J3063" s="15"/>
      <c r="K3063" s="15"/>
      <c r="L3063" s="15"/>
      <c r="M3063" s="15"/>
      <c r="N3063" s="15"/>
      <c r="O3063" s="15"/>
      <c r="P3063" s="15"/>
      <c r="Q3063" s="15"/>
      <c r="R3063" s="15"/>
      <c r="S3063" s="15"/>
      <c r="T3063" s="15"/>
      <c r="U3063" s="15"/>
      <c r="V3063" s="15"/>
      <c r="W3063" s="15"/>
      <c r="X3063" s="15"/>
      <c r="Y3063" s="15"/>
      <c r="Z3063" s="15"/>
      <c r="AA3063" s="15"/>
      <c r="AB3063" s="15"/>
      <c r="AC3063" s="15"/>
      <c r="AD3063" s="15"/>
      <c r="AE3063" s="15"/>
      <c r="AF3063" s="15"/>
      <c r="AG3063" s="15"/>
      <c r="AH3063" s="15"/>
      <c r="AI3063" s="15"/>
      <c r="AJ3063" s="15"/>
      <c r="AK3063" s="15"/>
      <c r="AL3063" s="15"/>
    </row>
    <row r="3064" spans="8:38" x14ac:dyDescent="0.2">
      <c r="H3064" s="15"/>
      <c r="I3064" s="15"/>
      <c r="J3064" s="15"/>
      <c r="K3064" s="15"/>
      <c r="L3064" s="15"/>
      <c r="M3064" s="15"/>
      <c r="N3064" s="15"/>
      <c r="O3064" s="15"/>
      <c r="P3064" s="15"/>
      <c r="Q3064" s="15"/>
      <c r="R3064" s="15"/>
      <c r="S3064" s="15"/>
      <c r="T3064" s="15"/>
      <c r="U3064" s="15"/>
      <c r="V3064" s="15"/>
      <c r="W3064" s="15"/>
      <c r="X3064" s="15"/>
      <c r="Y3064" s="15"/>
      <c r="Z3064" s="15"/>
      <c r="AA3064" s="15"/>
      <c r="AB3064" s="15"/>
      <c r="AC3064" s="15"/>
      <c r="AD3064" s="15"/>
      <c r="AE3064" s="15"/>
      <c r="AF3064" s="15"/>
      <c r="AG3064" s="15"/>
      <c r="AH3064" s="15"/>
      <c r="AI3064" s="15"/>
      <c r="AJ3064" s="15"/>
      <c r="AK3064" s="15"/>
      <c r="AL3064" s="15"/>
    </row>
    <row r="3065" spans="8:38" x14ac:dyDescent="0.2">
      <c r="H3065" s="15"/>
      <c r="I3065" s="15"/>
      <c r="J3065" s="15"/>
      <c r="K3065" s="15"/>
      <c r="L3065" s="15"/>
      <c r="M3065" s="15"/>
      <c r="N3065" s="15"/>
      <c r="O3065" s="15"/>
      <c r="P3065" s="15"/>
      <c r="Q3065" s="15"/>
      <c r="R3065" s="15"/>
      <c r="S3065" s="15"/>
      <c r="T3065" s="15"/>
      <c r="U3065" s="15"/>
      <c r="V3065" s="15"/>
      <c r="W3065" s="15"/>
      <c r="X3065" s="15"/>
      <c r="Y3065" s="15"/>
      <c r="Z3065" s="15"/>
      <c r="AA3065" s="15"/>
      <c r="AB3065" s="15"/>
      <c r="AC3065" s="15"/>
      <c r="AD3065" s="15"/>
      <c r="AE3065" s="15"/>
      <c r="AF3065" s="15"/>
      <c r="AG3065" s="15"/>
      <c r="AH3065" s="15"/>
      <c r="AI3065" s="15"/>
      <c r="AJ3065" s="15"/>
      <c r="AK3065" s="15"/>
      <c r="AL3065" s="15"/>
    </row>
    <row r="3066" spans="8:38" x14ac:dyDescent="0.2">
      <c r="H3066" s="15"/>
      <c r="I3066" s="15"/>
      <c r="J3066" s="15"/>
      <c r="K3066" s="15"/>
      <c r="L3066" s="15"/>
      <c r="M3066" s="15"/>
      <c r="N3066" s="15"/>
      <c r="O3066" s="15"/>
      <c r="P3066" s="15"/>
      <c r="Q3066" s="15"/>
      <c r="R3066" s="15"/>
      <c r="S3066" s="15"/>
      <c r="T3066" s="15"/>
      <c r="U3066" s="15"/>
      <c r="V3066" s="15"/>
      <c r="W3066" s="15"/>
      <c r="X3066" s="15"/>
      <c r="Y3066" s="15"/>
      <c r="Z3066" s="15"/>
      <c r="AA3066" s="15"/>
      <c r="AB3066" s="15"/>
      <c r="AC3066" s="15"/>
      <c r="AD3066" s="15"/>
      <c r="AE3066" s="15"/>
      <c r="AF3066" s="15"/>
      <c r="AG3066" s="15"/>
      <c r="AH3066" s="15"/>
      <c r="AI3066" s="15"/>
      <c r="AJ3066" s="15"/>
      <c r="AK3066" s="15"/>
      <c r="AL3066" s="15"/>
    </row>
    <row r="3067" spans="8:38" x14ac:dyDescent="0.2">
      <c r="H3067" s="15"/>
      <c r="I3067" s="15"/>
      <c r="J3067" s="15"/>
      <c r="K3067" s="15"/>
      <c r="L3067" s="15"/>
      <c r="M3067" s="15"/>
      <c r="N3067" s="15"/>
      <c r="O3067" s="15"/>
      <c r="P3067" s="15"/>
      <c r="Q3067" s="15"/>
      <c r="R3067" s="15"/>
      <c r="S3067" s="15"/>
      <c r="T3067" s="15"/>
      <c r="U3067" s="15"/>
      <c r="V3067" s="15"/>
      <c r="W3067" s="15"/>
      <c r="X3067" s="15"/>
      <c r="Y3067" s="15"/>
      <c r="Z3067" s="15"/>
      <c r="AA3067" s="15"/>
      <c r="AB3067" s="15"/>
      <c r="AC3067" s="15"/>
      <c r="AD3067" s="15"/>
      <c r="AE3067" s="15"/>
      <c r="AF3067" s="15"/>
      <c r="AG3067" s="15"/>
      <c r="AH3067" s="15"/>
      <c r="AI3067" s="15"/>
      <c r="AJ3067" s="15"/>
      <c r="AK3067" s="15"/>
      <c r="AL3067" s="15"/>
    </row>
    <row r="3068" spans="8:38" x14ac:dyDescent="0.2">
      <c r="H3068" s="15"/>
      <c r="I3068" s="15"/>
      <c r="J3068" s="15"/>
      <c r="K3068" s="15"/>
      <c r="L3068" s="15"/>
      <c r="M3068" s="15"/>
      <c r="N3068" s="15"/>
      <c r="O3068" s="15"/>
      <c r="P3068" s="15"/>
      <c r="Q3068" s="15"/>
      <c r="R3068" s="15"/>
      <c r="S3068" s="15"/>
      <c r="T3068" s="15"/>
      <c r="U3068" s="15"/>
      <c r="V3068" s="15"/>
      <c r="W3068" s="15"/>
      <c r="X3068" s="15"/>
      <c r="Y3068" s="15"/>
      <c r="Z3068" s="15"/>
      <c r="AA3068" s="15"/>
      <c r="AB3068" s="15"/>
      <c r="AC3068" s="15"/>
      <c r="AD3068" s="15"/>
      <c r="AE3068" s="15"/>
      <c r="AF3068" s="15"/>
      <c r="AG3068" s="15"/>
      <c r="AH3068" s="15"/>
      <c r="AI3068" s="15"/>
      <c r="AJ3068" s="15"/>
      <c r="AK3068" s="15"/>
      <c r="AL3068" s="15"/>
    </row>
    <row r="3069" spans="8:38" x14ac:dyDescent="0.2">
      <c r="H3069" s="15"/>
      <c r="I3069" s="15"/>
      <c r="J3069" s="15"/>
      <c r="K3069" s="15"/>
      <c r="L3069" s="15"/>
      <c r="M3069" s="15"/>
      <c r="N3069" s="15"/>
      <c r="O3069" s="15"/>
      <c r="P3069" s="15"/>
      <c r="Q3069" s="15"/>
      <c r="R3069" s="15"/>
      <c r="S3069" s="15"/>
      <c r="T3069" s="15"/>
      <c r="U3069" s="15"/>
      <c r="V3069" s="15"/>
      <c r="W3069" s="15"/>
      <c r="X3069" s="15"/>
      <c r="Y3069" s="15"/>
      <c r="Z3069" s="15"/>
      <c r="AA3069" s="15"/>
      <c r="AB3069" s="15"/>
      <c r="AC3069" s="15"/>
      <c r="AD3069" s="15"/>
      <c r="AE3069" s="15"/>
      <c r="AF3069" s="15"/>
      <c r="AG3069" s="15"/>
      <c r="AH3069" s="15"/>
      <c r="AI3069" s="15"/>
      <c r="AJ3069" s="15"/>
      <c r="AK3069" s="15"/>
      <c r="AL3069" s="15"/>
    </row>
    <row r="3070" spans="8:38" x14ac:dyDescent="0.2">
      <c r="H3070" s="15"/>
      <c r="I3070" s="15"/>
      <c r="J3070" s="15"/>
      <c r="K3070" s="15"/>
      <c r="L3070" s="15"/>
      <c r="M3070" s="15"/>
      <c r="N3070" s="15"/>
      <c r="O3070" s="15"/>
      <c r="P3070" s="15"/>
      <c r="Q3070" s="15"/>
      <c r="R3070" s="15"/>
      <c r="S3070" s="15"/>
      <c r="T3070" s="15"/>
      <c r="U3070" s="15"/>
      <c r="V3070" s="15"/>
      <c r="W3070" s="15"/>
      <c r="X3070" s="15"/>
      <c r="Y3070" s="15"/>
      <c r="Z3070" s="15"/>
      <c r="AA3070" s="15"/>
      <c r="AB3070" s="15"/>
      <c r="AC3070" s="15"/>
      <c r="AD3070" s="15"/>
      <c r="AE3070" s="15"/>
      <c r="AF3070" s="15"/>
      <c r="AG3070" s="15"/>
      <c r="AH3070" s="15"/>
      <c r="AI3070" s="15"/>
      <c r="AJ3070" s="15"/>
      <c r="AK3070" s="15"/>
      <c r="AL3070" s="15"/>
    </row>
    <row r="3071" spans="8:38" x14ac:dyDescent="0.2">
      <c r="H3071" s="15"/>
      <c r="I3071" s="15"/>
      <c r="J3071" s="15"/>
      <c r="K3071" s="15"/>
      <c r="L3071" s="15"/>
      <c r="M3071" s="15"/>
      <c r="N3071" s="15"/>
      <c r="O3071" s="15"/>
      <c r="P3071" s="15"/>
      <c r="Q3071" s="15"/>
      <c r="R3071" s="15"/>
      <c r="S3071" s="15"/>
      <c r="T3071" s="15"/>
      <c r="U3071" s="15"/>
      <c r="V3071" s="15"/>
      <c r="W3071" s="15"/>
      <c r="X3071" s="15"/>
      <c r="Y3071" s="15"/>
      <c r="Z3071" s="15"/>
      <c r="AA3071" s="15"/>
      <c r="AB3071" s="15"/>
      <c r="AC3071" s="15"/>
      <c r="AD3071" s="15"/>
      <c r="AE3071" s="15"/>
      <c r="AF3071" s="15"/>
      <c r="AG3071" s="15"/>
      <c r="AH3071" s="15"/>
      <c r="AI3071" s="15"/>
      <c r="AJ3071" s="15"/>
      <c r="AK3071" s="15"/>
      <c r="AL3071" s="15"/>
    </row>
    <row r="3072" spans="8:38" x14ac:dyDescent="0.2">
      <c r="H3072" s="15"/>
      <c r="I3072" s="15"/>
      <c r="J3072" s="15"/>
      <c r="K3072" s="15"/>
      <c r="L3072" s="15"/>
      <c r="M3072" s="15"/>
      <c r="N3072" s="15"/>
      <c r="O3072" s="15"/>
      <c r="P3072" s="15"/>
      <c r="Q3072" s="15"/>
      <c r="R3072" s="15"/>
      <c r="S3072" s="15"/>
      <c r="T3072" s="15"/>
      <c r="U3072" s="15"/>
      <c r="V3072" s="15"/>
      <c r="W3072" s="15"/>
      <c r="X3072" s="15"/>
      <c r="Y3072" s="15"/>
      <c r="Z3072" s="15"/>
      <c r="AA3072" s="15"/>
      <c r="AB3072" s="15"/>
      <c r="AC3072" s="15"/>
      <c r="AD3072" s="15"/>
      <c r="AE3072" s="15"/>
      <c r="AF3072" s="15"/>
      <c r="AG3072" s="15"/>
      <c r="AH3072" s="15"/>
      <c r="AI3072" s="15"/>
      <c r="AJ3072" s="15"/>
      <c r="AK3072" s="15"/>
      <c r="AL3072" s="15"/>
    </row>
    <row r="3073" spans="8:38" x14ac:dyDescent="0.2">
      <c r="H3073" s="15"/>
      <c r="I3073" s="15"/>
      <c r="J3073" s="15"/>
      <c r="K3073" s="15"/>
      <c r="L3073" s="15"/>
      <c r="M3073" s="15"/>
      <c r="N3073" s="15"/>
      <c r="O3073" s="15"/>
      <c r="P3073" s="15"/>
      <c r="Q3073" s="15"/>
      <c r="R3073" s="15"/>
      <c r="S3073" s="15"/>
      <c r="T3073" s="15"/>
      <c r="U3073" s="15"/>
      <c r="V3073" s="15"/>
      <c r="W3073" s="15"/>
      <c r="X3073" s="15"/>
      <c r="Y3073" s="15"/>
      <c r="Z3073" s="15"/>
      <c r="AA3073" s="15"/>
      <c r="AB3073" s="15"/>
      <c r="AC3073" s="15"/>
      <c r="AD3073" s="15"/>
      <c r="AE3073" s="15"/>
      <c r="AF3073" s="15"/>
      <c r="AG3073" s="15"/>
      <c r="AH3073" s="15"/>
      <c r="AI3073" s="15"/>
      <c r="AJ3073" s="15"/>
      <c r="AK3073" s="15"/>
      <c r="AL3073" s="15"/>
    </row>
    <row r="3074" spans="8:38" x14ac:dyDescent="0.2">
      <c r="H3074" s="15"/>
      <c r="I3074" s="15"/>
      <c r="J3074" s="15"/>
      <c r="K3074" s="15"/>
      <c r="L3074" s="15"/>
      <c r="M3074" s="15"/>
      <c r="N3074" s="15"/>
      <c r="O3074" s="15"/>
      <c r="P3074" s="15"/>
      <c r="Q3074" s="15"/>
      <c r="R3074" s="15"/>
      <c r="S3074" s="15"/>
      <c r="T3074" s="15"/>
      <c r="U3074" s="15"/>
      <c r="V3074" s="15"/>
      <c r="W3074" s="15"/>
      <c r="X3074" s="15"/>
      <c r="Y3074" s="15"/>
      <c r="Z3074" s="15"/>
      <c r="AA3074" s="15"/>
      <c r="AB3074" s="15"/>
      <c r="AC3074" s="15"/>
      <c r="AD3074" s="15"/>
      <c r="AE3074" s="15"/>
      <c r="AF3074" s="15"/>
      <c r="AG3074" s="15"/>
      <c r="AH3074" s="15"/>
      <c r="AI3074" s="15"/>
      <c r="AJ3074" s="15"/>
      <c r="AK3074" s="15"/>
      <c r="AL3074" s="15"/>
    </row>
    <row r="3075" spans="8:38" x14ac:dyDescent="0.2">
      <c r="H3075" s="15"/>
      <c r="I3075" s="15"/>
      <c r="J3075" s="15"/>
      <c r="K3075" s="15"/>
      <c r="L3075" s="15"/>
      <c r="M3075" s="15"/>
      <c r="N3075" s="15"/>
      <c r="O3075" s="15"/>
      <c r="P3075" s="15"/>
      <c r="Q3075" s="15"/>
      <c r="R3075" s="15"/>
      <c r="S3075" s="15"/>
      <c r="T3075" s="15"/>
      <c r="U3075" s="15"/>
      <c r="V3075" s="15"/>
      <c r="W3075" s="15"/>
      <c r="X3075" s="15"/>
      <c r="Y3075" s="15"/>
      <c r="Z3075" s="15"/>
      <c r="AA3075" s="15"/>
      <c r="AB3075" s="15"/>
      <c r="AC3075" s="15"/>
      <c r="AD3075" s="15"/>
      <c r="AE3075" s="15"/>
      <c r="AF3075" s="15"/>
      <c r="AG3075" s="15"/>
      <c r="AH3075" s="15"/>
      <c r="AI3075" s="15"/>
      <c r="AJ3075" s="15"/>
      <c r="AK3075" s="15"/>
      <c r="AL3075" s="15"/>
    </row>
    <row r="3076" spans="8:38" x14ac:dyDescent="0.2">
      <c r="H3076" s="15"/>
      <c r="I3076" s="15"/>
      <c r="J3076" s="15"/>
      <c r="K3076" s="15"/>
      <c r="L3076" s="15"/>
      <c r="M3076" s="15"/>
      <c r="N3076" s="15"/>
      <c r="O3076" s="15"/>
      <c r="P3076" s="15"/>
      <c r="Q3076" s="15"/>
      <c r="R3076" s="15"/>
      <c r="S3076" s="15"/>
      <c r="T3076" s="15"/>
      <c r="U3076" s="15"/>
      <c r="V3076" s="15"/>
      <c r="W3076" s="15"/>
      <c r="X3076" s="15"/>
      <c r="Y3076" s="15"/>
      <c r="Z3076" s="15"/>
      <c r="AA3076" s="15"/>
      <c r="AB3076" s="15"/>
      <c r="AC3076" s="15"/>
      <c r="AD3076" s="15"/>
      <c r="AE3076" s="15"/>
      <c r="AF3076" s="15"/>
      <c r="AG3076" s="15"/>
      <c r="AH3076" s="15"/>
      <c r="AI3076" s="15"/>
      <c r="AJ3076" s="15"/>
      <c r="AK3076" s="15"/>
      <c r="AL3076" s="15"/>
    </row>
    <row r="3077" spans="8:38" x14ac:dyDescent="0.2">
      <c r="H3077" s="15"/>
      <c r="I3077" s="15"/>
      <c r="J3077" s="15"/>
      <c r="K3077" s="15"/>
      <c r="L3077" s="15"/>
      <c r="M3077" s="15"/>
      <c r="N3077" s="15"/>
      <c r="O3077" s="15"/>
      <c r="P3077" s="15"/>
      <c r="Q3077" s="15"/>
      <c r="R3077" s="15"/>
      <c r="S3077" s="15"/>
      <c r="T3077" s="15"/>
      <c r="U3077" s="15"/>
      <c r="V3077" s="15"/>
      <c r="W3077" s="15"/>
      <c r="X3077" s="15"/>
      <c r="Y3077" s="15"/>
      <c r="Z3077" s="15"/>
      <c r="AA3077" s="15"/>
      <c r="AB3077" s="15"/>
      <c r="AC3077" s="15"/>
      <c r="AD3077" s="15"/>
      <c r="AE3077" s="15"/>
      <c r="AF3077" s="15"/>
      <c r="AG3077" s="15"/>
      <c r="AH3077" s="15"/>
      <c r="AI3077" s="15"/>
      <c r="AJ3077" s="15"/>
      <c r="AK3077" s="15"/>
      <c r="AL3077" s="15"/>
    </row>
    <row r="3078" spans="8:38" x14ac:dyDescent="0.2">
      <c r="H3078" s="15"/>
      <c r="I3078" s="15"/>
      <c r="J3078" s="15"/>
      <c r="K3078" s="15"/>
      <c r="L3078" s="15"/>
      <c r="M3078" s="15"/>
      <c r="N3078" s="15"/>
      <c r="O3078" s="15"/>
      <c r="P3078" s="15"/>
      <c r="Q3078" s="15"/>
      <c r="R3078" s="15"/>
      <c r="S3078" s="15"/>
      <c r="T3078" s="15"/>
      <c r="U3078" s="15"/>
      <c r="V3078" s="15"/>
      <c r="W3078" s="15"/>
      <c r="X3078" s="15"/>
      <c r="Y3078" s="15"/>
      <c r="Z3078" s="15"/>
      <c r="AA3078" s="15"/>
      <c r="AB3078" s="15"/>
      <c r="AC3078" s="15"/>
      <c r="AD3078" s="15"/>
      <c r="AE3078" s="15"/>
      <c r="AF3078" s="15"/>
      <c r="AG3078" s="15"/>
      <c r="AH3078" s="15"/>
      <c r="AI3078" s="15"/>
      <c r="AJ3078" s="15"/>
      <c r="AK3078" s="15"/>
      <c r="AL3078" s="15"/>
    </row>
    <row r="3079" spans="8:38" x14ac:dyDescent="0.2">
      <c r="H3079" s="15"/>
      <c r="I3079" s="15"/>
      <c r="J3079" s="15"/>
      <c r="K3079" s="15"/>
      <c r="L3079" s="15"/>
      <c r="M3079" s="15"/>
      <c r="N3079" s="15"/>
      <c r="O3079" s="15"/>
      <c r="P3079" s="15"/>
      <c r="Q3079" s="15"/>
      <c r="R3079" s="15"/>
      <c r="S3079" s="15"/>
      <c r="T3079" s="15"/>
      <c r="U3079" s="15"/>
      <c r="V3079" s="15"/>
      <c r="W3079" s="15"/>
      <c r="X3079" s="15"/>
      <c r="Y3079" s="15"/>
      <c r="Z3079" s="15"/>
      <c r="AA3079" s="15"/>
      <c r="AB3079" s="15"/>
      <c r="AC3079" s="15"/>
      <c r="AD3079" s="15"/>
      <c r="AE3079" s="15"/>
      <c r="AF3079" s="15"/>
      <c r="AG3079" s="15"/>
      <c r="AH3079" s="15"/>
      <c r="AI3079" s="15"/>
      <c r="AJ3079" s="15"/>
      <c r="AK3079" s="15"/>
      <c r="AL3079" s="15"/>
    </row>
    <row r="3080" spans="8:38" x14ac:dyDescent="0.2">
      <c r="H3080" s="15"/>
      <c r="I3080" s="15"/>
      <c r="J3080" s="15"/>
      <c r="K3080" s="15"/>
      <c r="L3080" s="15"/>
      <c r="M3080" s="15"/>
      <c r="N3080" s="15"/>
      <c r="O3080" s="15"/>
      <c r="P3080" s="15"/>
      <c r="Q3080" s="15"/>
      <c r="R3080" s="15"/>
      <c r="S3080" s="15"/>
      <c r="T3080" s="15"/>
      <c r="U3080" s="15"/>
      <c r="V3080" s="15"/>
      <c r="W3080" s="15"/>
      <c r="X3080" s="15"/>
      <c r="Y3080" s="15"/>
      <c r="Z3080" s="15"/>
      <c r="AA3080" s="15"/>
      <c r="AB3080" s="15"/>
      <c r="AC3080" s="15"/>
      <c r="AD3080" s="15"/>
      <c r="AE3080" s="15"/>
      <c r="AF3080" s="15"/>
      <c r="AG3080" s="15"/>
      <c r="AH3080" s="15"/>
      <c r="AI3080" s="15"/>
      <c r="AJ3080" s="15"/>
      <c r="AK3080" s="15"/>
      <c r="AL3080" s="15"/>
    </row>
    <row r="3081" spans="8:38" x14ac:dyDescent="0.2">
      <c r="H3081" s="15"/>
      <c r="I3081" s="15"/>
      <c r="J3081" s="15"/>
      <c r="K3081" s="15"/>
      <c r="L3081" s="15"/>
      <c r="M3081" s="15"/>
      <c r="N3081" s="15"/>
      <c r="O3081" s="15"/>
      <c r="P3081" s="15"/>
      <c r="Q3081" s="15"/>
      <c r="R3081" s="15"/>
      <c r="S3081" s="15"/>
      <c r="T3081" s="15"/>
      <c r="U3081" s="15"/>
      <c r="V3081" s="15"/>
      <c r="W3081" s="15"/>
      <c r="X3081" s="15"/>
      <c r="Y3081" s="15"/>
      <c r="Z3081" s="15"/>
      <c r="AA3081" s="15"/>
      <c r="AB3081" s="15"/>
      <c r="AC3081" s="15"/>
      <c r="AD3081" s="15"/>
      <c r="AE3081" s="15"/>
      <c r="AF3081" s="15"/>
      <c r="AG3081" s="15"/>
      <c r="AH3081" s="15"/>
      <c r="AI3081" s="15"/>
      <c r="AJ3081" s="15"/>
      <c r="AK3081" s="15"/>
      <c r="AL3081" s="15"/>
    </row>
    <row r="3082" spans="8:38" x14ac:dyDescent="0.2">
      <c r="H3082" s="15"/>
      <c r="I3082" s="15"/>
      <c r="J3082" s="15"/>
      <c r="K3082" s="15"/>
      <c r="L3082" s="15"/>
      <c r="M3082" s="15"/>
      <c r="N3082" s="15"/>
      <c r="O3082" s="15"/>
      <c r="P3082" s="15"/>
      <c r="Q3082" s="15"/>
      <c r="R3082" s="15"/>
      <c r="S3082" s="15"/>
      <c r="T3082" s="15"/>
      <c r="U3082" s="15"/>
      <c r="V3082" s="15"/>
      <c r="W3082" s="15"/>
      <c r="X3082" s="15"/>
      <c r="Y3082" s="15"/>
      <c r="Z3082" s="15"/>
      <c r="AA3082" s="15"/>
      <c r="AB3082" s="15"/>
      <c r="AC3082" s="15"/>
      <c r="AD3082" s="15"/>
      <c r="AE3082" s="15"/>
      <c r="AF3082" s="15"/>
      <c r="AG3082" s="15"/>
      <c r="AH3082" s="15"/>
      <c r="AI3082" s="15"/>
      <c r="AJ3082" s="15"/>
      <c r="AK3082" s="15"/>
      <c r="AL3082" s="15"/>
    </row>
    <row r="3083" spans="8:38" x14ac:dyDescent="0.2">
      <c r="H3083" s="15"/>
      <c r="I3083" s="15"/>
      <c r="J3083" s="15"/>
      <c r="K3083" s="15"/>
      <c r="L3083" s="15"/>
      <c r="M3083" s="15"/>
      <c r="N3083" s="15"/>
      <c r="O3083" s="15"/>
      <c r="P3083" s="15"/>
      <c r="Q3083" s="15"/>
      <c r="R3083" s="15"/>
      <c r="S3083" s="15"/>
      <c r="T3083" s="15"/>
      <c r="U3083" s="15"/>
      <c r="V3083" s="15"/>
      <c r="W3083" s="15"/>
      <c r="X3083" s="15"/>
      <c r="Y3083" s="15"/>
      <c r="Z3083" s="15"/>
      <c r="AA3083" s="15"/>
      <c r="AB3083" s="15"/>
      <c r="AC3083" s="15"/>
      <c r="AD3083" s="15"/>
      <c r="AE3083" s="15"/>
      <c r="AF3083" s="15"/>
      <c r="AG3083" s="15"/>
      <c r="AH3083" s="15"/>
      <c r="AI3083" s="15"/>
      <c r="AJ3083" s="15"/>
      <c r="AK3083" s="15"/>
      <c r="AL3083" s="15"/>
    </row>
    <row r="3084" spans="8:38" x14ac:dyDescent="0.2">
      <c r="H3084" s="15"/>
      <c r="I3084" s="15"/>
      <c r="J3084" s="15"/>
      <c r="K3084" s="15"/>
      <c r="L3084" s="15"/>
      <c r="M3084" s="15"/>
      <c r="N3084" s="15"/>
      <c r="O3084" s="15"/>
      <c r="P3084" s="15"/>
      <c r="Q3084" s="15"/>
      <c r="R3084" s="15"/>
      <c r="S3084" s="15"/>
      <c r="T3084" s="15"/>
      <c r="U3084" s="15"/>
      <c r="V3084" s="15"/>
      <c r="W3084" s="15"/>
      <c r="X3084" s="15"/>
      <c r="Y3084" s="15"/>
      <c r="Z3084" s="15"/>
      <c r="AA3084" s="15"/>
      <c r="AB3084" s="15"/>
      <c r="AC3084" s="15"/>
      <c r="AD3084" s="15"/>
      <c r="AE3084" s="15"/>
      <c r="AF3084" s="15"/>
      <c r="AG3084" s="15"/>
      <c r="AH3084" s="15"/>
      <c r="AI3084" s="15"/>
      <c r="AJ3084" s="15"/>
      <c r="AK3084" s="15"/>
      <c r="AL3084" s="15"/>
    </row>
    <row r="3085" spans="8:38" x14ac:dyDescent="0.2">
      <c r="H3085" s="15"/>
      <c r="I3085" s="15"/>
      <c r="J3085" s="15"/>
      <c r="K3085" s="15"/>
      <c r="L3085" s="15"/>
      <c r="M3085" s="15"/>
      <c r="N3085" s="15"/>
      <c r="O3085" s="15"/>
      <c r="P3085" s="15"/>
      <c r="Q3085" s="15"/>
      <c r="R3085" s="15"/>
      <c r="S3085" s="15"/>
      <c r="T3085" s="15"/>
      <c r="U3085" s="15"/>
      <c r="V3085" s="15"/>
      <c r="W3085" s="15"/>
      <c r="X3085" s="15"/>
      <c r="Y3085" s="15"/>
      <c r="Z3085" s="15"/>
      <c r="AA3085" s="15"/>
      <c r="AB3085" s="15"/>
      <c r="AC3085" s="15"/>
      <c r="AD3085" s="15"/>
      <c r="AE3085" s="15"/>
      <c r="AF3085" s="15"/>
      <c r="AG3085" s="15"/>
      <c r="AH3085" s="15"/>
      <c r="AI3085" s="15"/>
      <c r="AJ3085" s="15"/>
      <c r="AK3085" s="15"/>
      <c r="AL3085" s="15"/>
    </row>
    <row r="3086" spans="8:38" x14ac:dyDescent="0.2">
      <c r="H3086" s="15"/>
      <c r="I3086" s="15"/>
      <c r="J3086" s="15"/>
      <c r="K3086" s="15"/>
      <c r="L3086" s="15"/>
      <c r="M3086" s="15"/>
      <c r="N3086" s="15"/>
      <c r="O3086" s="15"/>
      <c r="P3086" s="15"/>
      <c r="Q3086" s="15"/>
      <c r="R3086" s="15"/>
      <c r="S3086" s="15"/>
      <c r="T3086" s="15"/>
      <c r="U3086" s="15"/>
      <c r="V3086" s="15"/>
      <c r="W3086" s="15"/>
      <c r="X3086" s="15"/>
      <c r="Y3086" s="15"/>
      <c r="Z3086" s="15"/>
      <c r="AA3086" s="15"/>
      <c r="AB3086" s="15"/>
      <c r="AC3086" s="15"/>
      <c r="AD3086" s="15"/>
      <c r="AE3086" s="15"/>
      <c r="AF3086" s="15"/>
      <c r="AG3086" s="15"/>
      <c r="AH3086" s="15"/>
      <c r="AI3086" s="15"/>
      <c r="AJ3086" s="15"/>
      <c r="AK3086" s="15"/>
      <c r="AL3086" s="15"/>
    </row>
    <row r="3087" spans="8:38" x14ac:dyDescent="0.2">
      <c r="H3087" s="15"/>
      <c r="I3087" s="15"/>
      <c r="J3087" s="15"/>
      <c r="K3087" s="15"/>
      <c r="L3087" s="15"/>
      <c r="M3087" s="15"/>
      <c r="N3087" s="15"/>
      <c r="O3087" s="15"/>
      <c r="P3087" s="15"/>
      <c r="Q3087" s="15"/>
      <c r="R3087" s="15"/>
      <c r="S3087" s="15"/>
      <c r="T3087" s="15"/>
      <c r="U3087" s="15"/>
      <c r="V3087" s="15"/>
      <c r="W3087" s="15"/>
      <c r="X3087" s="15"/>
      <c r="Y3087" s="15"/>
      <c r="Z3087" s="15"/>
      <c r="AA3087" s="15"/>
      <c r="AB3087" s="15"/>
      <c r="AC3087" s="15"/>
      <c r="AD3087" s="15"/>
      <c r="AE3087" s="15"/>
      <c r="AF3087" s="15"/>
      <c r="AG3087" s="15"/>
      <c r="AH3087" s="15"/>
      <c r="AI3087" s="15"/>
      <c r="AJ3087" s="15"/>
      <c r="AK3087" s="15"/>
      <c r="AL3087" s="15"/>
    </row>
    <row r="3088" spans="8:38" x14ac:dyDescent="0.2">
      <c r="H3088" s="15"/>
      <c r="I3088" s="15"/>
      <c r="J3088" s="15"/>
      <c r="K3088" s="15"/>
      <c r="L3088" s="15"/>
      <c r="M3088" s="15"/>
      <c r="N3088" s="15"/>
      <c r="O3088" s="15"/>
      <c r="P3088" s="15"/>
      <c r="Q3088" s="15"/>
      <c r="R3088" s="15"/>
      <c r="S3088" s="15"/>
      <c r="T3088" s="15"/>
      <c r="U3088" s="15"/>
      <c r="V3088" s="15"/>
      <c r="W3088" s="15"/>
      <c r="X3088" s="15"/>
      <c r="Y3088" s="15"/>
      <c r="Z3088" s="15"/>
      <c r="AA3088" s="15"/>
      <c r="AB3088" s="15"/>
      <c r="AC3088" s="15"/>
      <c r="AD3088" s="15"/>
      <c r="AE3088" s="15"/>
      <c r="AF3088" s="15"/>
      <c r="AG3088" s="15"/>
      <c r="AH3088" s="15"/>
      <c r="AI3088" s="15"/>
      <c r="AJ3088" s="15"/>
      <c r="AK3088" s="15"/>
      <c r="AL3088" s="15"/>
    </row>
    <row r="3089" spans="8:38" x14ac:dyDescent="0.2">
      <c r="H3089" s="15"/>
      <c r="I3089" s="15"/>
      <c r="J3089" s="15"/>
      <c r="K3089" s="15"/>
      <c r="L3089" s="15"/>
      <c r="M3089" s="15"/>
      <c r="N3089" s="15"/>
      <c r="O3089" s="15"/>
      <c r="P3089" s="15"/>
      <c r="Q3089" s="15"/>
      <c r="R3089" s="15"/>
      <c r="S3089" s="15"/>
      <c r="T3089" s="15"/>
      <c r="U3089" s="15"/>
      <c r="V3089" s="15"/>
      <c r="W3089" s="15"/>
      <c r="X3089" s="15"/>
      <c r="Y3089" s="15"/>
      <c r="Z3089" s="15"/>
      <c r="AA3089" s="15"/>
      <c r="AB3089" s="15"/>
      <c r="AC3089" s="15"/>
      <c r="AD3089" s="15"/>
      <c r="AE3089" s="15"/>
      <c r="AF3089" s="15"/>
      <c r="AG3089" s="15"/>
      <c r="AH3089" s="15"/>
      <c r="AI3089" s="15"/>
      <c r="AJ3089" s="15"/>
      <c r="AK3089" s="15"/>
      <c r="AL3089" s="15"/>
    </row>
    <row r="3090" spans="8:38" x14ac:dyDescent="0.2">
      <c r="H3090" s="15"/>
      <c r="I3090" s="15"/>
      <c r="J3090" s="15"/>
      <c r="K3090" s="15"/>
      <c r="L3090" s="15"/>
      <c r="M3090" s="15"/>
      <c r="N3090" s="15"/>
      <c r="O3090" s="15"/>
      <c r="P3090" s="15"/>
      <c r="Q3090" s="15"/>
      <c r="R3090" s="15"/>
      <c r="S3090" s="15"/>
      <c r="T3090" s="15"/>
      <c r="U3090" s="15"/>
      <c r="V3090" s="15"/>
      <c r="W3090" s="15"/>
      <c r="X3090" s="15"/>
      <c r="Y3090" s="15"/>
      <c r="Z3090" s="15"/>
      <c r="AA3090" s="15"/>
      <c r="AB3090" s="15"/>
      <c r="AC3090" s="15"/>
      <c r="AD3090" s="15"/>
      <c r="AE3090" s="15"/>
      <c r="AF3090" s="15"/>
      <c r="AG3090" s="15"/>
      <c r="AH3090" s="15"/>
      <c r="AI3090" s="15"/>
      <c r="AJ3090" s="15"/>
      <c r="AK3090" s="15"/>
      <c r="AL3090" s="15"/>
    </row>
    <row r="3091" spans="8:38" x14ac:dyDescent="0.2">
      <c r="H3091" s="15"/>
      <c r="I3091" s="15"/>
      <c r="J3091" s="15"/>
      <c r="K3091" s="15"/>
      <c r="L3091" s="15"/>
      <c r="M3091" s="15"/>
      <c r="N3091" s="15"/>
      <c r="O3091" s="15"/>
      <c r="P3091" s="15"/>
      <c r="Q3091" s="15"/>
      <c r="R3091" s="15"/>
      <c r="S3091" s="15"/>
      <c r="T3091" s="15"/>
      <c r="U3091" s="15"/>
      <c r="V3091" s="15"/>
      <c r="W3091" s="15"/>
      <c r="X3091" s="15"/>
      <c r="Y3091" s="15"/>
      <c r="Z3091" s="15"/>
      <c r="AA3091" s="15"/>
      <c r="AB3091" s="15"/>
      <c r="AC3091" s="15"/>
      <c r="AD3091" s="15"/>
      <c r="AE3091" s="15"/>
      <c r="AF3091" s="15"/>
      <c r="AG3091" s="15"/>
      <c r="AH3091" s="15"/>
      <c r="AI3091" s="15"/>
      <c r="AJ3091" s="15"/>
      <c r="AK3091" s="15"/>
      <c r="AL3091" s="15"/>
    </row>
    <row r="3092" spans="8:38" x14ac:dyDescent="0.2">
      <c r="H3092" s="15"/>
      <c r="I3092" s="15"/>
      <c r="J3092" s="15"/>
      <c r="K3092" s="15"/>
      <c r="L3092" s="15"/>
      <c r="M3092" s="15"/>
      <c r="N3092" s="15"/>
      <c r="O3092" s="15"/>
      <c r="P3092" s="15"/>
      <c r="Q3092" s="15"/>
      <c r="R3092" s="15"/>
      <c r="S3092" s="15"/>
      <c r="T3092" s="15"/>
      <c r="U3092" s="15"/>
      <c r="V3092" s="15"/>
      <c r="W3092" s="15"/>
      <c r="X3092" s="15"/>
      <c r="Y3092" s="15"/>
      <c r="Z3092" s="15"/>
      <c r="AA3092" s="15"/>
      <c r="AB3092" s="15"/>
      <c r="AC3092" s="15"/>
      <c r="AD3092" s="15"/>
      <c r="AE3092" s="15"/>
      <c r="AF3092" s="15"/>
      <c r="AG3092" s="15"/>
      <c r="AH3092" s="15"/>
      <c r="AI3092" s="15"/>
      <c r="AJ3092" s="15"/>
      <c r="AK3092" s="15"/>
      <c r="AL3092" s="15"/>
    </row>
    <row r="3093" spans="8:38" x14ac:dyDescent="0.2">
      <c r="H3093" s="15"/>
      <c r="I3093" s="15"/>
      <c r="J3093" s="15"/>
      <c r="K3093" s="15"/>
      <c r="L3093" s="15"/>
      <c r="M3093" s="15"/>
      <c r="N3093" s="15"/>
      <c r="O3093" s="15"/>
      <c r="P3093" s="15"/>
      <c r="Q3093" s="15"/>
      <c r="R3093" s="15"/>
      <c r="S3093" s="15"/>
      <c r="T3093" s="15"/>
      <c r="U3093" s="15"/>
      <c r="V3093" s="15"/>
      <c r="W3093" s="15"/>
      <c r="X3093" s="15"/>
      <c r="Y3093" s="15"/>
      <c r="Z3093" s="15"/>
      <c r="AA3093" s="15"/>
      <c r="AB3093" s="15"/>
      <c r="AC3093" s="15"/>
      <c r="AD3093" s="15"/>
      <c r="AE3093" s="15"/>
      <c r="AF3093" s="15"/>
      <c r="AG3093" s="15"/>
      <c r="AH3093" s="15"/>
      <c r="AI3093" s="15"/>
      <c r="AJ3093" s="15"/>
      <c r="AK3093" s="15"/>
      <c r="AL3093" s="15"/>
    </row>
    <row r="3094" spans="8:38" x14ac:dyDescent="0.2">
      <c r="H3094" s="15"/>
      <c r="I3094" s="15"/>
      <c r="J3094" s="15"/>
      <c r="K3094" s="15"/>
      <c r="L3094" s="15"/>
      <c r="M3094" s="15"/>
      <c r="N3094" s="15"/>
      <c r="O3094" s="15"/>
      <c r="P3094" s="15"/>
      <c r="Q3094" s="15"/>
      <c r="R3094" s="15"/>
      <c r="S3094" s="15"/>
      <c r="T3094" s="15"/>
      <c r="U3094" s="15"/>
      <c r="V3094" s="15"/>
      <c r="W3094" s="15"/>
      <c r="X3094" s="15"/>
      <c r="Y3094" s="15"/>
      <c r="Z3094" s="15"/>
      <c r="AA3094" s="15"/>
      <c r="AB3094" s="15"/>
      <c r="AC3094" s="15"/>
      <c r="AD3094" s="15"/>
      <c r="AE3094" s="15"/>
      <c r="AF3094" s="15"/>
      <c r="AG3094" s="15"/>
      <c r="AH3094" s="15"/>
      <c r="AI3094" s="15"/>
      <c r="AJ3094" s="15"/>
      <c r="AK3094" s="15"/>
      <c r="AL3094" s="15"/>
    </row>
    <row r="3095" spans="8:38" x14ac:dyDescent="0.2">
      <c r="H3095" s="15"/>
      <c r="I3095" s="15"/>
      <c r="J3095" s="15"/>
      <c r="K3095" s="15"/>
      <c r="L3095" s="15"/>
      <c r="M3095" s="15"/>
      <c r="N3095" s="15"/>
      <c r="O3095" s="15"/>
      <c r="P3095" s="15"/>
      <c r="Q3095" s="15"/>
      <c r="R3095" s="15"/>
      <c r="S3095" s="15"/>
      <c r="T3095" s="15"/>
      <c r="U3095" s="15"/>
      <c r="V3095" s="15"/>
      <c r="W3095" s="15"/>
      <c r="X3095" s="15"/>
      <c r="Y3095" s="15"/>
      <c r="Z3095" s="15"/>
      <c r="AA3095" s="15"/>
      <c r="AB3095" s="15"/>
      <c r="AC3095" s="15"/>
      <c r="AD3095" s="15"/>
      <c r="AE3095" s="15"/>
      <c r="AF3095" s="15"/>
      <c r="AG3095" s="15"/>
      <c r="AH3095" s="15"/>
      <c r="AI3095" s="15"/>
      <c r="AJ3095" s="15"/>
      <c r="AK3095" s="15"/>
      <c r="AL3095" s="15"/>
    </row>
    <row r="3096" spans="8:38" x14ac:dyDescent="0.2">
      <c r="H3096" s="15"/>
      <c r="I3096" s="15"/>
      <c r="J3096" s="15"/>
      <c r="K3096" s="15"/>
      <c r="L3096" s="15"/>
      <c r="M3096" s="15"/>
      <c r="N3096" s="15"/>
      <c r="O3096" s="15"/>
      <c r="P3096" s="15"/>
      <c r="Q3096" s="15"/>
      <c r="R3096" s="15"/>
      <c r="S3096" s="15"/>
      <c r="T3096" s="15"/>
      <c r="U3096" s="15"/>
      <c r="V3096" s="15"/>
      <c r="W3096" s="15"/>
      <c r="X3096" s="15"/>
      <c r="Y3096" s="15"/>
      <c r="Z3096" s="15"/>
      <c r="AA3096" s="15"/>
      <c r="AB3096" s="15"/>
      <c r="AC3096" s="15"/>
      <c r="AD3096" s="15"/>
      <c r="AE3096" s="15"/>
      <c r="AF3096" s="15"/>
      <c r="AG3096" s="15"/>
      <c r="AH3096" s="15"/>
      <c r="AI3096" s="15"/>
      <c r="AJ3096" s="15"/>
      <c r="AK3096" s="15"/>
      <c r="AL3096" s="15"/>
    </row>
    <row r="3097" spans="8:38" x14ac:dyDescent="0.2">
      <c r="H3097" s="15"/>
      <c r="I3097" s="15"/>
      <c r="J3097" s="15"/>
      <c r="K3097" s="15"/>
      <c r="L3097" s="15"/>
      <c r="M3097" s="15"/>
      <c r="N3097" s="15"/>
      <c r="O3097" s="15"/>
      <c r="P3097" s="15"/>
      <c r="Q3097" s="15"/>
      <c r="R3097" s="15"/>
      <c r="S3097" s="15"/>
      <c r="T3097" s="15"/>
      <c r="U3097" s="15"/>
      <c r="V3097" s="15"/>
      <c r="W3097" s="15"/>
      <c r="X3097" s="15"/>
      <c r="Y3097" s="15"/>
      <c r="Z3097" s="15"/>
      <c r="AA3097" s="15"/>
      <c r="AB3097" s="15"/>
      <c r="AC3097" s="15"/>
      <c r="AD3097" s="15"/>
      <c r="AE3097" s="15"/>
      <c r="AF3097" s="15"/>
      <c r="AG3097" s="15"/>
      <c r="AH3097" s="15"/>
      <c r="AI3097" s="15"/>
      <c r="AJ3097" s="15"/>
      <c r="AK3097" s="15"/>
      <c r="AL3097" s="15"/>
    </row>
    <row r="3098" spans="8:38" x14ac:dyDescent="0.2">
      <c r="H3098" s="15"/>
      <c r="I3098" s="15"/>
      <c r="J3098" s="15"/>
      <c r="K3098" s="15"/>
      <c r="L3098" s="15"/>
      <c r="M3098" s="15"/>
      <c r="N3098" s="15"/>
      <c r="O3098" s="15"/>
      <c r="P3098" s="15"/>
      <c r="Q3098" s="15"/>
      <c r="R3098" s="15"/>
      <c r="S3098" s="15"/>
      <c r="T3098" s="15"/>
      <c r="U3098" s="15"/>
      <c r="V3098" s="15"/>
      <c r="W3098" s="15"/>
      <c r="X3098" s="15"/>
      <c r="Y3098" s="15"/>
      <c r="Z3098" s="15"/>
      <c r="AA3098" s="15"/>
      <c r="AB3098" s="15"/>
      <c r="AC3098" s="15"/>
      <c r="AD3098" s="15"/>
      <c r="AE3098" s="15"/>
      <c r="AF3098" s="15"/>
      <c r="AG3098" s="15"/>
      <c r="AH3098" s="15"/>
      <c r="AI3098" s="15"/>
      <c r="AJ3098" s="15"/>
      <c r="AK3098" s="15"/>
      <c r="AL3098" s="15"/>
    </row>
    <row r="3099" spans="8:38" x14ac:dyDescent="0.2">
      <c r="H3099" s="15"/>
      <c r="I3099" s="15"/>
      <c r="J3099" s="15"/>
      <c r="K3099" s="15"/>
      <c r="L3099" s="15"/>
      <c r="M3099" s="15"/>
      <c r="N3099" s="15"/>
      <c r="O3099" s="15"/>
      <c r="P3099" s="15"/>
      <c r="Q3099" s="15"/>
      <c r="R3099" s="15"/>
      <c r="S3099" s="15"/>
      <c r="T3099" s="15"/>
      <c r="U3099" s="15"/>
      <c r="V3099" s="15"/>
      <c r="W3099" s="15"/>
      <c r="X3099" s="15"/>
      <c r="Y3099" s="15"/>
      <c r="Z3099" s="15"/>
      <c r="AA3099" s="15"/>
      <c r="AB3099" s="15"/>
      <c r="AC3099" s="15"/>
      <c r="AD3099" s="15"/>
      <c r="AE3099" s="15"/>
      <c r="AF3099" s="15"/>
      <c r="AG3099" s="15"/>
      <c r="AH3099" s="15"/>
      <c r="AI3099" s="15"/>
      <c r="AJ3099" s="15"/>
      <c r="AK3099" s="15"/>
      <c r="AL3099" s="15"/>
    </row>
    <row r="3100" spans="8:38" x14ac:dyDescent="0.2">
      <c r="H3100" s="15"/>
      <c r="I3100" s="15"/>
      <c r="J3100" s="15"/>
      <c r="K3100" s="15"/>
      <c r="L3100" s="15"/>
      <c r="M3100" s="15"/>
      <c r="N3100" s="15"/>
      <c r="O3100" s="15"/>
      <c r="P3100" s="15"/>
      <c r="Q3100" s="15"/>
      <c r="R3100" s="15"/>
      <c r="S3100" s="15"/>
      <c r="T3100" s="15"/>
      <c r="U3100" s="15"/>
      <c r="V3100" s="15"/>
      <c r="W3100" s="15"/>
      <c r="X3100" s="15"/>
      <c r="Y3100" s="15"/>
      <c r="Z3100" s="15"/>
      <c r="AA3100" s="15"/>
      <c r="AB3100" s="15"/>
      <c r="AC3100" s="15"/>
      <c r="AD3100" s="15"/>
      <c r="AE3100" s="15"/>
      <c r="AF3100" s="15"/>
      <c r="AG3100" s="15"/>
      <c r="AH3100" s="15"/>
      <c r="AI3100" s="15"/>
      <c r="AJ3100" s="15"/>
      <c r="AK3100" s="15"/>
      <c r="AL3100" s="15"/>
    </row>
    <row r="3101" spans="8:38" x14ac:dyDescent="0.2">
      <c r="H3101" s="15"/>
      <c r="I3101" s="15"/>
      <c r="J3101" s="15"/>
      <c r="K3101" s="15"/>
      <c r="L3101" s="15"/>
      <c r="M3101" s="15"/>
      <c r="N3101" s="15"/>
      <c r="O3101" s="15"/>
      <c r="P3101" s="15"/>
      <c r="Q3101" s="15"/>
      <c r="R3101" s="15"/>
      <c r="S3101" s="15"/>
      <c r="T3101" s="15"/>
      <c r="U3101" s="15"/>
      <c r="V3101" s="15"/>
      <c r="W3101" s="15"/>
      <c r="X3101" s="15"/>
      <c r="Y3101" s="15"/>
      <c r="Z3101" s="15"/>
      <c r="AA3101" s="15"/>
      <c r="AB3101" s="15"/>
      <c r="AC3101" s="15"/>
      <c r="AD3101" s="15"/>
      <c r="AE3101" s="15"/>
      <c r="AF3101" s="15"/>
      <c r="AG3101" s="15"/>
      <c r="AH3101" s="15"/>
      <c r="AI3101" s="15"/>
      <c r="AJ3101" s="15"/>
      <c r="AK3101" s="15"/>
      <c r="AL3101" s="15"/>
    </row>
    <row r="3102" spans="8:38" x14ac:dyDescent="0.2">
      <c r="H3102" s="15"/>
      <c r="I3102" s="15"/>
      <c r="J3102" s="15"/>
      <c r="K3102" s="15"/>
      <c r="L3102" s="15"/>
      <c r="M3102" s="15"/>
      <c r="N3102" s="15"/>
      <c r="O3102" s="15"/>
      <c r="P3102" s="15"/>
      <c r="Q3102" s="15"/>
      <c r="R3102" s="15"/>
      <c r="S3102" s="15"/>
      <c r="T3102" s="15"/>
      <c r="U3102" s="15"/>
      <c r="V3102" s="15"/>
      <c r="W3102" s="15"/>
      <c r="X3102" s="15"/>
      <c r="Y3102" s="15"/>
      <c r="Z3102" s="15"/>
      <c r="AA3102" s="15"/>
      <c r="AB3102" s="15"/>
      <c r="AC3102" s="15"/>
      <c r="AD3102" s="15"/>
      <c r="AE3102" s="15"/>
      <c r="AF3102" s="15"/>
      <c r="AG3102" s="15"/>
      <c r="AH3102" s="15"/>
      <c r="AI3102" s="15"/>
      <c r="AJ3102" s="15"/>
      <c r="AK3102" s="15"/>
      <c r="AL3102" s="15"/>
    </row>
    <row r="3103" spans="8:38" x14ac:dyDescent="0.2">
      <c r="H3103" s="15"/>
      <c r="I3103" s="15"/>
      <c r="J3103" s="15"/>
      <c r="K3103" s="15"/>
      <c r="L3103" s="15"/>
      <c r="M3103" s="15"/>
      <c r="N3103" s="15"/>
      <c r="O3103" s="15"/>
      <c r="P3103" s="15"/>
      <c r="Q3103" s="15"/>
      <c r="R3103" s="15"/>
      <c r="S3103" s="15"/>
      <c r="T3103" s="15"/>
      <c r="U3103" s="15"/>
      <c r="V3103" s="15"/>
      <c r="W3103" s="15"/>
      <c r="X3103" s="15"/>
      <c r="Y3103" s="15"/>
      <c r="Z3103" s="15"/>
      <c r="AA3103" s="15"/>
      <c r="AB3103" s="15"/>
      <c r="AC3103" s="15"/>
      <c r="AD3103" s="15"/>
      <c r="AE3103" s="15"/>
      <c r="AF3103" s="15"/>
      <c r="AG3103" s="15"/>
      <c r="AH3103" s="15"/>
      <c r="AI3103" s="15"/>
      <c r="AJ3103" s="15"/>
      <c r="AK3103" s="15"/>
      <c r="AL3103" s="15"/>
    </row>
    <row r="3104" spans="8:38" x14ac:dyDescent="0.2">
      <c r="H3104" s="15"/>
      <c r="I3104" s="15"/>
      <c r="J3104" s="15"/>
      <c r="K3104" s="15"/>
      <c r="L3104" s="15"/>
      <c r="M3104" s="15"/>
      <c r="N3104" s="15"/>
      <c r="O3104" s="15"/>
      <c r="P3104" s="15"/>
      <c r="Q3104" s="15"/>
      <c r="R3104" s="15"/>
      <c r="S3104" s="15"/>
      <c r="T3104" s="15"/>
      <c r="U3104" s="15"/>
      <c r="V3104" s="15"/>
      <c r="W3104" s="15"/>
      <c r="X3104" s="15"/>
      <c r="Y3104" s="15"/>
      <c r="Z3104" s="15"/>
      <c r="AA3104" s="15"/>
      <c r="AB3104" s="15"/>
      <c r="AC3104" s="15"/>
      <c r="AD3104" s="15"/>
      <c r="AE3104" s="15"/>
      <c r="AF3104" s="15"/>
      <c r="AG3104" s="15"/>
      <c r="AH3104" s="15"/>
      <c r="AI3104" s="15"/>
      <c r="AJ3104" s="15"/>
      <c r="AK3104" s="15"/>
      <c r="AL3104" s="15"/>
    </row>
    <row r="3105" spans="8:38" x14ac:dyDescent="0.2">
      <c r="H3105" s="15"/>
      <c r="I3105" s="15"/>
      <c r="J3105" s="15"/>
      <c r="K3105" s="15"/>
      <c r="L3105" s="15"/>
      <c r="M3105" s="15"/>
      <c r="N3105" s="15"/>
      <c r="O3105" s="15"/>
      <c r="P3105" s="15"/>
      <c r="Q3105" s="15"/>
      <c r="R3105" s="15"/>
      <c r="S3105" s="15"/>
      <c r="T3105" s="15"/>
      <c r="U3105" s="15"/>
      <c r="V3105" s="15"/>
      <c r="W3105" s="15"/>
      <c r="X3105" s="15"/>
      <c r="Y3105" s="15"/>
      <c r="Z3105" s="15"/>
      <c r="AA3105" s="15"/>
      <c r="AB3105" s="15"/>
      <c r="AC3105" s="15"/>
      <c r="AD3105" s="15"/>
      <c r="AE3105" s="15"/>
      <c r="AF3105" s="15"/>
      <c r="AG3105" s="15"/>
      <c r="AH3105" s="15"/>
      <c r="AI3105" s="15"/>
      <c r="AJ3105" s="15"/>
      <c r="AK3105" s="15"/>
      <c r="AL3105" s="15"/>
    </row>
    <row r="3106" spans="8:38" x14ac:dyDescent="0.2">
      <c r="H3106" s="15"/>
      <c r="I3106" s="15"/>
      <c r="J3106" s="15"/>
      <c r="K3106" s="15"/>
      <c r="L3106" s="15"/>
      <c r="M3106" s="15"/>
      <c r="N3106" s="15"/>
      <c r="O3106" s="15"/>
      <c r="P3106" s="15"/>
      <c r="Q3106" s="15"/>
      <c r="R3106" s="15"/>
      <c r="S3106" s="15"/>
      <c r="T3106" s="15"/>
      <c r="U3106" s="15"/>
      <c r="V3106" s="15"/>
      <c r="W3106" s="15"/>
      <c r="X3106" s="15"/>
      <c r="Y3106" s="15"/>
      <c r="Z3106" s="15"/>
      <c r="AA3106" s="15"/>
      <c r="AB3106" s="15"/>
      <c r="AC3106" s="15"/>
      <c r="AD3106" s="15"/>
      <c r="AE3106" s="15"/>
      <c r="AF3106" s="15"/>
      <c r="AG3106" s="15"/>
      <c r="AH3106" s="15"/>
      <c r="AI3106" s="15"/>
      <c r="AJ3106" s="15"/>
      <c r="AK3106" s="15"/>
      <c r="AL3106" s="15"/>
    </row>
    <row r="3107" spans="8:38" x14ac:dyDescent="0.2">
      <c r="H3107" s="15"/>
      <c r="I3107" s="15"/>
      <c r="J3107" s="15"/>
      <c r="K3107" s="15"/>
      <c r="L3107" s="15"/>
      <c r="M3107" s="15"/>
      <c r="N3107" s="15"/>
      <c r="O3107" s="15"/>
      <c r="P3107" s="15"/>
      <c r="Q3107" s="15"/>
      <c r="R3107" s="15"/>
      <c r="S3107" s="15"/>
      <c r="T3107" s="15"/>
      <c r="U3107" s="15"/>
      <c r="V3107" s="15"/>
      <c r="W3107" s="15"/>
      <c r="X3107" s="15"/>
      <c r="Y3107" s="15"/>
      <c r="Z3107" s="15"/>
      <c r="AA3107" s="15"/>
      <c r="AB3107" s="15"/>
      <c r="AC3107" s="15"/>
      <c r="AD3107" s="15"/>
      <c r="AE3107" s="15"/>
      <c r="AF3107" s="15"/>
      <c r="AG3107" s="15"/>
      <c r="AH3107" s="15"/>
      <c r="AI3107" s="15"/>
      <c r="AJ3107" s="15"/>
      <c r="AK3107" s="15"/>
      <c r="AL3107" s="15"/>
    </row>
    <row r="3108" spans="8:38" x14ac:dyDescent="0.2">
      <c r="H3108" s="15"/>
      <c r="I3108" s="15"/>
      <c r="J3108" s="15"/>
      <c r="K3108" s="15"/>
      <c r="L3108" s="15"/>
      <c r="M3108" s="15"/>
      <c r="N3108" s="15"/>
      <c r="O3108" s="15"/>
      <c r="P3108" s="15"/>
      <c r="Q3108" s="15"/>
      <c r="R3108" s="15"/>
      <c r="S3108" s="15"/>
      <c r="T3108" s="15"/>
      <c r="U3108" s="15"/>
      <c r="V3108" s="15"/>
      <c r="W3108" s="15"/>
      <c r="X3108" s="15"/>
      <c r="Y3108" s="15"/>
      <c r="Z3108" s="15"/>
      <c r="AA3108" s="15"/>
      <c r="AB3108" s="15"/>
      <c r="AC3108" s="15"/>
      <c r="AD3108" s="15"/>
      <c r="AE3108" s="15"/>
      <c r="AF3108" s="15"/>
      <c r="AG3108" s="15"/>
      <c r="AH3108" s="15"/>
      <c r="AI3108" s="15"/>
      <c r="AJ3108" s="15"/>
      <c r="AK3108" s="15"/>
      <c r="AL3108" s="15"/>
    </row>
    <row r="3109" spans="8:38" x14ac:dyDescent="0.2">
      <c r="H3109" s="15"/>
      <c r="I3109" s="15"/>
      <c r="J3109" s="15"/>
      <c r="K3109" s="15"/>
      <c r="L3109" s="15"/>
      <c r="M3109" s="15"/>
      <c r="N3109" s="15"/>
      <c r="O3109" s="15"/>
      <c r="P3109" s="15"/>
      <c r="Q3109" s="15"/>
      <c r="R3109" s="15"/>
      <c r="S3109" s="15"/>
      <c r="T3109" s="15"/>
      <c r="U3109" s="15"/>
      <c r="V3109" s="15"/>
      <c r="W3109" s="15"/>
      <c r="X3109" s="15"/>
      <c r="Y3109" s="15"/>
      <c r="Z3109" s="15"/>
      <c r="AA3109" s="15"/>
      <c r="AB3109" s="15"/>
      <c r="AC3109" s="15"/>
      <c r="AD3109" s="15"/>
      <c r="AE3109" s="15"/>
      <c r="AF3109" s="15"/>
      <c r="AG3109" s="15"/>
      <c r="AH3109" s="15"/>
      <c r="AI3109" s="15"/>
      <c r="AJ3109" s="15"/>
      <c r="AK3109" s="15"/>
      <c r="AL3109" s="15"/>
    </row>
    <row r="3110" spans="8:38" x14ac:dyDescent="0.2">
      <c r="H3110" s="15"/>
      <c r="I3110" s="15"/>
      <c r="J3110" s="15"/>
      <c r="K3110" s="15"/>
      <c r="L3110" s="15"/>
      <c r="M3110" s="15"/>
      <c r="N3110" s="15"/>
      <c r="O3110" s="15"/>
      <c r="P3110" s="15"/>
      <c r="Q3110" s="15"/>
      <c r="R3110" s="15"/>
      <c r="S3110" s="15"/>
      <c r="T3110" s="15"/>
      <c r="U3110" s="15"/>
      <c r="V3110" s="15"/>
      <c r="W3110" s="15"/>
      <c r="X3110" s="15"/>
      <c r="Y3110" s="15"/>
      <c r="Z3110" s="15"/>
      <c r="AA3110" s="15"/>
      <c r="AB3110" s="15"/>
      <c r="AC3110" s="15"/>
      <c r="AD3110" s="15"/>
      <c r="AE3110" s="15"/>
      <c r="AF3110" s="15"/>
      <c r="AG3110" s="15"/>
      <c r="AH3110" s="15"/>
      <c r="AI3110" s="15"/>
      <c r="AJ3110" s="15"/>
      <c r="AK3110" s="15"/>
      <c r="AL3110" s="15"/>
    </row>
    <row r="3111" spans="8:38" x14ac:dyDescent="0.2">
      <c r="H3111" s="15"/>
      <c r="I3111" s="15"/>
      <c r="J3111" s="15"/>
      <c r="K3111" s="15"/>
      <c r="L3111" s="15"/>
      <c r="M3111" s="15"/>
      <c r="N3111" s="15"/>
      <c r="O3111" s="15"/>
      <c r="P3111" s="15"/>
      <c r="Q3111" s="15"/>
      <c r="R3111" s="15"/>
      <c r="S3111" s="15"/>
      <c r="T3111" s="15"/>
      <c r="U3111" s="15"/>
      <c r="V3111" s="15"/>
      <c r="W3111" s="15"/>
      <c r="X3111" s="15"/>
      <c r="Y3111" s="15"/>
      <c r="Z3111" s="15"/>
      <c r="AA3111" s="15"/>
      <c r="AB3111" s="15"/>
      <c r="AC3111" s="15"/>
      <c r="AD3111" s="15"/>
      <c r="AE3111" s="15"/>
      <c r="AF3111" s="15"/>
      <c r="AG3111" s="15"/>
      <c r="AH3111" s="15"/>
      <c r="AI3111" s="15"/>
      <c r="AJ3111" s="15"/>
      <c r="AK3111" s="15"/>
      <c r="AL3111" s="15"/>
    </row>
    <row r="3112" spans="8:38" x14ac:dyDescent="0.2">
      <c r="H3112" s="15"/>
      <c r="I3112" s="15"/>
      <c r="J3112" s="15"/>
      <c r="K3112" s="15"/>
      <c r="L3112" s="15"/>
      <c r="M3112" s="15"/>
      <c r="N3112" s="15"/>
      <c r="O3112" s="15"/>
      <c r="P3112" s="15"/>
      <c r="Q3112" s="15"/>
      <c r="R3112" s="15"/>
      <c r="S3112" s="15"/>
      <c r="T3112" s="15"/>
      <c r="U3112" s="15"/>
      <c r="V3112" s="15"/>
      <c r="W3112" s="15"/>
      <c r="X3112" s="15"/>
      <c r="Y3112" s="15"/>
      <c r="Z3112" s="15"/>
      <c r="AA3112" s="15"/>
      <c r="AB3112" s="15"/>
      <c r="AC3112" s="15"/>
      <c r="AD3112" s="15"/>
      <c r="AE3112" s="15"/>
      <c r="AF3112" s="15"/>
      <c r="AG3112" s="15"/>
      <c r="AH3112" s="15"/>
      <c r="AI3112" s="15"/>
      <c r="AJ3112" s="15"/>
      <c r="AK3112" s="15"/>
      <c r="AL3112" s="15"/>
    </row>
    <row r="3113" spans="8:38" x14ac:dyDescent="0.2">
      <c r="H3113" s="15"/>
      <c r="I3113" s="15"/>
      <c r="J3113" s="15"/>
      <c r="K3113" s="15"/>
      <c r="L3113" s="15"/>
      <c r="M3113" s="15"/>
      <c r="N3113" s="15"/>
      <c r="O3113" s="15"/>
      <c r="P3113" s="15"/>
      <c r="Q3113" s="15"/>
      <c r="R3113" s="15"/>
      <c r="S3113" s="15"/>
      <c r="T3113" s="15"/>
      <c r="U3113" s="15"/>
      <c r="V3113" s="15"/>
      <c r="W3113" s="15"/>
      <c r="X3113" s="15"/>
      <c r="Y3113" s="15"/>
      <c r="Z3113" s="15"/>
      <c r="AA3113" s="15"/>
      <c r="AB3113" s="15"/>
      <c r="AC3113" s="15"/>
      <c r="AD3113" s="15"/>
      <c r="AE3113" s="15"/>
      <c r="AF3113" s="15"/>
      <c r="AG3113" s="15"/>
      <c r="AH3113" s="15"/>
      <c r="AI3113" s="15"/>
      <c r="AJ3113" s="15"/>
      <c r="AK3113" s="15"/>
      <c r="AL3113" s="15"/>
    </row>
    <row r="3114" spans="8:38" x14ac:dyDescent="0.2">
      <c r="H3114" s="15"/>
      <c r="I3114" s="15"/>
      <c r="J3114" s="15"/>
      <c r="K3114" s="15"/>
      <c r="L3114" s="15"/>
      <c r="M3114" s="15"/>
      <c r="N3114" s="15"/>
      <c r="O3114" s="15"/>
      <c r="P3114" s="15"/>
      <c r="Q3114" s="15"/>
      <c r="R3114" s="15"/>
      <c r="S3114" s="15"/>
      <c r="T3114" s="15"/>
      <c r="U3114" s="15"/>
      <c r="V3114" s="15"/>
      <c r="W3114" s="15"/>
      <c r="X3114" s="15"/>
      <c r="Y3114" s="15"/>
      <c r="Z3114" s="15"/>
      <c r="AA3114" s="15"/>
      <c r="AB3114" s="15"/>
      <c r="AC3114" s="15"/>
      <c r="AD3114" s="15"/>
      <c r="AE3114" s="15"/>
      <c r="AF3114" s="15"/>
      <c r="AG3114" s="15"/>
      <c r="AH3114" s="15"/>
      <c r="AI3114" s="15"/>
      <c r="AJ3114" s="15"/>
      <c r="AK3114" s="15"/>
      <c r="AL3114" s="15"/>
    </row>
    <row r="3115" spans="8:38" x14ac:dyDescent="0.2">
      <c r="H3115" s="15"/>
      <c r="I3115" s="15"/>
      <c r="J3115" s="15"/>
      <c r="K3115" s="15"/>
      <c r="L3115" s="15"/>
      <c r="M3115" s="15"/>
      <c r="N3115" s="15"/>
      <c r="O3115" s="15"/>
      <c r="P3115" s="15"/>
      <c r="Q3115" s="15"/>
      <c r="R3115" s="15"/>
      <c r="S3115" s="15"/>
      <c r="T3115" s="15"/>
      <c r="U3115" s="15"/>
      <c r="V3115" s="15"/>
      <c r="W3115" s="15"/>
      <c r="X3115" s="15"/>
      <c r="Y3115" s="15"/>
      <c r="Z3115" s="15"/>
      <c r="AA3115" s="15"/>
      <c r="AB3115" s="15"/>
      <c r="AC3115" s="15"/>
      <c r="AD3115" s="15"/>
      <c r="AE3115" s="15"/>
      <c r="AF3115" s="15"/>
      <c r="AG3115" s="15"/>
      <c r="AH3115" s="15"/>
      <c r="AI3115" s="15"/>
      <c r="AJ3115" s="15"/>
      <c r="AK3115" s="15"/>
      <c r="AL3115" s="15"/>
    </row>
    <row r="3116" spans="8:38" x14ac:dyDescent="0.2">
      <c r="H3116" s="15"/>
      <c r="I3116" s="15"/>
      <c r="J3116" s="15"/>
      <c r="K3116" s="15"/>
      <c r="L3116" s="15"/>
      <c r="M3116" s="15"/>
      <c r="N3116" s="15"/>
      <c r="O3116" s="15"/>
      <c r="P3116" s="15"/>
      <c r="Q3116" s="15"/>
      <c r="R3116" s="15"/>
      <c r="S3116" s="15"/>
      <c r="T3116" s="15"/>
      <c r="U3116" s="15"/>
      <c r="V3116" s="15"/>
      <c r="W3116" s="15"/>
      <c r="X3116" s="15"/>
      <c r="Y3116" s="15"/>
      <c r="Z3116" s="15"/>
      <c r="AA3116" s="15"/>
      <c r="AB3116" s="15"/>
      <c r="AC3116" s="15"/>
      <c r="AD3116" s="15"/>
      <c r="AE3116" s="15"/>
      <c r="AF3116" s="15"/>
      <c r="AG3116" s="15"/>
      <c r="AH3116" s="15"/>
      <c r="AI3116" s="15"/>
      <c r="AJ3116" s="15"/>
      <c r="AK3116" s="15"/>
      <c r="AL3116" s="15"/>
    </row>
    <row r="3117" spans="8:38" x14ac:dyDescent="0.2">
      <c r="H3117" s="15"/>
      <c r="I3117" s="15"/>
      <c r="J3117" s="15"/>
      <c r="K3117" s="15"/>
      <c r="L3117" s="15"/>
      <c r="M3117" s="15"/>
      <c r="N3117" s="15"/>
      <c r="O3117" s="15"/>
      <c r="P3117" s="15"/>
      <c r="Q3117" s="15"/>
      <c r="R3117" s="15"/>
      <c r="S3117" s="15"/>
      <c r="T3117" s="15"/>
      <c r="U3117" s="15"/>
      <c r="V3117" s="15"/>
      <c r="W3117" s="15"/>
      <c r="X3117" s="15"/>
      <c r="Y3117" s="15"/>
      <c r="Z3117" s="15"/>
      <c r="AA3117" s="15"/>
      <c r="AB3117" s="15"/>
      <c r="AC3117" s="15"/>
      <c r="AD3117" s="15"/>
      <c r="AE3117" s="15"/>
      <c r="AF3117" s="15"/>
      <c r="AG3117" s="15"/>
      <c r="AH3117" s="15"/>
      <c r="AI3117" s="15"/>
      <c r="AJ3117" s="15"/>
      <c r="AK3117" s="15"/>
      <c r="AL3117" s="15"/>
    </row>
    <row r="3118" spans="8:38" x14ac:dyDescent="0.2">
      <c r="H3118" s="15"/>
      <c r="I3118" s="15"/>
      <c r="J3118" s="15"/>
      <c r="K3118" s="15"/>
      <c r="L3118" s="15"/>
      <c r="M3118" s="15"/>
      <c r="N3118" s="15"/>
      <c r="O3118" s="15"/>
      <c r="P3118" s="15"/>
      <c r="Q3118" s="15"/>
      <c r="R3118" s="15"/>
      <c r="S3118" s="15"/>
      <c r="T3118" s="15"/>
      <c r="U3118" s="15"/>
      <c r="V3118" s="15"/>
      <c r="W3118" s="15"/>
      <c r="X3118" s="15"/>
      <c r="Y3118" s="15"/>
      <c r="Z3118" s="15"/>
      <c r="AA3118" s="15"/>
      <c r="AB3118" s="15"/>
      <c r="AC3118" s="15"/>
      <c r="AD3118" s="15"/>
      <c r="AE3118" s="15"/>
      <c r="AF3118" s="15"/>
      <c r="AG3118" s="15"/>
      <c r="AH3118" s="15"/>
      <c r="AI3118" s="15"/>
      <c r="AJ3118" s="15"/>
      <c r="AK3118" s="15"/>
      <c r="AL3118" s="15"/>
    </row>
    <row r="3119" spans="8:38" x14ac:dyDescent="0.2">
      <c r="H3119" s="15"/>
      <c r="I3119" s="15"/>
      <c r="J3119" s="15"/>
      <c r="K3119" s="15"/>
      <c r="L3119" s="15"/>
      <c r="M3119" s="15"/>
      <c r="N3119" s="15"/>
      <c r="O3119" s="15"/>
      <c r="P3119" s="15"/>
      <c r="Q3119" s="15"/>
      <c r="R3119" s="15"/>
      <c r="S3119" s="15"/>
      <c r="T3119" s="15"/>
      <c r="U3119" s="15"/>
      <c r="V3119" s="15"/>
      <c r="W3119" s="15"/>
      <c r="X3119" s="15"/>
      <c r="Y3119" s="15"/>
      <c r="Z3119" s="15"/>
      <c r="AA3119" s="15"/>
      <c r="AB3119" s="15"/>
      <c r="AC3119" s="15"/>
      <c r="AD3119" s="15"/>
      <c r="AE3119" s="15"/>
      <c r="AF3119" s="15"/>
      <c r="AG3119" s="15"/>
      <c r="AH3119" s="15"/>
      <c r="AI3119" s="15"/>
      <c r="AJ3119" s="15"/>
      <c r="AK3119" s="15"/>
      <c r="AL3119" s="15"/>
    </row>
    <row r="3120" spans="8:38" x14ac:dyDescent="0.2">
      <c r="H3120" s="15"/>
      <c r="I3120" s="15"/>
      <c r="J3120" s="15"/>
      <c r="K3120" s="15"/>
      <c r="L3120" s="15"/>
      <c r="M3120" s="15"/>
      <c r="N3120" s="15"/>
      <c r="O3120" s="15"/>
      <c r="P3120" s="15"/>
      <c r="Q3120" s="15"/>
      <c r="R3120" s="15"/>
      <c r="S3120" s="15"/>
      <c r="T3120" s="15"/>
      <c r="U3120" s="15"/>
      <c r="V3120" s="15"/>
      <c r="W3120" s="15"/>
      <c r="X3120" s="15"/>
      <c r="Y3120" s="15"/>
      <c r="Z3120" s="15"/>
      <c r="AA3120" s="15"/>
      <c r="AB3120" s="15"/>
      <c r="AC3120" s="15"/>
      <c r="AD3120" s="15"/>
      <c r="AE3120" s="15"/>
      <c r="AF3120" s="15"/>
      <c r="AG3120" s="15"/>
      <c r="AH3120" s="15"/>
      <c r="AI3120" s="15"/>
      <c r="AJ3120" s="15"/>
      <c r="AK3120" s="15"/>
      <c r="AL3120" s="15"/>
    </row>
    <row r="3121" spans="8:38" x14ac:dyDescent="0.2">
      <c r="H3121" s="15"/>
      <c r="I3121" s="15"/>
      <c r="J3121" s="15"/>
      <c r="K3121" s="15"/>
      <c r="L3121" s="15"/>
      <c r="M3121" s="15"/>
      <c r="N3121" s="15"/>
      <c r="O3121" s="15"/>
      <c r="P3121" s="15"/>
      <c r="Q3121" s="15"/>
      <c r="R3121" s="15"/>
      <c r="S3121" s="15"/>
      <c r="T3121" s="15"/>
      <c r="U3121" s="15"/>
      <c r="V3121" s="15"/>
      <c r="W3121" s="15"/>
      <c r="X3121" s="15"/>
      <c r="Y3121" s="15"/>
      <c r="Z3121" s="15"/>
      <c r="AA3121" s="15"/>
      <c r="AB3121" s="15"/>
      <c r="AC3121" s="15"/>
      <c r="AD3121" s="15"/>
      <c r="AE3121" s="15"/>
      <c r="AF3121" s="15"/>
      <c r="AG3121" s="15"/>
      <c r="AH3121" s="15"/>
      <c r="AI3121" s="15"/>
      <c r="AJ3121" s="15"/>
      <c r="AK3121" s="15"/>
      <c r="AL3121" s="15"/>
    </row>
    <row r="3122" spans="8:38" x14ac:dyDescent="0.2">
      <c r="H3122" s="15"/>
      <c r="I3122" s="15"/>
      <c r="J3122" s="15"/>
      <c r="K3122" s="15"/>
      <c r="L3122" s="15"/>
      <c r="M3122" s="15"/>
      <c r="N3122" s="15"/>
      <c r="O3122" s="15"/>
      <c r="P3122" s="15"/>
      <c r="Q3122" s="15"/>
      <c r="R3122" s="15"/>
      <c r="S3122" s="15"/>
      <c r="T3122" s="15"/>
      <c r="U3122" s="15"/>
      <c r="V3122" s="15"/>
      <c r="W3122" s="15"/>
      <c r="X3122" s="15"/>
      <c r="Y3122" s="15"/>
      <c r="Z3122" s="15"/>
      <c r="AA3122" s="15"/>
      <c r="AB3122" s="15"/>
      <c r="AC3122" s="15"/>
      <c r="AD3122" s="15"/>
      <c r="AE3122" s="15"/>
      <c r="AF3122" s="15"/>
      <c r="AG3122" s="15"/>
      <c r="AH3122" s="15"/>
      <c r="AI3122" s="15"/>
      <c r="AJ3122" s="15"/>
      <c r="AK3122" s="15"/>
      <c r="AL3122" s="15"/>
    </row>
    <row r="3123" spans="8:38" x14ac:dyDescent="0.2">
      <c r="H3123" s="15"/>
      <c r="I3123" s="15"/>
      <c r="J3123" s="15"/>
      <c r="K3123" s="15"/>
      <c r="L3123" s="15"/>
      <c r="M3123" s="15"/>
      <c r="N3123" s="15"/>
      <c r="O3123" s="15"/>
      <c r="P3123" s="15"/>
      <c r="Q3123" s="15"/>
      <c r="R3123" s="15"/>
      <c r="S3123" s="15"/>
      <c r="T3123" s="15"/>
      <c r="U3123" s="15"/>
      <c r="V3123" s="15"/>
      <c r="W3123" s="15"/>
      <c r="X3123" s="15"/>
      <c r="Y3123" s="15"/>
      <c r="Z3123" s="15"/>
      <c r="AA3123" s="15"/>
      <c r="AB3123" s="15"/>
      <c r="AC3123" s="15"/>
      <c r="AD3123" s="15"/>
      <c r="AE3123" s="15"/>
      <c r="AF3123" s="15"/>
      <c r="AG3123" s="15"/>
      <c r="AH3123" s="15"/>
      <c r="AI3123" s="15"/>
      <c r="AJ3123" s="15"/>
      <c r="AK3123" s="15"/>
      <c r="AL3123" s="15"/>
    </row>
    <row r="3124" spans="8:38" x14ac:dyDescent="0.2">
      <c r="H3124" s="15"/>
      <c r="I3124" s="15"/>
      <c r="J3124" s="15"/>
      <c r="K3124" s="15"/>
      <c r="L3124" s="15"/>
      <c r="M3124" s="15"/>
      <c r="N3124" s="15"/>
      <c r="O3124" s="15"/>
      <c r="P3124" s="15"/>
      <c r="Q3124" s="15"/>
      <c r="R3124" s="15"/>
      <c r="S3124" s="15"/>
      <c r="T3124" s="15"/>
      <c r="U3124" s="15"/>
      <c r="V3124" s="15"/>
      <c r="W3124" s="15"/>
      <c r="X3124" s="15"/>
      <c r="Y3124" s="15"/>
      <c r="Z3124" s="15"/>
      <c r="AA3124" s="15"/>
      <c r="AB3124" s="15"/>
      <c r="AC3124" s="15"/>
      <c r="AD3124" s="15"/>
      <c r="AE3124" s="15"/>
      <c r="AF3124" s="15"/>
      <c r="AG3124" s="15"/>
      <c r="AH3124" s="15"/>
      <c r="AI3124" s="15"/>
      <c r="AJ3124" s="15"/>
      <c r="AK3124" s="15"/>
      <c r="AL3124" s="15"/>
    </row>
    <row r="3125" spans="8:38" x14ac:dyDescent="0.2">
      <c r="H3125" s="15"/>
      <c r="I3125" s="15"/>
      <c r="J3125" s="15"/>
      <c r="K3125" s="15"/>
      <c r="L3125" s="15"/>
      <c r="M3125" s="15"/>
      <c r="N3125" s="15"/>
      <c r="O3125" s="15"/>
      <c r="P3125" s="15"/>
      <c r="Q3125" s="15"/>
      <c r="R3125" s="15"/>
      <c r="S3125" s="15"/>
      <c r="T3125" s="15"/>
      <c r="U3125" s="15"/>
      <c r="V3125" s="15"/>
      <c r="W3125" s="15"/>
      <c r="X3125" s="15"/>
      <c r="Y3125" s="15"/>
      <c r="Z3125" s="15"/>
      <c r="AA3125" s="15"/>
      <c r="AB3125" s="15"/>
      <c r="AC3125" s="15"/>
      <c r="AD3125" s="15"/>
      <c r="AE3125" s="15"/>
      <c r="AF3125" s="15"/>
      <c r="AG3125" s="15"/>
      <c r="AH3125" s="15"/>
      <c r="AI3125" s="15"/>
      <c r="AJ3125" s="15"/>
      <c r="AK3125" s="15"/>
      <c r="AL3125" s="15"/>
    </row>
    <row r="3126" spans="8:38" x14ac:dyDescent="0.2">
      <c r="H3126" s="15"/>
      <c r="I3126" s="15"/>
      <c r="J3126" s="15"/>
      <c r="K3126" s="15"/>
      <c r="L3126" s="15"/>
      <c r="M3126" s="15"/>
      <c r="N3126" s="15"/>
      <c r="O3126" s="15"/>
      <c r="P3126" s="15"/>
      <c r="Q3126" s="15"/>
      <c r="R3126" s="15"/>
      <c r="S3126" s="15"/>
      <c r="T3126" s="15"/>
      <c r="U3126" s="15"/>
      <c r="V3126" s="15"/>
      <c r="W3126" s="15"/>
      <c r="X3126" s="15"/>
      <c r="Y3126" s="15"/>
      <c r="Z3126" s="15"/>
      <c r="AA3126" s="15"/>
      <c r="AB3126" s="15"/>
      <c r="AC3126" s="15"/>
      <c r="AD3126" s="15"/>
      <c r="AE3126" s="15"/>
      <c r="AF3126" s="15"/>
      <c r="AG3126" s="15"/>
      <c r="AH3126" s="15"/>
      <c r="AI3126" s="15"/>
      <c r="AJ3126" s="15"/>
      <c r="AK3126" s="15"/>
      <c r="AL3126" s="15"/>
    </row>
    <row r="3127" spans="8:38" x14ac:dyDescent="0.2">
      <c r="H3127" s="15"/>
      <c r="I3127" s="15"/>
      <c r="J3127" s="15"/>
      <c r="K3127" s="15"/>
      <c r="L3127" s="15"/>
      <c r="M3127" s="15"/>
      <c r="N3127" s="15"/>
      <c r="O3127" s="15"/>
      <c r="P3127" s="15"/>
      <c r="Q3127" s="15"/>
      <c r="R3127" s="15"/>
      <c r="S3127" s="15"/>
      <c r="T3127" s="15"/>
      <c r="U3127" s="15"/>
      <c r="V3127" s="15"/>
      <c r="W3127" s="15"/>
      <c r="X3127" s="15"/>
      <c r="Y3127" s="15"/>
      <c r="Z3127" s="15"/>
      <c r="AA3127" s="15"/>
      <c r="AB3127" s="15"/>
      <c r="AC3127" s="15"/>
      <c r="AD3127" s="15"/>
      <c r="AE3127" s="15"/>
      <c r="AF3127" s="15"/>
      <c r="AG3127" s="15"/>
      <c r="AH3127" s="15"/>
      <c r="AI3127" s="15"/>
      <c r="AJ3127" s="15"/>
      <c r="AK3127" s="15"/>
      <c r="AL3127" s="15"/>
    </row>
    <row r="3128" spans="8:38" x14ac:dyDescent="0.2">
      <c r="H3128" s="15"/>
      <c r="I3128" s="15"/>
      <c r="J3128" s="15"/>
      <c r="K3128" s="15"/>
      <c r="L3128" s="15"/>
      <c r="M3128" s="15"/>
      <c r="N3128" s="15"/>
      <c r="O3128" s="15"/>
      <c r="P3128" s="15"/>
      <c r="Q3128" s="15"/>
      <c r="R3128" s="15"/>
      <c r="S3128" s="15"/>
      <c r="T3128" s="15"/>
      <c r="U3128" s="15"/>
      <c r="V3128" s="15"/>
      <c r="W3128" s="15"/>
      <c r="X3128" s="15"/>
      <c r="Y3128" s="15"/>
      <c r="Z3128" s="15"/>
      <c r="AA3128" s="15"/>
      <c r="AB3128" s="15"/>
      <c r="AC3128" s="15"/>
      <c r="AD3128" s="15"/>
      <c r="AE3128" s="15"/>
      <c r="AF3128" s="15"/>
      <c r="AG3128" s="15"/>
      <c r="AH3128" s="15"/>
      <c r="AI3128" s="15"/>
      <c r="AJ3128" s="15"/>
      <c r="AK3128" s="15"/>
      <c r="AL3128" s="15"/>
    </row>
    <row r="3129" spans="8:38" x14ac:dyDescent="0.2">
      <c r="H3129" s="15"/>
      <c r="I3129" s="15"/>
      <c r="J3129" s="15"/>
      <c r="K3129" s="15"/>
      <c r="L3129" s="15"/>
      <c r="M3129" s="15"/>
      <c r="N3129" s="15"/>
      <c r="O3129" s="15"/>
      <c r="P3129" s="15"/>
      <c r="Q3129" s="15"/>
      <c r="R3129" s="15"/>
      <c r="S3129" s="15"/>
      <c r="T3129" s="15"/>
      <c r="U3129" s="15"/>
      <c r="V3129" s="15"/>
      <c r="W3129" s="15"/>
      <c r="X3129" s="15"/>
      <c r="Y3129" s="15"/>
      <c r="Z3129" s="15"/>
      <c r="AA3129" s="15"/>
      <c r="AB3129" s="15"/>
      <c r="AC3129" s="15"/>
      <c r="AD3129" s="15"/>
      <c r="AE3129" s="15"/>
      <c r="AF3129" s="15"/>
      <c r="AG3129" s="15"/>
      <c r="AH3129" s="15"/>
      <c r="AI3129" s="15"/>
      <c r="AJ3129" s="15"/>
      <c r="AK3129" s="15"/>
      <c r="AL3129" s="15"/>
    </row>
    <row r="3130" spans="8:38" x14ac:dyDescent="0.2">
      <c r="H3130" s="15"/>
      <c r="I3130" s="15"/>
      <c r="J3130" s="15"/>
      <c r="K3130" s="15"/>
      <c r="L3130" s="15"/>
      <c r="M3130" s="15"/>
      <c r="N3130" s="15"/>
      <c r="O3130" s="15"/>
      <c r="P3130" s="15"/>
      <c r="Q3130" s="15"/>
      <c r="R3130" s="15"/>
      <c r="S3130" s="15"/>
      <c r="T3130" s="15"/>
      <c r="U3130" s="15"/>
      <c r="V3130" s="15"/>
      <c r="W3130" s="15"/>
      <c r="X3130" s="15"/>
      <c r="Y3130" s="15"/>
      <c r="Z3130" s="15"/>
      <c r="AA3130" s="15"/>
      <c r="AB3130" s="15"/>
      <c r="AC3130" s="15"/>
      <c r="AD3130" s="15"/>
      <c r="AE3130" s="15"/>
      <c r="AF3130" s="15"/>
      <c r="AG3130" s="15"/>
      <c r="AH3130" s="15"/>
      <c r="AI3130" s="15"/>
      <c r="AJ3130" s="15"/>
      <c r="AK3130" s="15"/>
      <c r="AL3130" s="15"/>
    </row>
    <row r="3131" spans="8:38" x14ac:dyDescent="0.2">
      <c r="H3131" s="15"/>
      <c r="I3131" s="15"/>
      <c r="J3131" s="15"/>
      <c r="K3131" s="15"/>
      <c r="L3131" s="15"/>
      <c r="M3131" s="15"/>
      <c r="N3131" s="15"/>
      <c r="O3131" s="15"/>
      <c r="P3131" s="15"/>
      <c r="Q3131" s="15"/>
      <c r="R3131" s="15"/>
      <c r="S3131" s="15"/>
      <c r="T3131" s="15"/>
      <c r="U3131" s="15"/>
      <c r="V3131" s="15"/>
      <c r="W3131" s="15"/>
      <c r="X3131" s="15"/>
      <c r="Y3131" s="15"/>
      <c r="Z3131" s="15"/>
      <c r="AA3131" s="15"/>
      <c r="AB3131" s="15"/>
      <c r="AC3131" s="15"/>
      <c r="AD3131" s="15"/>
      <c r="AE3131" s="15"/>
      <c r="AF3131" s="15"/>
      <c r="AG3131" s="15"/>
      <c r="AH3131" s="15"/>
      <c r="AI3131" s="15"/>
      <c r="AJ3131" s="15"/>
      <c r="AK3131" s="15"/>
      <c r="AL3131" s="15"/>
    </row>
    <row r="3132" spans="8:38" x14ac:dyDescent="0.2">
      <c r="H3132" s="15"/>
      <c r="I3132" s="15"/>
      <c r="J3132" s="15"/>
      <c r="K3132" s="15"/>
      <c r="L3132" s="15"/>
      <c r="M3132" s="15"/>
      <c r="N3132" s="15"/>
      <c r="O3132" s="15"/>
      <c r="P3132" s="15"/>
      <c r="Q3132" s="15"/>
      <c r="R3132" s="15"/>
      <c r="S3132" s="15"/>
      <c r="T3132" s="15"/>
      <c r="U3132" s="15"/>
      <c r="V3132" s="15"/>
      <c r="W3132" s="15"/>
      <c r="X3132" s="15"/>
      <c r="Y3132" s="15"/>
      <c r="Z3132" s="15"/>
      <c r="AA3132" s="15"/>
      <c r="AB3132" s="15"/>
      <c r="AC3132" s="15"/>
      <c r="AD3132" s="15"/>
      <c r="AE3132" s="15"/>
      <c r="AF3132" s="15"/>
      <c r="AG3132" s="15"/>
      <c r="AH3132" s="15"/>
      <c r="AI3132" s="15"/>
      <c r="AJ3132" s="15"/>
      <c r="AK3132" s="15"/>
      <c r="AL3132" s="15"/>
    </row>
    <row r="3133" spans="8:38" x14ac:dyDescent="0.2">
      <c r="H3133" s="15"/>
      <c r="I3133" s="15"/>
      <c r="J3133" s="15"/>
      <c r="K3133" s="15"/>
      <c r="L3133" s="15"/>
      <c r="M3133" s="15"/>
      <c r="N3133" s="15"/>
      <c r="O3133" s="15"/>
      <c r="P3133" s="15"/>
      <c r="Q3133" s="15"/>
      <c r="R3133" s="15"/>
      <c r="S3133" s="15"/>
      <c r="T3133" s="15"/>
      <c r="U3133" s="15"/>
      <c r="V3133" s="15"/>
      <c r="W3133" s="15"/>
      <c r="X3133" s="15"/>
      <c r="Y3133" s="15"/>
      <c r="Z3133" s="15"/>
      <c r="AA3133" s="15"/>
      <c r="AB3133" s="15"/>
      <c r="AC3133" s="15"/>
      <c r="AD3133" s="15"/>
      <c r="AE3133" s="15"/>
      <c r="AF3133" s="15"/>
      <c r="AG3133" s="15"/>
      <c r="AH3133" s="15"/>
      <c r="AI3133" s="15"/>
      <c r="AJ3133" s="15"/>
      <c r="AK3133" s="15"/>
      <c r="AL3133" s="15"/>
    </row>
    <row r="3134" spans="8:38" x14ac:dyDescent="0.2">
      <c r="H3134" s="15"/>
      <c r="I3134" s="15"/>
      <c r="J3134" s="15"/>
      <c r="K3134" s="15"/>
      <c r="L3134" s="15"/>
      <c r="M3134" s="15"/>
      <c r="N3134" s="15"/>
      <c r="O3134" s="15"/>
      <c r="P3134" s="15"/>
      <c r="Q3134" s="15"/>
      <c r="R3134" s="15"/>
      <c r="S3134" s="15"/>
      <c r="T3134" s="15"/>
      <c r="U3134" s="15"/>
      <c r="V3134" s="15"/>
      <c r="W3134" s="15"/>
      <c r="X3134" s="15"/>
      <c r="Y3134" s="15"/>
      <c r="Z3134" s="15"/>
      <c r="AA3134" s="15"/>
      <c r="AB3134" s="15"/>
      <c r="AC3134" s="15"/>
      <c r="AD3134" s="15"/>
      <c r="AE3134" s="15"/>
      <c r="AF3134" s="15"/>
      <c r="AG3134" s="15"/>
      <c r="AH3134" s="15"/>
      <c r="AI3134" s="15"/>
      <c r="AJ3134" s="15"/>
      <c r="AK3134" s="15"/>
      <c r="AL3134" s="15"/>
    </row>
    <row r="3135" spans="8:38" x14ac:dyDescent="0.2">
      <c r="H3135" s="15"/>
      <c r="I3135" s="15"/>
      <c r="J3135" s="15"/>
      <c r="K3135" s="15"/>
      <c r="L3135" s="15"/>
      <c r="M3135" s="15"/>
      <c r="N3135" s="15"/>
      <c r="O3135" s="15"/>
      <c r="P3135" s="15"/>
      <c r="Q3135" s="15"/>
      <c r="R3135" s="15"/>
      <c r="S3135" s="15"/>
      <c r="T3135" s="15"/>
      <c r="U3135" s="15"/>
      <c r="V3135" s="15"/>
      <c r="W3135" s="15"/>
      <c r="X3135" s="15"/>
      <c r="Y3135" s="15"/>
      <c r="Z3135" s="15"/>
      <c r="AA3135" s="15"/>
      <c r="AB3135" s="15"/>
      <c r="AC3135" s="15"/>
      <c r="AD3135" s="15"/>
      <c r="AE3135" s="15"/>
      <c r="AF3135" s="15"/>
      <c r="AG3135" s="15"/>
      <c r="AH3135" s="15"/>
      <c r="AI3135" s="15"/>
      <c r="AJ3135" s="15"/>
      <c r="AK3135" s="15"/>
      <c r="AL3135" s="15"/>
    </row>
    <row r="3136" spans="8:38" x14ac:dyDescent="0.2">
      <c r="H3136" s="15"/>
      <c r="I3136" s="15"/>
      <c r="J3136" s="15"/>
      <c r="K3136" s="15"/>
      <c r="L3136" s="15"/>
      <c r="M3136" s="15"/>
      <c r="N3136" s="15"/>
      <c r="O3136" s="15"/>
      <c r="P3136" s="15"/>
      <c r="Q3136" s="15"/>
      <c r="R3136" s="15"/>
      <c r="S3136" s="15"/>
      <c r="T3136" s="15"/>
      <c r="U3136" s="15"/>
      <c r="V3136" s="15"/>
      <c r="W3136" s="15"/>
      <c r="X3136" s="15"/>
      <c r="Y3136" s="15"/>
      <c r="Z3136" s="15"/>
      <c r="AA3136" s="15"/>
      <c r="AB3136" s="15"/>
      <c r="AC3136" s="15"/>
      <c r="AD3136" s="15"/>
      <c r="AE3136" s="15"/>
      <c r="AF3136" s="15"/>
      <c r="AG3136" s="15"/>
      <c r="AH3136" s="15"/>
      <c r="AI3136" s="15"/>
      <c r="AJ3136" s="15"/>
      <c r="AK3136" s="15"/>
      <c r="AL3136" s="15"/>
    </row>
    <row r="3137" spans="8:38" x14ac:dyDescent="0.2">
      <c r="H3137" s="15"/>
      <c r="I3137" s="15"/>
      <c r="J3137" s="15"/>
      <c r="K3137" s="15"/>
      <c r="L3137" s="15"/>
      <c r="M3137" s="15"/>
      <c r="N3137" s="15"/>
      <c r="O3137" s="15"/>
      <c r="P3137" s="15"/>
      <c r="Q3137" s="15"/>
      <c r="R3137" s="15"/>
      <c r="S3137" s="15"/>
      <c r="T3137" s="15"/>
      <c r="U3137" s="15"/>
      <c r="V3137" s="15"/>
      <c r="W3137" s="15"/>
      <c r="X3137" s="15"/>
      <c r="Y3137" s="15"/>
      <c r="Z3137" s="15"/>
      <c r="AA3137" s="15"/>
      <c r="AB3137" s="15"/>
      <c r="AC3137" s="15"/>
      <c r="AD3137" s="15"/>
      <c r="AE3137" s="15"/>
      <c r="AF3137" s="15"/>
      <c r="AG3137" s="15"/>
      <c r="AH3137" s="15"/>
      <c r="AI3137" s="15"/>
      <c r="AJ3137" s="15"/>
      <c r="AK3137" s="15"/>
      <c r="AL3137" s="15"/>
    </row>
    <row r="3138" spans="8:38" x14ac:dyDescent="0.2">
      <c r="H3138" s="15"/>
      <c r="I3138" s="15"/>
      <c r="J3138" s="15"/>
      <c r="K3138" s="15"/>
      <c r="L3138" s="15"/>
      <c r="M3138" s="15"/>
      <c r="N3138" s="15"/>
      <c r="O3138" s="15"/>
      <c r="P3138" s="15"/>
      <c r="Q3138" s="15"/>
      <c r="R3138" s="15"/>
      <c r="S3138" s="15"/>
      <c r="T3138" s="15"/>
      <c r="U3138" s="15"/>
      <c r="V3138" s="15"/>
      <c r="W3138" s="15"/>
      <c r="X3138" s="15"/>
      <c r="Y3138" s="15"/>
      <c r="Z3138" s="15"/>
      <c r="AA3138" s="15"/>
      <c r="AB3138" s="15"/>
      <c r="AC3138" s="15"/>
      <c r="AD3138" s="15"/>
      <c r="AE3138" s="15"/>
      <c r="AF3138" s="15"/>
      <c r="AG3138" s="15"/>
      <c r="AH3138" s="15"/>
      <c r="AI3138" s="15"/>
      <c r="AJ3138" s="15"/>
      <c r="AK3138" s="15"/>
      <c r="AL3138" s="15"/>
    </row>
    <row r="3139" spans="8:38" x14ac:dyDescent="0.2">
      <c r="H3139" s="15"/>
      <c r="I3139" s="15"/>
      <c r="J3139" s="15"/>
      <c r="K3139" s="15"/>
      <c r="L3139" s="15"/>
      <c r="M3139" s="15"/>
      <c r="N3139" s="15"/>
      <c r="O3139" s="15"/>
      <c r="P3139" s="15"/>
      <c r="Q3139" s="15"/>
      <c r="R3139" s="15"/>
      <c r="S3139" s="15"/>
      <c r="T3139" s="15"/>
      <c r="U3139" s="15"/>
      <c r="V3139" s="15"/>
      <c r="W3139" s="15"/>
      <c r="X3139" s="15"/>
      <c r="Y3139" s="15"/>
      <c r="Z3139" s="15"/>
      <c r="AA3139" s="15"/>
      <c r="AB3139" s="15"/>
      <c r="AC3139" s="15"/>
      <c r="AD3139" s="15"/>
      <c r="AE3139" s="15"/>
      <c r="AF3139" s="15"/>
      <c r="AG3139" s="15"/>
      <c r="AH3139" s="15"/>
      <c r="AI3139" s="15"/>
      <c r="AJ3139" s="15"/>
      <c r="AK3139" s="15"/>
      <c r="AL3139" s="15"/>
    </row>
    <row r="3140" spans="8:38" x14ac:dyDescent="0.2">
      <c r="H3140" s="15"/>
      <c r="I3140" s="15"/>
      <c r="J3140" s="15"/>
      <c r="K3140" s="15"/>
      <c r="L3140" s="15"/>
      <c r="M3140" s="15"/>
      <c r="N3140" s="15"/>
      <c r="O3140" s="15"/>
      <c r="P3140" s="15"/>
      <c r="Q3140" s="15"/>
      <c r="R3140" s="15"/>
      <c r="S3140" s="15"/>
      <c r="T3140" s="15"/>
      <c r="U3140" s="15"/>
      <c r="V3140" s="15"/>
      <c r="W3140" s="15"/>
      <c r="X3140" s="15"/>
      <c r="Y3140" s="15"/>
      <c r="Z3140" s="15"/>
      <c r="AA3140" s="15"/>
      <c r="AB3140" s="15"/>
      <c r="AC3140" s="15"/>
      <c r="AD3140" s="15"/>
      <c r="AE3140" s="15"/>
      <c r="AF3140" s="15"/>
      <c r="AG3140" s="15"/>
      <c r="AH3140" s="15"/>
      <c r="AI3140" s="15"/>
      <c r="AJ3140" s="15"/>
      <c r="AK3140" s="15"/>
      <c r="AL3140" s="15"/>
    </row>
    <row r="3141" spans="8:38" x14ac:dyDescent="0.2">
      <c r="H3141" s="15"/>
      <c r="I3141" s="15"/>
      <c r="J3141" s="15"/>
      <c r="K3141" s="15"/>
      <c r="L3141" s="15"/>
      <c r="M3141" s="15"/>
      <c r="N3141" s="15"/>
      <c r="O3141" s="15"/>
      <c r="P3141" s="15"/>
      <c r="Q3141" s="15"/>
      <c r="R3141" s="15"/>
      <c r="S3141" s="15"/>
      <c r="T3141" s="15"/>
      <c r="U3141" s="15"/>
      <c r="V3141" s="15"/>
      <c r="W3141" s="15"/>
      <c r="X3141" s="15"/>
      <c r="Y3141" s="15"/>
      <c r="Z3141" s="15"/>
      <c r="AA3141" s="15"/>
      <c r="AB3141" s="15"/>
      <c r="AC3141" s="15"/>
      <c r="AD3141" s="15"/>
      <c r="AE3141" s="15"/>
      <c r="AF3141" s="15"/>
      <c r="AG3141" s="15"/>
      <c r="AH3141" s="15"/>
      <c r="AI3141" s="15"/>
      <c r="AJ3141" s="15"/>
      <c r="AK3141" s="15"/>
      <c r="AL3141" s="15"/>
    </row>
    <row r="3142" spans="8:38" x14ac:dyDescent="0.2">
      <c r="H3142" s="15"/>
      <c r="I3142" s="15"/>
      <c r="J3142" s="15"/>
      <c r="K3142" s="15"/>
      <c r="L3142" s="15"/>
      <c r="M3142" s="15"/>
      <c r="N3142" s="15"/>
      <c r="O3142" s="15"/>
      <c r="P3142" s="15"/>
      <c r="Q3142" s="15"/>
      <c r="R3142" s="15"/>
      <c r="S3142" s="15"/>
      <c r="T3142" s="15"/>
      <c r="U3142" s="15"/>
      <c r="V3142" s="15"/>
      <c r="W3142" s="15"/>
      <c r="X3142" s="15"/>
      <c r="Y3142" s="15"/>
      <c r="Z3142" s="15"/>
      <c r="AA3142" s="15"/>
      <c r="AB3142" s="15"/>
      <c r="AC3142" s="15"/>
      <c r="AD3142" s="15"/>
      <c r="AE3142" s="15"/>
      <c r="AF3142" s="15"/>
      <c r="AG3142" s="15"/>
      <c r="AH3142" s="15"/>
      <c r="AI3142" s="15"/>
      <c r="AJ3142" s="15"/>
      <c r="AK3142" s="15"/>
      <c r="AL3142" s="15"/>
    </row>
    <row r="3143" spans="8:38" x14ac:dyDescent="0.2">
      <c r="H3143" s="15"/>
      <c r="I3143" s="15"/>
      <c r="J3143" s="15"/>
      <c r="K3143" s="15"/>
      <c r="L3143" s="15"/>
      <c r="M3143" s="15"/>
      <c r="N3143" s="15"/>
      <c r="O3143" s="15"/>
      <c r="P3143" s="15"/>
      <c r="Q3143" s="15"/>
      <c r="R3143" s="15"/>
      <c r="S3143" s="15"/>
      <c r="T3143" s="15"/>
      <c r="U3143" s="15"/>
      <c r="V3143" s="15"/>
      <c r="W3143" s="15"/>
      <c r="X3143" s="15"/>
      <c r="Y3143" s="15"/>
      <c r="Z3143" s="15"/>
      <c r="AA3143" s="15"/>
      <c r="AB3143" s="15"/>
      <c r="AC3143" s="15"/>
      <c r="AD3143" s="15"/>
      <c r="AE3143" s="15"/>
      <c r="AF3143" s="15"/>
      <c r="AG3143" s="15"/>
      <c r="AH3143" s="15"/>
      <c r="AI3143" s="15"/>
      <c r="AJ3143" s="15"/>
      <c r="AK3143" s="15"/>
      <c r="AL3143" s="15"/>
    </row>
    <row r="3144" spans="8:38" x14ac:dyDescent="0.2">
      <c r="H3144" s="15"/>
      <c r="I3144" s="15"/>
      <c r="J3144" s="15"/>
      <c r="K3144" s="15"/>
      <c r="L3144" s="15"/>
      <c r="M3144" s="15"/>
      <c r="N3144" s="15"/>
      <c r="O3144" s="15"/>
      <c r="P3144" s="15"/>
      <c r="Q3144" s="15"/>
      <c r="R3144" s="15"/>
      <c r="S3144" s="15"/>
      <c r="T3144" s="15"/>
      <c r="U3144" s="15"/>
      <c r="V3144" s="15"/>
      <c r="W3144" s="15"/>
      <c r="X3144" s="15"/>
      <c r="Y3144" s="15"/>
      <c r="Z3144" s="15"/>
      <c r="AA3144" s="15"/>
      <c r="AB3144" s="15"/>
      <c r="AC3144" s="15"/>
      <c r="AD3144" s="15"/>
      <c r="AE3144" s="15"/>
      <c r="AF3144" s="15"/>
      <c r="AG3144" s="15"/>
      <c r="AH3144" s="15"/>
      <c r="AI3144" s="15"/>
      <c r="AJ3144" s="15"/>
      <c r="AK3144" s="15"/>
      <c r="AL3144" s="15"/>
    </row>
    <row r="3145" spans="8:38" x14ac:dyDescent="0.2">
      <c r="H3145" s="15"/>
      <c r="I3145" s="15"/>
      <c r="J3145" s="15"/>
      <c r="K3145" s="15"/>
      <c r="L3145" s="15"/>
      <c r="M3145" s="15"/>
      <c r="N3145" s="15"/>
      <c r="O3145" s="15"/>
      <c r="P3145" s="15"/>
      <c r="Q3145" s="15"/>
      <c r="R3145" s="15"/>
      <c r="S3145" s="15"/>
      <c r="T3145" s="15"/>
      <c r="U3145" s="15"/>
      <c r="V3145" s="15"/>
      <c r="W3145" s="15"/>
      <c r="X3145" s="15"/>
      <c r="Y3145" s="15"/>
      <c r="Z3145" s="15"/>
      <c r="AA3145" s="15"/>
      <c r="AB3145" s="15"/>
      <c r="AC3145" s="15"/>
      <c r="AD3145" s="15"/>
      <c r="AE3145" s="15"/>
      <c r="AF3145" s="15"/>
      <c r="AG3145" s="15"/>
      <c r="AH3145" s="15"/>
      <c r="AI3145" s="15"/>
      <c r="AJ3145" s="15"/>
      <c r="AK3145" s="15"/>
      <c r="AL3145" s="15"/>
    </row>
    <row r="3146" spans="8:38" x14ac:dyDescent="0.2">
      <c r="H3146" s="15"/>
      <c r="I3146" s="15"/>
      <c r="J3146" s="15"/>
      <c r="K3146" s="15"/>
      <c r="L3146" s="15"/>
      <c r="M3146" s="15"/>
      <c r="N3146" s="15"/>
      <c r="O3146" s="15"/>
      <c r="P3146" s="15"/>
      <c r="Q3146" s="15"/>
      <c r="R3146" s="15"/>
      <c r="S3146" s="15"/>
      <c r="T3146" s="15"/>
      <c r="U3146" s="15"/>
      <c r="V3146" s="15"/>
      <c r="W3146" s="15"/>
      <c r="X3146" s="15"/>
      <c r="Y3146" s="15"/>
      <c r="Z3146" s="15"/>
      <c r="AA3146" s="15"/>
      <c r="AB3146" s="15"/>
      <c r="AC3146" s="15"/>
      <c r="AD3146" s="15"/>
      <c r="AE3146" s="15"/>
      <c r="AF3146" s="15"/>
      <c r="AG3146" s="15"/>
      <c r="AH3146" s="15"/>
      <c r="AI3146" s="15"/>
      <c r="AJ3146" s="15"/>
      <c r="AK3146" s="15"/>
      <c r="AL3146" s="15"/>
    </row>
    <row r="3147" spans="8:38" x14ac:dyDescent="0.2">
      <c r="H3147" s="15"/>
      <c r="I3147" s="15"/>
      <c r="J3147" s="15"/>
      <c r="K3147" s="15"/>
      <c r="L3147" s="15"/>
      <c r="M3147" s="15"/>
      <c r="N3147" s="15"/>
      <c r="O3147" s="15"/>
      <c r="P3147" s="15"/>
      <c r="Q3147" s="15"/>
      <c r="R3147" s="15"/>
      <c r="S3147" s="15"/>
      <c r="T3147" s="15"/>
      <c r="U3147" s="15"/>
      <c r="V3147" s="15"/>
      <c r="W3147" s="15"/>
      <c r="X3147" s="15"/>
      <c r="Y3147" s="15"/>
      <c r="Z3147" s="15"/>
      <c r="AA3147" s="15"/>
      <c r="AB3147" s="15"/>
      <c r="AC3147" s="15"/>
      <c r="AD3147" s="15"/>
      <c r="AE3147" s="15"/>
      <c r="AF3147" s="15"/>
      <c r="AG3147" s="15"/>
      <c r="AH3147" s="15"/>
      <c r="AI3147" s="15"/>
      <c r="AJ3147" s="15"/>
      <c r="AK3147" s="15"/>
      <c r="AL3147" s="15"/>
    </row>
    <row r="3148" spans="8:38" x14ac:dyDescent="0.2">
      <c r="H3148" s="15"/>
      <c r="I3148" s="15"/>
      <c r="J3148" s="15"/>
      <c r="K3148" s="15"/>
      <c r="L3148" s="15"/>
      <c r="M3148" s="15"/>
      <c r="N3148" s="15"/>
      <c r="O3148" s="15"/>
      <c r="P3148" s="15"/>
      <c r="Q3148" s="15"/>
      <c r="R3148" s="15"/>
      <c r="S3148" s="15"/>
      <c r="T3148" s="15"/>
      <c r="U3148" s="15"/>
      <c r="V3148" s="15"/>
      <c r="W3148" s="15"/>
      <c r="X3148" s="15"/>
      <c r="Y3148" s="15"/>
      <c r="Z3148" s="15"/>
      <c r="AA3148" s="15"/>
      <c r="AB3148" s="15"/>
      <c r="AC3148" s="15"/>
      <c r="AD3148" s="15"/>
      <c r="AE3148" s="15"/>
      <c r="AF3148" s="15"/>
      <c r="AG3148" s="15"/>
      <c r="AH3148" s="15"/>
      <c r="AI3148" s="15"/>
      <c r="AJ3148" s="15"/>
      <c r="AK3148" s="15"/>
      <c r="AL3148" s="15"/>
    </row>
    <row r="3149" spans="8:38" x14ac:dyDescent="0.2">
      <c r="H3149" s="15"/>
      <c r="I3149" s="15"/>
      <c r="J3149" s="15"/>
      <c r="K3149" s="15"/>
      <c r="L3149" s="15"/>
      <c r="M3149" s="15"/>
      <c r="N3149" s="15"/>
      <c r="O3149" s="15"/>
      <c r="P3149" s="15"/>
      <c r="Q3149" s="15"/>
      <c r="R3149" s="15"/>
      <c r="S3149" s="15"/>
      <c r="T3149" s="15"/>
      <c r="U3149" s="15"/>
      <c r="V3149" s="15"/>
      <c r="W3149" s="15"/>
      <c r="X3149" s="15"/>
      <c r="Y3149" s="15"/>
      <c r="Z3149" s="15"/>
      <c r="AA3149" s="15"/>
      <c r="AB3149" s="15"/>
      <c r="AC3149" s="15"/>
      <c r="AD3149" s="15"/>
      <c r="AE3149" s="15"/>
      <c r="AF3149" s="15"/>
      <c r="AG3149" s="15"/>
      <c r="AH3149" s="15"/>
      <c r="AI3149" s="15"/>
      <c r="AJ3149" s="15"/>
      <c r="AK3149" s="15"/>
      <c r="AL3149" s="15"/>
    </row>
    <row r="3150" spans="8:38" x14ac:dyDescent="0.2">
      <c r="H3150" s="15"/>
      <c r="I3150" s="15"/>
      <c r="J3150" s="15"/>
      <c r="K3150" s="15"/>
      <c r="L3150" s="15"/>
      <c r="M3150" s="15"/>
      <c r="N3150" s="15"/>
      <c r="O3150" s="15"/>
      <c r="P3150" s="15"/>
      <c r="Q3150" s="15"/>
      <c r="R3150" s="15"/>
      <c r="S3150" s="15"/>
      <c r="T3150" s="15"/>
      <c r="U3150" s="15"/>
      <c r="V3150" s="15"/>
      <c r="W3150" s="15"/>
      <c r="X3150" s="15"/>
      <c r="Y3150" s="15"/>
      <c r="Z3150" s="15"/>
      <c r="AA3150" s="15"/>
      <c r="AB3150" s="15"/>
      <c r="AC3150" s="15"/>
      <c r="AD3150" s="15"/>
      <c r="AE3150" s="15"/>
      <c r="AF3150" s="15"/>
      <c r="AG3150" s="15"/>
      <c r="AH3150" s="15"/>
      <c r="AI3150" s="15"/>
      <c r="AJ3150" s="15"/>
      <c r="AK3150" s="15"/>
      <c r="AL3150" s="15"/>
    </row>
    <row r="3151" spans="8:38" x14ac:dyDescent="0.2">
      <c r="H3151" s="15"/>
      <c r="I3151" s="15"/>
      <c r="J3151" s="15"/>
      <c r="K3151" s="15"/>
      <c r="L3151" s="15"/>
      <c r="M3151" s="15"/>
      <c r="N3151" s="15"/>
      <c r="O3151" s="15"/>
      <c r="P3151" s="15"/>
      <c r="Q3151" s="15"/>
      <c r="R3151" s="15"/>
      <c r="S3151" s="15"/>
      <c r="T3151" s="15"/>
      <c r="U3151" s="15"/>
      <c r="V3151" s="15"/>
      <c r="W3151" s="15"/>
      <c r="X3151" s="15"/>
      <c r="Y3151" s="15"/>
      <c r="Z3151" s="15"/>
      <c r="AA3151" s="15"/>
      <c r="AB3151" s="15"/>
      <c r="AC3151" s="15"/>
      <c r="AD3151" s="15"/>
      <c r="AE3151" s="15"/>
      <c r="AF3151" s="15"/>
      <c r="AG3151" s="15"/>
      <c r="AH3151" s="15"/>
      <c r="AI3151" s="15"/>
      <c r="AJ3151" s="15"/>
      <c r="AK3151" s="15"/>
      <c r="AL3151" s="15"/>
    </row>
    <row r="3152" spans="8:38" x14ac:dyDescent="0.2">
      <c r="H3152" s="15"/>
      <c r="I3152" s="15"/>
      <c r="J3152" s="15"/>
      <c r="K3152" s="15"/>
      <c r="L3152" s="15"/>
      <c r="M3152" s="15"/>
      <c r="N3152" s="15"/>
      <c r="O3152" s="15"/>
      <c r="P3152" s="15"/>
      <c r="Q3152" s="15"/>
      <c r="R3152" s="15"/>
      <c r="S3152" s="15"/>
      <c r="T3152" s="15"/>
      <c r="U3152" s="15"/>
      <c r="V3152" s="15"/>
      <c r="W3152" s="15"/>
      <c r="X3152" s="15"/>
      <c r="Y3152" s="15"/>
      <c r="Z3152" s="15"/>
      <c r="AA3152" s="15"/>
      <c r="AB3152" s="15"/>
      <c r="AC3152" s="15"/>
      <c r="AD3152" s="15"/>
      <c r="AE3152" s="15"/>
      <c r="AF3152" s="15"/>
      <c r="AG3152" s="15"/>
      <c r="AH3152" s="15"/>
      <c r="AI3152" s="15"/>
      <c r="AJ3152" s="15"/>
      <c r="AK3152" s="15"/>
      <c r="AL3152" s="15"/>
    </row>
    <row r="3153" spans="8:38" x14ac:dyDescent="0.2">
      <c r="H3153" s="15"/>
      <c r="I3153" s="15"/>
      <c r="J3153" s="15"/>
      <c r="K3153" s="15"/>
      <c r="L3153" s="15"/>
      <c r="M3153" s="15"/>
      <c r="N3153" s="15"/>
      <c r="O3153" s="15"/>
      <c r="P3153" s="15"/>
      <c r="Q3153" s="15"/>
      <c r="R3153" s="15"/>
      <c r="S3153" s="15"/>
      <c r="T3153" s="15"/>
      <c r="U3153" s="15"/>
      <c r="V3153" s="15"/>
      <c r="W3153" s="15"/>
      <c r="X3153" s="15"/>
      <c r="Y3153" s="15"/>
      <c r="Z3153" s="15"/>
      <c r="AA3153" s="15"/>
      <c r="AB3153" s="15"/>
      <c r="AC3153" s="15"/>
      <c r="AD3153" s="15"/>
      <c r="AE3153" s="15"/>
      <c r="AF3153" s="15"/>
      <c r="AG3153" s="15"/>
      <c r="AH3153" s="15"/>
      <c r="AI3153" s="15"/>
      <c r="AJ3153" s="15"/>
      <c r="AK3153" s="15"/>
      <c r="AL3153" s="15"/>
    </row>
    <row r="3154" spans="8:38" x14ac:dyDescent="0.2">
      <c r="H3154" s="15"/>
      <c r="I3154" s="15"/>
      <c r="J3154" s="15"/>
      <c r="K3154" s="15"/>
      <c r="L3154" s="15"/>
      <c r="M3154" s="15"/>
      <c r="N3154" s="15"/>
      <c r="O3154" s="15"/>
      <c r="P3154" s="15"/>
      <c r="Q3154" s="15"/>
      <c r="R3154" s="15"/>
      <c r="S3154" s="15"/>
      <c r="T3154" s="15"/>
      <c r="U3154" s="15"/>
      <c r="V3154" s="15"/>
      <c r="W3154" s="15"/>
      <c r="X3154" s="15"/>
      <c r="Y3154" s="15"/>
      <c r="Z3154" s="15"/>
      <c r="AA3154" s="15"/>
      <c r="AB3154" s="15"/>
      <c r="AC3154" s="15"/>
      <c r="AD3154" s="15"/>
      <c r="AE3154" s="15"/>
      <c r="AF3154" s="15"/>
      <c r="AG3154" s="15"/>
      <c r="AH3154" s="15"/>
      <c r="AI3154" s="15"/>
      <c r="AJ3154" s="15"/>
      <c r="AK3154" s="15"/>
      <c r="AL3154" s="15"/>
    </row>
    <row r="3155" spans="8:38" x14ac:dyDescent="0.2">
      <c r="H3155" s="15"/>
      <c r="I3155" s="15"/>
      <c r="J3155" s="15"/>
      <c r="K3155" s="15"/>
      <c r="L3155" s="15"/>
      <c r="M3155" s="15"/>
      <c r="N3155" s="15"/>
      <c r="O3155" s="15"/>
      <c r="P3155" s="15"/>
      <c r="Q3155" s="15"/>
      <c r="R3155" s="15"/>
      <c r="S3155" s="15"/>
      <c r="T3155" s="15"/>
      <c r="U3155" s="15"/>
      <c r="V3155" s="15"/>
      <c r="W3155" s="15"/>
      <c r="X3155" s="15"/>
      <c r="Y3155" s="15"/>
      <c r="Z3155" s="15"/>
      <c r="AA3155" s="15"/>
      <c r="AB3155" s="15"/>
      <c r="AC3155" s="15"/>
      <c r="AD3155" s="15"/>
      <c r="AE3155" s="15"/>
      <c r="AF3155" s="15"/>
      <c r="AG3155" s="15"/>
      <c r="AH3155" s="15"/>
      <c r="AI3155" s="15"/>
      <c r="AJ3155" s="15"/>
      <c r="AK3155" s="15"/>
      <c r="AL3155" s="15"/>
    </row>
    <row r="3156" spans="8:38" x14ac:dyDescent="0.2">
      <c r="H3156" s="15"/>
      <c r="I3156" s="15"/>
      <c r="J3156" s="15"/>
      <c r="K3156" s="15"/>
      <c r="L3156" s="15"/>
      <c r="M3156" s="15"/>
      <c r="N3156" s="15"/>
      <c r="O3156" s="15"/>
      <c r="P3156" s="15"/>
      <c r="Q3156" s="15"/>
      <c r="R3156" s="15"/>
      <c r="S3156" s="15"/>
      <c r="T3156" s="15"/>
      <c r="U3156" s="15"/>
      <c r="V3156" s="15"/>
      <c r="W3156" s="15"/>
      <c r="X3156" s="15"/>
      <c r="Y3156" s="15"/>
      <c r="Z3156" s="15"/>
      <c r="AA3156" s="15"/>
      <c r="AB3156" s="15"/>
      <c r="AC3156" s="15"/>
      <c r="AD3156" s="15"/>
      <c r="AE3156" s="15"/>
      <c r="AF3156" s="15"/>
      <c r="AG3156" s="15"/>
      <c r="AH3156" s="15"/>
      <c r="AI3156" s="15"/>
      <c r="AJ3156" s="15"/>
      <c r="AK3156" s="15"/>
      <c r="AL3156" s="15"/>
    </row>
    <row r="3157" spans="8:38" x14ac:dyDescent="0.2">
      <c r="H3157" s="15"/>
      <c r="I3157" s="15"/>
      <c r="J3157" s="15"/>
      <c r="K3157" s="15"/>
      <c r="L3157" s="15"/>
      <c r="M3157" s="15"/>
      <c r="N3157" s="15"/>
      <c r="O3157" s="15"/>
      <c r="P3157" s="15"/>
      <c r="Q3157" s="15"/>
      <c r="R3157" s="15"/>
      <c r="S3157" s="15"/>
      <c r="T3157" s="15"/>
      <c r="U3157" s="15"/>
      <c r="V3157" s="15"/>
      <c r="W3157" s="15"/>
      <c r="X3157" s="15"/>
      <c r="Y3157" s="15"/>
      <c r="Z3157" s="15"/>
      <c r="AA3157" s="15"/>
      <c r="AB3157" s="15"/>
      <c r="AC3157" s="15"/>
      <c r="AD3157" s="15"/>
      <c r="AE3157" s="15"/>
      <c r="AF3157" s="15"/>
      <c r="AG3157" s="15"/>
      <c r="AH3157" s="15"/>
      <c r="AI3157" s="15"/>
      <c r="AJ3157" s="15"/>
      <c r="AK3157" s="15"/>
      <c r="AL3157" s="15"/>
    </row>
    <row r="3158" spans="8:38" x14ac:dyDescent="0.2">
      <c r="H3158" s="15"/>
      <c r="I3158" s="15"/>
      <c r="J3158" s="15"/>
      <c r="K3158" s="15"/>
      <c r="L3158" s="15"/>
      <c r="M3158" s="15"/>
      <c r="N3158" s="15"/>
      <c r="O3158" s="15"/>
      <c r="P3158" s="15"/>
      <c r="Q3158" s="15"/>
      <c r="R3158" s="15"/>
      <c r="S3158" s="15"/>
      <c r="T3158" s="15"/>
      <c r="U3158" s="15"/>
      <c r="V3158" s="15"/>
      <c r="W3158" s="15"/>
      <c r="X3158" s="15"/>
      <c r="Y3158" s="15"/>
      <c r="Z3158" s="15"/>
      <c r="AA3158" s="15"/>
      <c r="AB3158" s="15"/>
      <c r="AC3158" s="15"/>
      <c r="AD3158" s="15"/>
      <c r="AE3158" s="15"/>
      <c r="AF3158" s="15"/>
      <c r="AG3158" s="15"/>
      <c r="AH3158" s="15"/>
      <c r="AI3158" s="15"/>
      <c r="AJ3158" s="15"/>
      <c r="AK3158" s="15"/>
      <c r="AL3158" s="15"/>
    </row>
    <row r="3159" spans="8:38" x14ac:dyDescent="0.2">
      <c r="H3159" s="15"/>
      <c r="I3159" s="15"/>
      <c r="J3159" s="15"/>
      <c r="K3159" s="15"/>
      <c r="L3159" s="15"/>
      <c r="M3159" s="15"/>
      <c r="N3159" s="15"/>
      <c r="O3159" s="15"/>
      <c r="P3159" s="15"/>
      <c r="Q3159" s="15"/>
      <c r="R3159" s="15"/>
      <c r="S3159" s="15"/>
      <c r="T3159" s="15"/>
      <c r="U3159" s="15"/>
      <c r="V3159" s="15"/>
      <c r="W3159" s="15"/>
      <c r="X3159" s="15"/>
      <c r="Y3159" s="15"/>
      <c r="Z3159" s="15"/>
      <c r="AA3159" s="15"/>
      <c r="AB3159" s="15"/>
      <c r="AC3159" s="15"/>
      <c r="AD3159" s="15"/>
      <c r="AE3159" s="15"/>
      <c r="AF3159" s="15"/>
      <c r="AG3159" s="15"/>
      <c r="AH3159" s="15"/>
      <c r="AI3159" s="15"/>
      <c r="AJ3159" s="15"/>
      <c r="AK3159" s="15"/>
      <c r="AL3159" s="15"/>
    </row>
    <row r="3160" spans="8:38" x14ac:dyDescent="0.2">
      <c r="H3160" s="15"/>
      <c r="I3160" s="15"/>
      <c r="J3160" s="15"/>
      <c r="K3160" s="15"/>
      <c r="L3160" s="15"/>
      <c r="M3160" s="15"/>
      <c r="N3160" s="15"/>
      <c r="O3160" s="15"/>
      <c r="P3160" s="15"/>
      <c r="Q3160" s="15"/>
      <c r="R3160" s="15"/>
      <c r="S3160" s="15"/>
      <c r="T3160" s="15"/>
      <c r="U3160" s="15"/>
      <c r="V3160" s="15"/>
      <c r="W3160" s="15"/>
      <c r="X3160" s="15"/>
      <c r="Y3160" s="15"/>
      <c r="Z3160" s="15"/>
      <c r="AA3160" s="15"/>
      <c r="AB3160" s="15"/>
      <c r="AC3160" s="15"/>
      <c r="AD3160" s="15"/>
      <c r="AE3160" s="15"/>
      <c r="AF3160" s="15"/>
      <c r="AG3160" s="15"/>
      <c r="AH3160" s="15"/>
      <c r="AI3160" s="15"/>
      <c r="AJ3160" s="15"/>
      <c r="AK3160" s="15"/>
      <c r="AL3160" s="15"/>
    </row>
    <row r="3161" spans="8:38" x14ac:dyDescent="0.2">
      <c r="H3161" s="15"/>
      <c r="I3161" s="15"/>
      <c r="J3161" s="15"/>
      <c r="K3161" s="15"/>
      <c r="L3161" s="15"/>
      <c r="M3161" s="15"/>
      <c r="N3161" s="15"/>
      <c r="O3161" s="15"/>
      <c r="P3161" s="15"/>
      <c r="Q3161" s="15"/>
      <c r="R3161" s="15"/>
      <c r="S3161" s="15"/>
      <c r="T3161" s="15"/>
      <c r="U3161" s="15"/>
      <c r="V3161" s="15"/>
      <c r="W3161" s="15"/>
      <c r="X3161" s="15"/>
      <c r="Y3161" s="15"/>
      <c r="Z3161" s="15"/>
      <c r="AA3161" s="15"/>
      <c r="AB3161" s="15"/>
      <c r="AC3161" s="15"/>
      <c r="AD3161" s="15"/>
      <c r="AE3161" s="15"/>
      <c r="AF3161" s="15"/>
      <c r="AG3161" s="15"/>
      <c r="AH3161" s="15"/>
      <c r="AI3161" s="15"/>
      <c r="AJ3161" s="15"/>
      <c r="AK3161" s="15"/>
      <c r="AL3161" s="15"/>
    </row>
    <row r="3162" spans="8:38" x14ac:dyDescent="0.2">
      <c r="H3162" s="15"/>
      <c r="I3162" s="15"/>
      <c r="J3162" s="15"/>
      <c r="K3162" s="15"/>
      <c r="L3162" s="15"/>
      <c r="M3162" s="15"/>
      <c r="N3162" s="15"/>
      <c r="O3162" s="15"/>
      <c r="P3162" s="15"/>
      <c r="Q3162" s="15"/>
      <c r="R3162" s="15"/>
      <c r="S3162" s="15"/>
      <c r="T3162" s="15"/>
      <c r="U3162" s="15"/>
      <c r="V3162" s="15"/>
      <c r="W3162" s="15"/>
      <c r="X3162" s="15"/>
      <c r="Y3162" s="15"/>
      <c r="Z3162" s="15"/>
      <c r="AA3162" s="15"/>
      <c r="AB3162" s="15"/>
      <c r="AC3162" s="15"/>
      <c r="AD3162" s="15"/>
      <c r="AE3162" s="15"/>
      <c r="AF3162" s="15"/>
      <c r="AG3162" s="15"/>
      <c r="AH3162" s="15"/>
      <c r="AI3162" s="15"/>
      <c r="AJ3162" s="15"/>
      <c r="AK3162" s="15"/>
      <c r="AL3162" s="15"/>
    </row>
    <row r="3163" spans="8:38" x14ac:dyDescent="0.2">
      <c r="H3163" s="15"/>
      <c r="I3163" s="15"/>
      <c r="J3163" s="15"/>
      <c r="K3163" s="15"/>
      <c r="L3163" s="15"/>
      <c r="M3163" s="15"/>
      <c r="N3163" s="15"/>
      <c r="O3163" s="15"/>
      <c r="P3163" s="15"/>
      <c r="Q3163" s="15"/>
      <c r="R3163" s="15"/>
      <c r="S3163" s="15"/>
      <c r="T3163" s="15"/>
      <c r="U3163" s="15"/>
      <c r="V3163" s="15"/>
      <c r="W3163" s="15"/>
      <c r="X3163" s="15"/>
      <c r="Y3163" s="15"/>
      <c r="Z3163" s="15"/>
      <c r="AA3163" s="15"/>
      <c r="AB3163" s="15"/>
      <c r="AC3163" s="15"/>
      <c r="AD3163" s="15"/>
      <c r="AE3163" s="15"/>
      <c r="AF3163" s="15"/>
      <c r="AG3163" s="15"/>
      <c r="AH3163" s="15"/>
      <c r="AI3163" s="15"/>
      <c r="AJ3163" s="15"/>
      <c r="AK3163" s="15"/>
      <c r="AL3163" s="15"/>
    </row>
    <row r="3164" spans="8:38" x14ac:dyDescent="0.2">
      <c r="H3164" s="15"/>
      <c r="I3164" s="15"/>
      <c r="J3164" s="15"/>
      <c r="K3164" s="15"/>
      <c r="L3164" s="15"/>
      <c r="M3164" s="15"/>
      <c r="N3164" s="15"/>
      <c r="O3164" s="15"/>
      <c r="P3164" s="15"/>
      <c r="Q3164" s="15"/>
      <c r="R3164" s="15"/>
      <c r="S3164" s="15"/>
      <c r="T3164" s="15"/>
      <c r="U3164" s="15"/>
      <c r="V3164" s="15"/>
      <c r="W3164" s="15"/>
      <c r="X3164" s="15"/>
      <c r="Y3164" s="15"/>
      <c r="Z3164" s="15"/>
      <c r="AA3164" s="15"/>
      <c r="AB3164" s="15"/>
      <c r="AC3164" s="15"/>
      <c r="AD3164" s="15"/>
      <c r="AE3164" s="15"/>
      <c r="AF3164" s="15"/>
      <c r="AG3164" s="15"/>
      <c r="AH3164" s="15"/>
      <c r="AI3164" s="15"/>
      <c r="AJ3164" s="15"/>
      <c r="AK3164" s="15"/>
      <c r="AL3164" s="15"/>
    </row>
    <row r="3165" spans="8:38" x14ac:dyDescent="0.2">
      <c r="H3165" s="15"/>
      <c r="I3165" s="15"/>
      <c r="J3165" s="15"/>
      <c r="K3165" s="15"/>
      <c r="L3165" s="15"/>
      <c r="M3165" s="15"/>
      <c r="N3165" s="15"/>
      <c r="O3165" s="15"/>
      <c r="P3165" s="15"/>
      <c r="Q3165" s="15"/>
      <c r="R3165" s="15"/>
      <c r="S3165" s="15"/>
      <c r="T3165" s="15"/>
      <c r="U3165" s="15"/>
      <c r="V3165" s="15"/>
      <c r="W3165" s="15"/>
      <c r="X3165" s="15"/>
      <c r="Y3165" s="15"/>
      <c r="Z3165" s="15"/>
      <c r="AA3165" s="15"/>
      <c r="AB3165" s="15"/>
      <c r="AC3165" s="15"/>
      <c r="AD3165" s="15"/>
      <c r="AE3165" s="15"/>
      <c r="AF3165" s="15"/>
      <c r="AG3165" s="15"/>
      <c r="AH3165" s="15"/>
      <c r="AI3165" s="15"/>
      <c r="AJ3165" s="15"/>
      <c r="AK3165" s="15"/>
      <c r="AL3165" s="15"/>
    </row>
    <row r="3166" spans="8:38" x14ac:dyDescent="0.2">
      <c r="H3166" s="15"/>
      <c r="I3166" s="15"/>
      <c r="J3166" s="15"/>
      <c r="K3166" s="15"/>
      <c r="L3166" s="15"/>
      <c r="M3166" s="15"/>
      <c r="N3166" s="15"/>
      <c r="O3166" s="15"/>
      <c r="P3166" s="15"/>
      <c r="Q3166" s="15"/>
      <c r="R3166" s="15"/>
      <c r="S3166" s="15"/>
      <c r="T3166" s="15"/>
      <c r="U3166" s="15"/>
      <c r="V3166" s="15"/>
      <c r="W3166" s="15"/>
      <c r="X3166" s="15"/>
      <c r="Y3166" s="15"/>
      <c r="Z3166" s="15"/>
      <c r="AA3166" s="15"/>
      <c r="AB3166" s="15"/>
      <c r="AC3166" s="15"/>
      <c r="AD3166" s="15"/>
      <c r="AE3166" s="15"/>
      <c r="AF3166" s="15"/>
      <c r="AG3166" s="15"/>
      <c r="AH3166" s="15"/>
      <c r="AI3166" s="15"/>
      <c r="AJ3166" s="15"/>
      <c r="AK3166" s="15"/>
      <c r="AL3166" s="15"/>
    </row>
    <row r="3167" spans="8:38" x14ac:dyDescent="0.2">
      <c r="H3167" s="15"/>
      <c r="I3167" s="15"/>
      <c r="J3167" s="15"/>
      <c r="K3167" s="15"/>
      <c r="L3167" s="15"/>
      <c r="M3167" s="15"/>
      <c r="N3167" s="15"/>
      <c r="O3167" s="15"/>
      <c r="P3167" s="15"/>
      <c r="Q3167" s="15"/>
      <c r="R3167" s="15"/>
      <c r="S3167" s="15"/>
      <c r="T3167" s="15"/>
      <c r="U3167" s="15"/>
      <c r="V3167" s="15"/>
      <c r="W3167" s="15"/>
      <c r="X3167" s="15"/>
      <c r="Y3167" s="15"/>
      <c r="Z3167" s="15"/>
      <c r="AA3167" s="15"/>
      <c r="AB3167" s="15"/>
      <c r="AC3167" s="15"/>
      <c r="AD3167" s="15"/>
      <c r="AE3167" s="15"/>
      <c r="AF3167" s="15"/>
      <c r="AG3167" s="15"/>
      <c r="AH3167" s="15"/>
      <c r="AI3167" s="15"/>
      <c r="AJ3167" s="15"/>
      <c r="AK3167" s="15"/>
      <c r="AL3167" s="15"/>
    </row>
    <row r="3168" spans="8:38" x14ac:dyDescent="0.2">
      <c r="H3168" s="15"/>
      <c r="I3168" s="15"/>
      <c r="J3168" s="15"/>
      <c r="K3168" s="15"/>
      <c r="L3168" s="15"/>
      <c r="M3168" s="15"/>
      <c r="N3168" s="15"/>
      <c r="O3168" s="15"/>
      <c r="P3168" s="15"/>
      <c r="Q3168" s="15"/>
      <c r="R3168" s="15"/>
      <c r="S3168" s="15"/>
      <c r="T3168" s="15"/>
      <c r="U3168" s="15"/>
      <c r="V3168" s="15"/>
      <c r="W3168" s="15"/>
      <c r="X3168" s="15"/>
      <c r="Y3168" s="15"/>
      <c r="Z3168" s="15"/>
      <c r="AA3168" s="15"/>
      <c r="AB3168" s="15"/>
      <c r="AC3168" s="15"/>
      <c r="AD3168" s="15"/>
      <c r="AE3168" s="15"/>
      <c r="AF3168" s="15"/>
      <c r="AG3168" s="15"/>
      <c r="AH3168" s="15"/>
      <c r="AI3168" s="15"/>
      <c r="AJ3168" s="15"/>
      <c r="AK3168" s="15"/>
      <c r="AL3168" s="15"/>
    </row>
    <row r="3169" spans="8:38" x14ac:dyDescent="0.2">
      <c r="H3169" s="15"/>
      <c r="I3169" s="15"/>
      <c r="J3169" s="15"/>
      <c r="K3169" s="15"/>
      <c r="L3169" s="15"/>
      <c r="M3169" s="15"/>
      <c r="N3169" s="15"/>
      <c r="O3169" s="15"/>
      <c r="P3169" s="15"/>
      <c r="Q3169" s="15"/>
      <c r="R3169" s="15"/>
      <c r="S3169" s="15"/>
      <c r="T3169" s="15"/>
      <c r="U3169" s="15"/>
      <c r="V3169" s="15"/>
      <c r="W3169" s="15"/>
      <c r="X3169" s="15"/>
      <c r="Y3169" s="15"/>
      <c r="Z3169" s="15"/>
      <c r="AA3169" s="15"/>
      <c r="AB3169" s="15"/>
      <c r="AC3169" s="15"/>
      <c r="AD3169" s="15"/>
      <c r="AE3169" s="15"/>
      <c r="AF3169" s="15"/>
      <c r="AG3169" s="15"/>
      <c r="AH3169" s="15"/>
      <c r="AI3169" s="15"/>
      <c r="AJ3169" s="15"/>
      <c r="AK3169" s="15"/>
      <c r="AL3169" s="15"/>
    </row>
    <row r="3170" spans="8:38" x14ac:dyDescent="0.2">
      <c r="H3170" s="15"/>
      <c r="I3170" s="15"/>
      <c r="J3170" s="15"/>
      <c r="K3170" s="15"/>
      <c r="L3170" s="15"/>
      <c r="M3170" s="15"/>
      <c r="N3170" s="15"/>
      <c r="O3170" s="15"/>
      <c r="P3170" s="15"/>
      <c r="Q3170" s="15"/>
      <c r="R3170" s="15"/>
      <c r="S3170" s="15"/>
      <c r="T3170" s="15"/>
      <c r="U3170" s="15"/>
      <c r="V3170" s="15"/>
      <c r="W3170" s="15"/>
      <c r="X3170" s="15"/>
      <c r="Y3170" s="15"/>
      <c r="Z3170" s="15"/>
      <c r="AA3170" s="15"/>
      <c r="AB3170" s="15"/>
      <c r="AC3170" s="15"/>
      <c r="AD3170" s="15"/>
      <c r="AE3170" s="15"/>
      <c r="AF3170" s="15"/>
      <c r="AG3170" s="15"/>
      <c r="AH3170" s="15"/>
      <c r="AI3170" s="15"/>
      <c r="AJ3170" s="15"/>
      <c r="AK3170" s="15"/>
      <c r="AL3170" s="15"/>
    </row>
    <row r="3171" spans="8:38" x14ac:dyDescent="0.2">
      <c r="H3171" s="15"/>
      <c r="I3171" s="15"/>
      <c r="J3171" s="15"/>
      <c r="K3171" s="15"/>
      <c r="L3171" s="15"/>
      <c r="M3171" s="15"/>
      <c r="N3171" s="15"/>
      <c r="O3171" s="15"/>
      <c r="P3171" s="15"/>
      <c r="Q3171" s="15"/>
      <c r="R3171" s="15"/>
      <c r="S3171" s="15"/>
      <c r="T3171" s="15"/>
      <c r="U3171" s="15"/>
      <c r="V3171" s="15"/>
      <c r="W3171" s="15"/>
      <c r="X3171" s="15"/>
      <c r="Y3171" s="15"/>
      <c r="Z3171" s="15"/>
      <c r="AA3171" s="15"/>
      <c r="AB3171" s="15"/>
      <c r="AC3171" s="15"/>
      <c r="AD3171" s="15"/>
      <c r="AE3171" s="15"/>
      <c r="AF3171" s="15"/>
      <c r="AG3171" s="15"/>
      <c r="AH3171" s="15"/>
      <c r="AI3171" s="15"/>
      <c r="AJ3171" s="15"/>
      <c r="AK3171" s="15"/>
      <c r="AL3171" s="15"/>
    </row>
    <row r="3172" spans="8:38" x14ac:dyDescent="0.2">
      <c r="H3172" s="15"/>
      <c r="I3172" s="15"/>
      <c r="J3172" s="15"/>
      <c r="K3172" s="15"/>
      <c r="L3172" s="15"/>
      <c r="M3172" s="15"/>
      <c r="N3172" s="15"/>
      <c r="O3172" s="15"/>
      <c r="P3172" s="15"/>
      <c r="Q3172" s="15"/>
      <c r="R3172" s="15"/>
      <c r="S3172" s="15"/>
      <c r="T3172" s="15"/>
      <c r="U3172" s="15"/>
      <c r="V3172" s="15"/>
      <c r="W3172" s="15"/>
      <c r="X3172" s="15"/>
      <c r="Y3172" s="15"/>
      <c r="Z3172" s="15"/>
      <c r="AA3172" s="15"/>
      <c r="AB3172" s="15"/>
      <c r="AC3172" s="15"/>
      <c r="AD3172" s="15"/>
      <c r="AE3172" s="15"/>
      <c r="AF3172" s="15"/>
      <c r="AG3172" s="15"/>
      <c r="AH3172" s="15"/>
      <c r="AI3172" s="15"/>
      <c r="AJ3172" s="15"/>
      <c r="AK3172" s="15"/>
      <c r="AL3172" s="15"/>
    </row>
    <row r="3173" spans="8:38" x14ac:dyDescent="0.2">
      <c r="H3173" s="15"/>
      <c r="I3173" s="15"/>
      <c r="J3173" s="15"/>
      <c r="K3173" s="15"/>
      <c r="L3173" s="15"/>
      <c r="M3173" s="15"/>
      <c r="N3173" s="15"/>
      <c r="O3173" s="15"/>
      <c r="P3173" s="15"/>
      <c r="Q3173" s="15"/>
      <c r="R3173" s="15"/>
      <c r="S3173" s="15"/>
      <c r="T3173" s="15"/>
      <c r="U3173" s="15"/>
      <c r="V3173" s="15"/>
      <c r="W3173" s="15"/>
      <c r="X3173" s="15"/>
      <c r="Y3173" s="15"/>
      <c r="Z3173" s="15"/>
      <c r="AA3173" s="15"/>
      <c r="AB3173" s="15"/>
      <c r="AC3173" s="15"/>
      <c r="AD3173" s="15"/>
      <c r="AE3173" s="15"/>
      <c r="AF3173" s="15"/>
      <c r="AG3173" s="15"/>
      <c r="AH3173" s="15"/>
      <c r="AI3173" s="15"/>
      <c r="AJ3173" s="15"/>
      <c r="AK3173" s="15"/>
      <c r="AL3173" s="15"/>
    </row>
    <row r="3174" spans="8:38" x14ac:dyDescent="0.2">
      <c r="H3174" s="15"/>
      <c r="I3174" s="15"/>
      <c r="J3174" s="15"/>
      <c r="K3174" s="15"/>
      <c r="L3174" s="15"/>
      <c r="M3174" s="15"/>
      <c r="N3174" s="15"/>
      <c r="O3174" s="15"/>
      <c r="P3174" s="15"/>
      <c r="Q3174" s="15"/>
      <c r="R3174" s="15"/>
      <c r="S3174" s="15"/>
      <c r="T3174" s="15"/>
      <c r="U3174" s="15"/>
      <c r="V3174" s="15"/>
      <c r="W3174" s="15"/>
      <c r="X3174" s="15"/>
      <c r="Y3174" s="15"/>
      <c r="Z3174" s="15"/>
      <c r="AA3174" s="15"/>
      <c r="AB3174" s="15"/>
      <c r="AC3174" s="15"/>
      <c r="AD3174" s="15"/>
      <c r="AE3174" s="15"/>
      <c r="AF3174" s="15"/>
      <c r="AG3174" s="15"/>
      <c r="AH3174" s="15"/>
      <c r="AI3174" s="15"/>
      <c r="AJ3174" s="15"/>
      <c r="AK3174" s="15"/>
      <c r="AL3174" s="15"/>
    </row>
    <row r="3175" spans="8:38" x14ac:dyDescent="0.2">
      <c r="H3175" s="15"/>
      <c r="I3175" s="15"/>
      <c r="J3175" s="15"/>
      <c r="K3175" s="15"/>
      <c r="L3175" s="15"/>
      <c r="M3175" s="15"/>
      <c r="N3175" s="15"/>
      <c r="O3175" s="15"/>
      <c r="P3175" s="15"/>
      <c r="Q3175" s="15"/>
      <c r="R3175" s="15"/>
      <c r="S3175" s="15"/>
      <c r="T3175" s="15"/>
      <c r="U3175" s="15"/>
      <c r="V3175" s="15"/>
      <c r="W3175" s="15"/>
      <c r="X3175" s="15"/>
      <c r="Y3175" s="15"/>
      <c r="Z3175" s="15"/>
      <c r="AA3175" s="15"/>
      <c r="AB3175" s="15"/>
      <c r="AC3175" s="15"/>
      <c r="AD3175" s="15"/>
      <c r="AE3175" s="15"/>
      <c r="AF3175" s="15"/>
      <c r="AG3175" s="15"/>
      <c r="AH3175" s="15"/>
      <c r="AI3175" s="15"/>
      <c r="AJ3175" s="15"/>
      <c r="AK3175" s="15"/>
      <c r="AL3175" s="15"/>
    </row>
    <row r="3176" spans="8:38" x14ac:dyDescent="0.2">
      <c r="H3176" s="15"/>
      <c r="I3176" s="15"/>
      <c r="J3176" s="15"/>
      <c r="K3176" s="15"/>
      <c r="L3176" s="15"/>
      <c r="M3176" s="15"/>
      <c r="N3176" s="15"/>
      <c r="O3176" s="15"/>
      <c r="P3176" s="15"/>
      <c r="Q3176" s="15"/>
      <c r="R3176" s="15"/>
      <c r="S3176" s="15"/>
      <c r="T3176" s="15"/>
      <c r="U3176" s="15"/>
      <c r="V3176" s="15"/>
      <c r="W3176" s="15"/>
      <c r="X3176" s="15"/>
      <c r="Y3176" s="15"/>
      <c r="Z3176" s="15"/>
      <c r="AA3176" s="15"/>
      <c r="AB3176" s="15"/>
      <c r="AC3176" s="15"/>
      <c r="AD3176" s="15"/>
      <c r="AE3176" s="15"/>
      <c r="AF3176" s="15"/>
      <c r="AG3176" s="15"/>
      <c r="AH3176" s="15"/>
      <c r="AI3176" s="15"/>
      <c r="AJ3176" s="15"/>
      <c r="AK3176" s="15"/>
      <c r="AL3176" s="15"/>
    </row>
    <row r="3177" spans="8:38" x14ac:dyDescent="0.2">
      <c r="H3177" s="15"/>
      <c r="I3177" s="15"/>
      <c r="J3177" s="15"/>
      <c r="K3177" s="15"/>
      <c r="L3177" s="15"/>
      <c r="M3177" s="15"/>
      <c r="N3177" s="15"/>
      <c r="O3177" s="15"/>
      <c r="P3177" s="15"/>
      <c r="Q3177" s="15"/>
      <c r="R3177" s="15"/>
      <c r="S3177" s="15"/>
      <c r="T3177" s="15"/>
      <c r="U3177" s="15"/>
      <c r="V3177" s="15"/>
      <c r="W3177" s="15"/>
      <c r="X3177" s="15"/>
      <c r="Y3177" s="15"/>
      <c r="Z3177" s="15"/>
      <c r="AA3177" s="15"/>
      <c r="AB3177" s="15"/>
      <c r="AC3177" s="15"/>
      <c r="AD3177" s="15"/>
      <c r="AE3177" s="15"/>
      <c r="AF3177" s="15"/>
      <c r="AG3177" s="15"/>
      <c r="AH3177" s="15"/>
      <c r="AI3177" s="15"/>
      <c r="AJ3177" s="15"/>
      <c r="AK3177" s="15"/>
      <c r="AL3177" s="15"/>
    </row>
    <row r="3178" spans="8:38" x14ac:dyDescent="0.2">
      <c r="H3178" s="15"/>
      <c r="I3178" s="15"/>
      <c r="J3178" s="15"/>
      <c r="K3178" s="15"/>
      <c r="L3178" s="15"/>
      <c r="M3178" s="15"/>
      <c r="N3178" s="15"/>
      <c r="O3178" s="15"/>
      <c r="P3178" s="15"/>
      <c r="Q3178" s="15"/>
      <c r="R3178" s="15"/>
      <c r="S3178" s="15"/>
      <c r="T3178" s="15"/>
      <c r="U3178" s="15"/>
      <c r="V3178" s="15"/>
      <c r="W3178" s="15"/>
      <c r="X3178" s="15"/>
      <c r="Y3178" s="15"/>
      <c r="Z3178" s="15"/>
      <c r="AA3178" s="15"/>
      <c r="AB3178" s="15"/>
      <c r="AC3178" s="15"/>
      <c r="AD3178" s="15"/>
      <c r="AE3178" s="15"/>
      <c r="AF3178" s="15"/>
      <c r="AG3178" s="15"/>
      <c r="AH3178" s="15"/>
      <c r="AI3178" s="15"/>
      <c r="AJ3178" s="15"/>
      <c r="AK3178" s="15"/>
      <c r="AL3178" s="15"/>
    </row>
    <row r="3179" spans="8:38" x14ac:dyDescent="0.2">
      <c r="H3179" s="15"/>
      <c r="I3179" s="15"/>
      <c r="J3179" s="15"/>
      <c r="K3179" s="15"/>
      <c r="L3179" s="15"/>
      <c r="M3179" s="15"/>
      <c r="N3179" s="15"/>
      <c r="O3179" s="15"/>
      <c r="P3179" s="15"/>
      <c r="Q3179" s="15"/>
      <c r="R3179" s="15"/>
      <c r="S3179" s="15"/>
      <c r="T3179" s="15"/>
      <c r="U3179" s="15"/>
      <c r="V3179" s="15"/>
      <c r="W3179" s="15"/>
      <c r="X3179" s="15"/>
      <c r="Y3179" s="15"/>
      <c r="Z3179" s="15"/>
      <c r="AA3179" s="15"/>
      <c r="AB3179" s="15"/>
      <c r="AC3179" s="15"/>
      <c r="AD3179" s="15"/>
      <c r="AE3179" s="15"/>
      <c r="AF3179" s="15"/>
      <c r="AG3179" s="15"/>
      <c r="AH3179" s="15"/>
      <c r="AI3179" s="15"/>
      <c r="AJ3179" s="15"/>
      <c r="AK3179" s="15"/>
      <c r="AL3179" s="15"/>
    </row>
    <row r="3180" spans="8:38" x14ac:dyDescent="0.2">
      <c r="H3180" s="15"/>
      <c r="I3180" s="15"/>
      <c r="J3180" s="15"/>
      <c r="K3180" s="15"/>
      <c r="L3180" s="15"/>
      <c r="M3180" s="15"/>
      <c r="N3180" s="15"/>
      <c r="O3180" s="15"/>
      <c r="P3180" s="15"/>
      <c r="Q3180" s="15"/>
      <c r="R3180" s="15"/>
      <c r="S3180" s="15"/>
      <c r="T3180" s="15"/>
      <c r="U3180" s="15"/>
      <c r="V3180" s="15"/>
      <c r="W3180" s="15"/>
      <c r="X3180" s="15"/>
      <c r="Y3180" s="15"/>
      <c r="Z3180" s="15"/>
      <c r="AA3180" s="15"/>
      <c r="AB3180" s="15"/>
      <c r="AC3180" s="15"/>
      <c r="AD3180" s="15"/>
      <c r="AE3180" s="15"/>
      <c r="AF3180" s="15"/>
      <c r="AG3180" s="15"/>
      <c r="AH3180" s="15"/>
      <c r="AI3180" s="15"/>
      <c r="AJ3180" s="15"/>
      <c r="AK3180" s="15"/>
      <c r="AL3180" s="15"/>
    </row>
    <row r="3181" spans="8:38" x14ac:dyDescent="0.2">
      <c r="H3181" s="15"/>
      <c r="I3181" s="15"/>
      <c r="J3181" s="15"/>
      <c r="K3181" s="15"/>
      <c r="L3181" s="15"/>
      <c r="M3181" s="15"/>
      <c r="N3181" s="15"/>
      <c r="O3181" s="15"/>
      <c r="P3181" s="15"/>
      <c r="Q3181" s="15"/>
      <c r="R3181" s="15"/>
      <c r="S3181" s="15"/>
      <c r="T3181" s="15"/>
      <c r="U3181" s="15"/>
      <c r="V3181" s="15"/>
      <c r="W3181" s="15"/>
      <c r="X3181" s="15"/>
      <c r="Y3181" s="15"/>
      <c r="Z3181" s="15"/>
      <c r="AA3181" s="15"/>
      <c r="AB3181" s="15"/>
      <c r="AC3181" s="15"/>
      <c r="AD3181" s="15"/>
      <c r="AE3181" s="15"/>
      <c r="AF3181" s="15"/>
      <c r="AG3181" s="15"/>
      <c r="AH3181" s="15"/>
      <c r="AI3181" s="15"/>
      <c r="AJ3181" s="15"/>
      <c r="AK3181" s="15"/>
      <c r="AL3181" s="15"/>
    </row>
    <row r="3182" spans="8:38" x14ac:dyDescent="0.2">
      <c r="H3182" s="15"/>
      <c r="I3182" s="15"/>
      <c r="J3182" s="15"/>
      <c r="K3182" s="15"/>
      <c r="L3182" s="15"/>
      <c r="M3182" s="15"/>
      <c r="N3182" s="15"/>
      <c r="O3182" s="15"/>
      <c r="P3182" s="15"/>
      <c r="Q3182" s="15"/>
      <c r="R3182" s="15"/>
      <c r="S3182" s="15"/>
      <c r="T3182" s="15"/>
      <c r="U3182" s="15"/>
      <c r="V3182" s="15"/>
      <c r="W3182" s="15"/>
      <c r="X3182" s="15"/>
      <c r="Y3182" s="15"/>
      <c r="Z3182" s="15"/>
      <c r="AA3182" s="15"/>
      <c r="AB3182" s="15"/>
      <c r="AC3182" s="15"/>
      <c r="AD3182" s="15"/>
      <c r="AE3182" s="15"/>
      <c r="AF3182" s="15"/>
      <c r="AG3182" s="15"/>
      <c r="AH3182" s="15"/>
      <c r="AI3182" s="15"/>
      <c r="AJ3182" s="15"/>
      <c r="AK3182" s="15"/>
      <c r="AL3182" s="15"/>
    </row>
    <row r="3183" spans="8:38" x14ac:dyDescent="0.2">
      <c r="H3183" s="15"/>
      <c r="I3183" s="15"/>
      <c r="J3183" s="15"/>
      <c r="K3183" s="15"/>
      <c r="L3183" s="15"/>
      <c r="M3183" s="15"/>
      <c r="N3183" s="15"/>
      <c r="O3183" s="15"/>
      <c r="P3183" s="15"/>
      <c r="Q3183" s="15"/>
      <c r="R3183" s="15"/>
      <c r="S3183" s="15"/>
      <c r="T3183" s="15"/>
      <c r="U3183" s="15"/>
      <c r="V3183" s="15"/>
      <c r="W3183" s="15"/>
      <c r="X3183" s="15"/>
      <c r="Y3183" s="15"/>
      <c r="Z3183" s="15"/>
      <c r="AA3183" s="15"/>
      <c r="AB3183" s="15"/>
      <c r="AC3183" s="15"/>
      <c r="AD3183" s="15"/>
      <c r="AE3183" s="15"/>
      <c r="AF3183" s="15"/>
      <c r="AG3183" s="15"/>
      <c r="AH3183" s="15"/>
      <c r="AI3183" s="15"/>
      <c r="AJ3183" s="15"/>
      <c r="AK3183" s="15"/>
      <c r="AL3183" s="15"/>
    </row>
    <row r="3184" spans="8:38" x14ac:dyDescent="0.2">
      <c r="H3184" s="15"/>
      <c r="I3184" s="15"/>
      <c r="J3184" s="15"/>
      <c r="K3184" s="15"/>
      <c r="L3184" s="15"/>
      <c r="M3184" s="15"/>
      <c r="N3184" s="15"/>
      <c r="O3184" s="15"/>
      <c r="P3184" s="15"/>
      <c r="Q3184" s="15"/>
      <c r="R3184" s="15"/>
      <c r="S3184" s="15"/>
      <c r="T3184" s="15"/>
      <c r="U3184" s="15"/>
      <c r="V3184" s="15"/>
      <c r="W3184" s="15"/>
      <c r="X3184" s="15"/>
      <c r="Y3184" s="15"/>
      <c r="Z3184" s="15"/>
      <c r="AA3184" s="15"/>
      <c r="AB3184" s="15"/>
      <c r="AC3184" s="15"/>
      <c r="AD3184" s="15"/>
      <c r="AE3184" s="15"/>
      <c r="AF3184" s="15"/>
      <c r="AG3184" s="15"/>
      <c r="AH3184" s="15"/>
      <c r="AI3184" s="15"/>
      <c r="AJ3184" s="15"/>
      <c r="AK3184" s="15"/>
      <c r="AL3184" s="15"/>
    </row>
    <row r="3185" spans="8:38" x14ac:dyDescent="0.2">
      <c r="H3185" s="15"/>
      <c r="I3185" s="15"/>
      <c r="J3185" s="15"/>
      <c r="K3185" s="15"/>
      <c r="L3185" s="15"/>
      <c r="M3185" s="15"/>
      <c r="N3185" s="15"/>
      <c r="O3185" s="15"/>
      <c r="P3185" s="15"/>
      <c r="Q3185" s="15"/>
      <c r="R3185" s="15"/>
      <c r="S3185" s="15"/>
      <c r="T3185" s="15"/>
      <c r="U3185" s="15"/>
      <c r="V3185" s="15"/>
      <c r="W3185" s="15"/>
      <c r="X3185" s="15"/>
      <c r="Y3185" s="15"/>
      <c r="Z3185" s="15"/>
      <c r="AA3185" s="15"/>
      <c r="AB3185" s="15"/>
      <c r="AC3185" s="15"/>
      <c r="AD3185" s="15"/>
      <c r="AE3185" s="15"/>
      <c r="AF3185" s="15"/>
      <c r="AG3185" s="15"/>
      <c r="AH3185" s="15"/>
      <c r="AI3185" s="15"/>
      <c r="AJ3185" s="15"/>
      <c r="AK3185" s="15"/>
      <c r="AL3185" s="15"/>
    </row>
    <row r="3186" spans="8:38" x14ac:dyDescent="0.2">
      <c r="H3186" s="15"/>
      <c r="I3186" s="15"/>
      <c r="J3186" s="15"/>
      <c r="K3186" s="15"/>
      <c r="L3186" s="15"/>
      <c r="M3186" s="15"/>
      <c r="N3186" s="15"/>
      <c r="O3186" s="15"/>
      <c r="P3186" s="15"/>
      <c r="Q3186" s="15"/>
      <c r="R3186" s="15"/>
      <c r="S3186" s="15"/>
      <c r="T3186" s="15"/>
      <c r="U3186" s="15"/>
      <c r="V3186" s="15"/>
      <c r="W3186" s="15"/>
      <c r="X3186" s="15"/>
      <c r="Y3186" s="15"/>
      <c r="Z3186" s="15"/>
      <c r="AA3186" s="15"/>
      <c r="AB3186" s="15"/>
      <c r="AC3186" s="15"/>
      <c r="AD3186" s="15"/>
      <c r="AE3186" s="15"/>
      <c r="AF3186" s="15"/>
      <c r="AG3186" s="15"/>
      <c r="AH3186" s="15"/>
      <c r="AI3186" s="15"/>
      <c r="AJ3186" s="15"/>
      <c r="AK3186" s="15"/>
      <c r="AL3186" s="15"/>
    </row>
    <row r="3187" spans="8:38" x14ac:dyDescent="0.2">
      <c r="H3187" s="15"/>
      <c r="I3187" s="15"/>
      <c r="J3187" s="15"/>
      <c r="K3187" s="15"/>
      <c r="L3187" s="15"/>
      <c r="M3187" s="15"/>
      <c r="N3187" s="15"/>
      <c r="O3187" s="15"/>
      <c r="P3187" s="15"/>
      <c r="Q3187" s="15"/>
      <c r="R3187" s="15"/>
      <c r="S3187" s="15"/>
      <c r="T3187" s="15"/>
      <c r="U3187" s="15"/>
      <c r="V3187" s="15"/>
      <c r="W3187" s="15"/>
      <c r="X3187" s="15"/>
      <c r="Y3187" s="15"/>
      <c r="Z3187" s="15"/>
      <c r="AA3187" s="15"/>
      <c r="AB3187" s="15"/>
      <c r="AC3187" s="15"/>
      <c r="AD3187" s="15"/>
      <c r="AE3187" s="15"/>
      <c r="AF3187" s="15"/>
      <c r="AG3187" s="15"/>
      <c r="AH3187" s="15"/>
      <c r="AI3187" s="15"/>
      <c r="AJ3187" s="15"/>
      <c r="AK3187" s="15"/>
      <c r="AL3187" s="15"/>
    </row>
    <row r="3188" spans="8:38" x14ac:dyDescent="0.2">
      <c r="H3188" s="15"/>
      <c r="I3188" s="15"/>
      <c r="J3188" s="15"/>
      <c r="K3188" s="15"/>
      <c r="L3188" s="15"/>
      <c r="M3188" s="15"/>
      <c r="N3188" s="15"/>
      <c r="O3188" s="15"/>
      <c r="P3188" s="15"/>
      <c r="Q3188" s="15"/>
      <c r="R3188" s="15"/>
      <c r="S3188" s="15"/>
      <c r="T3188" s="15"/>
      <c r="U3188" s="15"/>
      <c r="V3188" s="15"/>
      <c r="W3188" s="15"/>
      <c r="X3188" s="15"/>
      <c r="Y3188" s="15"/>
      <c r="Z3188" s="15"/>
      <c r="AA3188" s="15"/>
      <c r="AB3188" s="15"/>
      <c r="AC3188" s="15"/>
      <c r="AD3188" s="15"/>
      <c r="AE3188" s="15"/>
      <c r="AF3188" s="15"/>
      <c r="AG3188" s="15"/>
      <c r="AH3188" s="15"/>
      <c r="AI3188" s="15"/>
      <c r="AJ3188" s="15"/>
      <c r="AK3188" s="15"/>
      <c r="AL3188" s="15"/>
    </row>
    <row r="3189" spans="8:38" x14ac:dyDescent="0.2">
      <c r="H3189" s="15"/>
      <c r="I3189" s="15"/>
      <c r="J3189" s="15"/>
      <c r="K3189" s="15"/>
      <c r="L3189" s="15"/>
      <c r="M3189" s="15"/>
      <c r="N3189" s="15"/>
      <c r="O3189" s="15"/>
      <c r="P3189" s="15"/>
      <c r="Q3189" s="15"/>
      <c r="R3189" s="15"/>
      <c r="S3189" s="15"/>
      <c r="T3189" s="15"/>
      <c r="U3189" s="15"/>
      <c r="V3189" s="15"/>
      <c r="W3189" s="15"/>
      <c r="X3189" s="15"/>
      <c r="Y3189" s="15"/>
      <c r="Z3189" s="15"/>
      <c r="AA3189" s="15"/>
      <c r="AB3189" s="15"/>
      <c r="AC3189" s="15"/>
      <c r="AD3189" s="15"/>
      <c r="AE3189" s="15"/>
      <c r="AF3189" s="15"/>
      <c r="AG3189" s="15"/>
      <c r="AH3189" s="15"/>
      <c r="AI3189" s="15"/>
      <c r="AJ3189" s="15"/>
      <c r="AK3189" s="15"/>
      <c r="AL3189" s="15"/>
    </row>
    <row r="3190" spans="8:38" x14ac:dyDescent="0.2">
      <c r="H3190" s="15"/>
      <c r="I3190" s="15"/>
      <c r="J3190" s="15"/>
      <c r="K3190" s="15"/>
      <c r="L3190" s="15"/>
      <c r="M3190" s="15"/>
      <c r="N3190" s="15"/>
      <c r="O3190" s="15"/>
      <c r="P3190" s="15"/>
      <c r="Q3190" s="15"/>
      <c r="R3190" s="15"/>
      <c r="S3190" s="15"/>
      <c r="T3190" s="15"/>
      <c r="U3190" s="15"/>
      <c r="V3190" s="15"/>
      <c r="W3190" s="15"/>
      <c r="X3190" s="15"/>
      <c r="Y3190" s="15"/>
      <c r="Z3190" s="15"/>
      <c r="AA3190" s="15"/>
      <c r="AB3190" s="15"/>
      <c r="AC3190" s="15"/>
      <c r="AD3190" s="15"/>
      <c r="AE3190" s="15"/>
      <c r="AF3190" s="15"/>
      <c r="AG3190" s="15"/>
      <c r="AH3190" s="15"/>
      <c r="AI3190" s="15"/>
      <c r="AJ3190" s="15"/>
      <c r="AK3190" s="15"/>
      <c r="AL3190" s="15"/>
    </row>
    <row r="3191" spans="8:38" x14ac:dyDescent="0.2">
      <c r="H3191" s="15"/>
      <c r="I3191" s="15"/>
      <c r="J3191" s="15"/>
      <c r="K3191" s="15"/>
      <c r="L3191" s="15"/>
      <c r="M3191" s="15"/>
      <c r="N3191" s="15"/>
      <c r="O3191" s="15"/>
      <c r="P3191" s="15"/>
      <c r="Q3191" s="15"/>
      <c r="R3191" s="15"/>
      <c r="S3191" s="15"/>
      <c r="T3191" s="15"/>
      <c r="U3191" s="15"/>
      <c r="V3191" s="15"/>
      <c r="W3191" s="15"/>
      <c r="X3191" s="15"/>
      <c r="Y3191" s="15"/>
      <c r="Z3191" s="15"/>
      <c r="AA3191" s="15"/>
      <c r="AB3191" s="15"/>
      <c r="AC3191" s="15"/>
      <c r="AD3191" s="15"/>
      <c r="AE3191" s="15"/>
      <c r="AF3191" s="15"/>
      <c r="AG3191" s="15"/>
      <c r="AH3191" s="15"/>
      <c r="AI3191" s="15"/>
      <c r="AJ3191" s="15"/>
      <c r="AK3191" s="15"/>
      <c r="AL3191" s="15"/>
    </row>
    <row r="3192" spans="8:38" x14ac:dyDescent="0.2">
      <c r="H3192" s="15"/>
      <c r="I3192" s="15"/>
      <c r="J3192" s="15"/>
      <c r="K3192" s="15"/>
      <c r="L3192" s="15"/>
      <c r="M3192" s="15"/>
      <c r="N3192" s="15"/>
      <c r="O3192" s="15"/>
      <c r="P3192" s="15"/>
      <c r="Q3192" s="15"/>
      <c r="R3192" s="15"/>
      <c r="S3192" s="15"/>
      <c r="T3192" s="15"/>
      <c r="U3192" s="15"/>
      <c r="V3192" s="15"/>
      <c r="W3192" s="15"/>
      <c r="X3192" s="15"/>
      <c r="Y3192" s="15"/>
      <c r="Z3192" s="15"/>
      <c r="AA3192" s="15"/>
      <c r="AB3192" s="15"/>
      <c r="AC3192" s="15"/>
      <c r="AD3192" s="15"/>
      <c r="AE3192" s="15"/>
      <c r="AF3192" s="15"/>
      <c r="AG3192" s="15"/>
      <c r="AH3192" s="15"/>
      <c r="AI3192" s="15"/>
      <c r="AJ3192" s="15"/>
      <c r="AK3192" s="15"/>
      <c r="AL3192" s="15"/>
    </row>
    <row r="3193" spans="8:38" x14ac:dyDescent="0.2">
      <c r="H3193" s="15"/>
      <c r="I3193" s="15"/>
      <c r="J3193" s="15"/>
      <c r="K3193" s="15"/>
      <c r="L3193" s="15"/>
      <c r="M3193" s="15"/>
      <c r="N3193" s="15"/>
      <c r="O3193" s="15"/>
      <c r="P3193" s="15"/>
      <c r="Q3193" s="15"/>
      <c r="R3193" s="15"/>
      <c r="S3193" s="15"/>
      <c r="T3193" s="15"/>
      <c r="U3193" s="15"/>
      <c r="V3193" s="15"/>
      <c r="W3193" s="15"/>
      <c r="X3193" s="15"/>
      <c r="Y3193" s="15"/>
      <c r="Z3193" s="15"/>
      <c r="AA3193" s="15"/>
      <c r="AB3193" s="15"/>
      <c r="AC3193" s="15"/>
      <c r="AD3193" s="15"/>
      <c r="AE3193" s="15"/>
      <c r="AF3193" s="15"/>
      <c r="AG3193" s="15"/>
      <c r="AH3193" s="15"/>
      <c r="AI3193" s="15"/>
      <c r="AJ3193" s="15"/>
      <c r="AK3193" s="15"/>
      <c r="AL3193" s="15"/>
    </row>
    <row r="3194" spans="8:38" x14ac:dyDescent="0.2">
      <c r="H3194" s="15"/>
      <c r="I3194" s="15"/>
      <c r="J3194" s="15"/>
      <c r="K3194" s="15"/>
      <c r="L3194" s="15"/>
      <c r="M3194" s="15"/>
      <c r="N3194" s="15"/>
      <c r="O3194" s="15"/>
      <c r="P3194" s="15"/>
      <c r="Q3194" s="15"/>
      <c r="R3194" s="15"/>
      <c r="S3194" s="15"/>
      <c r="T3194" s="15"/>
      <c r="U3194" s="15"/>
      <c r="V3194" s="15"/>
      <c r="W3194" s="15"/>
      <c r="X3194" s="15"/>
      <c r="Y3194" s="15"/>
      <c r="Z3194" s="15"/>
      <c r="AA3194" s="15"/>
      <c r="AB3194" s="15"/>
      <c r="AC3194" s="15"/>
      <c r="AD3194" s="15"/>
      <c r="AE3194" s="15"/>
      <c r="AF3194" s="15"/>
      <c r="AG3194" s="15"/>
      <c r="AH3194" s="15"/>
      <c r="AI3194" s="15"/>
      <c r="AJ3194" s="15"/>
      <c r="AK3194" s="15"/>
      <c r="AL3194" s="15"/>
    </row>
    <row r="3195" spans="8:38" x14ac:dyDescent="0.2">
      <c r="H3195" s="15"/>
      <c r="I3195" s="15"/>
      <c r="J3195" s="15"/>
      <c r="K3195" s="15"/>
      <c r="L3195" s="15"/>
      <c r="M3195" s="15"/>
      <c r="N3195" s="15"/>
      <c r="O3195" s="15"/>
      <c r="P3195" s="15"/>
      <c r="Q3195" s="15"/>
      <c r="R3195" s="15"/>
      <c r="S3195" s="15"/>
      <c r="T3195" s="15"/>
      <c r="U3195" s="15"/>
      <c r="V3195" s="15"/>
      <c r="W3195" s="15"/>
      <c r="X3195" s="15"/>
      <c r="Y3195" s="15"/>
      <c r="Z3195" s="15"/>
      <c r="AA3195" s="15"/>
      <c r="AB3195" s="15"/>
      <c r="AC3195" s="15"/>
      <c r="AD3195" s="15"/>
      <c r="AE3195" s="15"/>
      <c r="AF3195" s="15"/>
      <c r="AG3195" s="15"/>
      <c r="AH3195" s="15"/>
      <c r="AI3195" s="15"/>
      <c r="AJ3195" s="15"/>
      <c r="AK3195" s="15"/>
      <c r="AL3195" s="15"/>
    </row>
    <row r="3196" spans="8:38" x14ac:dyDescent="0.2">
      <c r="H3196" s="15"/>
      <c r="I3196" s="15"/>
      <c r="J3196" s="15"/>
      <c r="K3196" s="15"/>
      <c r="L3196" s="15"/>
      <c r="M3196" s="15"/>
      <c r="N3196" s="15"/>
      <c r="O3196" s="15"/>
      <c r="P3196" s="15"/>
      <c r="Q3196" s="15"/>
      <c r="R3196" s="15"/>
      <c r="S3196" s="15"/>
      <c r="T3196" s="15"/>
      <c r="U3196" s="15"/>
      <c r="V3196" s="15"/>
      <c r="W3196" s="15"/>
      <c r="X3196" s="15"/>
      <c r="Y3196" s="15"/>
      <c r="Z3196" s="15"/>
      <c r="AA3196" s="15"/>
      <c r="AB3196" s="15"/>
      <c r="AC3196" s="15"/>
      <c r="AD3196" s="15"/>
      <c r="AE3196" s="15"/>
      <c r="AF3196" s="15"/>
      <c r="AG3196" s="15"/>
      <c r="AH3196" s="15"/>
      <c r="AI3196" s="15"/>
      <c r="AJ3196" s="15"/>
      <c r="AK3196" s="15"/>
      <c r="AL3196" s="15"/>
    </row>
    <row r="3197" spans="8:38" x14ac:dyDescent="0.2">
      <c r="H3197" s="15"/>
      <c r="I3197" s="15"/>
      <c r="J3197" s="15"/>
      <c r="K3197" s="15"/>
      <c r="L3197" s="15"/>
      <c r="M3197" s="15"/>
      <c r="N3197" s="15"/>
      <c r="O3197" s="15"/>
      <c r="P3197" s="15"/>
      <c r="Q3197" s="15"/>
      <c r="R3197" s="15"/>
      <c r="S3197" s="15"/>
      <c r="T3197" s="15"/>
      <c r="U3197" s="15"/>
      <c r="V3197" s="15"/>
      <c r="W3197" s="15"/>
      <c r="X3197" s="15"/>
      <c r="Y3197" s="15"/>
      <c r="Z3197" s="15"/>
      <c r="AA3197" s="15"/>
      <c r="AB3197" s="15"/>
      <c r="AC3197" s="15"/>
      <c r="AD3197" s="15"/>
      <c r="AE3197" s="15"/>
      <c r="AF3197" s="15"/>
      <c r="AG3197" s="15"/>
      <c r="AH3197" s="15"/>
      <c r="AI3197" s="15"/>
      <c r="AJ3197" s="15"/>
      <c r="AK3197" s="15"/>
      <c r="AL3197" s="15"/>
    </row>
    <row r="3198" spans="8:38" x14ac:dyDescent="0.2">
      <c r="H3198" s="15"/>
      <c r="I3198" s="15"/>
      <c r="J3198" s="15"/>
      <c r="K3198" s="15"/>
      <c r="L3198" s="15"/>
      <c r="M3198" s="15"/>
      <c r="N3198" s="15"/>
      <c r="O3198" s="15"/>
      <c r="P3198" s="15"/>
      <c r="Q3198" s="15"/>
      <c r="R3198" s="15"/>
      <c r="S3198" s="15"/>
      <c r="T3198" s="15"/>
      <c r="U3198" s="15"/>
      <c r="V3198" s="15"/>
      <c r="W3198" s="15"/>
      <c r="X3198" s="15"/>
      <c r="Y3198" s="15"/>
      <c r="Z3198" s="15"/>
      <c r="AA3198" s="15"/>
      <c r="AB3198" s="15"/>
      <c r="AC3198" s="15"/>
      <c r="AD3198" s="15"/>
      <c r="AE3198" s="15"/>
      <c r="AF3198" s="15"/>
      <c r="AG3198" s="15"/>
      <c r="AH3198" s="15"/>
      <c r="AI3198" s="15"/>
      <c r="AJ3198" s="15"/>
      <c r="AK3198" s="15"/>
      <c r="AL3198" s="15"/>
    </row>
    <row r="3199" spans="8:38" x14ac:dyDescent="0.2">
      <c r="H3199" s="15"/>
      <c r="I3199" s="15"/>
      <c r="J3199" s="15"/>
      <c r="K3199" s="15"/>
      <c r="L3199" s="15"/>
      <c r="M3199" s="15"/>
      <c r="N3199" s="15"/>
      <c r="O3199" s="15"/>
      <c r="P3199" s="15"/>
      <c r="Q3199" s="15"/>
      <c r="R3199" s="15"/>
      <c r="S3199" s="15"/>
      <c r="T3199" s="15"/>
      <c r="U3199" s="15"/>
      <c r="V3199" s="15"/>
      <c r="W3199" s="15"/>
      <c r="X3199" s="15"/>
      <c r="Y3199" s="15"/>
      <c r="Z3199" s="15"/>
      <c r="AA3199" s="15"/>
      <c r="AB3199" s="15"/>
      <c r="AC3199" s="15"/>
      <c r="AD3199" s="15"/>
      <c r="AE3199" s="15"/>
      <c r="AF3199" s="15"/>
      <c r="AG3199" s="15"/>
      <c r="AH3199" s="15"/>
      <c r="AI3199" s="15"/>
      <c r="AJ3199" s="15"/>
      <c r="AK3199" s="15"/>
      <c r="AL3199" s="15"/>
    </row>
    <row r="3200" spans="8:38" x14ac:dyDescent="0.2">
      <c r="H3200" s="15"/>
      <c r="I3200" s="15"/>
      <c r="J3200" s="15"/>
      <c r="K3200" s="15"/>
      <c r="L3200" s="15"/>
      <c r="M3200" s="15"/>
      <c r="N3200" s="15"/>
      <c r="O3200" s="15"/>
      <c r="P3200" s="15"/>
      <c r="Q3200" s="15"/>
      <c r="R3200" s="15"/>
      <c r="S3200" s="15"/>
      <c r="T3200" s="15"/>
      <c r="U3200" s="15"/>
      <c r="V3200" s="15"/>
      <c r="W3200" s="15"/>
      <c r="X3200" s="15"/>
      <c r="Y3200" s="15"/>
      <c r="Z3200" s="15"/>
      <c r="AA3200" s="15"/>
      <c r="AB3200" s="15"/>
      <c r="AC3200" s="15"/>
      <c r="AD3200" s="15"/>
      <c r="AE3200" s="15"/>
      <c r="AF3200" s="15"/>
      <c r="AG3200" s="15"/>
      <c r="AH3200" s="15"/>
      <c r="AI3200" s="15"/>
      <c r="AJ3200" s="15"/>
      <c r="AK3200" s="15"/>
      <c r="AL3200" s="15"/>
    </row>
    <row r="3201" spans="8:38" x14ac:dyDescent="0.2">
      <c r="H3201" s="15"/>
      <c r="I3201" s="15"/>
      <c r="J3201" s="15"/>
      <c r="K3201" s="15"/>
      <c r="L3201" s="15"/>
      <c r="M3201" s="15"/>
      <c r="N3201" s="15"/>
      <c r="O3201" s="15"/>
      <c r="P3201" s="15"/>
      <c r="Q3201" s="15"/>
      <c r="R3201" s="15"/>
      <c r="S3201" s="15"/>
      <c r="T3201" s="15"/>
      <c r="U3201" s="15"/>
      <c r="V3201" s="15"/>
      <c r="W3201" s="15"/>
      <c r="X3201" s="15"/>
      <c r="Y3201" s="15"/>
      <c r="Z3201" s="15"/>
      <c r="AA3201" s="15"/>
      <c r="AB3201" s="15"/>
      <c r="AC3201" s="15"/>
      <c r="AD3201" s="15"/>
      <c r="AE3201" s="15"/>
      <c r="AF3201" s="15"/>
      <c r="AG3201" s="15"/>
      <c r="AH3201" s="15"/>
      <c r="AI3201" s="15"/>
      <c r="AJ3201" s="15"/>
      <c r="AK3201" s="15"/>
      <c r="AL3201" s="15"/>
    </row>
    <row r="3202" spans="8:38" x14ac:dyDescent="0.2">
      <c r="H3202" s="15"/>
      <c r="I3202" s="15"/>
      <c r="J3202" s="15"/>
      <c r="K3202" s="15"/>
      <c r="L3202" s="15"/>
      <c r="M3202" s="15"/>
      <c r="N3202" s="15"/>
      <c r="O3202" s="15"/>
      <c r="P3202" s="15"/>
      <c r="Q3202" s="15"/>
      <c r="R3202" s="15"/>
      <c r="S3202" s="15"/>
      <c r="T3202" s="15"/>
      <c r="U3202" s="15"/>
      <c r="V3202" s="15"/>
      <c r="W3202" s="15"/>
      <c r="X3202" s="15"/>
      <c r="Y3202" s="15"/>
      <c r="Z3202" s="15"/>
      <c r="AA3202" s="15"/>
      <c r="AB3202" s="15"/>
      <c r="AC3202" s="15"/>
      <c r="AD3202" s="15"/>
      <c r="AE3202" s="15"/>
      <c r="AF3202" s="15"/>
      <c r="AG3202" s="15"/>
      <c r="AH3202" s="15"/>
      <c r="AI3202" s="15"/>
      <c r="AJ3202" s="15"/>
      <c r="AK3202" s="15"/>
      <c r="AL3202" s="15"/>
    </row>
    <row r="3203" spans="8:38" x14ac:dyDescent="0.2">
      <c r="H3203" s="15"/>
      <c r="I3203" s="15"/>
      <c r="J3203" s="15"/>
      <c r="K3203" s="15"/>
      <c r="L3203" s="15"/>
      <c r="M3203" s="15"/>
      <c r="N3203" s="15"/>
      <c r="O3203" s="15"/>
      <c r="P3203" s="15"/>
      <c r="Q3203" s="15"/>
      <c r="R3203" s="15"/>
      <c r="S3203" s="15"/>
      <c r="T3203" s="15"/>
      <c r="U3203" s="15"/>
      <c r="V3203" s="15"/>
      <c r="W3203" s="15"/>
      <c r="X3203" s="15"/>
      <c r="Y3203" s="15"/>
      <c r="Z3203" s="15"/>
      <c r="AA3203" s="15"/>
      <c r="AB3203" s="15"/>
      <c r="AC3203" s="15"/>
      <c r="AD3203" s="15"/>
      <c r="AE3203" s="15"/>
      <c r="AF3203" s="15"/>
      <c r="AG3203" s="15"/>
      <c r="AH3203" s="15"/>
      <c r="AI3203" s="15"/>
      <c r="AJ3203" s="15"/>
      <c r="AK3203" s="15"/>
      <c r="AL3203" s="15"/>
    </row>
    <row r="3204" spans="8:38" x14ac:dyDescent="0.2">
      <c r="H3204" s="15"/>
      <c r="I3204" s="15"/>
      <c r="J3204" s="15"/>
      <c r="K3204" s="15"/>
      <c r="L3204" s="15"/>
      <c r="M3204" s="15"/>
      <c r="N3204" s="15"/>
      <c r="O3204" s="15"/>
      <c r="P3204" s="15"/>
      <c r="Q3204" s="15"/>
      <c r="R3204" s="15"/>
      <c r="S3204" s="15"/>
      <c r="T3204" s="15"/>
      <c r="U3204" s="15"/>
      <c r="V3204" s="15"/>
      <c r="W3204" s="15"/>
      <c r="X3204" s="15"/>
      <c r="Y3204" s="15"/>
      <c r="Z3204" s="15"/>
      <c r="AA3204" s="15"/>
      <c r="AB3204" s="15"/>
      <c r="AC3204" s="15"/>
      <c r="AD3204" s="15"/>
      <c r="AE3204" s="15"/>
      <c r="AF3204" s="15"/>
      <c r="AG3204" s="15"/>
      <c r="AH3204" s="15"/>
      <c r="AI3204" s="15"/>
      <c r="AJ3204" s="15"/>
      <c r="AK3204" s="15"/>
      <c r="AL3204" s="15"/>
    </row>
    <row r="3205" spans="8:38" x14ac:dyDescent="0.2">
      <c r="H3205" s="15"/>
      <c r="I3205" s="15"/>
      <c r="J3205" s="15"/>
      <c r="K3205" s="15"/>
      <c r="L3205" s="15"/>
      <c r="M3205" s="15"/>
      <c r="N3205" s="15"/>
      <c r="O3205" s="15"/>
      <c r="P3205" s="15"/>
      <c r="Q3205" s="15"/>
      <c r="R3205" s="15"/>
      <c r="S3205" s="15"/>
      <c r="T3205" s="15"/>
      <c r="U3205" s="15"/>
      <c r="V3205" s="15"/>
      <c r="W3205" s="15"/>
      <c r="X3205" s="15"/>
      <c r="Y3205" s="15"/>
      <c r="Z3205" s="15"/>
      <c r="AA3205" s="15"/>
      <c r="AB3205" s="15"/>
      <c r="AC3205" s="15"/>
      <c r="AD3205" s="15"/>
      <c r="AE3205" s="15"/>
      <c r="AF3205" s="15"/>
      <c r="AG3205" s="15"/>
      <c r="AH3205" s="15"/>
      <c r="AI3205" s="15"/>
      <c r="AJ3205" s="15"/>
      <c r="AK3205" s="15"/>
      <c r="AL3205" s="15"/>
    </row>
    <row r="3206" spans="8:38" x14ac:dyDescent="0.2">
      <c r="H3206" s="15"/>
      <c r="I3206" s="15"/>
      <c r="J3206" s="15"/>
      <c r="K3206" s="15"/>
      <c r="L3206" s="15"/>
      <c r="M3206" s="15"/>
      <c r="N3206" s="15"/>
      <c r="O3206" s="15"/>
      <c r="P3206" s="15"/>
      <c r="Q3206" s="15"/>
      <c r="R3206" s="15"/>
      <c r="S3206" s="15"/>
      <c r="T3206" s="15"/>
      <c r="U3206" s="15"/>
      <c r="V3206" s="15"/>
      <c r="W3206" s="15"/>
      <c r="X3206" s="15"/>
      <c r="Y3206" s="15"/>
      <c r="Z3206" s="15"/>
      <c r="AA3206" s="15"/>
      <c r="AB3206" s="15"/>
      <c r="AC3206" s="15"/>
      <c r="AD3206" s="15"/>
      <c r="AE3206" s="15"/>
      <c r="AF3206" s="15"/>
      <c r="AG3206" s="15"/>
      <c r="AH3206" s="15"/>
      <c r="AI3206" s="15"/>
      <c r="AJ3206" s="15"/>
      <c r="AK3206" s="15"/>
      <c r="AL3206" s="15"/>
    </row>
    <row r="3207" spans="8:38" x14ac:dyDescent="0.2">
      <c r="H3207" s="15"/>
      <c r="I3207" s="15"/>
      <c r="J3207" s="15"/>
      <c r="K3207" s="15"/>
      <c r="L3207" s="15"/>
      <c r="M3207" s="15"/>
      <c r="N3207" s="15"/>
      <c r="O3207" s="15"/>
      <c r="P3207" s="15"/>
      <c r="Q3207" s="15"/>
      <c r="R3207" s="15"/>
      <c r="S3207" s="15"/>
      <c r="T3207" s="15"/>
      <c r="U3207" s="15"/>
      <c r="V3207" s="15"/>
      <c r="W3207" s="15"/>
      <c r="X3207" s="15"/>
      <c r="Y3207" s="15"/>
      <c r="Z3207" s="15"/>
      <c r="AA3207" s="15"/>
      <c r="AB3207" s="15"/>
      <c r="AC3207" s="15"/>
      <c r="AD3207" s="15"/>
      <c r="AE3207" s="15"/>
      <c r="AF3207" s="15"/>
      <c r="AG3207" s="15"/>
      <c r="AH3207" s="15"/>
      <c r="AI3207" s="15"/>
      <c r="AJ3207" s="15"/>
      <c r="AK3207" s="15"/>
      <c r="AL3207" s="15"/>
    </row>
    <row r="3208" spans="8:38" x14ac:dyDescent="0.2">
      <c r="H3208" s="15"/>
      <c r="I3208" s="15"/>
      <c r="J3208" s="15"/>
      <c r="K3208" s="15"/>
      <c r="L3208" s="15"/>
      <c r="M3208" s="15"/>
      <c r="N3208" s="15"/>
      <c r="O3208" s="15"/>
      <c r="P3208" s="15"/>
      <c r="Q3208" s="15"/>
      <c r="R3208" s="15"/>
      <c r="S3208" s="15"/>
      <c r="T3208" s="15"/>
      <c r="U3208" s="15"/>
      <c r="V3208" s="15"/>
      <c r="W3208" s="15"/>
      <c r="X3208" s="15"/>
      <c r="Y3208" s="15"/>
      <c r="Z3208" s="15"/>
      <c r="AA3208" s="15"/>
      <c r="AB3208" s="15"/>
      <c r="AC3208" s="15"/>
      <c r="AD3208" s="15"/>
      <c r="AE3208" s="15"/>
      <c r="AF3208" s="15"/>
      <c r="AG3208" s="15"/>
      <c r="AH3208" s="15"/>
      <c r="AI3208" s="15"/>
      <c r="AJ3208" s="15"/>
      <c r="AK3208" s="15"/>
      <c r="AL3208" s="15"/>
    </row>
    <row r="3209" spans="8:38" x14ac:dyDescent="0.2">
      <c r="H3209" s="15"/>
      <c r="I3209" s="15"/>
      <c r="J3209" s="15"/>
      <c r="K3209" s="15"/>
      <c r="L3209" s="15"/>
      <c r="M3209" s="15"/>
      <c r="N3209" s="15"/>
      <c r="O3209" s="15"/>
      <c r="P3209" s="15"/>
      <c r="Q3209" s="15"/>
      <c r="R3209" s="15"/>
      <c r="S3209" s="15"/>
      <c r="T3209" s="15"/>
      <c r="U3209" s="15"/>
      <c r="V3209" s="15"/>
      <c r="W3209" s="15"/>
      <c r="X3209" s="15"/>
      <c r="Y3209" s="15"/>
      <c r="Z3209" s="15"/>
      <c r="AA3209" s="15"/>
      <c r="AB3209" s="15"/>
      <c r="AC3209" s="15"/>
      <c r="AD3209" s="15"/>
      <c r="AE3209" s="15"/>
      <c r="AF3209" s="15"/>
      <c r="AG3209" s="15"/>
      <c r="AH3209" s="15"/>
      <c r="AI3209" s="15"/>
      <c r="AJ3209" s="15"/>
      <c r="AK3209" s="15"/>
      <c r="AL3209" s="15"/>
    </row>
    <row r="3210" spans="8:38" x14ac:dyDescent="0.2">
      <c r="H3210" s="15"/>
      <c r="I3210" s="15"/>
      <c r="J3210" s="15"/>
      <c r="K3210" s="15"/>
      <c r="L3210" s="15"/>
      <c r="M3210" s="15"/>
      <c r="N3210" s="15"/>
      <c r="O3210" s="15"/>
      <c r="P3210" s="15"/>
      <c r="Q3210" s="15"/>
      <c r="R3210" s="15"/>
      <c r="S3210" s="15"/>
      <c r="T3210" s="15"/>
      <c r="U3210" s="15"/>
      <c r="V3210" s="15"/>
      <c r="W3210" s="15"/>
      <c r="X3210" s="15"/>
      <c r="Y3210" s="15"/>
      <c r="Z3210" s="15"/>
      <c r="AA3210" s="15"/>
      <c r="AB3210" s="15"/>
      <c r="AC3210" s="15"/>
      <c r="AD3210" s="15"/>
      <c r="AE3210" s="15"/>
      <c r="AF3210" s="15"/>
      <c r="AG3210" s="15"/>
      <c r="AH3210" s="15"/>
      <c r="AI3210" s="15"/>
      <c r="AJ3210" s="15"/>
      <c r="AK3210" s="15"/>
      <c r="AL3210" s="15"/>
    </row>
    <row r="3211" spans="8:38" x14ac:dyDescent="0.2">
      <c r="H3211" s="15"/>
      <c r="I3211" s="15"/>
      <c r="J3211" s="15"/>
      <c r="K3211" s="15"/>
      <c r="L3211" s="15"/>
      <c r="M3211" s="15"/>
      <c r="N3211" s="15"/>
      <c r="O3211" s="15"/>
      <c r="P3211" s="15"/>
      <c r="Q3211" s="15"/>
      <c r="R3211" s="15"/>
      <c r="S3211" s="15"/>
      <c r="T3211" s="15"/>
      <c r="U3211" s="15"/>
      <c r="V3211" s="15"/>
      <c r="W3211" s="15"/>
      <c r="X3211" s="15"/>
      <c r="Y3211" s="15"/>
      <c r="Z3211" s="15"/>
      <c r="AA3211" s="15"/>
      <c r="AB3211" s="15"/>
      <c r="AC3211" s="15"/>
      <c r="AD3211" s="15"/>
      <c r="AE3211" s="15"/>
      <c r="AF3211" s="15"/>
      <c r="AG3211" s="15"/>
      <c r="AH3211" s="15"/>
      <c r="AI3211" s="15"/>
      <c r="AJ3211" s="15"/>
      <c r="AK3211" s="15"/>
      <c r="AL3211" s="15"/>
    </row>
    <row r="3212" spans="8:38" x14ac:dyDescent="0.2">
      <c r="H3212" s="15"/>
      <c r="I3212" s="15"/>
      <c r="J3212" s="15"/>
      <c r="K3212" s="15"/>
      <c r="L3212" s="15"/>
      <c r="M3212" s="15"/>
      <c r="N3212" s="15"/>
      <c r="O3212" s="15"/>
      <c r="P3212" s="15"/>
      <c r="Q3212" s="15"/>
      <c r="R3212" s="15"/>
      <c r="S3212" s="15"/>
      <c r="T3212" s="15"/>
      <c r="U3212" s="15"/>
      <c r="V3212" s="15"/>
      <c r="W3212" s="15"/>
      <c r="X3212" s="15"/>
      <c r="Y3212" s="15"/>
      <c r="Z3212" s="15"/>
      <c r="AA3212" s="15"/>
      <c r="AB3212" s="15"/>
      <c r="AC3212" s="15"/>
      <c r="AD3212" s="15"/>
      <c r="AE3212" s="15"/>
      <c r="AF3212" s="15"/>
      <c r="AG3212" s="15"/>
      <c r="AH3212" s="15"/>
      <c r="AI3212" s="15"/>
      <c r="AJ3212" s="15"/>
      <c r="AK3212" s="15"/>
      <c r="AL3212" s="15"/>
    </row>
    <row r="3213" spans="8:38" x14ac:dyDescent="0.2">
      <c r="H3213" s="15"/>
      <c r="I3213" s="15"/>
      <c r="J3213" s="15"/>
      <c r="K3213" s="15"/>
      <c r="L3213" s="15"/>
      <c r="M3213" s="15"/>
      <c r="N3213" s="15"/>
      <c r="O3213" s="15"/>
      <c r="P3213" s="15"/>
      <c r="Q3213" s="15"/>
      <c r="R3213" s="15"/>
      <c r="S3213" s="15"/>
      <c r="T3213" s="15"/>
      <c r="U3213" s="15"/>
      <c r="V3213" s="15"/>
      <c r="W3213" s="15"/>
      <c r="X3213" s="15"/>
      <c r="Y3213" s="15"/>
      <c r="Z3213" s="15"/>
      <c r="AA3213" s="15"/>
      <c r="AB3213" s="15"/>
      <c r="AC3213" s="15"/>
      <c r="AD3213" s="15"/>
      <c r="AE3213" s="15"/>
      <c r="AF3213" s="15"/>
      <c r="AG3213" s="15"/>
      <c r="AH3213" s="15"/>
      <c r="AI3213" s="15"/>
      <c r="AJ3213" s="15"/>
      <c r="AK3213" s="15"/>
      <c r="AL3213" s="15"/>
    </row>
    <row r="3214" spans="8:38" x14ac:dyDescent="0.2">
      <c r="H3214" s="15"/>
      <c r="I3214" s="15"/>
      <c r="J3214" s="15"/>
      <c r="K3214" s="15"/>
      <c r="L3214" s="15"/>
      <c r="M3214" s="15"/>
      <c r="N3214" s="15"/>
      <c r="O3214" s="15"/>
      <c r="P3214" s="15"/>
      <c r="Q3214" s="15"/>
      <c r="R3214" s="15"/>
      <c r="S3214" s="15"/>
      <c r="T3214" s="15"/>
      <c r="U3214" s="15"/>
      <c r="V3214" s="15"/>
      <c r="W3214" s="15"/>
      <c r="X3214" s="15"/>
      <c r="Y3214" s="15"/>
      <c r="Z3214" s="15"/>
      <c r="AA3214" s="15"/>
      <c r="AB3214" s="15"/>
      <c r="AC3214" s="15"/>
      <c r="AD3214" s="15"/>
      <c r="AE3214" s="15"/>
      <c r="AF3214" s="15"/>
      <c r="AG3214" s="15"/>
      <c r="AH3214" s="15"/>
      <c r="AI3214" s="15"/>
      <c r="AJ3214" s="15"/>
      <c r="AK3214" s="15"/>
      <c r="AL3214" s="15"/>
    </row>
    <row r="3215" spans="8:38" x14ac:dyDescent="0.2">
      <c r="H3215" s="15"/>
      <c r="I3215" s="15"/>
      <c r="J3215" s="15"/>
      <c r="K3215" s="15"/>
      <c r="L3215" s="15"/>
      <c r="M3215" s="15"/>
      <c r="N3215" s="15"/>
      <c r="O3215" s="15"/>
      <c r="P3215" s="15"/>
      <c r="Q3215" s="15"/>
      <c r="R3215" s="15"/>
      <c r="S3215" s="15"/>
      <c r="T3215" s="15"/>
      <c r="U3215" s="15"/>
      <c r="V3215" s="15"/>
      <c r="W3215" s="15"/>
      <c r="X3215" s="15"/>
      <c r="Y3215" s="15"/>
      <c r="Z3215" s="15"/>
      <c r="AA3215" s="15"/>
      <c r="AB3215" s="15"/>
      <c r="AC3215" s="15"/>
      <c r="AD3215" s="15"/>
      <c r="AE3215" s="15"/>
      <c r="AF3215" s="15"/>
      <c r="AG3215" s="15"/>
      <c r="AH3215" s="15"/>
      <c r="AI3215" s="15"/>
      <c r="AJ3215" s="15"/>
      <c r="AK3215" s="15"/>
      <c r="AL3215" s="15"/>
    </row>
    <row r="3216" spans="8:38" x14ac:dyDescent="0.2">
      <c r="H3216" s="15"/>
      <c r="I3216" s="15"/>
      <c r="J3216" s="15"/>
      <c r="K3216" s="15"/>
      <c r="L3216" s="15"/>
      <c r="M3216" s="15"/>
      <c r="N3216" s="15"/>
      <c r="O3216" s="15"/>
      <c r="P3216" s="15"/>
      <c r="Q3216" s="15"/>
      <c r="R3216" s="15"/>
      <c r="S3216" s="15"/>
      <c r="T3216" s="15"/>
      <c r="U3216" s="15"/>
      <c r="V3216" s="15"/>
      <c r="W3216" s="15"/>
      <c r="X3216" s="15"/>
      <c r="Y3216" s="15"/>
      <c r="Z3216" s="15"/>
      <c r="AA3216" s="15"/>
      <c r="AB3216" s="15"/>
      <c r="AC3216" s="15"/>
      <c r="AD3216" s="15"/>
      <c r="AE3216" s="15"/>
      <c r="AF3216" s="15"/>
      <c r="AG3216" s="15"/>
      <c r="AH3216" s="15"/>
      <c r="AI3216" s="15"/>
      <c r="AJ3216" s="15"/>
      <c r="AK3216" s="15"/>
      <c r="AL3216" s="15"/>
    </row>
    <row r="3217" spans="8:38" x14ac:dyDescent="0.2">
      <c r="H3217" s="15"/>
      <c r="I3217" s="15"/>
      <c r="J3217" s="15"/>
      <c r="K3217" s="15"/>
      <c r="L3217" s="15"/>
      <c r="M3217" s="15"/>
      <c r="N3217" s="15"/>
      <c r="O3217" s="15"/>
      <c r="P3217" s="15"/>
      <c r="Q3217" s="15"/>
      <c r="R3217" s="15"/>
      <c r="S3217" s="15"/>
      <c r="T3217" s="15"/>
      <c r="U3217" s="15"/>
      <c r="V3217" s="15"/>
      <c r="W3217" s="15"/>
      <c r="X3217" s="15"/>
      <c r="Y3217" s="15"/>
      <c r="Z3217" s="15"/>
      <c r="AA3217" s="15"/>
      <c r="AB3217" s="15"/>
      <c r="AC3217" s="15"/>
      <c r="AD3217" s="15"/>
      <c r="AE3217" s="15"/>
      <c r="AF3217" s="15"/>
      <c r="AG3217" s="15"/>
      <c r="AH3217" s="15"/>
      <c r="AI3217" s="15"/>
      <c r="AJ3217" s="15"/>
      <c r="AK3217" s="15"/>
      <c r="AL3217" s="15"/>
    </row>
    <row r="3218" spans="8:38" x14ac:dyDescent="0.2">
      <c r="H3218" s="15"/>
      <c r="I3218" s="15"/>
      <c r="J3218" s="15"/>
      <c r="K3218" s="15"/>
      <c r="L3218" s="15"/>
      <c r="M3218" s="15"/>
      <c r="N3218" s="15"/>
      <c r="O3218" s="15"/>
      <c r="P3218" s="15"/>
      <c r="Q3218" s="15"/>
      <c r="R3218" s="15"/>
      <c r="S3218" s="15"/>
      <c r="T3218" s="15"/>
      <c r="U3218" s="15"/>
      <c r="V3218" s="15"/>
      <c r="W3218" s="15"/>
      <c r="X3218" s="15"/>
      <c r="Y3218" s="15"/>
      <c r="Z3218" s="15"/>
      <c r="AA3218" s="15"/>
      <c r="AB3218" s="15"/>
      <c r="AC3218" s="15"/>
      <c r="AD3218" s="15"/>
      <c r="AE3218" s="15"/>
      <c r="AF3218" s="15"/>
      <c r="AG3218" s="15"/>
      <c r="AH3218" s="15"/>
      <c r="AI3218" s="15"/>
      <c r="AJ3218" s="15"/>
      <c r="AK3218" s="15"/>
      <c r="AL3218" s="15"/>
    </row>
    <row r="3219" spans="8:38" x14ac:dyDescent="0.2">
      <c r="H3219" s="15"/>
      <c r="I3219" s="15"/>
      <c r="J3219" s="15"/>
      <c r="K3219" s="15"/>
      <c r="L3219" s="15"/>
      <c r="M3219" s="15"/>
      <c r="N3219" s="15"/>
      <c r="O3219" s="15"/>
      <c r="P3219" s="15"/>
      <c r="Q3219" s="15"/>
      <c r="R3219" s="15"/>
      <c r="S3219" s="15"/>
      <c r="T3219" s="15"/>
      <c r="U3219" s="15"/>
      <c r="V3219" s="15"/>
      <c r="W3219" s="15"/>
      <c r="X3219" s="15"/>
      <c r="Y3219" s="15"/>
      <c r="Z3219" s="15"/>
      <c r="AA3219" s="15"/>
      <c r="AB3219" s="15"/>
      <c r="AC3219" s="15"/>
      <c r="AD3219" s="15"/>
      <c r="AE3219" s="15"/>
      <c r="AF3219" s="15"/>
      <c r="AG3219" s="15"/>
      <c r="AH3219" s="15"/>
      <c r="AI3219" s="15"/>
      <c r="AJ3219" s="15"/>
      <c r="AK3219" s="15"/>
      <c r="AL3219" s="15"/>
    </row>
    <row r="3220" spans="8:38" x14ac:dyDescent="0.2">
      <c r="H3220" s="15"/>
      <c r="I3220" s="15"/>
      <c r="J3220" s="15"/>
      <c r="K3220" s="15"/>
      <c r="L3220" s="15"/>
      <c r="M3220" s="15"/>
      <c r="N3220" s="15"/>
      <c r="O3220" s="15"/>
      <c r="P3220" s="15"/>
      <c r="Q3220" s="15"/>
      <c r="R3220" s="15"/>
      <c r="S3220" s="15"/>
      <c r="T3220" s="15"/>
      <c r="U3220" s="15"/>
      <c r="V3220" s="15"/>
      <c r="W3220" s="15"/>
      <c r="X3220" s="15"/>
      <c r="Y3220" s="15"/>
      <c r="Z3220" s="15"/>
      <c r="AA3220" s="15"/>
      <c r="AB3220" s="15"/>
      <c r="AC3220" s="15"/>
      <c r="AD3220" s="15"/>
      <c r="AE3220" s="15"/>
      <c r="AF3220" s="15"/>
      <c r="AG3220" s="15"/>
      <c r="AH3220" s="15"/>
      <c r="AI3220" s="15"/>
      <c r="AJ3220" s="15"/>
      <c r="AK3220" s="15"/>
      <c r="AL3220" s="15"/>
    </row>
    <row r="3221" spans="8:38" x14ac:dyDescent="0.2">
      <c r="H3221" s="15"/>
      <c r="I3221" s="15"/>
      <c r="J3221" s="15"/>
      <c r="K3221" s="15"/>
      <c r="L3221" s="15"/>
      <c r="M3221" s="15"/>
      <c r="N3221" s="15"/>
      <c r="O3221" s="15"/>
      <c r="P3221" s="15"/>
      <c r="Q3221" s="15"/>
      <c r="R3221" s="15"/>
      <c r="S3221" s="15"/>
      <c r="T3221" s="15"/>
      <c r="U3221" s="15"/>
      <c r="V3221" s="15"/>
      <c r="W3221" s="15"/>
      <c r="X3221" s="15"/>
      <c r="Y3221" s="15"/>
      <c r="Z3221" s="15"/>
      <c r="AA3221" s="15"/>
      <c r="AB3221" s="15"/>
      <c r="AC3221" s="15"/>
      <c r="AD3221" s="15"/>
      <c r="AE3221" s="15"/>
      <c r="AF3221" s="15"/>
      <c r="AG3221" s="15"/>
      <c r="AH3221" s="15"/>
      <c r="AI3221" s="15"/>
      <c r="AJ3221" s="15"/>
      <c r="AK3221" s="15"/>
      <c r="AL3221" s="15"/>
    </row>
    <row r="3222" spans="8:38" x14ac:dyDescent="0.2">
      <c r="H3222" s="15"/>
      <c r="I3222" s="15"/>
      <c r="J3222" s="15"/>
      <c r="K3222" s="15"/>
      <c r="L3222" s="15"/>
      <c r="M3222" s="15"/>
      <c r="N3222" s="15"/>
      <c r="O3222" s="15"/>
      <c r="P3222" s="15"/>
      <c r="Q3222" s="15"/>
      <c r="R3222" s="15"/>
      <c r="S3222" s="15"/>
      <c r="T3222" s="15"/>
      <c r="U3222" s="15"/>
      <c r="V3222" s="15"/>
      <c r="W3222" s="15"/>
      <c r="X3222" s="15"/>
      <c r="Y3222" s="15"/>
      <c r="Z3222" s="15"/>
      <c r="AA3222" s="15"/>
      <c r="AB3222" s="15"/>
      <c r="AC3222" s="15"/>
      <c r="AD3222" s="15"/>
      <c r="AE3222" s="15"/>
      <c r="AF3222" s="15"/>
      <c r="AG3222" s="15"/>
      <c r="AH3222" s="15"/>
      <c r="AI3222" s="15"/>
      <c r="AJ3222" s="15"/>
      <c r="AK3222" s="15"/>
      <c r="AL3222" s="15"/>
    </row>
    <row r="3223" spans="8:38" x14ac:dyDescent="0.2">
      <c r="H3223" s="15"/>
      <c r="I3223" s="15"/>
      <c r="J3223" s="15"/>
      <c r="K3223" s="15"/>
      <c r="L3223" s="15"/>
      <c r="M3223" s="15"/>
      <c r="N3223" s="15"/>
      <c r="O3223" s="15"/>
      <c r="P3223" s="15"/>
      <c r="Q3223" s="15"/>
      <c r="R3223" s="15"/>
      <c r="S3223" s="15"/>
      <c r="T3223" s="15"/>
      <c r="U3223" s="15"/>
      <c r="V3223" s="15"/>
      <c r="W3223" s="15"/>
      <c r="X3223" s="15"/>
      <c r="Y3223" s="15"/>
      <c r="Z3223" s="15"/>
      <c r="AA3223" s="15"/>
      <c r="AB3223" s="15"/>
      <c r="AC3223" s="15"/>
      <c r="AD3223" s="15"/>
      <c r="AE3223" s="15"/>
      <c r="AF3223" s="15"/>
      <c r="AG3223" s="15"/>
      <c r="AH3223" s="15"/>
      <c r="AI3223" s="15"/>
      <c r="AJ3223" s="15"/>
      <c r="AK3223" s="15"/>
      <c r="AL3223" s="15"/>
    </row>
    <row r="3224" spans="8:38" x14ac:dyDescent="0.2">
      <c r="H3224" s="15"/>
      <c r="I3224" s="15"/>
      <c r="J3224" s="15"/>
      <c r="K3224" s="15"/>
      <c r="L3224" s="15"/>
      <c r="M3224" s="15"/>
      <c r="N3224" s="15"/>
      <c r="O3224" s="15"/>
      <c r="P3224" s="15"/>
      <c r="Q3224" s="15"/>
      <c r="R3224" s="15"/>
      <c r="S3224" s="15"/>
      <c r="T3224" s="15"/>
      <c r="U3224" s="15"/>
      <c r="V3224" s="15"/>
      <c r="W3224" s="15"/>
      <c r="X3224" s="15"/>
      <c r="Y3224" s="15"/>
      <c r="Z3224" s="15"/>
      <c r="AA3224" s="15"/>
      <c r="AB3224" s="15"/>
      <c r="AC3224" s="15"/>
      <c r="AD3224" s="15"/>
      <c r="AE3224" s="15"/>
      <c r="AF3224" s="15"/>
      <c r="AG3224" s="15"/>
      <c r="AH3224" s="15"/>
      <c r="AI3224" s="15"/>
      <c r="AJ3224" s="15"/>
      <c r="AK3224" s="15"/>
      <c r="AL3224" s="15"/>
    </row>
    <row r="3225" spans="8:38" x14ac:dyDescent="0.2">
      <c r="H3225" s="15"/>
      <c r="I3225" s="15"/>
      <c r="J3225" s="15"/>
      <c r="K3225" s="15"/>
      <c r="L3225" s="15"/>
      <c r="M3225" s="15"/>
      <c r="N3225" s="15"/>
      <c r="O3225" s="15"/>
      <c r="P3225" s="15"/>
      <c r="Q3225" s="15"/>
      <c r="R3225" s="15"/>
      <c r="S3225" s="15"/>
      <c r="T3225" s="15"/>
      <c r="U3225" s="15"/>
      <c r="V3225" s="15"/>
      <c r="W3225" s="15"/>
      <c r="X3225" s="15"/>
      <c r="Y3225" s="15"/>
      <c r="Z3225" s="15"/>
      <c r="AA3225" s="15"/>
      <c r="AB3225" s="15"/>
      <c r="AC3225" s="15"/>
      <c r="AD3225" s="15"/>
      <c r="AE3225" s="15"/>
      <c r="AF3225" s="15"/>
      <c r="AG3225" s="15"/>
      <c r="AH3225" s="15"/>
      <c r="AI3225" s="15"/>
      <c r="AJ3225" s="15"/>
      <c r="AK3225" s="15"/>
      <c r="AL3225" s="15"/>
    </row>
    <row r="3226" spans="8:38" x14ac:dyDescent="0.2">
      <c r="H3226" s="15"/>
      <c r="I3226" s="15"/>
      <c r="J3226" s="15"/>
      <c r="K3226" s="15"/>
      <c r="L3226" s="15"/>
      <c r="M3226" s="15"/>
      <c r="N3226" s="15"/>
      <c r="O3226" s="15"/>
      <c r="P3226" s="15"/>
      <c r="Q3226" s="15"/>
      <c r="R3226" s="15"/>
      <c r="S3226" s="15"/>
      <c r="T3226" s="15"/>
      <c r="U3226" s="15"/>
      <c r="V3226" s="15"/>
      <c r="W3226" s="15"/>
      <c r="X3226" s="15"/>
      <c r="Y3226" s="15"/>
      <c r="Z3226" s="15"/>
      <c r="AA3226" s="15"/>
      <c r="AB3226" s="15"/>
      <c r="AC3226" s="15"/>
      <c r="AD3226" s="15"/>
      <c r="AE3226" s="15"/>
      <c r="AF3226" s="15"/>
      <c r="AG3226" s="15"/>
      <c r="AH3226" s="15"/>
      <c r="AI3226" s="15"/>
      <c r="AJ3226" s="15"/>
      <c r="AK3226" s="15"/>
      <c r="AL3226" s="15"/>
    </row>
    <row r="3227" spans="8:38" x14ac:dyDescent="0.2">
      <c r="H3227" s="15"/>
      <c r="I3227" s="15"/>
      <c r="J3227" s="15"/>
      <c r="K3227" s="15"/>
      <c r="L3227" s="15"/>
      <c r="M3227" s="15"/>
      <c r="N3227" s="15"/>
      <c r="O3227" s="15"/>
      <c r="P3227" s="15"/>
      <c r="Q3227" s="15"/>
      <c r="R3227" s="15"/>
      <c r="S3227" s="15"/>
      <c r="T3227" s="15"/>
      <c r="U3227" s="15"/>
      <c r="V3227" s="15"/>
      <c r="W3227" s="15"/>
      <c r="X3227" s="15"/>
      <c r="Y3227" s="15"/>
      <c r="Z3227" s="15"/>
      <c r="AA3227" s="15"/>
      <c r="AB3227" s="15"/>
      <c r="AC3227" s="15"/>
      <c r="AD3227" s="15"/>
      <c r="AE3227" s="15"/>
      <c r="AF3227" s="15"/>
      <c r="AG3227" s="15"/>
      <c r="AH3227" s="15"/>
      <c r="AI3227" s="15"/>
      <c r="AJ3227" s="15"/>
      <c r="AK3227" s="15"/>
      <c r="AL3227" s="15"/>
    </row>
    <row r="3228" spans="8:38" x14ac:dyDescent="0.2">
      <c r="H3228" s="15"/>
      <c r="I3228" s="15"/>
      <c r="J3228" s="15"/>
      <c r="K3228" s="15"/>
      <c r="L3228" s="15"/>
      <c r="M3228" s="15"/>
      <c r="N3228" s="15"/>
      <c r="O3228" s="15"/>
      <c r="P3228" s="15"/>
      <c r="Q3228" s="15"/>
      <c r="R3228" s="15"/>
      <c r="S3228" s="15"/>
      <c r="T3228" s="15"/>
      <c r="U3228" s="15"/>
      <c r="V3228" s="15"/>
      <c r="W3228" s="15"/>
      <c r="X3228" s="15"/>
      <c r="Y3228" s="15"/>
      <c r="Z3228" s="15"/>
      <c r="AA3228" s="15"/>
      <c r="AB3228" s="15"/>
      <c r="AC3228" s="15"/>
      <c r="AD3228" s="15"/>
      <c r="AE3228" s="15"/>
      <c r="AF3228" s="15"/>
      <c r="AG3228" s="15"/>
      <c r="AH3228" s="15"/>
      <c r="AI3228" s="15"/>
      <c r="AJ3228" s="15"/>
      <c r="AK3228" s="15"/>
      <c r="AL3228" s="15"/>
    </row>
    <row r="3229" spans="8:38" x14ac:dyDescent="0.2">
      <c r="H3229" s="15"/>
      <c r="I3229" s="15"/>
      <c r="J3229" s="15"/>
      <c r="K3229" s="15"/>
      <c r="L3229" s="15"/>
      <c r="M3229" s="15"/>
      <c r="N3229" s="15"/>
      <c r="O3229" s="15"/>
      <c r="P3229" s="15"/>
      <c r="Q3229" s="15"/>
      <c r="R3229" s="15"/>
      <c r="S3229" s="15"/>
      <c r="T3229" s="15"/>
      <c r="U3229" s="15"/>
      <c r="V3229" s="15"/>
      <c r="W3229" s="15"/>
      <c r="X3229" s="15"/>
      <c r="Y3229" s="15"/>
      <c r="Z3229" s="15"/>
      <c r="AA3229" s="15"/>
      <c r="AB3229" s="15"/>
      <c r="AC3229" s="15"/>
      <c r="AD3229" s="15"/>
      <c r="AE3229" s="15"/>
      <c r="AF3229" s="15"/>
      <c r="AG3229" s="15"/>
      <c r="AH3229" s="15"/>
      <c r="AI3229" s="15"/>
      <c r="AJ3229" s="15"/>
      <c r="AK3229" s="15"/>
      <c r="AL3229" s="15"/>
    </row>
    <row r="3230" spans="8:38" x14ac:dyDescent="0.2">
      <c r="H3230" s="15"/>
      <c r="I3230" s="15"/>
      <c r="J3230" s="15"/>
      <c r="K3230" s="15"/>
      <c r="L3230" s="15"/>
      <c r="M3230" s="15"/>
      <c r="N3230" s="15"/>
      <c r="O3230" s="15"/>
      <c r="P3230" s="15"/>
      <c r="Q3230" s="15"/>
      <c r="R3230" s="15"/>
      <c r="S3230" s="15"/>
      <c r="T3230" s="15"/>
      <c r="U3230" s="15"/>
      <c r="V3230" s="15"/>
      <c r="W3230" s="15"/>
      <c r="X3230" s="15"/>
      <c r="Y3230" s="15"/>
      <c r="Z3230" s="15"/>
      <c r="AA3230" s="15"/>
      <c r="AB3230" s="15"/>
      <c r="AC3230" s="15"/>
      <c r="AD3230" s="15"/>
      <c r="AE3230" s="15"/>
      <c r="AF3230" s="15"/>
      <c r="AG3230" s="15"/>
      <c r="AH3230" s="15"/>
      <c r="AI3230" s="15"/>
      <c r="AJ3230" s="15"/>
      <c r="AK3230" s="15"/>
      <c r="AL3230" s="15"/>
    </row>
    <row r="3231" spans="8:38" x14ac:dyDescent="0.2">
      <c r="H3231" s="15"/>
      <c r="I3231" s="15"/>
      <c r="J3231" s="15"/>
      <c r="K3231" s="15"/>
      <c r="L3231" s="15"/>
      <c r="M3231" s="15"/>
      <c r="N3231" s="15"/>
      <c r="O3231" s="15"/>
      <c r="P3231" s="15"/>
      <c r="Q3231" s="15"/>
      <c r="R3231" s="15"/>
      <c r="S3231" s="15"/>
      <c r="T3231" s="15"/>
      <c r="U3231" s="15"/>
      <c r="V3231" s="15"/>
      <c r="W3231" s="15"/>
      <c r="X3231" s="15"/>
      <c r="Y3231" s="15"/>
      <c r="Z3231" s="15"/>
      <c r="AA3231" s="15"/>
      <c r="AB3231" s="15"/>
      <c r="AC3231" s="15"/>
      <c r="AD3231" s="15"/>
      <c r="AE3231" s="15"/>
      <c r="AF3231" s="15"/>
      <c r="AG3231" s="15"/>
      <c r="AH3231" s="15"/>
      <c r="AI3231" s="15"/>
      <c r="AJ3231" s="15"/>
      <c r="AK3231" s="15"/>
      <c r="AL3231" s="15"/>
    </row>
    <row r="3232" spans="8:38" x14ac:dyDescent="0.2">
      <c r="H3232" s="15"/>
      <c r="I3232" s="15"/>
      <c r="J3232" s="15"/>
      <c r="K3232" s="15"/>
      <c r="L3232" s="15"/>
      <c r="M3232" s="15"/>
      <c r="N3232" s="15"/>
      <c r="O3232" s="15"/>
      <c r="P3232" s="15"/>
      <c r="Q3232" s="15"/>
      <c r="R3232" s="15"/>
      <c r="S3232" s="15"/>
      <c r="T3232" s="15"/>
      <c r="U3232" s="15"/>
      <c r="V3232" s="15"/>
      <c r="W3232" s="15"/>
      <c r="X3232" s="15"/>
      <c r="Y3232" s="15"/>
      <c r="Z3232" s="15"/>
      <c r="AA3232" s="15"/>
      <c r="AB3232" s="15"/>
      <c r="AC3232" s="15"/>
      <c r="AD3232" s="15"/>
      <c r="AE3232" s="15"/>
      <c r="AF3232" s="15"/>
      <c r="AG3232" s="15"/>
      <c r="AH3232" s="15"/>
      <c r="AI3232" s="15"/>
      <c r="AJ3232" s="15"/>
      <c r="AK3232" s="15"/>
      <c r="AL3232" s="15"/>
    </row>
    <row r="3233" spans="8:38" x14ac:dyDescent="0.2">
      <c r="H3233" s="15"/>
      <c r="I3233" s="15"/>
      <c r="J3233" s="15"/>
      <c r="K3233" s="15"/>
      <c r="L3233" s="15"/>
      <c r="M3233" s="15"/>
      <c r="N3233" s="15"/>
      <c r="O3233" s="15"/>
      <c r="P3233" s="15"/>
      <c r="Q3233" s="15"/>
      <c r="R3233" s="15"/>
      <c r="S3233" s="15"/>
      <c r="T3233" s="15"/>
      <c r="U3233" s="15"/>
      <c r="V3233" s="15"/>
      <c r="W3233" s="15"/>
      <c r="X3233" s="15"/>
      <c r="Y3233" s="15"/>
      <c r="Z3233" s="15"/>
      <c r="AA3233" s="15"/>
      <c r="AB3233" s="15"/>
      <c r="AC3233" s="15"/>
      <c r="AD3233" s="15"/>
      <c r="AE3233" s="15"/>
      <c r="AF3233" s="15"/>
      <c r="AG3233" s="15"/>
      <c r="AH3233" s="15"/>
      <c r="AI3233" s="15"/>
      <c r="AJ3233" s="15"/>
      <c r="AK3233" s="15"/>
      <c r="AL3233" s="15"/>
    </row>
    <row r="3234" spans="8:38" x14ac:dyDescent="0.2">
      <c r="H3234" s="15"/>
      <c r="I3234" s="15"/>
      <c r="J3234" s="15"/>
      <c r="K3234" s="15"/>
      <c r="L3234" s="15"/>
      <c r="M3234" s="15"/>
      <c r="N3234" s="15"/>
      <c r="O3234" s="15"/>
      <c r="P3234" s="15"/>
      <c r="Q3234" s="15"/>
      <c r="R3234" s="15"/>
      <c r="S3234" s="15"/>
      <c r="T3234" s="15"/>
      <c r="U3234" s="15"/>
      <c r="V3234" s="15"/>
      <c r="W3234" s="15"/>
      <c r="X3234" s="15"/>
      <c r="Y3234" s="15"/>
      <c r="Z3234" s="15"/>
      <c r="AA3234" s="15"/>
      <c r="AB3234" s="15"/>
      <c r="AC3234" s="15"/>
      <c r="AD3234" s="15"/>
      <c r="AE3234" s="15"/>
      <c r="AF3234" s="15"/>
      <c r="AG3234" s="15"/>
      <c r="AH3234" s="15"/>
      <c r="AI3234" s="15"/>
      <c r="AJ3234" s="15"/>
      <c r="AK3234" s="15"/>
      <c r="AL3234" s="15"/>
    </row>
    <row r="3235" spans="8:38" x14ac:dyDescent="0.2">
      <c r="H3235" s="15"/>
      <c r="I3235" s="15"/>
      <c r="J3235" s="15"/>
      <c r="K3235" s="15"/>
      <c r="L3235" s="15"/>
      <c r="M3235" s="15"/>
      <c r="N3235" s="15"/>
      <c r="O3235" s="15"/>
      <c r="P3235" s="15"/>
      <c r="Q3235" s="15"/>
      <c r="R3235" s="15"/>
      <c r="S3235" s="15"/>
      <c r="T3235" s="15"/>
      <c r="U3235" s="15"/>
      <c r="V3235" s="15"/>
      <c r="W3235" s="15"/>
      <c r="X3235" s="15"/>
      <c r="Y3235" s="15"/>
      <c r="Z3235" s="15"/>
      <c r="AA3235" s="15"/>
      <c r="AB3235" s="15"/>
      <c r="AC3235" s="15"/>
      <c r="AD3235" s="15"/>
      <c r="AE3235" s="15"/>
      <c r="AF3235" s="15"/>
      <c r="AG3235" s="15"/>
      <c r="AH3235" s="15"/>
      <c r="AI3235" s="15"/>
      <c r="AJ3235" s="15"/>
      <c r="AK3235" s="15"/>
      <c r="AL3235" s="15"/>
    </row>
    <row r="3236" spans="8:38" x14ac:dyDescent="0.2">
      <c r="H3236" s="15"/>
      <c r="I3236" s="15"/>
      <c r="J3236" s="15"/>
      <c r="K3236" s="15"/>
      <c r="L3236" s="15"/>
      <c r="M3236" s="15"/>
      <c r="N3236" s="15"/>
      <c r="O3236" s="15"/>
      <c r="P3236" s="15"/>
      <c r="Q3236" s="15"/>
      <c r="R3236" s="15"/>
      <c r="S3236" s="15"/>
      <c r="T3236" s="15"/>
      <c r="U3236" s="15"/>
      <c r="V3236" s="15"/>
      <c r="W3236" s="15"/>
      <c r="X3236" s="15"/>
      <c r="Y3236" s="15"/>
      <c r="Z3236" s="15"/>
      <c r="AA3236" s="15"/>
      <c r="AB3236" s="15"/>
      <c r="AC3236" s="15"/>
      <c r="AD3236" s="15"/>
      <c r="AE3236" s="15"/>
      <c r="AF3236" s="15"/>
      <c r="AG3236" s="15"/>
      <c r="AH3236" s="15"/>
      <c r="AI3236" s="15"/>
      <c r="AJ3236" s="15"/>
      <c r="AK3236" s="15"/>
      <c r="AL3236" s="15"/>
    </row>
    <row r="3237" spans="8:38" x14ac:dyDescent="0.2">
      <c r="H3237" s="15"/>
      <c r="I3237" s="15"/>
      <c r="J3237" s="15"/>
      <c r="K3237" s="15"/>
      <c r="L3237" s="15"/>
      <c r="M3237" s="15"/>
      <c r="N3237" s="15"/>
      <c r="O3237" s="15"/>
      <c r="P3237" s="15"/>
      <c r="Q3237" s="15"/>
      <c r="R3237" s="15"/>
      <c r="S3237" s="15"/>
      <c r="T3237" s="15"/>
      <c r="U3237" s="15"/>
      <c r="V3237" s="15"/>
      <c r="W3237" s="15"/>
      <c r="X3237" s="15"/>
      <c r="Y3237" s="15"/>
      <c r="Z3237" s="15"/>
      <c r="AA3237" s="15"/>
      <c r="AB3237" s="15"/>
      <c r="AC3237" s="15"/>
      <c r="AD3237" s="15"/>
      <c r="AE3237" s="15"/>
      <c r="AF3237" s="15"/>
      <c r="AG3237" s="15"/>
      <c r="AH3237" s="15"/>
      <c r="AI3237" s="15"/>
      <c r="AJ3237" s="15"/>
      <c r="AK3237" s="15"/>
      <c r="AL3237" s="15"/>
    </row>
    <row r="3238" spans="8:38" x14ac:dyDescent="0.2">
      <c r="H3238" s="15"/>
      <c r="I3238" s="15"/>
      <c r="J3238" s="15"/>
      <c r="K3238" s="15"/>
      <c r="L3238" s="15"/>
      <c r="M3238" s="15"/>
      <c r="N3238" s="15"/>
      <c r="O3238" s="15"/>
      <c r="P3238" s="15"/>
      <c r="Q3238" s="15"/>
      <c r="R3238" s="15"/>
      <c r="S3238" s="15"/>
      <c r="T3238" s="15"/>
      <c r="U3238" s="15"/>
      <c r="V3238" s="15"/>
      <c r="W3238" s="15"/>
      <c r="X3238" s="15"/>
      <c r="Y3238" s="15"/>
      <c r="Z3238" s="15"/>
      <c r="AA3238" s="15"/>
      <c r="AB3238" s="15"/>
      <c r="AC3238" s="15"/>
      <c r="AD3238" s="15"/>
      <c r="AE3238" s="15"/>
      <c r="AF3238" s="15"/>
      <c r="AG3238" s="15"/>
      <c r="AH3238" s="15"/>
      <c r="AI3238" s="15"/>
      <c r="AJ3238" s="15"/>
      <c r="AK3238" s="15"/>
      <c r="AL3238" s="15"/>
    </row>
    <row r="3239" spans="8:38" x14ac:dyDescent="0.2">
      <c r="H3239" s="15"/>
      <c r="I3239" s="15"/>
      <c r="J3239" s="15"/>
      <c r="K3239" s="15"/>
      <c r="L3239" s="15"/>
      <c r="M3239" s="15"/>
      <c r="N3239" s="15"/>
      <c r="O3239" s="15"/>
      <c r="P3239" s="15"/>
      <c r="Q3239" s="15"/>
      <c r="R3239" s="15"/>
      <c r="S3239" s="15"/>
      <c r="T3239" s="15"/>
      <c r="U3239" s="15"/>
      <c r="V3239" s="15"/>
      <c r="W3239" s="15"/>
      <c r="X3239" s="15"/>
      <c r="Y3239" s="15"/>
      <c r="Z3239" s="15"/>
      <c r="AA3239" s="15"/>
      <c r="AB3239" s="15"/>
      <c r="AC3239" s="15"/>
      <c r="AD3239" s="15"/>
      <c r="AE3239" s="15"/>
      <c r="AF3239" s="15"/>
      <c r="AG3239" s="15"/>
      <c r="AH3239" s="15"/>
      <c r="AI3239" s="15"/>
      <c r="AJ3239" s="15"/>
      <c r="AK3239" s="15"/>
      <c r="AL3239" s="15"/>
    </row>
    <row r="3240" spans="8:38" x14ac:dyDescent="0.2">
      <c r="H3240" s="15"/>
      <c r="I3240" s="15"/>
      <c r="J3240" s="15"/>
      <c r="K3240" s="15"/>
      <c r="L3240" s="15"/>
      <c r="M3240" s="15"/>
      <c r="N3240" s="15"/>
      <c r="O3240" s="15"/>
      <c r="P3240" s="15"/>
      <c r="Q3240" s="15"/>
      <c r="R3240" s="15"/>
      <c r="S3240" s="15"/>
      <c r="T3240" s="15"/>
      <c r="U3240" s="15"/>
      <c r="V3240" s="15"/>
      <c r="W3240" s="15"/>
      <c r="X3240" s="15"/>
      <c r="Y3240" s="15"/>
      <c r="Z3240" s="15"/>
      <c r="AA3240" s="15"/>
      <c r="AB3240" s="15"/>
      <c r="AC3240" s="15"/>
      <c r="AD3240" s="15"/>
      <c r="AE3240" s="15"/>
      <c r="AF3240" s="15"/>
      <c r="AG3240" s="15"/>
      <c r="AH3240" s="15"/>
      <c r="AI3240" s="15"/>
      <c r="AJ3240" s="15"/>
      <c r="AK3240" s="15"/>
      <c r="AL3240" s="15"/>
    </row>
    <row r="3241" spans="8:38" x14ac:dyDescent="0.2">
      <c r="H3241" s="15"/>
      <c r="I3241" s="15"/>
      <c r="J3241" s="15"/>
      <c r="K3241" s="15"/>
      <c r="L3241" s="15"/>
      <c r="M3241" s="15"/>
      <c r="N3241" s="15"/>
      <c r="O3241" s="15"/>
      <c r="P3241" s="15"/>
      <c r="Q3241" s="15"/>
      <c r="R3241" s="15"/>
      <c r="S3241" s="15"/>
      <c r="T3241" s="15"/>
      <c r="U3241" s="15"/>
      <c r="V3241" s="15"/>
      <c r="W3241" s="15"/>
      <c r="X3241" s="15"/>
      <c r="Y3241" s="15"/>
      <c r="Z3241" s="15"/>
      <c r="AA3241" s="15"/>
      <c r="AB3241" s="15"/>
      <c r="AC3241" s="15"/>
      <c r="AD3241" s="15"/>
      <c r="AE3241" s="15"/>
      <c r="AF3241" s="15"/>
      <c r="AG3241" s="15"/>
      <c r="AH3241" s="15"/>
      <c r="AI3241" s="15"/>
      <c r="AJ3241" s="15"/>
      <c r="AK3241" s="15"/>
      <c r="AL3241" s="15"/>
    </row>
    <row r="3242" spans="8:38" x14ac:dyDescent="0.2">
      <c r="H3242" s="15"/>
      <c r="I3242" s="15"/>
      <c r="J3242" s="15"/>
      <c r="K3242" s="15"/>
      <c r="L3242" s="15"/>
      <c r="M3242" s="15"/>
      <c r="N3242" s="15"/>
      <c r="O3242" s="15"/>
      <c r="P3242" s="15"/>
      <c r="Q3242" s="15"/>
      <c r="R3242" s="15"/>
      <c r="S3242" s="15"/>
      <c r="T3242" s="15"/>
      <c r="U3242" s="15"/>
      <c r="V3242" s="15"/>
      <c r="W3242" s="15"/>
      <c r="X3242" s="15"/>
      <c r="Y3242" s="15"/>
      <c r="Z3242" s="15"/>
      <c r="AA3242" s="15"/>
      <c r="AB3242" s="15"/>
      <c r="AC3242" s="15"/>
      <c r="AD3242" s="15"/>
      <c r="AE3242" s="15"/>
      <c r="AF3242" s="15"/>
      <c r="AG3242" s="15"/>
      <c r="AH3242" s="15"/>
      <c r="AI3242" s="15"/>
      <c r="AJ3242" s="15"/>
      <c r="AK3242" s="15"/>
      <c r="AL3242" s="15"/>
    </row>
    <row r="3243" spans="8:38" x14ac:dyDescent="0.2">
      <c r="H3243" s="15"/>
      <c r="I3243" s="15"/>
      <c r="J3243" s="15"/>
      <c r="K3243" s="15"/>
      <c r="L3243" s="15"/>
      <c r="M3243" s="15"/>
      <c r="N3243" s="15"/>
      <c r="O3243" s="15"/>
      <c r="P3243" s="15"/>
      <c r="Q3243" s="15"/>
      <c r="R3243" s="15"/>
      <c r="S3243" s="15"/>
      <c r="T3243" s="15"/>
      <c r="U3243" s="15"/>
      <c r="V3243" s="15"/>
      <c r="W3243" s="15"/>
      <c r="X3243" s="15"/>
      <c r="Y3243" s="15"/>
      <c r="Z3243" s="15"/>
      <c r="AA3243" s="15"/>
      <c r="AB3243" s="15"/>
      <c r="AC3243" s="15"/>
      <c r="AD3243" s="15"/>
      <c r="AE3243" s="15"/>
      <c r="AF3243" s="15"/>
      <c r="AG3243" s="15"/>
      <c r="AH3243" s="15"/>
      <c r="AI3243" s="15"/>
      <c r="AJ3243" s="15"/>
      <c r="AK3243" s="15"/>
      <c r="AL3243" s="15"/>
    </row>
    <row r="3244" spans="8:38" x14ac:dyDescent="0.2">
      <c r="H3244" s="15"/>
      <c r="I3244" s="15"/>
      <c r="J3244" s="15"/>
      <c r="K3244" s="15"/>
      <c r="L3244" s="15"/>
      <c r="M3244" s="15"/>
      <c r="N3244" s="15"/>
      <c r="O3244" s="15"/>
      <c r="P3244" s="15"/>
      <c r="Q3244" s="15"/>
      <c r="R3244" s="15"/>
      <c r="S3244" s="15"/>
      <c r="T3244" s="15"/>
      <c r="U3244" s="15"/>
      <c r="V3244" s="15"/>
      <c r="W3244" s="15"/>
      <c r="X3244" s="15"/>
      <c r="Y3244" s="15"/>
      <c r="Z3244" s="15"/>
      <c r="AA3244" s="15"/>
      <c r="AB3244" s="15"/>
      <c r="AC3244" s="15"/>
      <c r="AD3244" s="15"/>
      <c r="AE3244" s="15"/>
      <c r="AF3244" s="15"/>
      <c r="AG3244" s="15"/>
      <c r="AH3244" s="15"/>
      <c r="AI3244" s="15"/>
      <c r="AJ3244" s="15"/>
      <c r="AK3244" s="15"/>
      <c r="AL3244" s="15"/>
    </row>
    <row r="3245" spans="8:38" x14ac:dyDescent="0.2">
      <c r="H3245" s="15"/>
      <c r="I3245" s="15"/>
      <c r="J3245" s="15"/>
      <c r="K3245" s="15"/>
      <c r="L3245" s="15"/>
      <c r="M3245" s="15"/>
      <c r="N3245" s="15"/>
      <c r="O3245" s="15"/>
      <c r="P3245" s="15"/>
      <c r="Q3245" s="15"/>
      <c r="R3245" s="15"/>
      <c r="S3245" s="15"/>
      <c r="T3245" s="15"/>
      <c r="U3245" s="15"/>
      <c r="V3245" s="15"/>
      <c r="W3245" s="15"/>
      <c r="X3245" s="15"/>
      <c r="Y3245" s="15"/>
      <c r="Z3245" s="15"/>
      <c r="AA3245" s="15"/>
      <c r="AB3245" s="15"/>
      <c r="AC3245" s="15"/>
      <c r="AD3245" s="15"/>
      <c r="AE3245" s="15"/>
      <c r="AF3245" s="15"/>
      <c r="AG3245" s="15"/>
      <c r="AH3245" s="15"/>
      <c r="AI3245" s="15"/>
      <c r="AJ3245" s="15"/>
      <c r="AK3245" s="15"/>
      <c r="AL3245" s="15"/>
    </row>
    <row r="3246" spans="8:38" x14ac:dyDescent="0.2">
      <c r="H3246" s="15"/>
      <c r="I3246" s="15"/>
      <c r="J3246" s="15"/>
      <c r="K3246" s="15"/>
      <c r="L3246" s="15"/>
      <c r="M3246" s="15"/>
      <c r="N3246" s="15"/>
      <c r="O3246" s="15"/>
      <c r="P3246" s="15"/>
      <c r="Q3246" s="15"/>
      <c r="R3246" s="15"/>
      <c r="S3246" s="15"/>
      <c r="T3246" s="15"/>
      <c r="U3246" s="15"/>
      <c r="V3246" s="15"/>
      <c r="W3246" s="15"/>
      <c r="X3246" s="15"/>
      <c r="Y3246" s="15"/>
      <c r="Z3246" s="15"/>
      <c r="AA3246" s="15"/>
      <c r="AB3246" s="15"/>
      <c r="AC3246" s="15"/>
      <c r="AD3246" s="15"/>
      <c r="AE3246" s="15"/>
      <c r="AF3246" s="15"/>
      <c r="AG3246" s="15"/>
      <c r="AH3246" s="15"/>
      <c r="AI3246" s="15"/>
      <c r="AJ3246" s="15"/>
      <c r="AK3246" s="15"/>
      <c r="AL3246" s="15"/>
    </row>
    <row r="3247" spans="8:38" x14ac:dyDescent="0.2">
      <c r="H3247" s="15"/>
      <c r="I3247" s="15"/>
      <c r="J3247" s="15"/>
      <c r="K3247" s="15"/>
      <c r="L3247" s="15"/>
      <c r="M3247" s="15"/>
      <c r="N3247" s="15"/>
      <c r="O3247" s="15"/>
      <c r="P3247" s="15"/>
      <c r="Q3247" s="15"/>
      <c r="R3247" s="15"/>
      <c r="S3247" s="15"/>
      <c r="T3247" s="15"/>
      <c r="U3247" s="15"/>
      <c r="V3247" s="15"/>
      <c r="W3247" s="15"/>
      <c r="X3247" s="15"/>
      <c r="Y3247" s="15"/>
      <c r="Z3247" s="15"/>
      <c r="AA3247" s="15"/>
      <c r="AB3247" s="15"/>
      <c r="AC3247" s="15"/>
      <c r="AD3247" s="15"/>
      <c r="AE3247" s="15"/>
      <c r="AF3247" s="15"/>
      <c r="AG3247" s="15"/>
      <c r="AH3247" s="15"/>
      <c r="AI3247" s="15"/>
      <c r="AJ3247" s="15"/>
      <c r="AK3247" s="15"/>
      <c r="AL3247" s="15"/>
    </row>
    <row r="3248" spans="8:38" x14ac:dyDescent="0.2">
      <c r="H3248" s="15"/>
      <c r="I3248" s="15"/>
      <c r="J3248" s="15"/>
      <c r="K3248" s="15"/>
      <c r="L3248" s="15"/>
      <c r="M3248" s="15"/>
      <c r="N3248" s="15"/>
      <c r="O3248" s="15"/>
      <c r="P3248" s="15"/>
      <c r="Q3248" s="15"/>
      <c r="R3248" s="15"/>
      <c r="S3248" s="15"/>
      <c r="T3248" s="15"/>
      <c r="U3248" s="15"/>
      <c r="V3248" s="15"/>
      <c r="W3248" s="15"/>
      <c r="X3248" s="15"/>
      <c r="Y3248" s="15"/>
      <c r="Z3248" s="15"/>
      <c r="AA3248" s="15"/>
      <c r="AB3248" s="15"/>
      <c r="AC3248" s="15"/>
      <c r="AD3248" s="15"/>
      <c r="AE3248" s="15"/>
      <c r="AF3248" s="15"/>
      <c r="AG3248" s="15"/>
      <c r="AH3248" s="15"/>
      <c r="AI3248" s="15"/>
      <c r="AJ3248" s="15"/>
      <c r="AK3248" s="15"/>
      <c r="AL3248" s="15"/>
    </row>
    <row r="3249" spans="8:38" x14ac:dyDescent="0.2">
      <c r="H3249" s="15"/>
      <c r="I3249" s="15"/>
      <c r="J3249" s="15"/>
      <c r="K3249" s="15"/>
      <c r="L3249" s="15"/>
      <c r="M3249" s="15"/>
      <c r="N3249" s="15"/>
      <c r="O3249" s="15"/>
      <c r="P3249" s="15"/>
      <c r="Q3249" s="15"/>
      <c r="R3249" s="15"/>
      <c r="S3249" s="15"/>
      <c r="T3249" s="15"/>
      <c r="U3249" s="15"/>
      <c r="V3249" s="15"/>
      <c r="W3249" s="15"/>
      <c r="X3249" s="15"/>
      <c r="Y3249" s="15"/>
      <c r="Z3249" s="15"/>
      <c r="AA3249" s="15"/>
      <c r="AB3249" s="15"/>
      <c r="AC3249" s="15"/>
      <c r="AD3249" s="15"/>
      <c r="AE3249" s="15"/>
      <c r="AF3249" s="15"/>
      <c r="AG3249" s="15"/>
      <c r="AH3249" s="15"/>
      <c r="AI3249" s="15"/>
      <c r="AJ3249" s="15"/>
      <c r="AK3249" s="15"/>
      <c r="AL3249" s="15"/>
    </row>
    <row r="3250" spans="8:38" x14ac:dyDescent="0.2">
      <c r="H3250" s="15"/>
      <c r="I3250" s="15"/>
      <c r="J3250" s="15"/>
      <c r="K3250" s="15"/>
      <c r="L3250" s="15"/>
      <c r="M3250" s="15"/>
      <c r="N3250" s="15"/>
      <c r="O3250" s="15"/>
      <c r="P3250" s="15"/>
      <c r="Q3250" s="15"/>
      <c r="R3250" s="15"/>
      <c r="S3250" s="15"/>
      <c r="T3250" s="15"/>
      <c r="U3250" s="15"/>
      <c r="V3250" s="15"/>
      <c r="W3250" s="15"/>
      <c r="X3250" s="15"/>
      <c r="Y3250" s="15"/>
      <c r="Z3250" s="15"/>
      <c r="AA3250" s="15"/>
      <c r="AB3250" s="15"/>
      <c r="AC3250" s="15"/>
      <c r="AD3250" s="15"/>
      <c r="AE3250" s="15"/>
      <c r="AF3250" s="15"/>
      <c r="AG3250" s="15"/>
      <c r="AH3250" s="15"/>
      <c r="AI3250" s="15"/>
      <c r="AJ3250" s="15"/>
      <c r="AK3250" s="15"/>
      <c r="AL3250" s="15"/>
    </row>
    <row r="3251" spans="8:38" x14ac:dyDescent="0.2">
      <c r="H3251" s="15"/>
      <c r="I3251" s="15"/>
      <c r="J3251" s="15"/>
      <c r="K3251" s="15"/>
      <c r="L3251" s="15"/>
      <c r="M3251" s="15"/>
      <c r="N3251" s="15"/>
      <c r="O3251" s="15"/>
      <c r="P3251" s="15"/>
      <c r="Q3251" s="15"/>
      <c r="R3251" s="15"/>
      <c r="S3251" s="15"/>
      <c r="T3251" s="15"/>
      <c r="U3251" s="15"/>
      <c r="V3251" s="15"/>
      <c r="W3251" s="15"/>
      <c r="X3251" s="15"/>
      <c r="Y3251" s="15"/>
      <c r="Z3251" s="15"/>
      <c r="AA3251" s="15"/>
      <c r="AB3251" s="15"/>
      <c r="AC3251" s="15"/>
      <c r="AD3251" s="15"/>
      <c r="AE3251" s="15"/>
      <c r="AF3251" s="15"/>
      <c r="AG3251" s="15"/>
      <c r="AH3251" s="15"/>
      <c r="AI3251" s="15"/>
      <c r="AJ3251" s="15"/>
      <c r="AK3251" s="15"/>
      <c r="AL3251" s="15"/>
    </row>
    <row r="3252" spans="8:38" x14ac:dyDescent="0.2">
      <c r="H3252" s="15"/>
      <c r="I3252" s="15"/>
      <c r="J3252" s="15"/>
      <c r="K3252" s="15"/>
      <c r="L3252" s="15"/>
      <c r="M3252" s="15"/>
      <c r="N3252" s="15"/>
      <c r="O3252" s="15"/>
      <c r="P3252" s="15"/>
      <c r="Q3252" s="15"/>
      <c r="R3252" s="15"/>
      <c r="S3252" s="15"/>
      <c r="T3252" s="15"/>
      <c r="U3252" s="15"/>
      <c r="V3252" s="15"/>
      <c r="W3252" s="15"/>
      <c r="X3252" s="15"/>
      <c r="Y3252" s="15"/>
      <c r="Z3252" s="15"/>
      <c r="AA3252" s="15"/>
      <c r="AB3252" s="15"/>
      <c r="AC3252" s="15"/>
      <c r="AD3252" s="15"/>
      <c r="AE3252" s="15"/>
      <c r="AF3252" s="15"/>
      <c r="AG3252" s="15"/>
      <c r="AH3252" s="15"/>
      <c r="AI3252" s="15"/>
      <c r="AJ3252" s="15"/>
      <c r="AK3252" s="15"/>
      <c r="AL3252" s="15"/>
    </row>
    <row r="3253" spans="8:38" x14ac:dyDescent="0.2">
      <c r="H3253" s="15"/>
      <c r="I3253" s="15"/>
      <c r="J3253" s="15"/>
      <c r="K3253" s="15"/>
      <c r="L3253" s="15"/>
      <c r="M3253" s="15"/>
      <c r="N3253" s="15"/>
      <c r="O3253" s="15"/>
      <c r="P3253" s="15"/>
      <c r="Q3253" s="15"/>
      <c r="R3253" s="15"/>
      <c r="S3253" s="15"/>
      <c r="T3253" s="15"/>
      <c r="U3253" s="15"/>
      <c r="V3253" s="15"/>
      <c r="W3253" s="15"/>
      <c r="X3253" s="15"/>
      <c r="Y3253" s="15"/>
      <c r="Z3253" s="15"/>
      <c r="AA3253" s="15"/>
      <c r="AB3253" s="15"/>
      <c r="AC3253" s="15"/>
      <c r="AD3253" s="15"/>
      <c r="AE3253" s="15"/>
      <c r="AF3253" s="15"/>
      <c r="AG3253" s="15"/>
      <c r="AH3253" s="15"/>
      <c r="AI3253" s="15"/>
      <c r="AJ3253" s="15"/>
      <c r="AK3253" s="15"/>
      <c r="AL3253" s="15"/>
    </row>
    <row r="3254" spans="8:38" x14ac:dyDescent="0.2">
      <c r="H3254" s="15"/>
      <c r="I3254" s="15"/>
      <c r="J3254" s="15"/>
      <c r="K3254" s="15"/>
      <c r="L3254" s="15"/>
      <c r="M3254" s="15"/>
      <c r="N3254" s="15"/>
      <c r="O3254" s="15"/>
      <c r="P3254" s="15"/>
      <c r="Q3254" s="15"/>
      <c r="R3254" s="15"/>
      <c r="S3254" s="15"/>
      <c r="T3254" s="15"/>
      <c r="U3254" s="15"/>
      <c r="V3254" s="15"/>
      <c r="W3254" s="15"/>
      <c r="X3254" s="15"/>
      <c r="Y3254" s="15"/>
      <c r="Z3254" s="15"/>
      <c r="AA3254" s="15"/>
      <c r="AB3254" s="15"/>
      <c r="AC3254" s="15"/>
      <c r="AD3254" s="15"/>
      <c r="AE3254" s="15"/>
      <c r="AF3254" s="15"/>
      <c r="AG3254" s="15"/>
      <c r="AH3254" s="15"/>
      <c r="AI3254" s="15"/>
      <c r="AJ3254" s="15"/>
      <c r="AK3254" s="15"/>
      <c r="AL3254" s="15"/>
    </row>
    <row r="3255" spans="8:38" x14ac:dyDescent="0.2">
      <c r="H3255" s="15"/>
      <c r="I3255" s="15"/>
      <c r="J3255" s="15"/>
      <c r="K3255" s="15"/>
      <c r="L3255" s="15"/>
      <c r="M3255" s="15"/>
      <c r="N3255" s="15"/>
      <c r="O3255" s="15"/>
      <c r="P3255" s="15"/>
      <c r="Q3255" s="15"/>
      <c r="R3255" s="15"/>
      <c r="S3255" s="15"/>
      <c r="T3255" s="15"/>
      <c r="U3255" s="15"/>
      <c r="V3255" s="15"/>
      <c r="W3255" s="15"/>
      <c r="X3255" s="15"/>
      <c r="Y3255" s="15"/>
      <c r="Z3255" s="15"/>
      <c r="AA3255" s="15"/>
      <c r="AB3255" s="15"/>
      <c r="AC3255" s="15"/>
      <c r="AD3255" s="15"/>
      <c r="AE3255" s="15"/>
      <c r="AF3255" s="15"/>
      <c r="AG3255" s="15"/>
      <c r="AH3255" s="15"/>
      <c r="AI3255" s="15"/>
      <c r="AJ3255" s="15"/>
      <c r="AK3255" s="15"/>
      <c r="AL3255" s="15"/>
    </row>
    <row r="3256" spans="8:38" x14ac:dyDescent="0.2">
      <c r="H3256" s="15"/>
      <c r="I3256" s="15"/>
      <c r="J3256" s="15"/>
      <c r="K3256" s="15"/>
      <c r="L3256" s="15"/>
      <c r="M3256" s="15"/>
      <c r="N3256" s="15"/>
      <c r="O3256" s="15"/>
      <c r="P3256" s="15"/>
      <c r="Q3256" s="15"/>
      <c r="R3256" s="15"/>
      <c r="S3256" s="15"/>
      <c r="T3256" s="15"/>
      <c r="U3256" s="15"/>
      <c r="V3256" s="15"/>
      <c r="W3256" s="15"/>
      <c r="X3256" s="15"/>
      <c r="Y3256" s="15"/>
      <c r="Z3256" s="15"/>
      <c r="AA3256" s="15"/>
      <c r="AB3256" s="15"/>
      <c r="AC3256" s="15"/>
      <c r="AD3256" s="15"/>
      <c r="AE3256" s="15"/>
      <c r="AF3256" s="15"/>
      <c r="AG3256" s="15"/>
      <c r="AH3256" s="15"/>
      <c r="AI3256" s="15"/>
      <c r="AJ3256" s="15"/>
      <c r="AK3256" s="15"/>
      <c r="AL3256" s="15"/>
    </row>
    <row r="3257" spans="8:38" x14ac:dyDescent="0.2">
      <c r="H3257" s="15"/>
      <c r="I3257" s="15"/>
      <c r="J3257" s="15"/>
      <c r="K3257" s="15"/>
      <c r="L3257" s="15"/>
      <c r="M3257" s="15"/>
      <c r="N3257" s="15"/>
      <c r="O3257" s="15"/>
      <c r="P3257" s="15"/>
      <c r="Q3257" s="15"/>
      <c r="R3257" s="15"/>
      <c r="S3257" s="15"/>
      <c r="T3257" s="15"/>
      <c r="U3257" s="15"/>
      <c r="V3257" s="15"/>
      <c r="W3257" s="15"/>
      <c r="X3257" s="15"/>
      <c r="Y3257" s="15"/>
      <c r="Z3257" s="15"/>
      <c r="AA3257" s="15"/>
      <c r="AB3257" s="15"/>
      <c r="AC3257" s="15"/>
      <c r="AD3257" s="15"/>
      <c r="AE3257" s="15"/>
      <c r="AF3257" s="15"/>
      <c r="AG3257" s="15"/>
      <c r="AH3257" s="15"/>
      <c r="AI3257" s="15"/>
      <c r="AJ3257" s="15"/>
      <c r="AK3257" s="15"/>
      <c r="AL3257" s="15"/>
    </row>
    <row r="3258" spans="8:38" x14ac:dyDescent="0.2">
      <c r="H3258" s="15"/>
      <c r="I3258" s="15"/>
      <c r="J3258" s="15"/>
      <c r="K3258" s="15"/>
      <c r="L3258" s="15"/>
      <c r="M3258" s="15"/>
      <c r="N3258" s="15"/>
      <c r="O3258" s="15"/>
      <c r="P3258" s="15"/>
      <c r="Q3258" s="15"/>
      <c r="R3258" s="15"/>
      <c r="S3258" s="15"/>
      <c r="T3258" s="15"/>
      <c r="U3258" s="15"/>
      <c r="V3258" s="15"/>
      <c r="W3258" s="15"/>
      <c r="X3258" s="15"/>
      <c r="Y3258" s="15"/>
      <c r="Z3258" s="15"/>
      <c r="AA3258" s="15"/>
      <c r="AB3258" s="15"/>
      <c r="AC3258" s="15"/>
      <c r="AD3258" s="15"/>
      <c r="AE3258" s="15"/>
      <c r="AF3258" s="15"/>
      <c r="AG3258" s="15"/>
      <c r="AH3258" s="15"/>
      <c r="AI3258" s="15"/>
      <c r="AJ3258" s="15"/>
      <c r="AK3258" s="15"/>
      <c r="AL3258" s="15"/>
    </row>
    <row r="3259" spans="8:38" x14ac:dyDescent="0.2">
      <c r="H3259" s="15"/>
      <c r="I3259" s="15"/>
      <c r="J3259" s="15"/>
      <c r="K3259" s="15"/>
      <c r="L3259" s="15"/>
      <c r="M3259" s="15"/>
      <c r="N3259" s="15"/>
      <c r="O3259" s="15"/>
      <c r="P3259" s="15"/>
      <c r="Q3259" s="15"/>
      <c r="R3259" s="15"/>
      <c r="S3259" s="15"/>
      <c r="T3259" s="15"/>
      <c r="U3259" s="15"/>
      <c r="V3259" s="15"/>
      <c r="W3259" s="15"/>
      <c r="X3259" s="15"/>
      <c r="Y3259" s="15"/>
      <c r="Z3259" s="15"/>
      <c r="AA3259" s="15"/>
      <c r="AB3259" s="15"/>
      <c r="AC3259" s="15"/>
      <c r="AD3259" s="15"/>
      <c r="AE3259" s="15"/>
      <c r="AF3259" s="15"/>
      <c r="AG3259" s="15"/>
      <c r="AH3259" s="15"/>
      <c r="AI3259" s="15"/>
      <c r="AJ3259" s="15"/>
      <c r="AK3259" s="15"/>
      <c r="AL3259" s="15"/>
    </row>
    <row r="3260" spans="8:38" x14ac:dyDescent="0.2">
      <c r="H3260" s="15"/>
      <c r="I3260" s="15"/>
      <c r="J3260" s="15"/>
      <c r="K3260" s="15"/>
      <c r="L3260" s="15"/>
      <c r="M3260" s="15"/>
      <c r="N3260" s="15"/>
      <c r="O3260" s="15"/>
      <c r="P3260" s="15"/>
      <c r="Q3260" s="15"/>
      <c r="R3260" s="15"/>
      <c r="S3260" s="15"/>
      <c r="T3260" s="15"/>
      <c r="U3260" s="15"/>
      <c r="V3260" s="15"/>
      <c r="W3260" s="15"/>
      <c r="X3260" s="15"/>
      <c r="Y3260" s="15"/>
      <c r="Z3260" s="15"/>
      <c r="AA3260" s="15"/>
      <c r="AB3260" s="15"/>
      <c r="AC3260" s="15"/>
      <c r="AD3260" s="15"/>
      <c r="AE3260" s="15"/>
      <c r="AF3260" s="15"/>
      <c r="AG3260" s="15"/>
      <c r="AH3260" s="15"/>
      <c r="AI3260" s="15"/>
      <c r="AJ3260" s="15"/>
      <c r="AK3260" s="15"/>
      <c r="AL3260" s="15"/>
    </row>
    <row r="3261" spans="8:38" x14ac:dyDescent="0.2">
      <c r="H3261" s="15"/>
      <c r="I3261" s="15"/>
      <c r="J3261" s="15"/>
      <c r="K3261" s="15"/>
      <c r="L3261" s="15"/>
      <c r="M3261" s="15"/>
      <c r="N3261" s="15"/>
      <c r="O3261" s="15"/>
      <c r="P3261" s="15"/>
      <c r="Q3261" s="15"/>
      <c r="R3261" s="15"/>
      <c r="S3261" s="15"/>
      <c r="T3261" s="15"/>
      <c r="U3261" s="15"/>
      <c r="V3261" s="15"/>
      <c r="W3261" s="15"/>
      <c r="X3261" s="15"/>
      <c r="Y3261" s="15"/>
      <c r="Z3261" s="15"/>
      <c r="AA3261" s="15"/>
      <c r="AB3261" s="15"/>
      <c r="AC3261" s="15"/>
      <c r="AD3261" s="15"/>
      <c r="AE3261" s="15"/>
      <c r="AF3261" s="15"/>
      <c r="AG3261" s="15"/>
      <c r="AH3261" s="15"/>
      <c r="AI3261" s="15"/>
      <c r="AJ3261" s="15"/>
      <c r="AK3261" s="15"/>
      <c r="AL3261" s="15"/>
    </row>
    <row r="3262" spans="8:38" x14ac:dyDescent="0.2">
      <c r="H3262" s="15"/>
      <c r="I3262" s="15"/>
      <c r="J3262" s="15"/>
      <c r="K3262" s="15"/>
      <c r="L3262" s="15"/>
      <c r="M3262" s="15"/>
      <c r="N3262" s="15"/>
      <c r="O3262" s="15"/>
      <c r="P3262" s="15"/>
      <c r="Q3262" s="15"/>
      <c r="R3262" s="15"/>
      <c r="S3262" s="15"/>
      <c r="T3262" s="15"/>
      <c r="U3262" s="15"/>
      <c r="V3262" s="15"/>
      <c r="W3262" s="15"/>
      <c r="X3262" s="15"/>
      <c r="Y3262" s="15"/>
      <c r="Z3262" s="15"/>
      <c r="AA3262" s="15"/>
      <c r="AB3262" s="15"/>
      <c r="AC3262" s="15"/>
      <c r="AD3262" s="15"/>
      <c r="AE3262" s="15"/>
      <c r="AF3262" s="15"/>
      <c r="AG3262" s="15"/>
      <c r="AH3262" s="15"/>
      <c r="AI3262" s="15"/>
      <c r="AJ3262" s="15"/>
      <c r="AK3262" s="15"/>
      <c r="AL3262" s="15"/>
    </row>
    <row r="3263" spans="8:38" x14ac:dyDescent="0.2">
      <c r="H3263" s="15"/>
      <c r="I3263" s="15"/>
      <c r="J3263" s="15"/>
      <c r="K3263" s="15"/>
      <c r="L3263" s="15"/>
      <c r="M3263" s="15"/>
      <c r="N3263" s="15"/>
      <c r="O3263" s="15"/>
      <c r="P3263" s="15"/>
      <c r="Q3263" s="15"/>
      <c r="R3263" s="15"/>
      <c r="S3263" s="15"/>
      <c r="T3263" s="15"/>
      <c r="U3263" s="15"/>
      <c r="V3263" s="15"/>
      <c r="W3263" s="15"/>
      <c r="X3263" s="15"/>
      <c r="Y3263" s="15"/>
      <c r="Z3263" s="15"/>
      <c r="AA3263" s="15"/>
      <c r="AB3263" s="15"/>
      <c r="AC3263" s="15"/>
      <c r="AD3263" s="15"/>
      <c r="AE3263" s="15"/>
      <c r="AF3263" s="15"/>
      <c r="AG3263" s="15"/>
      <c r="AH3263" s="15"/>
      <c r="AI3263" s="15"/>
      <c r="AJ3263" s="15"/>
      <c r="AK3263" s="15"/>
      <c r="AL3263" s="15"/>
    </row>
    <row r="3264" spans="8:38" x14ac:dyDescent="0.2">
      <c r="H3264" s="15"/>
      <c r="I3264" s="15"/>
      <c r="J3264" s="15"/>
      <c r="K3264" s="15"/>
      <c r="L3264" s="15"/>
      <c r="M3264" s="15"/>
      <c r="N3264" s="15"/>
      <c r="O3264" s="15"/>
      <c r="P3264" s="15"/>
      <c r="Q3264" s="15"/>
      <c r="R3264" s="15"/>
      <c r="S3264" s="15"/>
      <c r="T3264" s="15"/>
      <c r="U3264" s="15"/>
      <c r="V3264" s="15"/>
      <c r="W3264" s="15"/>
      <c r="X3264" s="15"/>
      <c r="Y3264" s="15"/>
      <c r="Z3264" s="15"/>
      <c r="AA3264" s="15"/>
      <c r="AB3264" s="15"/>
      <c r="AC3264" s="15"/>
      <c r="AD3264" s="15"/>
      <c r="AE3264" s="15"/>
      <c r="AF3264" s="15"/>
      <c r="AG3264" s="15"/>
      <c r="AH3264" s="15"/>
      <c r="AI3264" s="15"/>
      <c r="AJ3264" s="15"/>
      <c r="AK3264" s="15"/>
      <c r="AL3264" s="15"/>
    </row>
    <row r="3265" spans="8:38" x14ac:dyDescent="0.2">
      <c r="H3265" s="15"/>
      <c r="I3265" s="15"/>
      <c r="J3265" s="15"/>
      <c r="K3265" s="15"/>
      <c r="L3265" s="15"/>
      <c r="M3265" s="15"/>
      <c r="N3265" s="15"/>
      <c r="O3265" s="15"/>
      <c r="P3265" s="15"/>
      <c r="Q3265" s="15"/>
      <c r="R3265" s="15"/>
      <c r="S3265" s="15"/>
      <c r="T3265" s="15"/>
      <c r="U3265" s="15"/>
      <c r="V3265" s="15"/>
      <c r="W3265" s="15"/>
      <c r="X3265" s="15"/>
      <c r="Y3265" s="15"/>
      <c r="Z3265" s="15"/>
      <c r="AA3265" s="15"/>
      <c r="AB3265" s="15"/>
      <c r="AC3265" s="15"/>
      <c r="AD3265" s="15"/>
      <c r="AE3265" s="15"/>
      <c r="AF3265" s="15"/>
      <c r="AG3265" s="15"/>
      <c r="AH3265" s="15"/>
      <c r="AI3265" s="15"/>
      <c r="AJ3265" s="15"/>
      <c r="AK3265" s="15"/>
      <c r="AL3265" s="15"/>
    </row>
    <row r="3266" spans="8:38" x14ac:dyDescent="0.2">
      <c r="H3266" s="15"/>
      <c r="I3266" s="15"/>
      <c r="J3266" s="15"/>
      <c r="K3266" s="15"/>
      <c r="L3266" s="15"/>
      <c r="M3266" s="15"/>
      <c r="N3266" s="15"/>
      <c r="O3266" s="15"/>
      <c r="P3266" s="15"/>
      <c r="Q3266" s="15"/>
      <c r="R3266" s="15"/>
      <c r="S3266" s="15"/>
      <c r="T3266" s="15"/>
      <c r="U3266" s="15"/>
      <c r="V3266" s="15"/>
      <c r="W3266" s="15"/>
      <c r="X3266" s="15"/>
      <c r="Y3266" s="15"/>
      <c r="Z3266" s="15"/>
      <c r="AA3266" s="15"/>
      <c r="AB3266" s="15"/>
      <c r="AC3266" s="15"/>
      <c r="AD3266" s="15"/>
      <c r="AE3266" s="15"/>
      <c r="AF3266" s="15"/>
      <c r="AG3266" s="15"/>
      <c r="AH3266" s="15"/>
      <c r="AI3266" s="15"/>
      <c r="AJ3266" s="15"/>
      <c r="AK3266" s="15"/>
      <c r="AL3266" s="15"/>
    </row>
    <row r="3267" spans="8:38" x14ac:dyDescent="0.2">
      <c r="H3267" s="15"/>
      <c r="I3267" s="15"/>
      <c r="J3267" s="15"/>
      <c r="K3267" s="15"/>
      <c r="L3267" s="15"/>
      <c r="M3267" s="15"/>
      <c r="N3267" s="15"/>
      <c r="O3267" s="15"/>
      <c r="P3267" s="15"/>
      <c r="Q3267" s="15"/>
      <c r="R3267" s="15"/>
      <c r="S3267" s="15"/>
      <c r="T3267" s="15"/>
      <c r="U3267" s="15"/>
      <c r="V3267" s="15"/>
      <c r="W3267" s="15"/>
      <c r="X3267" s="15"/>
      <c r="Y3267" s="15"/>
      <c r="Z3267" s="15"/>
      <c r="AA3267" s="15"/>
      <c r="AB3267" s="15"/>
      <c r="AC3267" s="15"/>
      <c r="AD3267" s="15"/>
      <c r="AE3267" s="15"/>
      <c r="AF3267" s="15"/>
      <c r="AG3267" s="15"/>
      <c r="AH3267" s="15"/>
      <c r="AI3267" s="15"/>
      <c r="AJ3267" s="15"/>
      <c r="AK3267" s="15"/>
      <c r="AL3267" s="15"/>
    </row>
    <row r="3268" spans="8:38" x14ac:dyDescent="0.2">
      <c r="H3268" s="15"/>
      <c r="I3268" s="15"/>
      <c r="J3268" s="15"/>
      <c r="K3268" s="15"/>
      <c r="L3268" s="15"/>
      <c r="M3268" s="15"/>
      <c r="N3268" s="15"/>
      <c r="O3268" s="15"/>
      <c r="P3268" s="15"/>
      <c r="Q3268" s="15"/>
      <c r="R3268" s="15"/>
      <c r="S3268" s="15"/>
      <c r="T3268" s="15"/>
      <c r="U3268" s="15"/>
      <c r="V3268" s="15"/>
      <c r="W3268" s="15"/>
      <c r="X3268" s="15"/>
      <c r="Y3268" s="15"/>
      <c r="Z3268" s="15"/>
      <c r="AA3268" s="15"/>
      <c r="AB3268" s="15"/>
      <c r="AC3268" s="15"/>
      <c r="AD3268" s="15"/>
      <c r="AE3268" s="15"/>
      <c r="AF3268" s="15"/>
      <c r="AG3268" s="15"/>
      <c r="AH3268" s="15"/>
      <c r="AI3268" s="15"/>
      <c r="AJ3268" s="15"/>
      <c r="AK3268" s="15"/>
      <c r="AL3268" s="15"/>
    </row>
    <row r="3269" spans="8:38" x14ac:dyDescent="0.2">
      <c r="H3269" s="15"/>
      <c r="I3269" s="15"/>
      <c r="J3269" s="15"/>
      <c r="K3269" s="15"/>
      <c r="L3269" s="15"/>
      <c r="M3269" s="15"/>
      <c r="N3269" s="15"/>
      <c r="O3269" s="15"/>
      <c r="P3269" s="15"/>
      <c r="Q3269" s="15"/>
      <c r="R3269" s="15"/>
      <c r="S3269" s="15"/>
      <c r="T3269" s="15"/>
      <c r="U3269" s="15"/>
      <c r="V3269" s="15"/>
      <c r="W3269" s="15"/>
      <c r="X3269" s="15"/>
      <c r="Y3269" s="15"/>
      <c r="Z3269" s="15"/>
      <c r="AA3269" s="15"/>
      <c r="AB3269" s="15"/>
      <c r="AC3269" s="15"/>
      <c r="AD3269" s="15"/>
      <c r="AE3269" s="15"/>
      <c r="AF3269" s="15"/>
      <c r="AG3269" s="15"/>
      <c r="AH3269" s="15"/>
      <c r="AI3269" s="15"/>
      <c r="AJ3269" s="15"/>
      <c r="AK3269" s="15"/>
      <c r="AL3269" s="15"/>
    </row>
    <row r="3270" spans="8:38" x14ac:dyDescent="0.2">
      <c r="H3270" s="15"/>
      <c r="I3270" s="15"/>
      <c r="J3270" s="15"/>
      <c r="K3270" s="15"/>
      <c r="L3270" s="15"/>
      <c r="M3270" s="15"/>
      <c r="N3270" s="15"/>
      <c r="O3270" s="15"/>
      <c r="P3270" s="15"/>
      <c r="Q3270" s="15"/>
      <c r="R3270" s="15"/>
      <c r="S3270" s="15"/>
      <c r="T3270" s="15"/>
      <c r="U3270" s="15"/>
      <c r="V3270" s="15"/>
      <c r="W3270" s="15"/>
      <c r="X3270" s="15"/>
      <c r="Y3270" s="15"/>
      <c r="Z3270" s="15"/>
      <c r="AA3270" s="15"/>
      <c r="AB3270" s="15"/>
      <c r="AC3270" s="15"/>
      <c r="AD3270" s="15"/>
      <c r="AE3270" s="15"/>
      <c r="AF3270" s="15"/>
      <c r="AG3270" s="15"/>
      <c r="AH3270" s="15"/>
      <c r="AI3270" s="15"/>
      <c r="AJ3270" s="15"/>
      <c r="AK3270" s="15"/>
      <c r="AL3270" s="15"/>
    </row>
    <row r="3271" spans="8:38" x14ac:dyDescent="0.2">
      <c r="H3271" s="15"/>
      <c r="I3271" s="15"/>
      <c r="J3271" s="15"/>
      <c r="K3271" s="15"/>
      <c r="L3271" s="15"/>
      <c r="M3271" s="15"/>
      <c r="N3271" s="15"/>
      <c r="O3271" s="15"/>
      <c r="P3271" s="15"/>
      <c r="Q3271" s="15"/>
      <c r="R3271" s="15"/>
      <c r="S3271" s="15"/>
      <c r="T3271" s="15"/>
      <c r="U3271" s="15"/>
      <c r="V3271" s="15"/>
      <c r="W3271" s="15"/>
      <c r="X3271" s="15"/>
      <c r="Y3271" s="15"/>
      <c r="Z3271" s="15"/>
      <c r="AA3271" s="15"/>
      <c r="AB3271" s="15"/>
      <c r="AC3271" s="15"/>
      <c r="AD3271" s="15"/>
      <c r="AE3271" s="15"/>
      <c r="AF3271" s="15"/>
      <c r="AG3271" s="15"/>
      <c r="AH3271" s="15"/>
      <c r="AI3271" s="15"/>
      <c r="AJ3271" s="15"/>
      <c r="AK3271" s="15"/>
      <c r="AL3271" s="15"/>
    </row>
    <row r="3272" spans="8:38" x14ac:dyDescent="0.2">
      <c r="H3272" s="15"/>
      <c r="I3272" s="15"/>
      <c r="J3272" s="15"/>
      <c r="K3272" s="15"/>
      <c r="L3272" s="15"/>
      <c r="M3272" s="15"/>
      <c r="N3272" s="15"/>
      <c r="O3272" s="15"/>
      <c r="P3272" s="15"/>
      <c r="Q3272" s="15"/>
      <c r="R3272" s="15"/>
      <c r="S3272" s="15"/>
      <c r="T3272" s="15"/>
      <c r="U3272" s="15"/>
      <c r="V3272" s="15"/>
      <c r="W3272" s="15"/>
      <c r="X3272" s="15"/>
      <c r="Y3272" s="15"/>
      <c r="Z3272" s="15"/>
      <c r="AA3272" s="15"/>
      <c r="AB3272" s="15"/>
      <c r="AC3272" s="15"/>
      <c r="AD3272" s="15"/>
      <c r="AE3272" s="15"/>
      <c r="AF3272" s="15"/>
      <c r="AG3272" s="15"/>
      <c r="AH3272" s="15"/>
      <c r="AI3272" s="15"/>
      <c r="AJ3272" s="15"/>
      <c r="AK3272" s="15"/>
      <c r="AL3272" s="15"/>
    </row>
    <row r="3273" spans="8:38" x14ac:dyDescent="0.2">
      <c r="H3273" s="15"/>
      <c r="I3273" s="15"/>
      <c r="J3273" s="15"/>
      <c r="K3273" s="15"/>
      <c r="L3273" s="15"/>
      <c r="M3273" s="15"/>
      <c r="N3273" s="15"/>
      <c r="O3273" s="15"/>
      <c r="P3273" s="15"/>
      <c r="Q3273" s="15"/>
      <c r="R3273" s="15"/>
      <c r="S3273" s="15"/>
      <c r="T3273" s="15"/>
      <c r="U3273" s="15"/>
      <c r="V3273" s="15"/>
      <c r="W3273" s="15"/>
      <c r="X3273" s="15"/>
      <c r="Y3273" s="15"/>
      <c r="Z3273" s="15"/>
      <c r="AA3273" s="15"/>
      <c r="AB3273" s="15"/>
      <c r="AC3273" s="15"/>
      <c r="AD3273" s="15"/>
      <c r="AE3273" s="15"/>
      <c r="AF3273" s="15"/>
      <c r="AG3273" s="15"/>
      <c r="AH3273" s="15"/>
      <c r="AI3273" s="15"/>
      <c r="AJ3273" s="15"/>
      <c r="AK3273" s="15"/>
      <c r="AL3273" s="15"/>
    </row>
    <row r="3274" spans="8:38" x14ac:dyDescent="0.2">
      <c r="H3274" s="15"/>
      <c r="I3274" s="15"/>
      <c r="J3274" s="15"/>
      <c r="K3274" s="15"/>
      <c r="L3274" s="15"/>
      <c r="M3274" s="15"/>
      <c r="N3274" s="15"/>
      <c r="O3274" s="15"/>
      <c r="P3274" s="15"/>
      <c r="Q3274" s="15"/>
      <c r="R3274" s="15"/>
      <c r="S3274" s="15"/>
      <c r="T3274" s="15"/>
      <c r="U3274" s="15"/>
      <c r="V3274" s="15"/>
      <c r="W3274" s="15"/>
      <c r="X3274" s="15"/>
      <c r="Y3274" s="15"/>
      <c r="Z3274" s="15"/>
      <c r="AA3274" s="15"/>
      <c r="AB3274" s="15"/>
      <c r="AC3274" s="15"/>
      <c r="AD3274" s="15"/>
      <c r="AE3274" s="15"/>
      <c r="AF3274" s="15"/>
      <c r="AG3274" s="15"/>
      <c r="AH3274" s="15"/>
      <c r="AI3274" s="15"/>
      <c r="AJ3274" s="15"/>
      <c r="AK3274" s="15"/>
      <c r="AL3274" s="15"/>
    </row>
    <row r="3275" spans="8:38" x14ac:dyDescent="0.2">
      <c r="H3275" s="15"/>
      <c r="I3275" s="15"/>
      <c r="J3275" s="15"/>
      <c r="K3275" s="15"/>
      <c r="L3275" s="15"/>
      <c r="M3275" s="15"/>
      <c r="N3275" s="15"/>
      <c r="O3275" s="15"/>
      <c r="P3275" s="15"/>
      <c r="Q3275" s="15"/>
      <c r="R3275" s="15"/>
      <c r="S3275" s="15"/>
      <c r="T3275" s="15"/>
      <c r="U3275" s="15"/>
      <c r="V3275" s="15"/>
      <c r="W3275" s="15"/>
      <c r="X3275" s="15"/>
      <c r="Y3275" s="15"/>
      <c r="Z3275" s="15"/>
      <c r="AA3275" s="15"/>
      <c r="AB3275" s="15"/>
      <c r="AC3275" s="15"/>
      <c r="AD3275" s="15"/>
      <c r="AE3275" s="15"/>
      <c r="AF3275" s="15"/>
      <c r="AG3275" s="15"/>
      <c r="AH3275" s="15"/>
      <c r="AI3275" s="15"/>
      <c r="AJ3275" s="15"/>
      <c r="AK3275" s="15"/>
      <c r="AL3275" s="15"/>
    </row>
    <row r="3276" spans="8:38" x14ac:dyDescent="0.2">
      <c r="H3276" s="15"/>
      <c r="I3276" s="15"/>
      <c r="J3276" s="15"/>
      <c r="K3276" s="15"/>
      <c r="L3276" s="15"/>
      <c r="M3276" s="15"/>
      <c r="N3276" s="15"/>
      <c r="O3276" s="15"/>
      <c r="P3276" s="15"/>
      <c r="Q3276" s="15"/>
      <c r="R3276" s="15"/>
      <c r="S3276" s="15"/>
      <c r="T3276" s="15"/>
      <c r="U3276" s="15"/>
      <c r="V3276" s="15"/>
      <c r="W3276" s="15"/>
      <c r="X3276" s="15"/>
      <c r="Y3276" s="15"/>
      <c r="Z3276" s="15"/>
      <c r="AA3276" s="15"/>
      <c r="AB3276" s="15"/>
      <c r="AC3276" s="15"/>
      <c r="AD3276" s="15"/>
      <c r="AE3276" s="15"/>
      <c r="AF3276" s="15"/>
      <c r="AG3276" s="15"/>
      <c r="AH3276" s="15"/>
      <c r="AI3276" s="15"/>
      <c r="AJ3276" s="15"/>
      <c r="AK3276" s="15"/>
      <c r="AL3276" s="15"/>
    </row>
    <row r="3277" spans="8:38" x14ac:dyDescent="0.2">
      <c r="H3277" s="15"/>
      <c r="I3277" s="15"/>
      <c r="J3277" s="15"/>
      <c r="K3277" s="15"/>
      <c r="L3277" s="15"/>
      <c r="M3277" s="15"/>
      <c r="N3277" s="15"/>
      <c r="O3277" s="15"/>
      <c r="P3277" s="15"/>
      <c r="Q3277" s="15"/>
      <c r="R3277" s="15"/>
      <c r="S3277" s="15"/>
      <c r="T3277" s="15"/>
      <c r="U3277" s="15"/>
      <c r="V3277" s="15"/>
      <c r="W3277" s="15"/>
      <c r="X3277" s="15"/>
      <c r="Y3277" s="15"/>
      <c r="Z3277" s="15"/>
      <c r="AA3277" s="15"/>
      <c r="AB3277" s="15"/>
      <c r="AC3277" s="15"/>
      <c r="AD3277" s="15"/>
      <c r="AE3277" s="15"/>
      <c r="AF3277" s="15"/>
      <c r="AG3277" s="15"/>
      <c r="AH3277" s="15"/>
      <c r="AI3277" s="15"/>
      <c r="AJ3277" s="15"/>
      <c r="AK3277" s="15"/>
      <c r="AL3277" s="15"/>
    </row>
    <row r="3278" spans="8:38" x14ac:dyDescent="0.2">
      <c r="H3278" s="15"/>
      <c r="I3278" s="15"/>
      <c r="J3278" s="15"/>
      <c r="K3278" s="15"/>
      <c r="L3278" s="15"/>
      <c r="M3278" s="15"/>
      <c r="N3278" s="15"/>
      <c r="O3278" s="15"/>
      <c r="P3278" s="15"/>
      <c r="Q3278" s="15"/>
      <c r="R3278" s="15"/>
      <c r="S3278" s="15"/>
      <c r="T3278" s="15"/>
      <c r="U3278" s="15"/>
      <c r="V3278" s="15"/>
      <c r="W3278" s="15"/>
      <c r="X3278" s="15"/>
      <c r="Y3278" s="15"/>
      <c r="Z3278" s="15"/>
      <c r="AA3278" s="15"/>
      <c r="AB3278" s="15"/>
      <c r="AC3278" s="15"/>
      <c r="AD3278" s="15"/>
      <c r="AE3278" s="15"/>
      <c r="AF3278" s="15"/>
      <c r="AG3278" s="15"/>
      <c r="AH3278" s="15"/>
      <c r="AI3278" s="15"/>
      <c r="AJ3278" s="15"/>
      <c r="AK3278" s="15"/>
      <c r="AL3278" s="15"/>
    </row>
    <row r="3279" spans="8:38" x14ac:dyDescent="0.2">
      <c r="H3279" s="15"/>
      <c r="I3279" s="15"/>
      <c r="J3279" s="15"/>
      <c r="K3279" s="15"/>
      <c r="L3279" s="15"/>
      <c r="M3279" s="15"/>
      <c r="N3279" s="15"/>
      <c r="O3279" s="15"/>
      <c r="P3279" s="15"/>
      <c r="Q3279" s="15"/>
      <c r="R3279" s="15"/>
      <c r="S3279" s="15"/>
      <c r="T3279" s="15"/>
      <c r="U3279" s="15"/>
      <c r="V3279" s="15"/>
      <c r="W3279" s="15"/>
      <c r="X3279" s="15"/>
      <c r="Y3279" s="15"/>
      <c r="Z3279" s="15"/>
      <c r="AA3279" s="15"/>
      <c r="AB3279" s="15"/>
      <c r="AC3279" s="15"/>
      <c r="AD3279" s="15"/>
      <c r="AE3279" s="15"/>
      <c r="AF3279" s="15"/>
      <c r="AG3279" s="15"/>
      <c r="AH3279" s="15"/>
      <c r="AI3279" s="15"/>
      <c r="AJ3279" s="15"/>
      <c r="AK3279" s="15"/>
      <c r="AL3279" s="15"/>
    </row>
    <row r="3280" spans="8:38" x14ac:dyDescent="0.2">
      <c r="H3280" s="15"/>
      <c r="I3280" s="15"/>
      <c r="J3280" s="15"/>
      <c r="K3280" s="15"/>
      <c r="L3280" s="15"/>
      <c r="M3280" s="15"/>
      <c r="N3280" s="15"/>
      <c r="O3280" s="15"/>
      <c r="P3280" s="15"/>
      <c r="Q3280" s="15"/>
      <c r="R3280" s="15"/>
      <c r="S3280" s="15"/>
      <c r="T3280" s="15"/>
      <c r="U3280" s="15"/>
      <c r="V3280" s="15"/>
      <c r="W3280" s="15"/>
      <c r="X3280" s="15"/>
      <c r="Y3280" s="15"/>
      <c r="Z3280" s="15"/>
      <c r="AA3280" s="15"/>
      <c r="AB3280" s="15"/>
      <c r="AC3280" s="15"/>
      <c r="AD3280" s="15"/>
      <c r="AE3280" s="15"/>
      <c r="AF3280" s="15"/>
      <c r="AG3280" s="15"/>
      <c r="AH3280" s="15"/>
      <c r="AI3280" s="15"/>
      <c r="AJ3280" s="15"/>
      <c r="AK3280" s="15"/>
      <c r="AL3280" s="15"/>
    </row>
    <row r="3281" spans="8:38" x14ac:dyDescent="0.2">
      <c r="H3281" s="15"/>
      <c r="I3281" s="15"/>
      <c r="J3281" s="15"/>
      <c r="K3281" s="15"/>
      <c r="L3281" s="15"/>
      <c r="M3281" s="15"/>
      <c r="N3281" s="15"/>
      <c r="O3281" s="15"/>
      <c r="P3281" s="15"/>
      <c r="Q3281" s="15"/>
      <c r="R3281" s="15"/>
      <c r="S3281" s="15"/>
      <c r="T3281" s="15"/>
      <c r="U3281" s="15"/>
      <c r="V3281" s="15"/>
      <c r="W3281" s="15"/>
      <c r="X3281" s="15"/>
      <c r="Y3281" s="15"/>
      <c r="Z3281" s="15"/>
      <c r="AA3281" s="15"/>
      <c r="AB3281" s="15"/>
      <c r="AC3281" s="15"/>
      <c r="AD3281" s="15"/>
      <c r="AE3281" s="15"/>
      <c r="AF3281" s="15"/>
      <c r="AG3281" s="15"/>
      <c r="AH3281" s="15"/>
      <c r="AI3281" s="15"/>
      <c r="AJ3281" s="15"/>
      <c r="AK3281" s="15"/>
      <c r="AL3281" s="15"/>
    </row>
    <row r="3282" spans="8:38" x14ac:dyDescent="0.2">
      <c r="H3282" s="15"/>
      <c r="I3282" s="15"/>
      <c r="J3282" s="15"/>
      <c r="K3282" s="15"/>
      <c r="L3282" s="15"/>
      <c r="M3282" s="15"/>
      <c r="N3282" s="15"/>
      <c r="O3282" s="15"/>
      <c r="P3282" s="15"/>
      <c r="Q3282" s="15"/>
      <c r="R3282" s="15"/>
      <c r="S3282" s="15"/>
      <c r="T3282" s="15"/>
      <c r="U3282" s="15"/>
      <c r="V3282" s="15"/>
      <c r="W3282" s="15"/>
      <c r="X3282" s="15"/>
      <c r="Y3282" s="15"/>
      <c r="Z3282" s="15"/>
      <c r="AA3282" s="15"/>
      <c r="AB3282" s="15"/>
      <c r="AC3282" s="15"/>
      <c r="AD3282" s="15"/>
      <c r="AE3282" s="15"/>
      <c r="AF3282" s="15"/>
      <c r="AG3282" s="15"/>
      <c r="AH3282" s="15"/>
      <c r="AI3282" s="15"/>
      <c r="AJ3282" s="15"/>
      <c r="AK3282" s="15"/>
      <c r="AL3282" s="15"/>
    </row>
    <row r="3283" spans="8:38" x14ac:dyDescent="0.2">
      <c r="H3283" s="15"/>
      <c r="I3283" s="15"/>
      <c r="J3283" s="15"/>
      <c r="K3283" s="15"/>
      <c r="L3283" s="15"/>
      <c r="M3283" s="15"/>
      <c r="N3283" s="15"/>
      <c r="O3283" s="15"/>
      <c r="P3283" s="15"/>
      <c r="Q3283" s="15"/>
      <c r="R3283" s="15"/>
      <c r="S3283" s="15"/>
      <c r="T3283" s="15"/>
      <c r="U3283" s="15"/>
      <c r="V3283" s="15"/>
      <c r="W3283" s="15"/>
      <c r="X3283" s="15"/>
      <c r="Y3283" s="15"/>
      <c r="Z3283" s="15"/>
      <c r="AA3283" s="15"/>
      <c r="AB3283" s="15"/>
      <c r="AC3283" s="15"/>
      <c r="AD3283" s="15"/>
      <c r="AE3283" s="15"/>
      <c r="AF3283" s="15"/>
      <c r="AG3283" s="15"/>
      <c r="AH3283" s="15"/>
      <c r="AI3283" s="15"/>
      <c r="AJ3283" s="15"/>
      <c r="AK3283" s="15"/>
      <c r="AL3283" s="15"/>
    </row>
    <row r="3284" spans="8:38" x14ac:dyDescent="0.2">
      <c r="H3284" s="15"/>
      <c r="I3284" s="15"/>
      <c r="J3284" s="15"/>
      <c r="K3284" s="15"/>
      <c r="L3284" s="15"/>
      <c r="M3284" s="15"/>
      <c r="N3284" s="15"/>
      <c r="O3284" s="15"/>
      <c r="P3284" s="15"/>
      <c r="Q3284" s="15"/>
      <c r="R3284" s="15"/>
      <c r="S3284" s="15"/>
      <c r="T3284" s="15"/>
      <c r="U3284" s="15"/>
      <c r="V3284" s="15"/>
      <c r="W3284" s="15"/>
      <c r="X3284" s="15"/>
      <c r="Y3284" s="15"/>
      <c r="Z3284" s="15"/>
      <c r="AA3284" s="15"/>
      <c r="AB3284" s="15"/>
      <c r="AC3284" s="15"/>
      <c r="AD3284" s="15"/>
      <c r="AE3284" s="15"/>
      <c r="AF3284" s="15"/>
      <c r="AG3284" s="15"/>
      <c r="AH3284" s="15"/>
      <c r="AI3284" s="15"/>
      <c r="AJ3284" s="15"/>
      <c r="AK3284" s="15"/>
      <c r="AL3284" s="15"/>
    </row>
    <row r="3285" spans="8:38" x14ac:dyDescent="0.2">
      <c r="H3285" s="15"/>
      <c r="I3285" s="15"/>
      <c r="J3285" s="15"/>
      <c r="K3285" s="15"/>
      <c r="L3285" s="15"/>
      <c r="M3285" s="15"/>
      <c r="N3285" s="15"/>
      <c r="O3285" s="15"/>
      <c r="P3285" s="15"/>
      <c r="Q3285" s="15"/>
      <c r="R3285" s="15"/>
      <c r="S3285" s="15"/>
      <c r="T3285" s="15"/>
      <c r="U3285" s="15"/>
      <c r="V3285" s="15"/>
      <c r="W3285" s="15"/>
      <c r="X3285" s="15"/>
      <c r="Y3285" s="15"/>
      <c r="Z3285" s="15"/>
      <c r="AA3285" s="15"/>
      <c r="AB3285" s="15"/>
      <c r="AC3285" s="15"/>
      <c r="AD3285" s="15"/>
      <c r="AE3285" s="15"/>
      <c r="AF3285" s="15"/>
      <c r="AG3285" s="15"/>
      <c r="AH3285" s="15"/>
      <c r="AI3285" s="15"/>
      <c r="AJ3285" s="15"/>
      <c r="AK3285" s="15"/>
      <c r="AL3285" s="15"/>
    </row>
  </sheetData>
  <sheetProtection selectLockedCells="1"/>
  <conditionalFormatting sqref="H2:AL1048576">
    <cfRule type="expression" dxfId="7" priority="12">
      <formula>AND(OR(H$3="sam",H$3="dim"),$A2&lt;&gt;"")</formula>
    </cfRule>
  </conditionalFormatting>
  <conditionalFormatting sqref="H2:AL3 C11:E1827 E5:E6 E8:E10 C5:D10">
    <cfRule type="cellIs" dxfId="6" priority="13" operator="notEqual">
      <formula>""</formula>
    </cfRule>
  </conditionalFormatting>
  <conditionalFormatting sqref="A5:A1048576">
    <cfRule type="expression" dxfId="5" priority="9">
      <formula>$A5&lt;&gt;""</formula>
    </cfRule>
  </conditionalFormatting>
  <conditionalFormatting sqref="H5:AL3285">
    <cfRule type="expression" dxfId="4" priority="6">
      <formula>IF($A5&lt;&gt;"",1,0=1)</formula>
    </cfRule>
  </conditionalFormatting>
  <conditionalFormatting sqref="H5:AL175">
    <cfRule type="cellIs" dxfId="3" priority="1" operator="equal">
      <formula>"JoVe"</formula>
    </cfRule>
    <cfRule type="cellIs" dxfId="2" priority="2" operator="equal">
      <formula>"Mala"</formula>
    </cfRule>
    <cfRule type="cellIs" dxfId="1" priority="3" operator="equal">
      <formula>"VaAn"</formula>
    </cfRule>
  </conditionalFormatting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Ajouter_Conge">
                <anchor moveWithCells="1" sizeWithCells="1">
                  <from>
                    <xdr:col>4</xdr:col>
                    <xdr:colOff>685800</xdr:colOff>
                    <xdr:row>1</xdr:row>
                    <xdr:rowOff>787400</xdr:rowOff>
                  </from>
                  <to>
                    <xdr:col>6</xdr:col>
                    <xdr:colOff>177800</xdr:colOff>
                    <xdr:row>1</xdr:row>
                    <xdr:rowOff>1473200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1" id="{2B926E75-8FE4-424D-B521-6A62897C7DDB}">
            <xm:f>AND(OR(H$2=Config!$D$4:$D$28),$A2&lt;&gt;"")</xm:f>
            <x14:dxf>
              <fill>
                <patternFill patternType="solid">
                  <fgColor auto="1"/>
                  <bgColor theme="5" tint="0.79998168889431442"/>
                </patternFill>
              </fill>
            </x14:dxf>
          </x14:cfRule>
          <xm:sqref>H2:AL1048576</xm:sqref>
        </x14:conditionalFormatting>
      </x14:conditionalFormattings>
    </ext>
    <ext xmlns:x14="http://schemas.microsoft.com/office/spreadsheetml/2009/9/main" uri="{A8765BA9-456A-4dab-B4F3-ACF838C121DE}">
      <x14:slicerList>
        <x14:slicer r:id="rId6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1:H11"/>
  <sheetViews>
    <sheetView showGridLines="0" zoomScale="110" zoomScaleNormal="110" workbookViewId="0">
      <selection activeCell="H4" sqref="H4"/>
    </sheetView>
  </sheetViews>
  <sheetFormatPr baseColWidth="10" defaultColWidth="11.5" defaultRowHeight="16" x14ac:dyDescent="0.2"/>
  <cols>
    <col min="1" max="1" width="11.5" style="1"/>
    <col min="2" max="2" width="24.5" style="31" bestFit="1" customWidth="1"/>
    <col min="3" max="3" width="18.6640625" style="22" bestFit="1" customWidth="1"/>
    <col min="4" max="4" width="11.83203125" style="22" bestFit="1" customWidth="1"/>
    <col min="5" max="5" width="13.6640625" style="22" customWidth="1"/>
    <col min="6" max="6" width="21.1640625" style="21" bestFit="1" customWidth="1"/>
    <col min="7" max="7" width="16.33203125" style="21" bestFit="1" customWidth="1"/>
    <col min="8" max="8" width="11.6640625" style="21" bestFit="1" customWidth="1"/>
    <col min="9" max="16384" width="11.5" style="1"/>
  </cols>
  <sheetData>
    <row r="1" spans="2:8" x14ac:dyDescent="0.2">
      <c r="B1" s="21"/>
    </row>
    <row r="2" spans="2:8" x14ac:dyDescent="0.2">
      <c r="B2" s="21"/>
    </row>
    <row r="3" spans="2:8" x14ac:dyDescent="0.2">
      <c r="B3" s="20" t="s">
        <v>0</v>
      </c>
      <c r="C3" s="22" t="s">
        <v>29</v>
      </c>
      <c r="D3" s="22" t="s">
        <v>37</v>
      </c>
      <c r="E3" s="22" t="s">
        <v>62</v>
      </c>
      <c r="F3" s="21" t="s">
        <v>68</v>
      </c>
      <c r="G3" s="20" t="s">
        <v>70</v>
      </c>
      <c r="H3" s="20" t="s">
        <v>67</v>
      </c>
    </row>
    <row r="4" spans="2:8" x14ac:dyDescent="0.2">
      <c r="B4" s="30" t="s">
        <v>82</v>
      </c>
      <c r="C4" s="23">
        <v>1982</v>
      </c>
      <c r="D4" s="22" t="s">
        <v>69</v>
      </c>
      <c r="E4" s="22" t="s">
        <v>71</v>
      </c>
      <c r="F4" s="22" t="s">
        <v>72</v>
      </c>
      <c r="G4" s="23">
        <f>IF(Tableau3[[#This Row],[VaAn]]&lt;&gt;"",Tableau3[[#This Row],[VaAn]]+Tableau3[[#This Row],[VaAn à replacer]],"")</f>
        <v>31.5</v>
      </c>
      <c r="H4" s="20"/>
    </row>
    <row r="5" spans="2:8" x14ac:dyDescent="0.2">
      <c r="B5" s="30" t="s">
        <v>83</v>
      </c>
      <c r="C5" s="23" t="s">
        <v>74</v>
      </c>
      <c r="D5" s="22" t="s">
        <v>69</v>
      </c>
      <c r="E5" s="22" t="s">
        <v>75</v>
      </c>
      <c r="F5" s="22" t="s">
        <v>72</v>
      </c>
      <c r="G5" s="23">
        <f>IF(Tableau3[[#This Row],[VaAn]]&lt;&gt;"",Tableau3[[#This Row],[VaAn]]+Tableau3[[#This Row],[VaAn à replacer]],"")</f>
        <v>32.5</v>
      </c>
      <c r="H5" s="20"/>
    </row>
    <row r="6" spans="2:8" x14ac:dyDescent="0.2">
      <c r="B6" s="30" t="s">
        <v>84</v>
      </c>
      <c r="C6" s="23" t="s">
        <v>76</v>
      </c>
      <c r="D6" s="22" t="s">
        <v>69</v>
      </c>
      <c r="E6" s="22" t="s">
        <v>71</v>
      </c>
      <c r="F6" s="22" t="s">
        <v>72</v>
      </c>
      <c r="G6" s="23">
        <f>IF(Tableau3[[#This Row],[VaAn]]&lt;&gt;"",Tableau3[[#This Row],[VaAn]]+Tableau3[[#This Row],[VaAn à replacer]],"")</f>
        <v>31.5</v>
      </c>
      <c r="H6" s="20"/>
    </row>
    <row r="7" spans="2:8" x14ac:dyDescent="0.2">
      <c r="B7" s="30" t="s">
        <v>85</v>
      </c>
      <c r="C7" s="23" t="s">
        <v>77</v>
      </c>
      <c r="D7" s="22" t="s">
        <v>69</v>
      </c>
      <c r="E7" s="22" t="s">
        <v>78</v>
      </c>
      <c r="F7" s="22" t="s">
        <v>72</v>
      </c>
      <c r="G7" s="23">
        <f>IF(Tableau3[[#This Row],[VaAn]]&lt;&gt;"",Tableau3[[#This Row],[VaAn]]+Tableau3[[#This Row],[VaAn à replacer]],"")</f>
        <v>34.5</v>
      </c>
      <c r="H7" s="20"/>
    </row>
    <row r="8" spans="2:8" x14ac:dyDescent="0.2">
      <c r="B8" s="30" t="s">
        <v>86</v>
      </c>
      <c r="C8" s="23">
        <v>1969</v>
      </c>
      <c r="D8" s="22" t="s">
        <v>69</v>
      </c>
      <c r="E8" s="22" t="s">
        <v>73</v>
      </c>
      <c r="F8" s="22" t="s">
        <v>72</v>
      </c>
      <c r="G8" s="23">
        <f>IF(Tableau3[[#This Row],[VaAn]]&lt;&gt;"",Tableau3[[#This Row],[VaAn]]+Tableau3[[#This Row],[VaAn à replacer]],"")</f>
        <v>33.5</v>
      </c>
      <c r="H8" s="20"/>
    </row>
    <row r="9" spans="2:8" x14ac:dyDescent="0.2">
      <c r="B9" s="30" t="s">
        <v>87</v>
      </c>
      <c r="C9" s="23" t="s">
        <v>79</v>
      </c>
      <c r="D9" s="22" t="s">
        <v>69</v>
      </c>
      <c r="E9" s="22" t="s">
        <v>73</v>
      </c>
      <c r="F9" s="22" t="s">
        <v>72</v>
      </c>
      <c r="G9" s="23">
        <f>IF(Tableau3[[#This Row],[VaAn]]&lt;&gt;"",Tableau3[[#This Row],[VaAn]]+Tableau3[[#This Row],[VaAn à replacer]],"")</f>
        <v>33.5</v>
      </c>
      <c r="H9" s="20"/>
    </row>
    <row r="10" spans="2:8" x14ac:dyDescent="0.2">
      <c r="B10" s="30" t="s">
        <v>88</v>
      </c>
      <c r="C10" s="23" t="s">
        <v>80</v>
      </c>
      <c r="D10" s="22" t="s">
        <v>69</v>
      </c>
      <c r="E10" s="22" t="s">
        <v>73</v>
      </c>
      <c r="F10" s="22" t="s">
        <v>72</v>
      </c>
      <c r="G10" s="23">
        <f>IF(Tableau3[[#This Row],[VaAn]]&lt;&gt;"",Tableau3[[#This Row],[VaAn]]+Tableau3[[#This Row],[VaAn à replacer]],"")</f>
        <v>33.5</v>
      </c>
      <c r="H10" s="20"/>
    </row>
    <row r="11" spans="2:8" x14ac:dyDescent="0.2">
      <c r="B11" s="30" t="s">
        <v>89</v>
      </c>
      <c r="C11" s="23" t="s">
        <v>81</v>
      </c>
      <c r="D11" s="22" t="s">
        <v>69</v>
      </c>
      <c r="E11" s="22" t="s">
        <v>78</v>
      </c>
      <c r="F11" s="22" t="s">
        <v>72</v>
      </c>
      <c r="G11" s="23">
        <f>IF(Tableau3[[#This Row],[VaAn]]&lt;&gt;"",Tableau3[[#This Row],[VaAn]]+Tableau3[[#This Row],[VaAn à replacer]],"")</f>
        <v>34.5</v>
      </c>
      <c r="H11" s="20"/>
    </row>
  </sheetData>
  <sheetProtection algorithmName="SHA-512" hashValue="os5paynQSkc2HCVT+1S3Vd8SXvWKg2I3a6iGFE3OvCoMWVCGuTJQ+dU1e1tnO9MJ2YVq432XWOe55/uzlgxTdA==" saltValue="Imieg3YbQYEZEkcpAGdcyQ==" spinCount="100000" sheet="1" selectLockedCells="1" sort="0" autoFilter="0" pivotTables="0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B7FF0-EF6D-453D-B7D6-D5658EB3829B}">
  <sheetPr codeName="Feuil7"/>
  <dimension ref="B2:O20"/>
  <sheetViews>
    <sheetView showGridLines="0" workbookViewId="0">
      <selection activeCell="P14" sqref="P14"/>
    </sheetView>
  </sheetViews>
  <sheetFormatPr baseColWidth="10" defaultRowHeight="15" x14ac:dyDescent="0.2"/>
  <cols>
    <col min="2" max="2" width="7.5" style="18" bestFit="1" customWidth="1"/>
    <col min="3" max="3" width="10.6640625" style="34" bestFit="1" customWidth="1"/>
    <col min="4" max="4" width="23.5" style="18" bestFit="1" customWidth="1"/>
    <col min="5" max="5" width="9.83203125" style="18" bestFit="1" customWidth="1"/>
    <col min="6" max="6" width="16" style="42" bestFit="1" customWidth="1"/>
    <col min="7" max="7" width="15.83203125" style="42" bestFit="1" customWidth="1"/>
    <col min="8" max="8" width="22.5" style="18" customWidth="1"/>
    <col min="9" max="9" width="14.33203125" style="18" bestFit="1" customWidth="1"/>
    <col min="10" max="10" width="11" style="18" bestFit="1" customWidth="1"/>
    <col min="11" max="11" width="10" style="18" bestFit="1" customWidth="1"/>
    <col min="12" max="12" width="11.5" style="18"/>
    <col min="13" max="13" width="13.33203125" bestFit="1" customWidth="1"/>
  </cols>
  <sheetData>
    <row r="2" spans="2:15" x14ac:dyDescent="0.2">
      <c r="M2" s="18"/>
    </row>
    <row r="3" spans="2:15" x14ac:dyDescent="0.2">
      <c r="B3" s="35" t="s">
        <v>30</v>
      </c>
      <c r="C3" s="36" t="s">
        <v>31</v>
      </c>
      <c r="D3" s="35" t="s">
        <v>0</v>
      </c>
      <c r="E3" s="35" t="s">
        <v>32</v>
      </c>
      <c r="F3" s="41" t="s">
        <v>90</v>
      </c>
      <c r="G3" s="41" t="s">
        <v>91</v>
      </c>
      <c r="H3" s="35" t="s">
        <v>33</v>
      </c>
      <c r="I3" s="35" t="s">
        <v>34</v>
      </c>
      <c r="J3" s="35" t="s">
        <v>35</v>
      </c>
      <c r="K3" s="35" t="s">
        <v>36</v>
      </c>
      <c r="L3" s="35" t="s">
        <v>37</v>
      </c>
      <c r="M3" s="55" t="s">
        <v>94</v>
      </c>
      <c r="N3" s="55" t="s">
        <v>96</v>
      </c>
      <c r="O3" s="55" t="s">
        <v>97</v>
      </c>
    </row>
    <row r="4" spans="2:15" x14ac:dyDescent="0.2">
      <c r="B4" s="37">
        <f t="shared" ref="B4:B9" si="0">ROW(B4)-3</f>
        <v>1</v>
      </c>
      <c r="C4" s="75">
        <v>43835</v>
      </c>
      <c r="D4" s="37" t="s">
        <v>82</v>
      </c>
      <c r="E4" s="37" t="s">
        <v>62</v>
      </c>
      <c r="F4" s="39"/>
      <c r="G4" s="39"/>
      <c r="H4" s="40" t="str">
        <f t="shared" ref="H4:H9" si="1">IF(OR(I4=1,J4=1),"",IF(E4&lt;&gt;"T",E4,IF(F4&lt;&gt;"",TEXT(F4,"+ h:mm"),TEXT(G4,"- h:mm"))))</f>
        <v/>
      </c>
      <c r="I4" s="37">
        <f t="shared" ref="I4:I9" si="2">IF(OR(WEEKDAY(C4)=1,WEEKDAY(C4)=7),1,"")</f>
        <v>1</v>
      </c>
      <c r="J4" s="37" t="str">
        <f t="shared" ref="J4:J9" si="3">IFERROR(IF(MATCH(C4,Fériés,0),1,""),"")</f>
        <v/>
      </c>
      <c r="K4" s="37">
        <f t="shared" ref="K4:K9" si="4">MONTH(C4)</f>
        <v>1</v>
      </c>
      <c r="L4" s="37">
        <f t="shared" ref="L4:L9" si="5">YEAR(C4)</f>
        <v>2020</v>
      </c>
      <c r="M4" s="66"/>
      <c r="N4" s="18" t="s">
        <v>96</v>
      </c>
      <c r="O4" s="18"/>
    </row>
    <row r="5" spans="2:15" x14ac:dyDescent="0.2">
      <c r="B5" s="37">
        <f t="shared" si="0"/>
        <v>2</v>
      </c>
      <c r="C5" s="75">
        <v>43836</v>
      </c>
      <c r="D5" s="37" t="s">
        <v>82</v>
      </c>
      <c r="E5" s="37" t="s">
        <v>62</v>
      </c>
      <c r="F5" s="39"/>
      <c r="G5" s="39"/>
      <c r="H5" s="40" t="str">
        <f t="shared" si="1"/>
        <v>VaAn</v>
      </c>
      <c r="I5" s="37" t="str">
        <f t="shared" si="2"/>
        <v/>
      </c>
      <c r="J5" s="37" t="str">
        <f t="shared" si="3"/>
        <v/>
      </c>
      <c r="K5" s="37">
        <f t="shared" si="4"/>
        <v>1</v>
      </c>
      <c r="L5" s="37">
        <f t="shared" si="5"/>
        <v>2020</v>
      </c>
      <c r="M5" s="66"/>
      <c r="N5" s="18"/>
      <c r="O5" s="18" t="s">
        <v>97</v>
      </c>
    </row>
    <row r="6" spans="2:15" x14ac:dyDescent="0.2">
      <c r="B6" s="37">
        <f t="shared" si="0"/>
        <v>3</v>
      </c>
      <c r="C6" s="75">
        <v>43837</v>
      </c>
      <c r="D6" s="37" t="s">
        <v>82</v>
      </c>
      <c r="E6" s="37" t="s">
        <v>62</v>
      </c>
      <c r="F6" s="39"/>
      <c r="G6" s="39"/>
      <c r="H6" s="40" t="str">
        <f t="shared" si="1"/>
        <v>VaAn</v>
      </c>
      <c r="I6" s="37" t="str">
        <f t="shared" si="2"/>
        <v/>
      </c>
      <c r="J6" s="37" t="str">
        <f t="shared" si="3"/>
        <v/>
      </c>
      <c r="K6" s="37">
        <f t="shared" si="4"/>
        <v>1</v>
      </c>
      <c r="L6" s="37">
        <f t="shared" si="5"/>
        <v>2020</v>
      </c>
      <c r="M6" s="66"/>
      <c r="N6" s="18" t="s">
        <v>96</v>
      </c>
      <c r="O6" s="18"/>
    </row>
    <row r="7" spans="2:15" x14ac:dyDescent="0.2">
      <c r="B7" s="37">
        <f t="shared" si="0"/>
        <v>4</v>
      </c>
      <c r="C7" s="75">
        <v>43838</v>
      </c>
      <c r="D7" s="37" t="s">
        <v>82</v>
      </c>
      <c r="E7" s="37" t="s">
        <v>62</v>
      </c>
      <c r="F7" s="39"/>
      <c r="G7" s="39"/>
      <c r="H7" s="40" t="str">
        <f t="shared" si="1"/>
        <v>VaAn</v>
      </c>
      <c r="I7" s="37" t="str">
        <f t="shared" si="2"/>
        <v/>
      </c>
      <c r="J7" s="37" t="str">
        <f t="shared" si="3"/>
        <v/>
      </c>
      <c r="K7" s="37">
        <f t="shared" si="4"/>
        <v>1</v>
      </c>
      <c r="L7" s="37">
        <f t="shared" si="5"/>
        <v>2020</v>
      </c>
      <c r="M7" s="66"/>
      <c r="N7" s="18"/>
      <c r="O7" s="18"/>
    </row>
    <row r="8" spans="2:15" x14ac:dyDescent="0.2">
      <c r="B8" s="37">
        <f t="shared" si="0"/>
        <v>5</v>
      </c>
      <c r="C8" s="75">
        <v>43839</v>
      </c>
      <c r="D8" s="37" t="s">
        <v>82</v>
      </c>
      <c r="E8" s="37" t="s">
        <v>62</v>
      </c>
      <c r="F8" s="39"/>
      <c r="G8" s="39"/>
      <c r="H8" s="40" t="str">
        <f t="shared" si="1"/>
        <v>VaAn</v>
      </c>
      <c r="I8" s="37" t="str">
        <f t="shared" si="2"/>
        <v/>
      </c>
      <c r="J8" s="37" t="str">
        <f t="shared" si="3"/>
        <v/>
      </c>
      <c r="K8" s="37">
        <f t="shared" si="4"/>
        <v>1</v>
      </c>
      <c r="L8" s="37">
        <f t="shared" si="5"/>
        <v>2020</v>
      </c>
      <c r="M8" s="66"/>
      <c r="N8" s="18"/>
      <c r="O8" s="18"/>
    </row>
    <row r="9" spans="2:15" x14ac:dyDescent="0.2">
      <c r="B9" s="37">
        <f t="shared" si="0"/>
        <v>6</v>
      </c>
      <c r="C9" s="75">
        <v>43840</v>
      </c>
      <c r="D9" s="37" t="s">
        <v>82</v>
      </c>
      <c r="E9" s="37" t="s">
        <v>62</v>
      </c>
      <c r="F9" s="39"/>
      <c r="G9" s="39"/>
      <c r="H9" s="40" t="str">
        <f t="shared" si="1"/>
        <v>VaAn</v>
      </c>
      <c r="I9" s="37" t="str">
        <f t="shared" si="2"/>
        <v/>
      </c>
      <c r="J9" s="37" t="str">
        <f t="shared" si="3"/>
        <v/>
      </c>
      <c r="K9" s="37">
        <f t="shared" si="4"/>
        <v>1</v>
      </c>
      <c r="L9" s="37">
        <f t="shared" si="5"/>
        <v>2020</v>
      </c>
      <c r="M9" s="66"/>
      <c r="N9" s="18"/>
      <c r="O9" s="18"/>
    </row>
    <row r="10" spans="2:15" x14ac:dyDescent="0.2">
      <c r="B10" s="37">
        <f>ROW(B10)-3</f>
        <v>7</v>
      </c>
      <c r="C10" s="75">
        <v>43850</v>
      </c>
      <c r="D10" s="37" t="s">
        <v>83</v>
      </c>
      <c r="E10" s="37" t="s">
        <v>62</v>
      </c>
      <c r="F10" s="39"/>
      <c r="G10" s="39"/>
      <c r="H10" s="40" t="str">
        <f>IF(OR(I10=1,J10=1),"",IF(E10&lt;&gt;"T",E10,IF(F10&lt;&gt;"",TEXT(F10,"+ h:mm"),TEXT(G10,"- h:mm"))))</f>
        <v>VaAn</v>
      </c>
      <c r="I10" s="37" t="str">
        <f>IF(OR(WEEKDAY(C10)=1,WEEKDAY(C10)=7),1,"")</f>
        <v/>
      </c>
      <c r="J10" s="37" t="str">
        <f>IFERROR(IF(MATCH(C10,Fériés,0),1,""),"")</f>
        <v/>
      </c>
      <c r="K10" s="37">
        <f>MONTH(C10)</f>
        <v>1</v>
      </c>
      <c r="L10" s="37">
        <f>YEAR(C10)</f>
        <v>2020</v>
      </c>
      <c r="M10" s="66"/>
      <c r="N10" s="18"/>
      <c r="O10" s="18"/>
    </row>
    <row r="11" spans="2:15" x14ac:dyDescent="0.2">
      <c r="B11" s="37">
        <f>ROW(B11)-3</f>
        <v>8</v>
      </c>
      <c r="C11" s="75">
        <v>43851</v>
      </c>
      <c r="D11" s="37" t="s">
        <v>83</v>
      </c>
      <c r="E11" s="37" t="s">
        <v>62</v>
      </c>
      <c r="F11" s="39"/>
      <c r="G11" s="39"/>
      <c r="H11" s="40" t="str">
        <f>IF(OR(I11=1,J11=1),"",IF(E11&lt;&gt;"T",E11,IF(F11&lt;&gt;"",TEXT(F11,"+ h:mm"),TEXT(G11,"- h:mm"))))</f>
        <v>VaAn</v>
      </c>
      <c r="I11" s="37" t="str">
        <f>IF(OR(WEEKDAY(C11)=1,WEEKDAY(C11)=7),1,"")</f>
        <v/>
      </c>
      <c r="J11" s="37" t="str">
        <f>IFERROR(IF(MATCH(C11,Fériés,0),1,""),"")</f>
        <v/>
      </c>
      <c r="K11" s="37">
        <f>MONTH(C11)</f>
        <v>1</v>
      </c>
      <c r="L11" s="37">
        <f>YEAR(C11)</f>
        <v>2020</v>
      </c>
      <c r="M11" s="66"/>
      <c r="N11" s="18"/>
      <c r="O11" s="18"/>
    </row>
    <row r="12" spans="2:15" x14ac:dyDescent="0.2">
      <c r="B12" s="37">
        <f>ROW(B12)-3</f>
        <v>9</v>
      </c>
      <c r="C12" s="75">
        <v>43852</v>
      </c>
      <c r="D12" s="37" t="s">
        <v>83</v>
      </c>
      <c r="E12" s="37" t="s">
        <v>62</v>
      </c>
      <c r="F12" s="39"/>
      <c r="G12" s="39"/>
      <c r="H12" s="40" t="str">
        <f>IF(OR(I12=1,J12=1),"",IF(E12&lt;&gt;"T",E12,IF(F12&lt;&gt;"",TEXT(F12,"+ h:mm"),TEXT(G12,"- h:mm"))))</f>
        <v>VaAn</v>
      </c>
      <c r="I12" s="37" t="str">
        <f>IF(OR(WEEKDAY(C12)=1,WEEKDAY(C12)=7),1,"")</f>
        <v/>
      </c>
      <c r="J12" s="37" t="str">
        <f>IFERROR(IF(MATCH(C12,Fériés,0),1,""),"")</f>
        <v/>
      </c>
      <c r="K12" s="37">
        <f>MONTH(C12)</f>
        <v>1</v>
      </c>
      <c r="L12" s="37">
        <f>YEAR(C12)</f>
        <v>2020</v>
      </c>
      <c r="M12" s="66"/>
      <c r="N12" s="18"/>
      <c r="O12" s="18"/>
    </row>
    <row r="13" spans="2:15" x14ac:dyDescent="0.2">
      <c r="B13" s="37">
        <f>ROW(B13)-3</f>
        <v>10</v>
      </c>
      <c r="C13" s="75">
        <v>43853</v>
      </c>
      <c r="D13" s="37" t="s">
        <v>83</v>
      </c>
      <c r="E13" s="37" t="s">
        <v>62</v>
      </c>
      <c r="F13" s="39"/>
      <c r="G13" s="39"/>
      <c r="H13" s="40" t="str">
        <f>IF(OR(I13=1,J13=1),"",IF(E13&lt;&gt;"T",E13,IF(F13&lt;&gt;"",TEXT(F13,"+ h:mm"),TEXT(G13,"- h:mm"))))</f>
        <v>VaAn</v>
      </c>
      <c r="I13" s="37" t="str">
        <f>IF(OR(WEEKDAY(C13)=1,WEEKDAY(C13)=7),1,"")</f>
        <v/>
      </c>
      <c r="J13" s="37" t="str">
        <f>IFERROR(IF(MATCH(C13,Fériés,0),1,""),"")</f>
        <v/>
      </c>
      <c r="K13" s="37">
        <f>MONTH(C13)</f>
        <v>1</v>
      </c>
      <c r="L13" s="37">
        <f>YEAR(C13)</f>
        <v>2020</v>
      </c>
      <c r="M13" s="66"/>
      <c r="N13" s="18"/>
      <c r="O13" s="18"/>
    </row>
    <row r="14" spans="2:15" x14ac:dyDescent="0.2">
      <c r="B14" s="37">
        <f>ROW(B14)-3</f>
        <v>11</v>
      </c>
      <c r="C14" s="75">
        <v>43854</v>
      </c>
      <c r="D14" s="37" t="s">
        <v>83</v>
      </c>
      <c r="E14" s="37" t="s">
        <v>62</v>
      </c>
      <c r="F14" s="39"/>
      <c r="G14" s="39"/>
      <c r="H14" s="40" t="str">
        <f>IF(OR(I14=1,J14=1),"",IF(E14&lt;&gt;"T",E14,IF(F14&lt;&gt;"",TEXT(F14,"+ h:mm"),TEXT(G14,"- h:mm"))))</f>
        <v>VaAn</v>
      </c>
      <c r="I14" s="37" t="str">
        <f>IF(OR(WEEKDAY(C14)=1,WEEKDAY(C14)=7),1,"")</f>
        <v/>
      </c>
      <c r="J14" s="37" t="str">
        <f>IFERROR(IF(MATCH(C14,Fériés,0),1,""),"")</f>
        <v/>
      </c>
      <c r="K14" s="37">
        <f>MONTH(C14)</f>
        <v>1</v>
      </c>
      <c r="L14" s="37">
        <f>YEAR(C14)</f>
        <v>2020</v>
      </c>
      <c r="M14" s="66"/>
      <c r="N14" s="18"/>
      <c r="O14" s="18"/>
    </row>
    <row r="15" spans="2:15" x14ac:dyDescent="0.2">
      <c r="B15" s="37">
        <f>ROW(B15)-3</f>
        <v>12</v>
      </c>
      <c r="C15" s="75">
        <v>43855</v>
      </c>
      <c r="D15" s="37" t="s">
        <v>83</v>
      </c>
      <c r="E15" s="37" t="s">
        <v>62</v>
      </c>
      <c r="F15" s="39"/>
      <c r="G15" s="39"/>
      <c r="H15" s="40" t="str">
        <f>IF(OR(I15=1,J15=1),"",IF(E15&lt;&gt;"T",E15,IF(F15&lt;&gt;"",TEXT(F15,"+ h:mm"),TEXT(G15,"- h:mm"))))</f>
        <v/>
      </c>
      <c r="I15" s="37">
        <f>IF(OR(WEEKDAY(C15)=1,WEEKDAY(C15)=7),1,"")</f>
        <v>1</v>
      </c>
      <c r="J15" s="37" t="str">
        <f>IFERROR(IF(MATCH(C15,Fériés,0),1,""),"")</f>
        <v/>
      </c>
      <c r="K15" s="37">
        <f>MONTH(C15)</f>
        <v>1</v>
      </c>
      <c r="L15" s="37">
        <f>YEAR(C15)</f>
        <v>2020</v>
      </c>
      <c r="M15" s="66"/>
      <c r="N15" s="18"/>
      <c r="O15" s="18"/>
    </row>
    <row r="16" spans="2:15" x14ac:dyDescent="0.2">
      <c r="B16" s="37">
        <f>ROW(B16)-3</f>
        <v>13</v>
      </c>
      <c r="C16" s="75">
        <v>43856</v>
      </c>
      <c r="D16" s="37" t="s">
        <v>83</v>
      </c>
      <c r="E16" s="37" t="s">
        <v>62</v>
      </c>
      <c r="F16" s="39"/>
      <c r="G16" s="39"/>
      <c r="H16" s="40" t="str">
        <f>IF(OR(I16=1,J16=1),"",IF(E16&lt;&gt;"T",E16,IF(F16&lt;&gt;"",TEXT(F16,"+ h:mm"),TEXT(G16,"- h:mm"))))</f>
        <v/>
      </c>
      <c r="I16" s="37">
        <f>IF(OR(WEEKDAY(C16)=1,WEEKDAY(C16)=7),1,"")</f>
        <v>1</v>
      </c>
      <c r="J16" s="37" t="str">
        <f>IFERROR(IF(MATCH(C16,Fériés,0),1,""),"")</f>
        <v/>
      </c>
      <c r="K16" s="37">
        <f>MONTH(C16)</f>
        <v>1</v>
      </c>
      <c r="L16" s="37">
        <f>YEAR(C16)</f>
        <v>2020</v>
      </c>
      <c r="M16" s="66"/>
      <c r="N16" s="18"/>
      <c r="O16" s="18"/>
    </row>
    <row r="17" spans="2:15" x14ac:dyDescent="0.2">
      <c r="B17" s="37">
        <f>ROW(B17)-3</f>
        <v>14</v>
      </c>
      <c r="C17" s="75">
        <v>43857</v>
      </c>
      <c r="D17" s="37" t="s">
        <v>83</v>
      </c>
      <c r="E17" s="37" t="s">
        <v>62</v>
      </c>
      <c r="F17" s="39"/>
      <c r="G17" s="39"/>
      <c r="H17" s="40" t="str">
        <f>IF(OR(I17=1,J17=1),"",IF(E17&lt;&gt;"T",E17,IF(F17&lt;&gt;"",TEXT(F17,"+ h:mm"),TEXT(G17,"- h:mm"))))</f>
        <v>VaAn</v>
      </c>
      <c r="I17" s="37" t="str">
        <f>IF(OR(WEEKDAY(C17)=1,WEEKDAY(C17)=7),1,"")</f>
        <v/>
      </c>
      <c r="J17" s="37" t="str">
        <f>IFERROR(IF(MATCH(C17,Fériés,0),1,""),"")</f>
        <v/>
      </c>
      <c r="K17" s="37">
        <f>MONTH(C17)</f>
        <v>1</v>
      </c>
      <c r="L17" s="37">
        <f>YEAR(C17)</f>
        <v>2020</v>
      </c>
      <c r="M17" s="66"/>
      <c r="N17" s="18"/>
      <c r="O17" s="18"/>
    </row>
    <row r="18" spans="2:15" x14ac:dyDescent="0.2">
      <c r="B18" s="37">
        <f>ROW(B18)-3</f>
        <v>15</v>
      </c>
      <c r="C18" s="75">
        <v>43858</v>
      </c>
      <c r="D18" s="37" t="s">
        <v>83</v>
      </c>
      <c r="E18" s="37" t="s">
        <v>62</v>
      </c>
      <c r="F18" s="39"/>
      <c r="G18" s="39"/>
      <c r="H18" s="40" t="str">
        <f>IF(OR(I18=1,J18=1),"",IF(E18&lt;&gt;"T",E18,IF(F18&lt;&gt;"",TEXT(F18,"+ h:mm"),TEXT(G18,"- h:mm"))))</f>
        <v>VaAn</v>
      </c>
      <c r="I18" s="37" t="str">
        <f>IF(OR(WEEKDAY(C18)=1,WEEKDAY(C18)=7),1,"")</f>
        <v/>
      </c>
      <c r="J18" s="37" t="str">
        <f>IFERROR(IF(MATCH(C18,Fériés,0),1,""),"")</f>
        <v/>
      </c>
      <c r="K18" s="37">
        <f>MONTH(C18)</f>
        <v>1</v>
      </c>
      <c r="L18" s="37">
        <f>YEAR(C18)</f>
        <v>2020</v>
      </c>
      <c r="M18" s="66"/>
      <c r="N18" s="18"/>
      <c r="O18" s="18"/>
    </row>
    <row r="19" spans="2:15" x14ac:dyDescent="0.2">
      <c r="B19" s="37">
        <f>ROW(B19)-3</f>
        <v>16</v>
      </c>
      <c r="C19" s="75">
        <v>43859</v>
      </c>
      <c r="D19" s="37" t="s">
        <v>83</v>
      </c>
      <c r="E19" s="37" t="s">
        <v>62</v>
      </c>
      <c r="F19" s="39"/>
      <c r="G19" s="39"/>
      <c r="H19" s="40" t="str">
        <f>IF(OR(I19=1,J19=1),"",IF(E19&lt;&gt;"T",E19,IF(F19&lt;&gt;"",TEXT(F19,"+ h:mm"),TEXT(G19,"- h:mm"))))</f>
        <v>VaAn</v>
      </c>
      <c r="I19" s="37" t="str">
        <f>IF(OR(WEEKDAY(C19)=1,WEEKDAY(C19)=7),1,"")</f>
        <v/>
      </c>
      <c r="J19" s="37" t="str">
        <f>IFERROR(IF(MATCH(C19,Fériés,0),1,""),"")</f>
        <v/>
      </c>
      <c r="K19" s="37">
        <f>MONTH(C19)</f>
        <v>1</v>
      </c>
      <c r="L19" s="37">
        <f>YEAR(C19)</f>
        <v>2020</v>
      </c>
      <c r="M19" s="66"/>
      <c r="N19" s="18"/>
      <c r="O19" s="18"/>
    </row>
    <row r="20" spans="2:15" x14ac:dyDescent="0.2">
      <c r="B20" s="37">
        <f>ROW(B20)-3</f>
        <v>17</v>
      </c>
      <c r="C20" s="75">
        <v>43860</v>
      </c>
      <c r="D20" s="37" t="s">
        <v>83</v>
      </c>
      <c r="E20" s="37" t="s">
        <v>62</v>
      </c>
      <c r="F20" s="39"/>
      <c r="G20" s="39"/>
      <c r="H20" s="40" t="str">
        <f>IF(OR(I20=1,J20=1),"",IF(E20&lt;&gt;"T",E20,IF(F20&lt;&gt;"",TEXT(F20,"+ h:mm"),TEXT(G20,"- h:mm"))))</f>
        <v>VaAn</v>
      </c>
      <c r="I20" s="37" t="str">
        <f>IF(OR(WEEKDAY(C20)=1,WEEKDAY(C20)=7),1,"")</f>
        <v/>
      </c>
      <c r="J20" s="37" t="str">
        <f>IFERROR(IF(MATCH(C20,Fériés,0),1,""),"")</f>
        <v/>
      </c>
      <c r="K20" s="37">
        <f>MONTH(C20)</f>
        <v>1</v>
      </c>
      <c r="L20" s="37">
        <f>YEAR(C20)</f>
        <v>2020</v>
      </c>
      <c r="M20" s="66"/>
      <c r="N20" s="18"/>
      <c r="O20" s="18"/>
    </row>
  </sheetData>
  <sheetProtection sort="0" autoFilter="0" pivotTables="0"/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C35"/>
  <sheetViews>
    <sheetView showGridLines="0" topLeftCell="B1" workbookViewId="0">
      <selection activeCell="B1" sqref="B1"/>
    </sheetView>
  </sheetViews>
  <sheetFormatPr baseColWidth="10" defaultColWidth="11.5" defaultRowHeight="16" x14ac:dyDescent="0.2"/>
  <cols>
    <col min="1" max="1" width="15.1640625" style="1" bestFit="1" customWidth="1"/>
    <col min="2" max="2" width="11.5" style="1"/>
    <col min="3" max="3" width="62.1640625" style="1" bestFit="1" customWidth="1"/>
    <col min="4" max="4" width="12.83203125" style="1" bestFit="1" customWidth="1"/>
    <col min="5" max="5" width="11.5" style="1" customWidth="1"/>
    <col min="6" max="6" width="42.5" style="1" bestFit="1" customWidth="1"/>
    <col min="7" max="9" width="11.5" style="1"/>
    <col min="10" max="10" width="40.6640625" style="1" customWidth="1"/>
    <col min="11" max="11" width="38.6640625" style="1" customWidth="1"/>
    <col min="12" max="16384" width="11.5" style="1"/>
  </cols>
  <sheetData>
    <row r="1" spans="1:11" ht="29" x14ac:dyDescent="0.35">
      <c r="A1" s="5" t="s">
        <v>28</v>
      </c>
      <c r="B1" s="70">
        <v>2020</v>
      </c>
    </row>
    <row r="2" spans="1:11" x14ac:dyDescent="0.2">
      <c r="C2" s="6"/>
      <c r="D2" s="6"/>
    </row>
    <row r="3" spans="1:11" ht="21" x14ac:dyDescent="0.2">
      <c r="C3" s="7" t="s">
        <v>27</v>
      </c>
      <c r="D3" s="8" t="s">
        <v>26</v>
      </c>
      <c r="F3" s="1" t="s">
        <v>39</v>
      </c>
      <c r="H3" s="3"/>
      <c r="I3" s="4"/>
    </row>
    <row r="4" spans="1:11" x14ac:dyDescent="0.2">
      <c r="C4" s="71" t="s">
        <v>3</v>
      </c>
      <c r="D4" s="72">
        <f>DATE(Année,1,1)</f>
        <v>43831</v>
      </c>
      <c r="F4" s="1" t="s">
        <v>40</v>
      </c>
      <c r="H4" s="3"/>
      <c r="I4" s="4"/>
    </row>
    <row r="5" spans="1:11" x14ac:dyDescent="0.2">
      <c r="C5" s="71" t="s">
        <v>25</v>
      </c>
      <c r="D5" s="72">
        <f>DATE(Année,1,2)</f>
        <v>43832</v>
      </c>
      <c r="F5" s="1" t="s">
        <v>41</v>
      </c>
      <c r="H5" s="3"/>
      <c r="I5" s="4"/>
    </row>
    <row r="6" spans="1:11" x14ac:dyDescent="0.2">
      <c r="C6" s="71" t="s">
        <v>24</v>
      </c>
      <c r="D6" s="72">
        <f>DATE(Année,1,13)</f>
        <v>43843</v>
      </c>
      <c r="F6" s="1" t="s">
        <v>42</v>
      </c>
      <c r="H6" s="3"/>
      <c r="I6" s="4"/>
    </row>
    <row r="7" spans="1:11" x14ac:dyDescent="0.2">
      <c r="C7" s="71" t="s">
        <v>23</v>
      </c>
      <c r="D7" s="72">
        <f>DATE(Année,4,10)</f>
        <v>43931</v>
      </c>
      <c r="F7" s="1" t="s">
        <v>43</v>
      </c>
      <c r="J7" s="3"/>
      <c r="K7" s="4"/>
    </row>
    <row r="8" spans="1:11" x14ac:dyDescent="0.2">
      <c r="C8" s="71" t="s">
        <v>22</v>
      </c>
      <c r="D8" s="72">
        <f>ROUND(DATE(Année,4,1)/7+MOD(19*MOD(Année,19)-7,30)*14%,0)*7-6 +1</f>
        <v>43934</v>
      </c>
      <c r="F8" s="1" t="s">
        <v>44</v>
      </c>
      <c r="J8" s="3"/>
      <c r="K8" s="2"/>
    </row>
    <row r="9" spans="1:11" x14ac:dyDescent="0.2">
      <c r="C9" s="71" t="s">
        <v>21</v>
      </c>
      <c r="D9" s="72">
        <f>DATE(Année,5,1)</f>
        <v>43952</v>
      </c>
      <c r="F9" s="1" t="s">
        <v>45</v>
      </c>
    </row>
    <row r="10" spans="1:11" x14ac:dyDescent="0.2">
      <c r="C10" s="71" t="s">
        <v>20</v>
      </c>
      <c r="D10" s="72">
        <f>DATE(Année,5,21)</f>
        <v>43972</v>
      </c>
      <c r="F10" s="1" t="s">
        <v>46</v>
      </c>
    </row>
    <row r="11" spans="1:11" x14ac:dyDescent="0.2">
      <c r="C11" s="71" t="s">
        <v>19</v>
      </c>
      <c r="D11" s="72">
        <f>DATE(Année,5,22)</f>
        <v>43973</v>
      </c>
      <c r="F11" s="1" t="s">
        <v>47</v>
      </c>
    </row>
    <row r="12" spans="1:11" x14ac:dyDescent="0.2">
      <c r="C12" s="71" t="s">
        <v>18</v>
      </c>
      <c r="D12" s="72">
        <f>ROUND(DATE(Année,4,1)/7+MOD(19*MOD(Année,19)-7,30)*14%,0)*7-6 +50</f>
        <v>43983</v>
      </c>
      <c r="F12" s="1" t="s">
        <v>48</v>
      </c>
    </row>
    <row r="13" spans="1:11" x14ac:dyDescent="0.2">
      <c r="C13" s="71" t="s">
        <v>17</v>
      </c>
      <c r="D13" s="72">
        <f>DATE(Année,7,21)</f>
        <v>44033</v>
      </c>
      <c r="F13" s="1" t="s">
        <v>49</v>
      </c>
    </row>
    <row r="14" spans="1:11" x14ac:dyDescent="0.2">
      <c r="C14" s="71" t="s">
        <v>16</v>
      </c>
      <c r="D14" s="72">
        <f>DATE(Année,8,15)</f>
        <v>44058</v>
      </c>
      <c r="F14" s="1" t="s">
        <v>50</v>
      </c>
    </row>
    <row r="15" spans="1:11" x14ac:dyDescent="0.2">
      <c r="C15" s="71" t="s">
        <v>15</v>
      </c>
      <c r="D15" s="72">
        <f>DATE(Année,9,14)</f>
        <v>44088</v>
      </c>
      <c r="F15" s="1" t="s">
        <v>51</v>
      </c>
    </row>
    <row r="16" spans="1:11" x14ac:dyDescent="0.2">
      <c r="C16" s="73" t="s">
        <v>14</v>
      </c>
      <c r="D16" s="74">
        <f>DATE(Année,9,27)</f>
        <v>44101</v>
      </c>
      <c r="F16" s="1" t="s">
        <v>52</v>
      </c>
    </row>
    <row r="17" spans="3:6" x14ac:dyDescent="0.2">
      <c r="C17" s="73" t="s">
        <v>13</v>
      </c>
      <c r="D17" s="74">
        <f>DATE(Année,11,1)</f>
        <v>44136</v>
      </c>
      <c r="F17" s="1" t="s">
        <v>53</v>
      </c>
    </row>
    <row r="18" spans="3:6" x14ac:dyDescent="0.2">
      <c r="C18" s="71" t="s">
        <v>12</v>
      </c>
      <c r="D18" s="74">
        <f>DATE(Année,11,2)</f>
        <v>44137</v>
      </c>
      <c r="F18" s="1" t="s">
        <v>54</v>
      </c>
    </row>
    <row r="19" spans="3:6" x14ac:dyDescent="0.2">
      <c r="C19" s="71" t="s">
        <v>11</v>
      </c>
      <c r="D19" s="74">
        <f>DATE(Année,11,11)</f>
        <v>44146</v>
      </c>
      <c r="F19" s="1" t="s">
        <v>55</v>
      </c>
    </row>
    <row r="20" spans="3:6" x14ac:dyDescent="0.2">
      <c r="C20" s="71" t="s">
        <v>10</v>
      </c>
      <c r="D20" s="74">
        <f>DATE(Année,11,15)</f>
        <v>44150</v>
      </c>
      <c r="F20" s="1" t="s">
        <v>56</v>
      </c>
    </row>
    <row r="21" spans="3:6" x14ac:dyDescent="0.2">
      <c r="C21" s="71" t="s">
        <v>9</v>
      </c>
      <c r="D21" s="74">
        <f>DATE(Année,7,20)</f>
        <v>44032</v>
      </c>
      <c r="F21" s="1" t="s">
        <v>57</v>
      </c>
    </row>
    <row r="22" spans="3:6" x14ac:dyDescent="0.2">
      <c r="C22" s="71" t="s">
        <v>8</v>
      </c>
      <c r="D22" s="74">
        <f>DATE(Année,12,24)</f>
        <v>44189</v>
      </c>
      <c r="F22" s="1" t="s">
        <v>58</v>
      </c>
    </row>
    <row r="23" spans="3:6" x14ac:dyDescent="0.2">
      <c r="C23" s="71" t="s">
        <v>7</v>
      </c>
      <c r="D23" s="74">
        <f>DATE(Année,12,25)</f>
        <v>44190</v>
      </c>
      <c r="F23" s="1" t="s">
        <v>59</v>
      </c>
    </row>
    <row r="24" spans="3:6" x14ac:dyDescent="0.2">
      <c r="C24" s="71" t="s">
        <v>6</v>
      </c>
      <c r="D24" s="74">
        <f>DATE(Année,12,26)</f>
        <v>44191</v>
      </c>
      <c r="F24" s="1" t="s">
        <v>60</v>
      </c>
    </row>
    <row r="25" spans="3:6" x14ac:dyDescent="0.2">
      <c r="C25" s="71" t="s">
        <v>5</v>
      </c>
      <c r="D25" s="74">
        <f>DATE(Année,1,3)</f>
        <v>43833</v>
      </c>
    </row>
    <row r="26" spans="3:6" x14ac:dyDescent="0.2">
      <c r="C26" s="71" t="s">
        <v>4</v>
      </c>
      <c r="D26" s="74">
        <f>DATE(Année,12,31)</f>
        <v>44196</v>
      </c>
    </row>
    <row r="27" spans="3:6" x14ac:dyDescent="0.2">
      <c r="C27" s="71" t="s">
        <v>3</v>
      </c>
      <c r="D27" s="74">
        <f>DATE(Année + 1,1,1)</f>
        <v>44197</v>
      </c>
    </row>
    <row r="28" spans="3:6" x14ac:dyDescent="0.2">
      <c r="C28" s="71" t="s">
        <v>2</v>
      </c>
      <c r="D28" s="74">
        <f>DATE(Année + 1,1,2)</f>
        <v>44198</v>
      </c>
    </row>
    <row r="29" spans="3:6" x14ac:dyDescent="0.2">
      <c r="C29" s="71"/>
      <c r="D29" s="74" t="s">
        <v>1</v>
      </c>
    </row>
    <row r="30" spans="3:6" x14ac:dyDescent="0.2">
      <c r="C30" s="71"/>
      <c r="D30" s="74" t="s">
        <v>1</v>
      </c>
    </row>
    <row r="31" spans="3:6" x14ac:dyDescent="0.2">
      <c r="C31" s="71"/>
      <c r="D31" s="74" t="s">
        <v>1</v>
      </c>
    </row>
    <row r="35" spans="29:29" x14ac:dyDescent="0.2">
      <c r="AC35" s="1" t="e">
        <f>OR(S30=Config!J3:K7,S30=Config!#REF!,S30=Config!#REF!,S30=Config!#REF!,S30=Config!#REF!,S30=Config!#REF!,S30=Config!$I$3,S30=Config!$I$4,S30=#REF!,S30=Config!$I$5,S30=Config!$I$6,S30=Config!$K$7)</f>
        <v>#VALUE!</v>
      </c>
    </row>
  </sheetData>
  <sheetProtection algorithmName="SHA-512" hashValue="/VqXMMTKSMy/SjpF/K61Td+6TR3MkNZOCjkeAGaHby7FurIkvG+2kU+5LvRZNzf7cBiMO5hWPnhLKPQ8mESzng==" saltValue="XfwLE/GxVEg7bE51MycW9w==" spinCount="100000" sheet="1" objects="1" scenarios="1" selectLockedCells="1"/>
  <pageMargins left="0.7" right="0.7" top="0.75" bottom="0.75" header="0.3" footer="0.3"/>
  <pageSetup paperSize="9" orientation="portrait" horizontalDpi="0" verticalDpi="0"/>
  <drawing r:id="rId1"/>
  <tableParts count="2">
    <tablePart r:id="rId2"/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E3963-FE15-4FCD-847C-ADFAADAB3636}">
  <sheetPr codeName="Feuil6"/>
  <dimension ref="B2:V31"/>
  <sheetViews>
    <sheetView workbookViewId="0">
      <selection activeCell="K2" sqref="K2:V2"/>
    </sheetView>
  </sheetViews>
  <sheetFormatPr baseColWidth="10" defaultRowHeight="15" x14ac:dyDescent="0.2"/>
  <cols>
    <col min="2" max="2" width="23.5" bestFit="1" customWidth="1"/>
    <col min="12" max="12" width="10.83203125" style="76"/>
    <col min="13" max="13" width="17.5" customWidth="1"/>
    <col min="22" max="22" width="13.33203125" bestFit="1" customWidth="1"/>
  </cols>
  <sheetData>
    <row r="2" spans="2:22" ht="36" customHeight="1" x14ac:dyDescent="0.2">
      <c r="B2" s="24" t="s">
        <v>0</v>
      </c>
      <c r="C2" s="24" t="s">
        <v>33</v>
      </c>
      <c r="D2" s="28" t="s">
        <v>90</v>
      </c>
      <c r="E2" s="28" t="s">
        <v>91</v>
      </c>
      <c r="F2" s="24" t="s">
        <v>36</v>
      </c>
      <c r="G2" s="25" t="s">
        <v>37</v>
      </c>
      <c r="K2" s="26" t="s">
        <v>30</v>
      </c>
      <c r="L2" s="27" t="s">
        <v>31</v>
      </c>
      <c r="M2" s="28" t="s">
        <v>0</v>
      </c>
      <c r="N2" s="28" t="s">
        <v>32</v>
      </c>
      <c r="O2" s="28" t="s">
        <v>90</v>
      </c>
      <c r="P2" s="28" t="s">
        <v>91</v>
      </c>
      <c r="Q2" s="28" t="s">
        <v>33</v>
      </c>
      <c r="R2" s="28" t="s">
        <v>34</v>
      </c>
      <c r="S2" s="28" t="s">
        <v>35</v>
      </c>
      <c r="T2" s="28" t="s">
        <v>36</v>
      </c>
      <c r="U2" s="29" t="s">
        <v>37</v>
      </c>
      <c r="V2" s="29" t="s">
        <v>94</v>
      </c>
    </row>
    <row r="3" spans="2:22" x14ac:dyDescent="0.2">
      <c r="B3" t="str">
        <f>Individual!C2</f>
        <v>Jean-François</v>
      </c>
      <c r="F3">
        <v>1</v>
      </c>
      <c r="J3" s="18"/>
      <c r="K3" s="37">
        <v>1</v>
      </c>
      <c r="L3" s="75">
        <v>43835</v>
      </c>
      <c r="M3" s="37" t="s">
        <v>82</v>
      </c>
      <c r="N3" s="37" t="s">
        <v>62</v>
      </c>
      <c r="O3" s="39"/>
      <c r="P3" s="39"/>
      <c r="Q3" s="40" t="s">
        <v>95</v>
      </c>
      <c r="R3" s="37">
        <v>1</v>
      </c>
      <c r="S3" s="37" t="s">
        <v>95</v>
      </c>
      <c r="T3" s="37">
        <v>1</v>
      </c>
      <c r="U3" s="37">
        <v>2020</v>
      </c>
      <c r="V3" s="66"/>
    </row>
    <row r="4" spans="2:22" x14ac:dyDescent="0.2">
      <c r="K4" s="37">
        <v>2</v>
      </c>
      <c r="L4" s="75">
        <v>43836</v>
      </c>
      <c r="M4" s="37" t="s">
        <v>82</v>
      </c>
      <c r="N4" s="37" t="s">
        <v>62</v>
      </c>
      <c r="O4" s="39"/>
      <c r="P4" s="39"/>
      <c r="Q4" s="40" t="s">
        <v>62</v>
      </c>
      <c r="R4" s="37" t="s">
        <v>95</v>
      </c>
      <c r="S4" s="37" t="s">
        <v>95</v>
      </c>
      <c r="T4" s="37">
        <v>1</v>
      </c>
      <c r="U4" s="37">
        <v>2020</v>
      </c>
      <c r="V4" s="66"/>
    </row>
    <row r="5" spans="2:22" x14ac:dyDescent="0.2">
      <c r="K5" s="37">
        <v>3</v>
      </c>
      <c r="L5" s="75">
        <v>43837</v>
      </c>
      <c r="M5" s="37" t="s">
        <v>82</v>
      </c>
      <c r="N5" s="37" t="s">
        <v>62</v>
      </c>
      <c r="O5" s="39"/>
      <c r="P5" s="39"/>
      <c r="Q5" s="40" t="s">
        <v>62</v>
      </c>
      <c r="R5" s="37" t="s">
        <v>95</v>
      </c>
      <c r="S5" s="37" t="s">
        <v>95</v>
      </c>
      <c r="T5" s="37">
        <v>1</v>
      </c>
      <c r="U5" s="37">
        <v>2020</v>
      </c>
      <c r="V5" s="66"/>
    </row>
    <row r="6" spans="2:22" x14ac:dyDescent="0.2">
      <c r="K6" s="37">
        <v>4</v>
      </c>
      <c r="L6" s="75">
        <v>43838</v>
      </c>
      <c r="M6" s="37" t="s">
        <v>82</v>
      </c>
      <c r="N6" s="37" t="s">
        <v>62</v>
      </c>
      <c r="O6" s="39"/>
      <c r="P6" s="39"/>
      <c r="Q6" s="40" t="s">
        <v>62</v>
      </c>
      <c r="R6" s="37" t="s">
        <v>95</v>
      </c>
      <c r="S6" s="37" t="s">
        <v>95</v>
      </c>
      <c r="T6" s="37">
        <v>1</v>
      </c>
      <c r="U6" s="37">
        <v>2020</v>
      </c>
      <c r="V6" s="66"/>
    </row>
    <row r="7" spans="2:22" x14ac:dyDescent="0.2">
      <c r="K7" s="37">
        <v>5</v>
      </c>
      <c r="L7" s="75">
        <v>43839</v>
      </c>
      <c r="M7" s="37" t="s">
        <v>82</v>
      </c>
      <c r="N7" s="37" t="s">
        <v>62</v>
      </c>
      <c r="O7" s="39"/>
      <c r="P7" s="39"/>
      <c r="Q7" s="40" t="s">
        <v>62</v>
      </c>
      <c r="R7" s="37" t="s">
        <v>95</v>
      </c>
      <c r="S7" s="37" t="s">
        <v>95</v>
      </c>
      <c r="T7" s="37">
        <v>1</v>
      </c>
      <c r="U7" s="37">
        <v>2020</v>
      </c>
      <c r="V7" s="66"/>
    </row>
    <row r="8" spans="2:22" x14ac:dyDescent="0.2">
      <c r="K8" s="37">
        <v>6</v>
      </c>
      <c r="L8" s="75">
        <v>43840</v>
      </c>
      <c r="M8" s="37" t="s">
        <v>82</v>
      </c>
      <c r="N8" s="37" t="s">
        <v>62</v>
      </c>
      <c r="O8" s="39"/>
      <c r="P8" s="39"/>
      <c r="Q8" s="40" t="s">
        <v>62</v>
      </c>
      <c r="R8" s="37" t="s">
        <v>95</v>
      </c>
      <c r="S8" s="37" t="s">
        <v>95</v>
      </c>
      <c r="T8" s="37">
        <v>1</v>
      </c>
      <c r="U8" s="37">
        <v>2020</v>
      </c>
      <c r="V8" s="66"/>
    </row>
    <row r="9" spans="2:22" x14ac:dyDescent="0.2">
      <c r="K9" s="37"/>
      <c r="L9" s="38"/>
      <c r="M9" s="37"/>
      <c r="N9" s="37"/>
      <c r="O9" s="39"/>
      <c r="P9" s="39"/>
      <c r="Q9" s="40"/>
      <c r="R9" s="37"/>
      <c r="S9" s="37"/>
      <c r="T9" s="37"/>
      <c r="U9" s="37"/>
      <c r="V9" s="66"/>
    </row>
    <row r="10" spans="2:22" x14ac:dyDescent="0.2">
      <c r="K10" s="37"/>
      <c r="L10" s="38"/>
      <c r="M10" s="37"/>
      <c r="N10" s="37"/>
      <c r="O10" s="39"/>
      <c r="P10" s="39"/>
      <c r="Q10" s="40"/>
      <c r="R10" s="37"/>
      <c r="S10" s="37"/>
      <c r="T10" s="37"/>
      <c r="U10" s="37"/>
      <c r="V10" s="66"/>
    </row>
    <row r="11" spans="2:22" x14ac:dyDescent="0.2">
      <c r="K11" s="37"/>
      <c r="L11" s="38"/>
      <c r="M11" s="37"/>
      <c r="N11" s="37"/>
      <c r="O11" s="39"/>
      <c r="P11" s="39"/>
      <c r="Q11" s="40"/>
      <c r="R11" s="37"/>
      <c r="S11" s="37"/>
      <c r="T11" s="37"/>
      <c r="U11" s="37"/>
      <c r="V11" s="66"/>
    </row>
    <row r="12" spans="2:22" x14ac:dyDescent="0.2">
      <c r="K12" s="37"/>
      <c r="L12" s="38"/>
      <c r="M12" s="37"/>
      <c r="N12" s="37"/>
      <c r="O12" s="39"/>
      <c r="P12" s="39"/>
      <c r="Q12" s="40"/>
      <c r="R12" s="37"/>
      <c r="S12" s="37"/>
      <c r="T12" s="37"/>
      <c r="U12" s="37"/>
      <c r="V12" s="66"/>
    </row>
    <row r="13" spans="2:22" x14ac:dyDescent="0.2">
      <c r="K13" s="37"/>
      <c r="L13" s="38"/>
      <c r="M13" s="37"/>
      <c r="N13" s="37"/>
      <c r="O13" s="39"/>
      <c r="P13" s="39"/>
      <c r="Q13" s="40"/>
      <c r="R13" s="37"/>
      <c r="S13" s="37"/>
      <c r="T13" s="37"/>
      <c r="U13" s="37"/>
      <c r="V13" s="66"/>
    </row>
    <row r="14" spans="2:22" x14ac:dyDescent="0.2">
      <c r="K14" s="37"/>
      <c r="L14" s="38"/>
      <c r="M14" s="37"/>
      <c r="N14" s="37"/>
      <c r="O14" s="39"/>
      <c r="P14" s="39"/>
      <c r="Q14" s="40"/>
      <c r="R14" s="37"/>
      <c r="S14" s="37"/>
      <c r="T14" s="37"/>
      <c r="U14" s="37"/>
      <c r="V14" s="66"/>
    </row>
    <row r="15" spans="2:22" x14ac:dyDescent="0.2">
      <c r="K15" s="37"/>
      <c r="L15" s="38"/>
      <c r="M15" s="37"/>
      <c r="N15" s="37"/>
      <c r="O15" s="39"/>
      <c r="P15" s="39"/>
      <c r="Q15" s="40"/>
      <c r="R15" s="37"/>
      <c r="S15" s="37"/>
      <c r="T15" s="37"/>
      <c r="U15" s="37"/>
      <c r="V15" s="66"/>
    </row>
    <row r="16" spans="2:22" x14ac:dyDescent="0.2">
      <c r="K16" s="37"/>
      <c r="L16" s="38"/>
      <c r="M16" s="37"/>
      <c r="N16" s="37"/>
      <c r="O16" s="39"/>
      <c r="P16" s="39"/>
      <c r="Q16" s="40"/>
      <c r="R16" s="37"/>
      <c r="S16" s="37"/>
      <c r="T16" s="37"/>
      <c r="U16" s="37"/>
    </row>
    <row r="17" spans="11:21" x14ac:dyDescent="0.2">
      <c r="K17" s="37"/>
      <c r="L17" s="38"/>
      <c r="M17" s="37"/>
      <c r="N17" s="37"/>
      <c r="O17" s="39"/>
      <c r="P17" s="39"/>
      <c r="Q17" s="40"/>
      <c r="R17" s="37"/>
      <c r="S17" s="37"/>
      <c r="T17" s="37"/>
      <c r="U17" s="37"/>
    </row>
    <row r="18" spans="11:21" x14ac:dyDescent="0.2">
      <c r="K18" s="37"/>
      <c r="L18" s="38"/>
      <c r="M18" s="37"/>
      <c r="N18" s="37"/>
      <c r="O18" s="39"/>
      <c r="P18" s="39"/>
      <c r="Q18" s="40"/>
      <c r="R18" s="37"/>
      <c r="S18" s="37"/>
      <c r="T18" s="37"/>
      <c r="U18" s="37"/>
    </row>
    <row r="19" spans="11:21" x14ac:dyDescent="0.2">
      <c r="K19" s="37"/>
      <c r="L19" s="38"/>
      <c r="M19" s="37"/>
      <c r="N19" s="37"/>
      <c r="O19" s="39"/>
      <c r="P19" s="39"/>
      <c r="Q19" s="40"/>
      <c r="R19" s="37"/>
      <c r="S19" s="37"/>
      <c r="T19" s="37"/>
      <c r="U19" s="37"/>
    </row>
    <row r="20" spans="11:21" x14ac:dyDescent="0.2">
      <c r="K20" s="37"/>
      <c r="L20" s="38"/>
      <c r="M20" s="37"/>
      <c r="N20" s="37"/>
      <c r="O20" s="39"/>
      <c r="P20" s="39"/>
      <c r="Q20" s="40"/>
      <c r="R20" s="37"/>
      <c r="S20" s="37"/>
      <c r="T20" s="37"/>
      <c r="U20" s="37"/>
    </row>
    <row r="21" spans="11:21" x14ac:dyDescent="0.2">
      <c r="K21" s="37"/>
      <c r="L21" s="38"/>
      <c r="M21" s="37"/>
      <c r="N21" s="37"/>
      <c r="O21" s="39"/>
      <c r="P21" s="39"/>
      <c r="Q21" s="40"/>
      <c r="R21" s="37"/>
      <c r="S21" s="37"/>
      <c r="T21" s="37"/>
      <c r="U21" s="37"/>
    </row>
    <row r="22" spans="11:21" x14ac:dyDescent="0.2">
      <c r="K22" s="37"/>
      <c r="L22" s="38"/>
      <c r="M22" s="37"/>
      <c r="N22" s="37"/>
      <c r="O22" s="39"/>
      <c r="P22" s="39"/>
      <c r="Q22" s="40"/>
      <c r="R22" s="37"/>
      <c r="S22" s="37"/>
      <c r="T22" s="37"/>
      <c r="U22" s="37"/>
    </row>
    <row r="23" spans="11:21" x14ac:dyDescent="0.2">
      <c r="K23" s="37"/>
      <c r="L23" s="38"/>
      <c r="M23" s="37"/>
      <c r="N23" s="37"/>
      <c r="O23" s="39"/>
      <c r="P23" s="39"/>
      <c r="Q23" s="40"/>
      <c r="R23" s="37"/>
      <c r="S23" s="37"/>
      <c r="T23" s="37"/>
      <c r="U23" s="37"/>
    </row>
    <row r="24" spans="11:21" x14ac:dyDescent="0.2">
      <c r="K24" s="37"/>
      <c r="L24" s="38"/>
      <c r="M24" s="37"/>
      <c r="N24" s="37"/>
      <c r="O24" s="39"/>
      <c r="P24" s="39"/>
      <c r="Q24" s="40"/>
      <c r="R24" s="37"/>
      <c r="S24" s="37"/>
      <c r="T24" s="37"/>
      <c r="U24" s="37"/>
    </row>
    <row r="25" spans="11:21" x14ac:dyDescent="0.2">
      <c r="K25" s="37"/>
      <c r="L25" s="38"/>
      <c r="M25" s="37"/>
      <c r="N25" s="37"/>
      <c r="O25" s="39"/>
      <c r="P25" s="39"/>
      <c r="Q25" s="40"/>
      <c r="R25" s="37"/>
      <c r="S25" s="37"/>
      <c r="T25" s="37"/>
      <c r="U25" s="37"/>
    </row>
    <row r="26" spans="11:21" x14ac:dyDescent="0.2">
      <c r="K26" s="37"/>
      <c r="L26" s="38"/>
      <c r="M26" s="37"/>
      <c r="N26" s="37"/>
      <c r="O26" s="39"/>
      <c r="P26" s="39"/>
      <c r="Q26" s="40"/>
      <c r="R26" s="37"/>
      <c r="S26" s="37"/>
      <c r="T26" s="37"/>
      <c r="U26" s="37"/>
    </row>
    <row r="27" spans="11:21" x14ac:dyDescent="0.2">
      <c r="K27" s="37"/>
      <c r="L27" s="38"/>
      <c r="M27" s="37"/>
      <c r="N27" s="37"/>
      <c r="O27" s="39"/>
      <c r="P27" s="39"/>
      <c r="Q27" s="40"/>
      <c r="R27" s="37"/>
      <c r="S27" s="37"/>
      <c r="T27" s="37"/>
      <c r="U27" s="37"/>
    </row>
    <row r="28" spans="11:21" x14ac:dyDescent="0.2">
      <c r="K28" s="37"/>
      <c r="L28" s="38"/>
      <c r="M28" s="37"/>
      <c r="N28" s="37"/>
      <c r="O28" s="39"/>
      <c r="P28" s="39"/>
      <c r="Q28" s="40"/>
      <c r="R28" s="37"/>
      <c r="S28" s="37"/>
      <c r="T28" s="37"/>
      <c r="U28" s="37"/>
    </row>
    <row r="29" spans="11:21" x14ac:dyDescent="0.2">
      <c r="K29" s="37"/>
      <c r="L29" s="38"/>
      <c r="M29" s="37"/>
      <c r="N29" s="37"/>
      <c r="O29" s="39"/>
      <c r="P29" s="39"/>
      <c r="Q29" s="40"/>
      <c r="R29" s="37"/>
      <c r="S29" s="37"/>
      <c r="T29" s="37"/>
      <c r="U29" s="37"/>
    </row>
    <row r="30" spans="11:21" x14ac:dyDescent="0.2">
      <c r="K30" s="37"/>
      <c r="L30" s="38"/>
      <c r="M30" s="37"/>
      <c r="N30" s="37"/>
      <c r="O30" s="39"/>
      <c r="P30" s="39"/>
      <c r="Q30" s="40"/>
      <c r="R30" s="37"/>
      <c r="S30" s="37"/>
      <c r="T30" s="37"/>
      <c r="U30" s="37"/>
    </row>
    <row r="31" spans="11:21" x14ac:dyDescent="0.2">
      <c r="K31" s="37"/>
      <c r="L31" s="38"/>
      <c r="M31" s="37"/>
      <c r="N31" s="37"/>
      <c r="O31" s="39"/>
      <c r="P31" s="39"/>
      <c r="Q31" s="40"/>
      <c r="R31" s="37"/>
      <c r="S31" s="37"/>
      <c r="T31" s="37"/>
      <c r="U31" s="37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250BD83-C84E-468E-99EF-447DB003429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Acceuil</vt:lpstr>
      <vt:lpstr>Individual</vt:lpstr>
      <vt:lpstr>Aperçu</vt:lpstr>
      <vt:lpstr>Personel</vt:lpstr>
      <vt:lpstr>BDD</vt:lpstr>
      <vt:lpstr>Config</vt:lpstr>
      <vt:lpstr>Recherche</vt:lpstr>
      <vt:lpstr>Année</vt:lpstr>
      <vt:lpstr>Recherche!Criteres</vt:lpstr>
      <vt:lpstr>Recherche!Extraire</vt:lpstr>
      <vt:lpstr>Fériés</vt:lpstr>
      <vt:lpstr>Nom</vt:lpstr>
      <vt:lpstr>Typ_Cong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Jeanf Coquerelle</dc:creator>
  <cp:lastModifiedBy>Microsoft Office User</cp:lastModifiedBy>
  <dcterms:created xsi:type="dcterms:W3CDTF">2020-03-12T20:33:11Z</dcterms:created>
  <dcterms:modified xsi:type="dcterms:W3CDTF">2020-03-23T23:15:35Z</dcterms:modified>
</cp:coreProperties>
</file>