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O:\P_DIS-IHR\DISTRI\Distribution MTP\Johann.B\Informatique\Requete Colombiere\Requete CGR\"/>
    </mc:Choice>
  </mc:AlternateContent>
  <bookViews>
    <workbookView xWindow="3210" yWindow="-15" windowWidth="19440" windowHeight="11685"/>
  </bookViews>
  <sheets>
    <sheet name="Feuil1" sheetId="1" r:id="rId1"/>
    <sheet name="Erreur" sheetId="2" r:id="rId2"/>
    <sheet name="Feuil3" sheetId="3" r:id="rId3"/>
  </sheets>
  <externalReferences>
    <externalReference r:id="rId4"/>
  </externalReferences>
  <definedNames>
    <definedName name="_xlnm.Print_Area" localSheetId="1">Erreur!$A$1:$H$34</definedName>
    <definedName name="_xlnm.Print_Area" localSheetId="0">Feuil1!$A$1:$G$23</definedName>
  </definedNames>
  <calcPr calcId="162913"/>
</workbook>
</file>

<file path=xl/calcChain.xml><?xml version="1.0" encoding="utf-8"?>
<calcChain xmlns="http://schemas.openxmlformats.org/spreadsheetml/2006/main">
  <c r="A18" i="2" l="1"/>
  <c r="A1" i="2"/>
  <c r="L5" i="1" l="1"/>
  <c r="G16" i="1" l="1"/>
  <c r="G15" i="1"/>
  <c r="G13" i="1"/>
  <c r="G7" i="1"/>
  <c r="G8" i="1"/>
  <c r="G9" i="1"/>
  <c r="G10" i="1"/>
  <c r="G11" i="1"/>
  <c r="G12" i="1"/>
  <c r="G22" i="1"/>
  <c r="G19" i="1"/>
  <c r="D22" i="1"/>
  <c r="D19" i="1"/>
  <c r="D16" i="1"/>
  <c r="D15" i="1"/>
  <c r="D13" i="1"/>
  <c r="D12" i="1"/>
  <c r="D8" i="1"/>
  <c r="D9" i="1"/>
  <c r="D10" i="1"/>
  <c r="D11" i="1"/>
  <c r="D7" i="1"/>
  <c r="L4" i="1" l="1"/>
  <c r="M4" i="1" l="1"/>
  <c r="M5" i="1" s="1"/>
</calcChain>
</file>

<file path=xl/sharedStrings.xml><?xml version="1.0" encoding="utf-8"?>
<sst xmlns="http://schemas.openxmlformats.org/spreadsheetml/2006/main" count="18" uniqueCount="8">
  <si>
    <t>A</t>
  </si>
  <si>
    <t>O</t>
  </si>
  <si>
    <t>Mini</t>
  </si>
  <si>
    <t>stock</t>
  </si>
  <si>
    <t>AB</t>
  </si>
  <si>
    <t>B</t>
  </si>
  <si>
    <t>3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</si>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</sst>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;@"/>
  </numFmts>
  <fonts count="14" x14ac:knownFonts="1">
    <font>
      <sz val="11"/>
      <color theme="1"/>
      <name val="Calibri"/>
      <family val="2"/>
      <scheme val="minor"/>
    </font>
    <font>
      <sz val="9"/>
      <color rgb="FF333333"/>
      <name val="Arial"/>
    </font>
    <font>
      <b/>
      <sz val="15"/>
      <color rgb="FF000084"/>
      <name val="Arial"/>
    </font>
    <font>
      <sz val="9"/>
      <color rgb="FF000000"/>
      <name val="Arial"/>
    </font>
    <font>
      <b/>
      <sz val="11"/>
      <color rgb="FF000084"/>
      <name val="Arial"/>
      <family val="2"/>
    </font>
    <font>
      <sz val="16"/>
      <color rgb="FF333333"/>
      <name val="Arial"/>
      <family val="2"/>
    </font>
    <font>
      <b/>
      <sz val="20"/>
      <color rgb="FF333333"/>
      <name val="Arial"/>
      <family val="2"/>
    </font>
    <font>
      <b/>
      <sz val="16"/>
      <color rgb="FF00000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22"/>
      <color rgb="FF333333"/>
      <name val="Arial"/>
      <family val="2"/>
    </font>
    <font>
      <sz val="22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0FF00"/>
        <bgColor rgb="FFFFFFFF"/>
      </patternFill>
    </fill>
    <fill>
      <patternFill patternType="solid">
        <fgColor rgb="FFEFEFEF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C6C3C6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rgb="FF00B0F0"/>
        <bgColor rgb="FFFFFFFF"/>
      </patternFill>
    </fill>
  </fills>
  <borders count="10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2" borderId="0" xfId="0" applyFont="1" applyFill="1" applyAlignment="1">
      <alignment horizontal="left"/>
    </xf>
    <xf numFmtId="49" fontId="1" fillId="5" borderId="0" xfId="0" applyNumberFormat="1" applyFont="1" applyFill="1" applyBorder="1" applyAlignment="1">
      <alignment horizontal="center" vertical="center"/>
    </xf>
    <xf numFmtId="49" fontId="3" fillId="2" borderId="7" xfId="0" applyNumberFormat="1" applyFont="1" applyFill="1" applyBorder="1" applyAlignment="1">
      <alignment horizontal="center"/>
    </xf>
    <xf numFmtId="0" fontId="1" fillId="5" borderId="2" xfId="0" applyNumberFormat="1" applyFont="1" applyFill="1" applyBorder="1" applyAlignment="1">
      <alignment horizontal="center"/>
    </xf>
    <xf numFmtId="0" fontId="1" fillId="5" borderId="6" xfId="0" applyNumberFormat="1" applyFont="1" applyFill="1" applyBorder="1" applyAlignment="1">
      <alignment horizontal="center"/>
    </xf>
    <xf numFmtId="49" fontId="1" fillId="4" borderId="3" xfId="0" applyNumberFormat="1" applyFont="1" applyFill="1" applyBorder="1" applyAlignment="1">
      <alignment horizontal="center"/>
    </xf>
    <xf numFmtId="0" fontId="1" fillId="5" borderId="0" xfId="0" applyNumberFormat="1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/>
    </xf>
    <xf numFmtId="0" fontId="6" fillId="5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49" fontId="1" fillId="4" borderId="4" xfId="0" applyNumberFormat="1" applyFont="1" applyFill="1" applyBorder="1" applyAlignment="1">
      <alignment horizontal="center"/>
    </xf>
    <xf numFmtId="0" fontId="9" fillId="2" borderId="0" xfId="0" applyFont="1" applyFill="1" applyAlignment="1">
      <alignment horizontal="left" vertical="center"/>
    </xf>
    <xf numFmtId="165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22" fontId="0" fillId="0" borderId="0" xfId="0" applyNumberFormat="1"/>
    <xf numFmtId="0" fontId="1" fillId="5" borderId="2" xfId="0" applyNumberFormat="1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49" fontId="2" fillId="2" borderId="1" xfId="0" applyNumberFormat="1" applyFont="1" applyFill="1" applyBorder="1" applyAlignment="1">
      <alignment horizontal="left" vertical="top"/>
    </xf>
    <xf numFmtId="0" fontId="1" fillId="5" borderId="5" xfId="0" applyNumberFormat="1" applyFont="1" applyFill="1" applyBorder="1" applyAlignment="1">
      <alignment horizontal="center" vertical="center"/>
    </xf>
    <xf numFmtId="49" fontId="8" fillId="3" borderId="5" xfId="0" applyNumberFormat="1" applyFont="1" applyFill="1" applyBorder="1" applyAlignment="1">
      <alignment horizontal="center" vertical="center"/>
    </xf>
    <xf numFmtId="49" fontId="7" fillId="6" borderId="4" xfId="0" applyNumberFormat="1" applyFont="1" applyFill="1" applyBorder="1" applyAlignment="1">
      <alignment horizontal="center" vertical="center"/>
    </xf>
    <xf numFmtId="49" fontId="7" fillId="7" borderId="2" xfId="0" applyNumberFormat="1" applyFont="1" applyFill="1" applyBorder="1" applyAlignment="1">
      <alignment horizontal="center" vertical="center"/>
    </xf>
    <xf numFmtId="0" fontId="6" fillId="5" borderId="5" xfId="0" applyNumberFormat="1" applyFont="1" applyFill="1" applyBorder="1" applyAlignment="1">
      <alignment horizontal="center" vertical="center"/>
    </xf>
    <xf numFmtId="49" fontId="1" fillId="5" borderId="5" xfId="0" applyNumberFormat="1" applyFont="1" applyFill="1" applyBorder="1" applyAlignment="1">
      <alignment horizontal="center" vertical="center"/>
    </xf>
    <xf numFmtId="0" fontId="1" fillId="5" borderId="5" xfId="0" applyNumberFormat="1" applyFont="1" applyFill="1" applyBorder="1" applyAlignment="1">
      <alignment horizontal="center" vertical="center"/>
    </xf>
    <xf numFmtId="14" fontId="4" fillId="2" borderId="0" xfId="0" applyNumberFormat="1" applyFont="1" applyFill="1" applyBorder="1" applyAlignment="1">
      <alignment horizontal="center" vertical="center"/>
    </xf>
    <xf numFmtId="49" fontId="8" fillId="8" borderId="5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top" wrapText="1"/>
    </xf>
    <xf numFmtId="0" fontId="12" fillId="0" borderId="0" xfId="0" applyFont="1" applyAlignment="1">
      <alignment horizontal="center" vertical="center" wrapText="1"/>
    </xf>
    <xf numFmtId="0" fontId="0" fillId="0" borderId="0" xfId="0" applyBorder="1"/>
    <xf numFmtId="0" fontId="1" fillId="2" borderId="0" xfId="0" applyFont="1" applyFill="1" applyBorder="1" applyAlignment="1">
      <alignment horizontal="left"/>
    </xf>
    <xf numFmtId="49" fontId="10" fillId="4" borderId="0" xfId="0" applyNumberFormat="1" applyFont="1" applyFill="1" applyBorder="1" applyAlignment="1">
      <alignment horizontal="center" vertical="center"/>
    </xf>
    <xf numFmtId="49" fontId="3" fillId="4" borderId="0" xfId="0" applyNumberFormat="1" applyFont="1" applyFill="1" applyBorder="1" applyAlignment="1">
      <alignment horizontal="center" vertical="center"/>
    </xf>
    <xf numFmtId="49" fontId="1" fillId="4" borderId="0" xfId="0" applyNumberFormat="1" applyFont="1" applyFill="1" applyBorder="1" applyAlignment="1">
      <alignment horizontal="center" vertical="center"/>
    </xf>
    <xf numFmtId="49" fontId="1" fillId="4" borderId="0" xfId="0" applyNumberFormat="1" applyFont="1" applyFill="1" applyBorder="1" applyAlignment="1">
      <alignment horizontal="center" vertical="center"/>
    </xf>
    <xf numFmtId="0" fontId="11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49" fontId="10" fillId="4" borderId="0" xfId="0" applyNumberFormat="1" applyFont="1" applyFill="1" applyBorder="1" applyAlignment="1">
      <alignment horizontal="center" vertical="center"/>
    </xf>
    <xf numFmtId="49" fontId="1" fillId="4" borderId="0" xfId="0" applyNumberFormat="1" applyFont="1" applyFill="1" applyBorder="1" applyAlignment="1">
      <alignment vertical="center"/>
    </xf>
    <xf numFmtId="49" fontId="1" fillId="4" borderId="8" xfId="0" applyNumberFormat="1" applyFont="1" applyFill="1" applyBorder="1" applyAlignment="1">
      <alignment horizontal="center"/>
    </xf>
    <xf numFmtId="0" fontId="1" fillId="5" borderId="9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ock%20CG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s réels"/>
    </sheetNames>
    <sheetDataSet>
      <sheetData sheetId="0">
        <row r="7">
          <cell r="F7">
            <v>158</v>
          </cell>
          <cell r="I7">
            <v>120</v>
          </cell>
        </row>
        <row r="8">
          <cell r="F8">
            <v>79</v>
          </cell>
          <cell r="I8">
            <v>66</v>
          </cell>
        </row>
        <row r="9">
          <cell r="F9">
            <v>10</v>
          </cell>
          <cell r="I9">
            <v>4</v>
          </cell>
        </row>
        <row r="10">
          <cell r="F10">
            <v>12</v>
          </cell>
          <cell r="I10">
            <v>4</v>
          </cell>
        </row>
        <row r="11">
          <cell r="F11">
            <v>74</v>
          </cell>
          <cell r="I11">
            <v>38</v>
          </cell>
        </row>
        <row r="12">
          <cell r="F12">
            <v>48</v>
          </cell>
          <cell r="I12">
            <v>6</v>
          </cell>
        </row>
        <row r="13">
          <cell r="E13">
            <v>30</v>
          </cell>
          <cell r="H13">
            <v>29</v>
          </cell>
          <cell r="M13">
            <v>59</v>
          </cell>
          <cell r="P13">
            <v>14</v>
          </cell>
        </row>
        <row r="14">
          <cell r="F14">
            <v>39</v>
          </cell>
          <cell r="I14">
            <v>44</v>
          </cell>
        </row>
        <row r="15">
          <cell r="F15">
            <v>0</v>
          </cell>
          <cell r="I15">
            <v>1</v>
          </cell>
        </row>
        <row r="16">
          <cell r="E16">
            <v>2</v>
          </cell>
          <cell r="H16">
            <v>13</v>
          </cell>
          <cell r="M16">
            <v>9</v>
          </cell>
          <cell r="P16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3"/>
  <sheetViews>
    <sheetView tabSelected="1" zoomScaleNormal="100" workbookViewId="0">
      <selection activeCell="K12" sqref="K12"/>
    </sheetView>
  </sheetViews>
  <sheetFormatPr baseColWidth="10" defaultRowHeight="15" x14ac:dyDescent="0.25"/>
  <cols>
    <col min="1" max="1" width="1.28515625" customWidth="1"/>
    <col min="2" max="2" width="1.7109375" customWidth="1"/>
    <col min="3" max="3" width="5.5703125" customWidth="1"/>
    <col min="5" max="5" width="4.5703125" customWidth="1"/>
    <col min="6" max="6" width="5" customWidth="1"/>
  </cols>
  <sheetData>
    <row r="1" spans="1:13" x14ac:dyDescent="0.25">
      <c r="A1" s="1"/>
      <c r="B1" s="1"/>
      <c r="C1" s="1"/>
      <c r="D1" s="1"/>
      <c r="E1" s="1"/>
      <c r="F1" s="1"/>
      <c r="G1" s="1"/>
    </row>
    <row r="2" spans="1:13" ht="19.5" x14ac:dyDescent="0.25">
      <c r="A2" s="1"/>
      <c r="B2" s="21"/>
      <c r="C2" s="29"/>
      <c r="D2" s="29"/>
      <c r="E2" s="1"/>
      <c r="F2" s="1"/>
      <c r="G2" s="1"/>
    </row>
    <row r="3" spans="1:13" x14ac:dyDescent="0.25">
      <c r="A3" s="1"/>
      <c r="B3" s="1"/>
      <c r="C3" s="1"/>
      <c r="D3" s="1"/>
      <c r="E3" s="1"/>
      <c r="F3" s="1"/>
      <c r="G3" s="1"/>
    </row>
    <row r="4" spans="1:13" ht="18" x14ac:dyDescent="0.25">
      <c r="A4" s="1"/>
      <c r="B4" s="1"/>
      <c r="C4" s="30"/>
      <c r="D4" s="30"/>
      <c r="E4" s="12"/>
      <c r="F4" s="23"/>
      <c r="G4" s="23"/>
      <c r="L4" s="13">
        <f>INT(L6)</f>
        <v>43892</v>
      </c>
      <c r="M4">
        <f ca="1">L4-L5</f>
        <v>0</v>
      </c>
    </row>
    <row r="5" spans="1:13" ht="18" x14ac:dyDescent="0.25">
      <c r="A5" s="1"/>
      <c r="B5" s="1"/>
      <c r="C5" s="30"/>
      <c r="D5" s="30"/>
      <c r="E5" s="12"/>
      <c r="F5" s="23"/>
      <c r="G5" s="23"/>
      <c r="L5" s="14">
        <f ca="1">TODAY()</f>
        <v>43892</v>
      </c>
      <c r="M5" s="15" t="str">
        <f ca="1">IF(M4=0,"OK","NON")</f>
        <v>OK</v>
      </c>
    </row>
    <row r="6" spans="1:13" ht="15" customHeight="1" x14ac:dyDescent="0.25">
      <c r="A6" s="1"/>
      <c r="B6" s="1"/>
      <c r="C6" s="11" t="s">
        <v>2</v>
      </c>
      <c r="D6" s="11" t="s">
        <v>3</v>
      </c>
      <c r="E6" s="1"/>
      <c r="F6" s="11" t="s">
        <v>2</v>
      </c>
      <c r="G6" s="11" t="s">
        <v>3</v>
      </c>
      <c r="L6" s="13">
        <v>43892.292638888888</v>
      </c>
      <c r="M6" s="16">
        <v>43524.292627314811</v>
      </c>
    </row>
    <row r="7" spans="1:13" ht="28.5" customHeight="1" x14ac:dyDescent="0.4">
      <c r="A7" s="1"/>
      <c r="B7" s="1"/>
      <c r="C7" s="4">
        <v>80</v>
      </c>
      <c r="D7" s="8">
        <f>'[1]Stocks réels'!$F$7</f>
        <v>158</v>
      </c>
      <c r="E7" s="1"/>
      <c r="F7" s="4">
        <v>90</v>
      </c>
      <c r="G7" s="8">
        <f>'[1]Stocks réels'!I7</f>
        <v>120</v>
      </c>
    </row>
    <row r="8" spans="1:13" ht="28.5" customHeight="1" x14ac:dyDescent="0.4">
      <c r="A8" s="1"/>
      <c r="B8" s="1"/>
      <c r="C8" s="4">
        <v>35</v>
      </c>
      <c r="D8" s="8">
        <f>'[1]Stocks réels'!F8</f>
        <v>79</v>
      </c>
      <c r="E8" s="1"/>
      <c r="F8" s="4">
        <v>40</v>
      </c>
      <c r="G8" s="8">
        <f>'[1]Stocks réels'!I8</f>
        <v>66</v>
      </c>
    </row>
    <row r="9" spans="1:13" ht="28.5" customHeight="1" x14ac:dyDescent="0.4">
      <c r="A9" s="1"/>
      <c r="B9" s="1"/>
      <c r="C9" s="4">
        <v>3</v>
      </c>
      <c r="D9" s="8">
        <f>'[1]Stocks réels'!F9</f>
        <v>10</v>
      </c>
      <c r="E9" s="1"/>
      <c r="F9" s="4">
        <v>3</v>
      </c>
      <c r="G9" s="8">
        <f>'[1]Stocks réels'!I9</f>
        <v>4</v>
      </c>
    </row>
    <row r="10" spans="1:13" ht="28.5" customHeight="1" x14ac:dyDescent="0.4">
      <c r="A10" s="1"/>
      <c r="B10" s="1"/>
      <c r="C10" s="4">
        <v>3</v>
      </c>
      <c r="D10" s="8">
        <f>'[1]Stocks réels'!F10</f>
        <v>12</v>
      </c>
      <c r="E10" s="1"/>
      <c r="F10" s="4">
        <v>3</v>
      </c>
      <c r="G10" s="8">
        <f>'[1]Stocks réels'!I10</f>
        <v>4</v>
      </c>
    </row>
    <row r="11" spans="1:13" ht="28.5" customHeight="1" x14ac:dyDescent="0.4">
      <c r="A11" s="1"/>
      <c r="B11" s="1"/>
      <c r="C11" s="4">
        <v>20</v>
      </c>
      <c r="D11" s="8">
        <f>'[1]Stocks réels'!F11</f>
        <v>74</v>
      </c>
      <c r="E11" s="1"/>
      <c r="F11" s="4">
        <v>25</v>
      </c>
      <c r="G11" s="8">
        <f>'[1]Stocks réels'!I11</f>
        <v>38</v>
      </c>
    </row>
    <row r="12" spans="1:13" ht="28.5" customHeight="1" x14ac:dyDescent="0.4">
      <c r="A12" s="1"/>
      <c r="B12" s="1"/>
      <c r="C12" s="4">
        <v>15</v>
      </c>
      <c r="D12" s="8">
        <f>'[1]Stocks réels'!$F$12</f>
        <v>48</v>
      </c>
      <c r="E12" s="1"/>
      <c r="F12" s="4">
        <v>20</v>
      </c>
      <c r="G12" s="8">
        <f>'[1]Stocks réels'!I12</f>
        <v>6</v>
      </c>
    </row>
    <row r="13" spans="1:13" ht="28.5" customHeight="1" x14ac:dyDescent="0.4">
      <c r="A13" s="1"/>
      <c r="B13" s="1"/>
      <c r="C13" s="4">
        <v>0</v>
      </c>
      <c r="D13" s="8">
        <f>'[1]Stocks réels'!$E$13</f>
        <v>30</v>
      </c>
      <c r="E13" s="1"/>
      <c r="F13" s="4">
        <v>0</v>
      </c>
      <c r="G13" s="8">
        <f>'[1]Stocks réels'!$H$13</f>
        <v>29</v>
      </c>
    </row>
    <row r="14" spans="1:13" ht="28.5" customHeight="1" x14ac:dyDescent="0.4">
      <c r="A14" s="1"/>
      <c r="B14" s="1"/>
      <c r="D14" s="8"/>
      <c r="G14" s="8"/>
    </row>
    <row r="15" spans="1:13" ht="28.5" customHeight="1" x14ac:dyDescent="0.4">
      <c r="A15" s="1"/>
      <c r="B15" s="1"/>
      <c r="C15" s="4">
        <v>30</v>
      </c>
      <c r="D15" s="8">
        <f>'[1]Stocks réels'!$F$14</f>
        <v>39</v>
      </c>
      <c r="E15" s="1"/>
      <c r="F15" s="4">
        <v>35</v>
      </c>
      <c r="G15" s="8">
        <f>'[1]Stocks réels'!$I$14</f>
        <v>44</v>
      </c>
    </row>
    <row r="16" spans="1:13" ht="28.5" customHeight="1" x14ac:dyDescent="0.4">
      <c r="A16" s="1"/>
      <c r="B16" s="1"/>
      <c r="C16" s="5">
        <v>4</v>
      </c>
      <c r="D16" s="8">
        <f>'[1]Stocks réels'!$E$16+'[1]Stocks réels'!$F$15</f>
        <v>2</v>
      </c>
      <c r="E16" s="3"/>
      <c r="F16" s="4">
        <v>4</v>
      </c>
      <c r="G16" s="8">
        <f>'[1]Stocks réels'!$H$16+'[1]Stocks réels'!$I$15</f>
        <v>14</v>
      </c>
    </row>
    <row r="17" spans="1:7" ht="28.5" customHeight="1" x14ac:dyDescent="0.25">
      <c r="A17" s="1"/>
      <c r="B17" s="1"/>
      <c r="C17" s="25" t="s">
        <v>5</v>
      </c>
      <c r="D17" s="25"/>
      <c r="E17" s="10"/>
      <c r="F17" s="24" t="s">
        <v>4</v>
      </c>
      <c r="G17" s="24"/>
    </row>
    <row r="18" spans="1:7" ht="12.75" customHeight="1" x14ac:dyDescent="0.25">
      <c r="A18" s="1"/>
      <c r="B18" s="1"/>
      <c r="C18" s="6" t="s">
        <v>2</v>
      </c>
      <c r="D18" s="6" t="s">
        <v>3</v>
      </c>
      <c r="E18" s="1"/>
      <c r="F18" s="6" t="s">
        <v>2</v>
      </c>
      <c r="G18" s="6" t="s">
        <v>3</v>
      </c>
    </row>
    <row r="19" spans="1:7" ht="14.25" customHeight="1" x14ac:dyDescent="0.25">
      <c r="A19" s="1"/>
      <c r="B19" s="1"/>
      <c r="C19" s="28">
        <v>30</v>
      </c>
      <c r="D19" s="26">
        <f>'[1]Stocks réels'!$M$13</f>
        <v>59</v>
      </c>
      <c r="E19" s="7"/>
      <c r="F19" s="28">
        <v>3</v>
      </c>
      <c r="G19" s="26">
        <f>'[1]Stocks réels'!$P$13</f>
        <v>14</v>
      </c>
    </row>
    <row r="20" spans="1:7" ht="14.25" customHeight="1" x14ac:dyDescent="0.25">
      <c r="A20" s="1"/>
      <c r="B20" s="1"/>
      <c r="C20" s="28"/>
      <c r="D20" s="26"/>
      <c r="E20" s="2"/>
      <c r="F20" s="28"/>
      <c r="G20" s="26"/>
    </row>
    <row r="21" spans="1:7" ht="14.25" customHeight="1" x14ac:dyDescent="0.25">
      <c r="A21" s="1"/>
      <c r="B21" s="1"/>
      <c r="C21" s="7"/>
      <c r="D21" s="9"/>
      <c r="E21" s="7"/>
      <c r="F21" s="7"/>
      <c r="G21" s="9"/>
    </row>
    <row r="22" spans="1:7" ht="14.25" customHeight="1" x14ac:dyDescent="0.25">
      <c r="A22" s="1"/>
      <c r="B22" s="1"/>
      <c r="C22" s="27" t="s">
        <v>6</v>
      </c>
      <c r="D22" s="26">
        <f>'[1]Stocks réels'!$M$16</f>
        <v>9</v>
      </c>
      <c r="E22" s="2"/>
      <c r="F22" s="27" t="s">
        <v>7</v>
      </c>
      <c r="G22" s="26">
        <f>'[1]Stocks réels'!$P$16</f>
        <v>10</v>
      </c>
    </row>
    <row r="23" spans="1:7" ht="14.25" customHeight="1" x14ac:dyDescent="0.25">
      <c r="A23" s="1"/>
      <c r="B23" s="1"/>
      <c r="C23" s="27"/>
      <c r="D23" s="26"/>
      <c r="E23" s="7"/>
      <c r="F23" s="27"/>
      <c r="G23" s="26"/>
    </row>
  </sheetData>
  <mergeCells count="13">
    <mergeCell ref="C22:C23"/>
    <mergeCell ref="C2:D2"/>
    <mergeCell ref="C4:D5"/>
    <mergeCell ref="C19:C20"/>
    <mergeCell ref="G19:G20"/>
    <mergeCell ref="G22:G23"/>
    <mergeCell ref="F22:F23"/>
    <mergeCell ref="D22:D23"/>
    <mergeCell ref="F19:F20"/>
    <mergeCell ref="D19:D20"/>
    <mergeCell ref="F4:G5"/>
    <mergeCell ref="F17:G17"/>
    <mergeCell ref="C17:D17"/>
  </mergeCells>
  <conditionalFormatting sqref="D7">
    <cfRule type="cellIs" dxfId="6" priority="9" operator="lessThan">
      <formula>C7</formula>
    </cfRule>
  </conditionalFormatting>
  <conditionalFormatting sqref="D8:D12 D14:D16">
    <cfRule type="cellIs" dxfId="5" priority="8" operator="lessThan">
      <formula>C8</formula>
    </cfRule>
  </conditionalFormatting>
  <conditionalFormatting sqref="G7:G12 G14:G16">
    <cfRule type="cellIs" dxfId="4" priority="7" operator="lessThan">
      <formula>F7</formula>
    </cfRule>
  </conditionalFormatting>
  <conditionalFormatting sqref="D19:D20">
    <cfRule type="cellIs" dxfId="3" priority="5" operator="lessThan">
      <formula>C19</formula>
    </cfRule>
  </conditionalFormatting>
  <conditionalFormatting sqref="G19:G20">
    <cfRule type="cellIs" dxfId="2" priority="3" operator="lessThan">
      <formula>F19</formula>
    </cfRule>
  </conditionalFormatting>
  <conditionalFormatting sqref="D22:D23">
    <cfRule type="cellIs" dxfId="1" priority="1" operator="lessThan">
      <formula>$C$22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4"/>
  <sheetViews>
    <sheetView view="pageBreakPreview" zoomScale="130" zoomScaleNormal="100" zoomScaleSheetLayoutView="130" workbookViewId="0">
      <selection activeCell="I30" sqref="I30"/>
    </sheetView>
  </sheetViews>
  <sheetFormatPr baseColWidth="10" defaultRowHeight="15" x14ac:dyDescent="0.25"/>
  <cols>
    <col min="5" max="5" width="8.7109375" customWidth="1"/>
    <col min="6" max="6" width="6.140625" customWidth="1"/>
  </cols>
  <sheetData>
    <row r="1" spans="1:8" ht="15" customHeight="1" x14ac:dyDescent="0.25">
      <c r="A1" s="32" t="str">
        <f ca="1">"le "&amp;TEXT(TODAY(),"jj/mm/aaaa")&amp;CHAR(10)&amp;"  passer en mode dégradé."</f>
        <v>le 02/03/2020
  passer en mode dégradé.</v>
      </c>
      <c r="B1" s="32"/>
      <c r="C1" s="32"/>
      <c r="D1" s="32"/>
      <c r="E1" s="32"/>
      <c r="F1" s="32"/>
      <c r="G1" s="32"/>
      <c r="H1" s="32"/>
    </row>
    <row r="2" spans="1:8" ht="15" customHeight="1" x14ac:dyDescent="0.25">
      <c r="A2" s="32"/>
      <c r="B2" s="32"/>
      <c r="C2" s="32"/>
      <c r="D2" s="32"/>
      <c r="E2" s="32"/>
      <c r="F2" s="32"/>
      <c r="G2" s="32"/>
      <c r="H2" s="32"/>
    </row>
    <row r="3" spans="1:8" ht="15" customHeight="1" x14ac:dyDescent="0.25">
      <c r="A3" s="32"/>
      <c r="B3" s="32"/>
      <c r="C3" s="32"/>
      <c r="D3" s="32"/>
      <c r="E3" s="32"/>
      <c r="F3" s="32"/>
      <c r="G3" s="32"/>
      <c r="H3" s="32"/>
    </row>
    <row r="4" spans="1:8" ht="15" customHeight="1" x14ac:dyDescent="0.25">
      <c r="A4" s="32"/>
      <c r="B4" s="32"/>
      <c r="C4" s="32"/>
      <c r="D4" s="32"/>
      <c r="E4" s="32"/>
      <c r="F4" s="32"/>
      <c r="G4" s="32"/>
      <c r="H4" s="32"/>
    </row>
    <row r="5" spans="1:8" ht="15" customHeight="1" x14ac:dyDescent="0.25">
      <c r="A5" s="32"/>
      <c r="B5" s="32"/>
      <c r="C5" s="32"/>
      <c r="D5" s="32"/>
      <c r="E5" s="32"/>
      <c r="F5" s="32"/>
      <c r="G5" s="32"/>
      <c r="H5" s="32"/>
    </row>
    <row r="6" spans="1:8" ht="15" customHeight="1" x14ac:dyDescent="0.25">
      <c r="A6" s="32"/>
      <c r="B6" s="32"/>
      <c r="C6" s="32"/>
      <c r="D6" s="32"/>
      <c r="E6" s="32"/>
      <c r="F6" s="32"/>
      <c r="G6" s="32"/>
      <c r="H6" s="32"/>
    </row>
    <row r="7" spans="1:8" ht="15" customHeight="1" x14ac:dyDescent="0.25">
      <c r="A7" s="32"/>
      <c r="B7" s="32"/>
      <c r="C7" s="32"/>
      <c r="D7" s="32"/>
      <c r="E7" s="32"/>
      <c r="F7" s="32"/>
      <c r="G7" s="32"/>
      <c r="H7" s="32"/>
    </row>
    <row r="8" spans="1:8" ht="15" customHeight="1" x14ac:dyDescent="0.25">
      <c r="A8" s="32"/>
      <c r="B8" s="32"/>
      <c r="C8" s="32"/>
      <c r="D8" s="32"/>
      <c r="E8" s="32"/>
      <c r="F8" s="32"/>
      <c r="G8" s="32"/>
      <c r="H8" s="32"/>
    </row>
    <row r="9" spans="1:8" ht="15" customHeight="1" x14ac:dyDescent="0.25">
      <c r="A9" s="32"/>
      <c r="B9" s="32"/>
      <c r="C9" s="32"/>
      <c r="D9" s="32"/>
      <c r="E9" s="32"/>
      <c r="F9" s="32"/>
      <c r="G9" s="32"/>
      <c r="H9" s="32"/>
    </row>
    <row r="10" spans="1:8" ht="15" customHeight="1" x14ac:dyDescent="0.25">
      <c r="A10" s="32"/>
      <c r="B10" s="32"/>
      <c r="C10" s="32"/>
      <c r="D10" s="32"/>
      <c r="E10" s="32"/>
      <c r="F10" s="32"/>
      <c r="G10" s="32"/>
      <c r="H10" s="32"/>
    </row>
    <row r="11" spans="1:8" ht="15" customHeight="1" x14ac:dyDescent="0.25">
      <c r="A11" s="32"/>
      <c r="B11" s="32"/>
      <c r="C11" s="32"/>
      <c r="D11" s="32"/>
      <c r="E11" s="32"/>
      <c r="F11" s="32"/>
      <c r="G11" s="32"/>
      <c r="H11" s="32"/>
    </row>
    <row r="12" spans="1:8" ht="15" customHeight="1" x14ac:dyDescent="0.25">
      <c r="A12" s="32"/>
      <c r="B12" s="32"/>
      <c r="C12" s="32"/>
      <c r="D12" s="32"/>
      <c r="E12" s="32"/>
      <c r="F12" s="32"/>
      <c r="G12" s="32"/>
      <c r="H12" s="32"/>
    </row>
    <row r="13" spans="1:8" ht="15" customHeight="1" x14ac:dyDescent="0.25">
      <c r="A13" s="32"/>
      <c r="B13" s="32"/>
      <c r="C13" s="32"/>
      <c r="D13" s="32"/>
      <c r="E13" s="32"/>
      <c r="F13" s="32"/>
      <c r="G13" s="32"/>
      <c r="H13" s="32"/>
    </row>
    <row r="14" spans="1:8" ht="15" customHeight="1" x14ac:dyDescent="0.25">
      <c r="A14" s="32"/>
      <c r="B14" s="32"/>
      <c r="C14" s="32"/>
      <c r="D14" s="32"/>
      <c r="E14" s="32"/>
      <c r="F14" s="32"/>
      <c r="G14" s="32"/>
      <c r="H14" s="32"/>
    </row>
    <row r="15" spans="1:8" ht="15" customHeight="1" x14ac:dyDescent="0.25">
      <c r="A15" s="32"/>
      <c r="B15" s="32"/>
      <c r="C15" s="32"/>
      <c r="D15" s="32"/>
      <c r="E15" s="32"/>
      <c r="F15" s="32"/>
      <c r="G15" s="32"/>
      <c r="H15" s="32"/>
    </row>
    <row r="16" spans="1:8" ht="15" customHeight="1" x14ac:dyDescent="0.25">
      <c r="A16" s="32"/>
      <c r="B16" s="32"/>
      <c r="C16" s="32"/>
      <c r="D16" s="32"/>
      <c r="E16" s="32"/>
      <c r="F16" s="32"/>
      <c r="G16" s="32"/>
      <c r="H16" s="32"/>
    </row>
    <row r="17" spans="1:8" ht="15" customHeight="1" x14ac:dyDescent="0.25">
      <c r="A17" s="32"/>
      <c r="B17" s="32"/>
      <c r="C17" s="32"/>
      <c r="D17" s="32"/>
      <c r="E17" s="32"/>
      <c r="F17" s="32"/>
      <c r="G17" s="32"/>
      <c r="H17" s="32"/>
    </row>
    <row r="18" spans="1:8" ht="15" customHeight="1" x14ac:dyDescent="0.25">
      <c r="A18" s="31" t="str">
        <f>"Merci de compléter le tableau ci-dessous"</f>
        <v>Merci de compléter le tableau ci-dessous</v>
      </c>
      <c r="B18" s="31"/>
      <c r="C18" s="31"/>
      <c r="D18" s="31"/>
      <c r="E18" s="31"/>
      <c r="F18" s="31"/>
      <c r="G18" s="31"/>
      <c r="H18" s="31"/>
    </row>
    <row r="19" spans="1:8" ht="15" customHeight="1" x14ac:dyDescent="0.25">
      <c r="A19" s="31"/>
      <c r="B19" s="31"/>
      <c r="C19" s="31"/>
      <c r="D19" s="31"/>
      <c r="E19" s="31"/>
      <c r="F19" s="31"/>
      <c r="G19" s="31"/>
      <c r="H19" s="31"/>
    </row>
    <row r="20" spans="1:8" ht="15" customHeight="1" x14ac:dyDescent="0.25">
      <c r="A20" s="31"/>
      <c r="B20" s="31"/>
      <c r="C20" s="31"/>
      <c r="D20" s="31"/>
      <c r="E20" s="31"/>
      <c r="F20" s="31"/>
      <c r="G20" s="31"/>
      <c r="H20" s="31"/>
    </row>
    <row r="21" spans="1:8" ht="15" customHeight="1" x14ac:dyDescent="0.25">
      <c r="A21" s="31"/>
      <c r="B21" s="31"/>
      <c r="C21" s="31"/>
      <c r="D21" s="31"/>
      <c r="E21" s="31"/>
      <c r="F21" s="31"/>
      <c r="G21" s="31"/>
      <c r="H21" s="31"/>
    </row>
    <row r="22" spans="1:8" ht="15" customHeight="1" x14ac:dyDescent="0.25">
      <c r="A22" s="31"/>
      <c r="B22" s="31"/>
      <c r="C22" s="31"/>
      <c r="D22" s="31"/>
      <c r="E22" s="31"/>
      <c r="F22" s="31"/>
      <c r="G22" s="31"/>
      <c r="H22" s="31"/>
    </row>
    <row r="23" spans="1:8" x14ac:dyDescent="0.25">
      <c r="A23" s="31"/>
      <c r="B23" s="31"/>
      <c r="C23" s="31"/>
      <c r="D23" s="31"/>
      <c r="E23" s="31"/>
      <c r="F23" s="31"/>
      <c r="G23" s="31"/>
      <c r="H23" s="31"/>
    </row>
    <row r="24" spans="1:8" x14ac:dyDescent="0.25">
      <c r="A24" s="31"/>
      <c r="B24" s="31"/>
      <c r="C24" s="31"/>
      <c r="D24" s="31"/>
      <c r="E24" s="31"/>
      <c r="F24" s="31"/>
      <c r="G24" s="31"/>
      <c r="H24" s="31"/>
    </row>
    <row r="26" spans="1:8" ht="26.25" customHeight="1" x14ac:dyDescent="0.25">
      <c r="A26" s="1"/>
      <c r="B26" s="1"/>
      <c r="C26" s="1"/>
      <c r="D26" s="30" t="s">
        <v>0</v>
      </c>
      <c r="E26" s="30"/>
      <c r="F26" s="12"/>
      <c r="G26" s="23" t="s">
        <v>1</v>
      </c>
      <c r="H26" s="23"/>
    </row>
    <row r="27" spans="1:8" ht="26.25" customHeight="1" x14ac:dyDescent="0.25">
      <c r="A27" s="1"/>
      <c r="B27" s="1"/>
      <c r="C27" s="1"/>
      <c r="D27" s="30"/>
      <c r="E27" s="30"/>
      <c r="F27" s="12"/>
      <c r="G27" s="23"/>
      <c r="H27" s="23"/>
    </row>
    <row r="28" spans="1:8" ht="26.25" customHeight="1" x14ac:dyDescent="0.25">
      <c r="A28" s="33"/>
      <c r="B28" s="34"/>
      <c r="C28" s="34"/>
      <c r="D28" s="43" t="s">
        <v>2</v>
      </c>
      <c r="E28" s="11" t="s">
        <v>3</v>
      </c>
      <c r="F28" s="1"/>
      <c r="G28" s="11" t="s">
        <v>2</v>
      </c>
      <c r="H28" s="11" t="s">
        <v>3</v>
      </c>
    </row>
    <row r="29" spans="1:8" ht="26.25" customHeight="1" x14ac:dyDescent="0.4">
      <c r="A29" s="35"/>
      <c r="B29" s="36"/>
      <c r="C29" s="37"/>
      <c r="D29" s="44">
        <v>80</v>
      </c>
      <c r="E29" s="18"/>
      <c r="F29" s="20"/>
      <c r="G29" s="17">
        <v>90</v>
      </c>
      <c r="H29" s="8"/>
    </row>
    <row r="30" spans="1:8" ht="26.25" x14ac:dyDescent="0.4">
      <c r="A30" s="35"/>
      <c r="B30" s="38"/>
      <c r="C30" s="37"/>
      <c r="D30" s="44">
        <v>35</v>
      </c>
      <c r="E30" s="18"/>
      <c r="F30" s="20"/>
      <c r="G30" s="17">
        <v>40</v>
      </c>
      <c r="H30" s="8"/>
    </row>
    <row r="31" spans="1:8" ht="26.25" customHeight="1" x14ac:dyDescent="0.4">
      <c r="A31" s="35"/>
      <c r="B31" s="38"/>
      <c r="C31" s="37"/>
      <c r="D31" s="44">
        <v>20</v>
      </c>
      <c r="E31" s="18"/>
      <c r="F31" s="20"/>
      <c r="G31" s="17">
        <v>25</v>
      </c>
      <c r="H31" s="8"/>
    </row>
    <row r="32" spans="1:8" ht="26.25" x14ac:dyDescent="0.4">
      <c r="A32" s="35"/>
      <c r="B32" s="38"/>
      <c r="C32" s="37"/>
      <c r="D32" s="44">
        <v>15</v>
      </c>
      <c r="E32" s="18"/>
      <c r="F32" s="20"/>
      <c r="G32" s="17">
        <v>20</v>
      </c>
      <c r="H32" s="8"/>
    </row>
    <row r="33" spans="1:8" ht="28.5" x14ac:dyDescent="0.25">
      <c r="A33" s="39"/>
      <c r="B33" s="40"/>
      <c r="C33" s="40"/>
      <c r="D33" s="45"/>
      <c r="E33" s="15"/>
      <c r="F33" s="15"/>
      <c r="G33" s="18"/>
    </row>
    <row r="34" spans="1:8" ht="27.75" x14ac:dyDescent="0.4">
      <c r="A34" s="41"/>
      <c r="B34" s="38"/>
      <c r="C34" s="42"/>
      <c r="D34" s="22">
        <v>30</v>
      </c>
      <c r="E34" s="19"/>
      <c r="F34" s="20"/>
      <c r="G34" s="17">
        <v>35</v>
      </c>
      <c r="H34" s="8"/>
    </row>
  </sheetData>
  <mergeCells count="7">
    <mergeCell ref="A22:H24"/>
    <mergeCell ref="C29:C32"/>
    <mergeCell ref="A1:H17"/>
    <mergeCell ref="A18:H21"/>
    <mergeCell ref="D26:E27"/>
    <mergeCell ref="G26:H27"/>
    <mergeCell ref="A29:A32"/>
  </mergeCells>
  <conditionalFormatting sqref="G33">
    <cfRule type="cellIs" dxfId="0" priority="5" operator="lessThan">
      <formula>F33</formula>
    </cfRule>
  </conditionalFormatting>
  <pageMargins left="0.7" right="0.7" top="0.75" bottom="0.75" header="0.3" footer="0.3"/>
  <pageSetup paperSize="9" orientation="portrait" horizontalDpi="4294967294" verticalDpi="4294967294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Erreur</vt:lpstr>
      <vt:lpstr>Feuil3</vt:lpstr>
      <vt:lpstr>Erreur!Zone_d_impression</vt:lpstr>
      <vt:lpstr>Feuil1!Zone_d_impression</vt:lpstr>
    </vt:vector>
  </TitlesOfParts>
  <Company>vpt-pyrewds01.pyre.efs.sante.ban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MIHDDISCOMMUN</dc:creator>
  <cp:lastModifiedBy>MIHDDISCOMMUN</cp:lastModifiedBy>
  <cp:lastPrinted>2020-03-02T09:31:45Z</cp:lastPrinted>
  <dcterms:created xsi:type="dcterms:W3CDTF">2018-01-25T14:39:56Z</dcterms:created>
  <dcterms:modified xsi:type="dcterms:W3CDTF">2020-03-02T09:58:42Z</dcterms:modified>
</cp:coreProperties>
</file>