
<file path=[Content_Types].xml><?xml version="1.0" encoding="utf-8"?>
<Types xmlns="http://schemas.openxmlformats.org/package/2006/content-types">
  <Default Extension="xml" ContentType="application/xml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011"/>
  <workbookPr/>
  <mc:AlternateContent xmlns:mc="http://schemas.openxmlformats.org/markup-compatibility/2006">
    <mc:Choice Requires="x15">
      <x15ac:absPath xmlns:x15ac="http://schemas.microsoft.com/office/spreadsheetml/2010/11/ac" url="/Users/renaud/Desktop/TEST Previsionnel/"/>
    </mc:Choice>
  </mc:AlternateContent>
  <bookViews>
    <workbookView xWindow="6400" yWindow="5040" windowWidth="22760" windowHeight="15540" tabRatio="500"/>
  </bookViews>
  <sheets>
    <sheet name="Feuil1" sheetId="1" r:id="rId1"/>
    <sheet name="Feuil2" sheetId="2" r:id="rId2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5" i="1" l="1"/>
  <c r="E10" i="1"/>
  <c r="C10" i="1"/>
  <c r="C9" i="1"/>
  <c r="C11" i="1"/>
  <c r="D13" i="1"/>
  <c r="C14" i="1"/>
  <c r="C15" i="1"/>
  <c r="C17" i="1"/>
  <c r="E12" i="1"/>
  <c r="E16" i="1"/>
  <c r="A27" i="1"/>
  <c r="F14" i="1"/>
  <c r="F12" i="1"/>
  <c r="F9" i="1"/>
  <c r="F11" i="1"/>
  <c r="F16" i="1"/>
  <c r="C9" i="2"/>
  <c r="C12" i="2"/>
  <c r="C15" i="2"/>
  <c r="A25" i="2"/>
  <c r="C16" i="2"/>
  <c r="C17" i="2"/>
  <c r="C18" i="1"/>
  <c r="C19" i="1"/>
</calcChain>
</file>

<file path=xl/sharedStrings.xml><?xml version="1.0" encoding="utf-8"?>
<sst xmlns="http://schemas.openxmlformats.org/spreadsheetml/2006/main" count="42" uniqueCount="25">
  <si>
    <t>NB DE JOURS :</t>
  </si>
  <si>
    <t xml:space="preserve">NB DE PERSONNES : </t>
  </si>
  <si>
    <t xml:space="preserve">Bouffe : </t>
  </si>
  <si>
    <t>cout unitaire</t>
  </si>
  <si>
    <t>cout total</t>
  </si>
  <si>
    <t xml:space="preserve">Guide : </t>
  </si>
  <si>
    <t>JOUR 1 :</t>
  </si>
  <si>
    <t>JOUR 2 :</t>
  </si>
  <si>
    <t>TOTAL :</t>
  </si>
  <si>
    <t>TOTAL PAR JOUR :</t>
  </si>
  <si>
    <t>TOTAL PAR JOUR ET PAR PERSONNE :</t>
  </si>
  <si>
    <t>Jaune : a faire varier</t>
  </si>
  <si>
    <t>GRILLE DES TARIFS PAR JOURS ET PAR PERSONNE</t>
  </si>
  <si>
    <t>NB PERS</t>
  </si>
  <si>
    <t xml:space="preserve">NB JOURS </t>
  </si>
  <si>
    <t>PREMIER JOUR :</t>
  </si>
  <si>
    <t>JOURS SUIVANT :</t>
  </si>
  <si>
    <t>Nombre de jour:</t>
  </si>
  <si>
    <t>Nuit</t>
  </si>
  <si>
    <t>Coûts Fixes</t>
  </si>
  <si>
    <t>GRILLE DES TARIFS TOTAUX</t>
  </si>
  <si>
    <t>Coûts var/pax</t>
  </si>
  <si>
    <t>sous total jour :</t>
  </si>
  <si>
    <t>egal cout unitaire</t>
  </si>
  <si>
    <t>modifier uniquement cout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</si>
</sst>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_-* #,##0.00\ _€_-;\-* #,##0.00\ _€_-;_-* &quot;-&quot;??\ _€_-;_-@_-"/>
  </numFmts>
  <fonts count="1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499984740745262"/>
      <name val="Helvetica Neue (En-têtes)"/>
    </font>
    <font>
      <b/>
      <sz val="12"/>
      <color theme="4" tint="-0.499984740745262"/>
      <name val="Calibri Light"/>
      <family val="2"/>
      <scheme val="major"/>
    </font>
    <font>
      <b/>
      <sz val="12"/>
      <color rgb="FFFF0000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2"/>
      <color rgb="FFFF0000"/>
      <name val="Calibri Light"/>
      <family val="2"/>
      <scheme val="major"/>
    </font>
    <font>
      <b/>
      <sz val="10"/>
      <color rgb="FFFF0000"/>
      <name val="Calibri Light"/>
      <family val="2"/>
      <scheme val="maj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trike/>
      <sz val="12"/>
      <color theme="1"/>
      <name val="Calibri"/>
      <family val="2"/>
      <scheme val="minor"/>
    </font>
    <font>
      <strike/>
      <sz val="12"/>
      <color theme="1"/>
      <name val="Calibri"/>
      <family val="2"/>
      <scheme val="minor"/>
    </font>
    <font>
      <b/>
      <i/>
      <sz val="12"/>
      <color theme="1"/>
      <name val="Calibri"/>
      <scheme val="minor"/>
    </font>
    <font>
      <b/>
      <sz val="12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rgb="FF00B050"/>
      </left>
      <right/>
      <top style="thick">
        <color rgb="FF00B050"/>
      </top>
      <bottom/>
      <diagonal/>
    </border>
    <border>
      <left style="thin">
        <color auto="1"/>
      </left>
      <right style="thin">
        <color auto="1"/>
      </right>
      <top style="thick">
        <color rgb="FF00B050"/>
      </top>
      <bottom/>
      <diagonal/>
    </border>
    <border>
      <left style="thin">
        <color auto="1"/>
      </left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00B050"/>
      </right>
      <top style="thin">
        <color auto="1"/>
      </top>
      <bottom style="thin">
        <color auto="1"/>
      </bottom>
      <diagonal/>
    </border>
    <border>
      <left style="thick">
        <color rgb="FF00B050"/>
      </left>
      <right style="thin">
        <color auto="1"/>
      </right>
      <top style="thin">
        <color auto="1"/>
      </top>
      <bottom style="thick">
        <color rgb="FF00B05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00B050"/>
      </bottom>
      <diagonal/>
    </border>
    <border>
      <left style="thin">
        <color auto="1"/>
      </left>
      <right style="thick">
        <color rgb="FF00B050"/>
      </right>
      <top style="thin">
        <color auto="1"/>
      </top>
      <bottom style="thick">
        <color rgb="FF00B05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3">
    <xf numFmtId="0" fontId="0" fillId="0" borderId="0"/>
    <xf numFmtId="164" fontId="10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2">
    <xf numFmtId="0" fontId="0" fillId="0" borderId="0" xfId="0"/>
    <xf numFmtId="0" fontId="2" fillId="0" borderId="0" xfId="0" applyFont="1"/>
    <xf numFmtId="0" fontId="5" fillId="0" borderId="1" xfId="0" applyFont="1" applyBorder="1"/>
    <xf numFmtId="0" fontId="6" fillId="0" borderId="1" xfId="0" applyFont="1" applyBorder="1"/>
    <xf numFmtId="0" fontId="2" fillId="0" borderId="0" xfId="0" applyFont="1" applyAlignment="1">
      <alignment horizontal="center" vertical="center"/>
    </xf>
    <xf numFmtId="0" fontId="2" fillId="3" borderId="1" xfId="0" applyFont="1" applyFill="1" applyBorder="1"/>
    <xf numFmtId="0" fontId="3" fillId="2" borderId="2" xfId="0" applyFont="1" applyFill="1" applyBorder="1" applyAlignment="1">
      <alignment vertical="center" wrapText="1"/>
    </xf>
    <xf numFmtId="0" fontId="11" fillId="0" borderId="0" xfId="0" applyFont="1"/>
    <xf numFmtId="164" fontId="9" fillId="0" borderId="1" xfId="1" applyFont="1" applyFill="1" applyBorder="1" applyAlignment="1">
      <alignment horizontal="center" vertical="center" wrapText="1"/>
    </xf>
    <xf numFmtId="164" fontId="9" fillId="5" borderId="1" xfId="1" applyFont="1" applyFill="1" applyBorder="1" applyAlignment="1">
      <alignment horizontal="center" vertical="center" wrapText="1"/>
    </xf>
    <xf numFmtId="0" fontId="12" fillId="0" borderId="0" xfId="0" applyFont="1"/>
    <xf numFmtId="0" fontId="13" fillId="0" borderId="0" xfId="0" applyFont="1"/>
    <xf numFmtId="0" fontId="12" fillId="4" borderId="0" xfId="0" applyFont="1" applyFill="1"/>
    <xf numFmtId="164" fontId="0" fillId="5" borderId="6" xfId="1" applyFont="1" applyFill="1" applyBorder="1"/>
    <xf numFmtId="0" fontId="7" fillId="2" borderId="7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164" fontId="9" fillId="0" borderId="10" xfId="1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64" fontId="9" fillId="0" borderId="12" xfId="1" applyFont="1" applyFill="1" applyBorder="1" applyAlignment="1">
      <alignment horizontal="center" vertical="center" wrapText="1"/>
    </xf>
    <xf numFmtId="164" fontId="9" fillId="0" borderId="13" xfId="1" applyFont="1" applyFill="1" applyBorder="1" applyAlignment="1">
      <alignment horizontal="center" vertical="center" wrapText="1"/>
    </xf>
    <xf numFmtId="0" fontId="2" fillId="0" borderId="1" xfId="0" applyFont="1" applyBorder="1"/>
    <xf numFmtId="0" fontId="0" fillId="0" borderId="1" xfId="0" applyBorder="1"/>
    <xf numFmtId="44" fontId="0" fillId="0" borderId="1" xfId="2" applyFont="1" applyBorder="1"/>
    <xf numFmtId="0" fontId="2" fillId="0" borderId="14" xfId="0" applyFont="1" applyBorder="1"/>
    <xf numFmtId="0" fontId="0" fillId="0" borderId="15" xfId="0" applyBorder="1"/>
    <xf numFmtId="0" fontId="0" fillId="0" borderId="16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44" fontId="0" fillId="0" borderId="20" xfId="2" applyFont="1" applyBorder="1"/>
    <xf numFmtId="0" fontId="0" fillId="0" borderId="21" xfId="0" applyBorder="1"/>
    <xf numFmtId="44" fontId="0" fillId="0" borderId="15" xfId="2" applyFont="1" applyBorder="1"/>
    <xf numFmtId="44" fontId="0" fillId="0" borderId="1" xfId="0" applyNumberFormat="1" applyBorder="1"/>
    <xf numFmtId="0" fontId="0" fillId="0" borderId="1" xfId="0" applyFont="1" applyBorder="1"/>
    <xf numFmtId="44" fontId="2" fillId="4" borderId="1" xfId="2" applyFont="1" applyFill="1" applyBorder="1"/>
    <xf numFmtId="0" fontId="5" fillId="0" borderId="0" xfId="0" applyFont="1"/>
    <xf numFmtId="0" fontId="2" fillId="4" borderId="0" xfId="0" applyFont="1" applyFill="1" applyAlignment="1">
      <alignment horizontal="center" vertical="center"/>
    </xf>
    <xf numFmtId="0" fontId="0" fillId="4" borderId="0" xfId="0" applyFill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16" xfId="0" applyFill="1" applyBorder="1" applyAlignment="1">
      <alignment horizontal="center" vertical="center"/>
    </xf>
    <xf numFmtId="44" fontId="0" fillId="4" borderId="0" xfId="0" applyNumberFormat="1" applyFill="1"/>
    <xf numFmtId="0" fontId="0" fillId="0" borderId="22" xfId="0" applyBorder="1"/>
    <xf numFmtId="44" fontId="0" fillId="0" borderId="23" xfId="2" applyFont="1" applyBorder="1"/>
    <xf numFmtId="0" fontId="14" fillId="0" borderId="24" xfId="0" applyFont="1" applyBorder="1"/>
    <xf numFmtId="44" fontId="14" fillId="4" borderId="0" xfId="2" applyFont="1" applyFill="1"/>
    <xf numFmtId="0" fontId="15" fillId="0" borderId="0" xfId="0" applyFont="1"/>
  </cellXfs>
  <cellStyles count="3">
    <cellStyle name="Milliers" xfId="1" builtinId="3"/>
    <cellStyle name="Monétaire" xfId="2" builtinId="4"/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11545</xdr:colOff>
      <xdr:row>2</xdr:row>
      <xdr:rowOff>8659</xdr:rowOff>
    </xdr:from>
    <xdr:to>
      <xdr:col>15</xdr:col>
      <xdr:colOff>102139</xdr:colOff>
      <xdr:row>8</xdr:row>
      <xdr:rowOff>30730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995727" y="424295"/>
          <a:ext cx="2584412" cy="12805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336551</xdr:colOff>
      <xdr:row>4</xdr:row>
      <xdr:rowOff>7939</xdr:rowOff>
    </xdr:from>
    <xdr:to>
      <xdr:col>12</xdr:col>
      <xdr:colOff>428299</xdr:colOff>
      <xdr:row>10</xdr:row>
      <xdr:rowOff>36361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66051" y="820739"/>
          <a:ext cx="2568248" cy="12476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0"/>
  <sheetViews>
    <sheetView tabSelected="1" zoomScale="110" zoomScaleNormal="110" zoomScalePageLayoutView="110" workbookViewId="0">
      <selection activeCell="J18" sqref="J18"/>
    </sheetView>
  </sheetViews>
  <sheetFormatPr baseColWidth="10" defaultRowHeight="16" x14ac:dyDescent="0.2"/>
  <cols>
    <col min="1" max="1" width="18" customWidth="1"/>
    <col min="2" max="3" width="13.83203125" customWidth="1"/>
    <col min="4" max="4" width="18.5" customWidth="1"/>
    <col min="6" max="6" width="16.83203125" customWidth="1"/>
  </cols>
  <sheetData>
    <row r="2" spans="1:7" x14ac:dyDescent="0.2">
      <c r="A2" s="2" t="s">
        <v>0</v>
      </c>
      <c r="B2" s="5">
        <v>2</v>
      </c>
      <c r="D2" t="s">
        <v>11</v>
      </c>
    </row>
    <row r="3" spans="1:7" x14ac:dyDescent="0.2">
      <c r="A3" s="3" t="s">
        <v>1</v>
      </c>
      <c r="B3" s="5">
        <v>2</v>
      </c>
    </row>
    <row r="6" spans="1:7" x14ac:dyDescent="0.2">
      <c r="B6" s="51" t="s">
        <v>24</v>
      </c>
    </row>
    <row r="7" spans="1:7" ht="17" thickBot="1" x14ac:dyDescent="0.25">
      <c r="B7" s="4" t="s">
        <v>3</v>
      </c>
      <c r="C7" s="4" t="s">
        <v>4</v>
      </c>
      <c r="D7" s="4" t="s">
        <v>17</v>
      </c>
      <c r="E7" s="40" t="s">
        <v>19</v>
      </c>
      <c r="F7" s="40" t="s">
        <v>21</v>
      </c>
    </row>
    <row r="8" spans="1:7" x14ac:dyDescent="0.2">
      <c r="A8" s="27" t="s">
        <v>15</v>
      </c>
      <c r="B8" s="28"/>
      <c r="C8" s="28"/>
      <c r="D8" s="29">
        <v>1</v>
      </c>
      <c r="E8" s="41"/>
      <c r="F8" s="41"/>
    </row>
    <row r="9" spans="1:7" x14ac:dyDescent="0.2">
      <c r="A9" s="30" t="s">
        <v>2</v>
      </c>
      <c r="B9" s="26">
        <v>25</v>
      </c>
      <c r="C9" s="26">
        <f>B9*$B$3</f>
        <v>50</v>
      </c>
      <c r="D9" s="31"/>
      <c r="E9" s="41"/>
      <c r="F9" s="46">
        <f>B9</f>
        <v>25</v>
      </c>
      <c r="G9" s="51" t="s">
        <v>23</v>
      </c>
    </row>
    <row r="10" spans="1:7" x14ac:dyDescent="0.2">
      <c r="A10" s="30" t="s">
        <v>5</v>
      </c>
      <c r="B10" s="26">
        <v>250</v>
      </c>
      <c r="C10" s="26">
        <f>B10</f>
        <v>250</v>
      </c>
      <c r="D10" s="31"/>
      <c r="E10" s="46">
        <f>B10</f>
        <v>250</v>
      </c>
      <c r="F10" s="41"/>
    </row>
    <row r="11" spans="1:7" ht="17" thickBot="1" x14ac:dyDescent="0.25">
      <c r="A11" s="32" t="s">
        <v>18</v>
      </c>
      <c r="B11" s="33">
        <v>50</v>
      </c>
      <c r="C11" s="33">
        <f>B11*$B$3</f>
        <v>100</v>
      </c>
      <c r="D11" s="34"/>
      <c r="E11" s="41"/>
      <c r="F11" s="46">
        <f>B11</f>
        <v>50</v>
      </c>
    </row>
    <row r="12" spans="1:7" ht="17" thickBot="1" x14ac:dyDescent="0.25">
      <c r="A12" s="47"/>
      <c r="B12" s="48"/>
      <c r="C12" s="48"/>
      <c r="D12" s="49" t="s">
        <v>22</v>
      </c>
      <c r="E12" s="50">
        <f>SUM(E9:E11)</f>
        <v>250</v>
      </c>
      <c r="F12" s="50">
        <f>SUM(F9:F11)</f>
        <v>75</v>
      </c>
    </row>
    <row r="13" spans="1:7" x14ac:dyDescent="0.2">
      <c r="A13" s="27" t="s">
        <v>16</v>
      </c>
      <c r="B13" s="35"/>
      <c r="C13" s="35"/>
      <c r="D13" s="45">
        <f>B2-1</f>
        <v>1</v>
      </c>
      <c r="E13" s="41"/>
      <c r="F13" s="41"/>
    </row>
    <row r="14" spans="1:7" x14ac:dyDescent="0.2">
      <c r="A14" s="30" t="s">
        <v>2</v>
      </c>
      <c r="B14" s="26">
        <v>20</v>
      </c>
      <c r="C14" s="26">
        <f>B14*B3</f>
        <v>40</v>
      </c>
      <c r="D14" s="31"/>
      <c r="E14" s="41"/>
      <c r="F14" s="46">
        <f>B14</f>
        <v>20</v>
      </c>
    </row>
    <row r="15" spans="1:7" ht="17" thickBot="1" x14ac:dyDescent="0.25">
      <c r="A15" s="32" t="s">
        <v>5</v>
      </c>
      <c r="B15" s="33">
        <v>250</v>
      </c>
      <c r="C15" s="33">
        <f>B15</f>
        <v>250</v>
      </c>
      <c r="D15" s="34"/>
      <c r="E15" s="46">
        <f>B15</f>
        <v>250</v>
      </c>
      <c r="F15" s="41"/>
    </row>
    <row r="16" spans="1:7" x14ac:dyDescent="0.2">
      <c r="D16" s="49" t="s">
        <v>22</v>
      </c>
      <c r="E16" s="50">
        <f>SUM(E14:E15)</f>
        <v>250</v>
      </c>
      <c r="F16" s="50">
        <f>SUM(F14:F15)</f>
        <v>20</v>
      </c>
    </row>
    <row r="17" spans="1:15" x14ac:dyDescent="0.2">
      <c r="A17" s="24" t="s">
        <v>8</v>
      </c>
      <c r="B17" s="25"/>
      <c r="C17" s="36">
        <f>SUM(C9:C11)+D13*SUM(C14:C15)</f>
        <v>690</v>
      </c>
    </row>
    <row r="18" spans="1:15" x14ac:dyDescent="0.2">
      <c r="A18" s="24" t="s">
        <v>9</v>
      </c>
      <c r="B18" s="37"/>
      <c r="C18" s="26">
        <f>C17/B2</f>
        <v>345</v>
      </c>
    </row>
    <row r="19" spans="1:15" x14ac:dyDescent="0.2">
      <c r="A19" s="24" t="s">
        <v>10</v>
      </c>
      <c r="B19" s="37"/>
      <c r="C19" s="38">
        <f>C18/B3</f>
        <v>172.5</v>
      </c>
    </row>
    <row r="23" spans="1:15" ht="17" thickBot="1" x14ac:dyDescent="0.25"/>
    <row r="24" spans="1:15" ht="17" thickBot="1" x14ac:dyDescent="0.25">
      <c r="A24" s="42" t="s">
        <v>20</v>
      </c>
      <c r="B24" s="43"/>
      <c r="C24" s="43"/>
      <c r="D24" s="43"/>
      <c r="E24" s="43"/>
      <c r="F24" s="43"/>
      <c r="G24" s="44"/>
    </row>
    <row r="26" spans="1:15" ht="15.75" customHeight="1" thickBot="1" x14ac:dyDescent="0.25">
      <c r="A26" s="6" t="s">
        <v>13</v>
      </c>
      <c r="B26" s="39" t="s">
        <v>14</v>
      </c>
    </row>
    <row r="27" spans="1:15" ht="17" thickTop="1" x14ac:dyDescent="0.2">
      <c r="A27" s="13">
        <f>SUM((E12+(E16*D13)),(F12+(F16*D13))*B3)</f>
        <v>690</v>
      </c>
      <c r="B27" s="14">
        <v>2</v>
      </c>
      <c r="C27" s="14">
        <v>3</v>
      </c>
      <c r="D27" s="15">
        <v>4</v>
      </c>
      <c r="E27" s="15">
        <v>5</v>
      </c>
      <c r="F27" s="15">
        <v>6</v>
      </c>
      <c r="G27" s="15">
        <v>7</v>
      </c>
      <c r="H27" s="15">
        <v>8</v>
      </c>
      <c r="I27" s="15">
        <v>9</v>
      </c>
      <c r="J27" s="15">
        <v>10</v>
      </c>
      <c r="K27" s="15">
        <v>11</v>
      </c>
      <c r="L27" s="15">
        <v>12</v>
      </c>
      <c r="M27" s="16">
        <v>13</v>
      </c>
      <c r="N27" s="16">
        <v>14</v>
      </c>
      <c r="O27" s="17">
        <v>15</v>
      </c>
    </row>
    <row r="28" spans="1:15" x14ac:dyDescent="0.2">
      <c r="A28" s="18">
        <v>1</v>
      </c>
      <c r="B28" s="8">
        <f t="dataTable" ref="B28:O39" dt2D="1" dtr="1" r1="B2" r2="B3"/>
        <v>595</v>
      </c>
      <c r="C28" s="8">
        <v>865</v>
      </c>
      <c r="D28" s="8">
        <v>1135</v>
      </c>
      <c r="E28" s="8">
        <v>1405</v>
      </c>
      <c r="F28" s="8">
        <v>1675</v>
      </c>
      <c r="G28" s="8">
        <v>1945</v>
      </c>
      <c r="H28" s="8">
        <v>2215</v>
      </c>
      <c r="I28" s="8">
        <v>2485</v>
      </c>
      <c r="J28" s="8">
        <v>2755</v>
      </c>
      <c r="K28" s="8">
        <v>3025</v>
      </c>
      <c r="L28" s="8">
        <v>3295</v>
      </c>
      <c r="M28" s="8">
        <v>3565</v>
      </c>
      <c r="N28" s="8">
        <v>3835</v>
      </c>
      <c r="O28" s="19">
        <v>4105</v>
      </c>
    </row>
    <row r="29" spans="1:15" x14ac:dyDescent="0.2">
      <c r="A29" s="20">
        <v>2</v>
      </c>
      <c r="B29" s="8">
        <v>690</v>
      </c>
      <c r="C29" s="8">
        <v>980</v>
      </c>
      <c r="D29" s="8">
        <v>1270</v>
      </c>
      <c r="E29" s="8">
        <v>1560</v>
      </c>
      <c r="F29" s="8">
        <v>1850</v>
      </c>
      <c r="G29" s="8">
        <v>2140</v>
      </c>
      <c r="H29" s="8">
        <v>2430</v>
      </c>
      <c r="I29" s="8">
        <v>2720</v>
      </c>
      <c r="J29" s="8">
        <v>3010</v>
      </c>
      <c r="K29" s="8">
        <v>3300</v>
      </c>
      <c r="L29" s="8">
        <v>3590</v>
      </c>
      <c r="M29" s="8">
        <v>3880</v>
      </c>
      <c r="N29" s="8">
        <v>4170</v>
      </c>
      <c r="O29" s="19">
        <v>4460</v>
      </c>
    </row>
    <row r="30" spans="1:15" x14ac:dyDescent="0.2">
      <c r="A30" s="20">
        <v>3</v>
      </c>
      <c r="B30" s="8">
        <v>785</v>
      </c>
      <c r="C30" s="8">
        <v>1095</v>
      </c>
      <c r="D30" s="8">
        <v>1405</v>
      </c>
      <c r="E30" s="8">
        <v>1715</v>
      </c>
      <c r="F30" s="8">
        <v>2025</v>
      </c>
      <c r="G30" s="8">
        <v>2335</v>
      </c>
      <c r="H30" s="8">
        <v>2645</v>
      </c>
      <c r="I30" s="8">
        <v>2955</v>
      </c>
      <c r="J30" s="8">
        <v>3265</v>
      </c>
      <c r="K30" s="8">
        <v>3575</v>
      </c>
      <c r="L30" s="8">
        <v>3885</v>
      </c>
      <c r="M30" s="8">
        <v>4195</v>
      </c>
      <c r="N30" s="8">
        <v>4505</v>
      </c>
      <c r="O30" s="19">
        <v>4815</v>
      </c>
    </row>
    <row r="31" spans="1:15" x14ac:dyDescent="0.2">
      <c r="A31" s="20">
        <v>4</v>
      </c>
      <c r="B31" s="8">
        <v>880</v>
      </c>
      <c r="C31" s="8">
        <v>1210</v>
      </c>
      <c r="D31" s="8">
        <v>1540</v>
      </c>
      <c r="E31" s="8">
        <v>1870</v>
      </c>
      <c r="F31" s="8">
        <v>2200</v>
      </c>
      <c r="G31" s="8">
        <v>2530</v>
      </c>
      <c r="H31" s="8">
        <v>2860</v>
      </c>
      <c r="I31" s="8">
        <v>3190</v>
      </c>
      <c r="J31" s="8">
        <v>3520</v>
      </c>
      <c r="K31" s="8">
        <v>3850</v>
      </c>
      <c r="L31" s="8">
        <v>4180</v>
      </c>
      <c r="M31" s="8">
        <v>4510</v>
      </c>
      <c r="N31" s="8">
        <v>4840</v>
      </c>
      <c r="O31" s="19">
        <v>5170</v>
      </c>
    </row>
    <row r="32" spans="1:15" x14ac:dyDescent="0.2">
      <c r="A32" s="20">
        <v>5</v>
      </c>
      <c r="B32" s="8">
        <v>975</v>
      </c>
      <c r="C32" s="8">
        <v>1325</v>
      </c>
      <c r="D32" s="8">
        <v>1675</v>
      </c>
      <c r="E32" s="8">
        <v>2025</v>
      </c>
      <c r="F32" s="8">
        <v>2375</v>
      </c>
      <c r="G32" s="8">
        <v>2725</v>
      </c>
      <c r="H32" s="8">
        <v>3075</v>
      </c>
      <c r="I32" s="8">
        <v>3425</v>
      </c>
      <c r="J32" s="8">
        <v>3775</v>
      </c>
      <c r="K32" s="8">
        <v>4125</v>
      </c>
      <c r="L32" s="8">
        <v>4475</v>
      </c>
      <c r="M32" s="8">
        <v>4825</v>
      </c>
      <c r="N32" s="8">
        <v>5175</v>
      </c>
      <c r="O32" s="19">
        <v>5525</v>
      </c>
    </row>
    <row r="33" spans="1:15" x14ac:dyDescent="0.2">
      <c r="A33" s="20">
        <v>6</v>
      </c>
      <c r="B33" s="8">
        <v>1070</v>
      </c>
      <c r="C33" s="8">
        <v>1440</v>
      </c>
      <c r="D33" s="8">
        <v>1810</v>
      </c>
      <c r="E33" s="8">
        <v>2180</v>
      </c>
      <c r="F33" s="8">
        <v>2550</v>
      </c>
      <c r="G33" s="8">
        <v>2920</v>
      </c>
      <c r="H33" s="8">
        <v>3290</v>
      </c>
      <c r="I33" s="8">
        <v>3660</v>
      </c>
      <c r="J33" s="8">
        <v>4030</v>
      </c>
      <c r="K33" s="8">
        <v>4400</v>
      </c>
      <c r="L33" s="8">
        <v>4770</v>
      </c>
      <c r="M33" s="8">
        <v>5140</v>
      </c>
      <c r="N33" s="8">
        <v>5510</v>
      </c>
      <c r="O33" s="19">
        <v>5880</v>
      </c>
    </row>
    <row r="34" spans="1:15" x14ac:dyDescent="0.2">
      <c r="A34" s="20">
        <v>7</v>
      </c>
      <c r="B34" s="8">
        <v>1165</v>
      </c>
      <c r="C34" s="8">
        <v>1555</v>
      </c>
      <c r="D34" s="8">
        <v>1945</v>
      </c>
      <c r="E34" s="8">
        <v>2335</v>
      </c>
      <c r="F34" s="8">
        <v>2725</v>
      </c>
      <c r="G34" s="8">
        <v>3115</v>
      </c>
      <c r="H34" s="8">
        <v>3505</v>
      </c>
      <c r="I34" s="8">
        <v>3895</v>
      </c>
      <c r="J34" s="8">
        <v>4285</v>
      </c>
      <c r="K34" s="8">
        <v>4675</v>
      </c>
      <c r="L34" s="8">
        <v>5065</v>
      </c>
      <c r="M34" s="8">
        <v>5455</v>
      </c>
      <c r="N34" s="8">
        <v>5845</v>
      </c>
      <c r="O34" s="19">
        <v>6235</v>
      </c>
    </row>
    <row r="35" spans="1:15" x14ac:dyDescent="0.2">
      <c r="A35" s="20">
        <v>8</v>
      </c>
      <c r="B35" s="8">
        <v>1260</v>
      </c>
      <c r="C35" s="8">
        <v>1670</v>
      </c>
      <c r="D35" s="8">
        <v>2080</v>
      </c>
      <c r="E35" s="8">
        <v>2490</v>
      </c>
      <c r="F35" s="8">
        <v>2900</v>
      </c>
      <c r="G35" s="8">
        <v>3310</v>
      </c>
      <c r="H35" s="8">
        <v>3720</v>
      </c>
      <c r="I35" s="8">
        <v>4130</v>
      </c>
      <c r="J35" s="8">
        <v>4540</v>
      </c>
      <c r="K35" s="8">
        <v>4950</v>
      </c>
      <c r="L35" s="8">
        <v>5360</v>
      </c>
      <c r="M35" s="8">
        <v>5770</v>
      </c>
      <c r="N35" s="8">
        <v>6180</v>
      </c>
      <c r="O35" s="19">
        <v>6590</v>
      </c>
    </row>
    <row r="36" spans="1:15" x14ac:dyDescent="0.2">
      <c r="A36" s="20">
        <v>9</v>
      </c>
      <c r="B36" s="8">
        <v>1355</v>
      </c>
      <c r="C36" s="8">
        <v>1785</v>
      </c>
      <c r="D36" s="8">
        <v>2215</v>
      </c>
      <c r="E36" s="8">
        <v>2645</v>
      </c>
      <c r="F36" s="8">
        <v>3075</v>
      </c>
      <c r="G36" s="8">
        <v>3505</v>
      </c>
      <c r="H36" s="8">
        <v>3935</v>
      </c>
      <c r="I36" s="8">
        <v>4365</v>
      </c>
      <c r="J36" s="8">
        <v>4795</v>
      </c>
      <c r="K36" s="8">
        <v>5225</v>
      </c>
      <c r="L36" s="8">
        <v>5655</v>
      </c>
      <c r="M36" s="8">
        <v>6085</v>
      </c>
      <c r="N36" s="8">
        <v>6515</v>
      </c>
      <c r="O36" s="19">
        <v>6945</v>
      </c>
    </row>
    <row r="37" spans="1:15" x14ac:dyDescent="0.2">
      <c r="A37" s="20">
        <v>10</v>
      </c>
      <c r="B37" s="8">
        <v>1450</v>
      </c>
      <c r="C37" s="8">
        <v>1900</v>
      </c>
      <c r="D37" s="8">
        <v>2350</v>
      </c>
      <c r="E37" s="8">
        <v>2800</v>
      </c>
      <c r="F37" s="8">
        <v>3250</v>
      </c>
      <c r="G37" s="8">
        <v>3700</v>
      </c>
      <c r="H37" s="8">
        <v>4150</v>
      </c>
      <c r="I37" s="8">
        <v>4600</v>
      </c>
      <c r="J37" s="8">
        <v>5050</v>
      </c>
      <c r="K37" s="8">
        <v>5500</v>
      </c>
      <c r="L37" s="8">
        <v>5950</v>
      </c>
      <c r="M37" s="8">
        <v>6400</v>
      </c>
      <c r="N37" s="8">
        <v>6850</v>
      </c>
      <c r="O37" s="19">
        <v>7300</v>
      </c>
    </row>
    <row r="38" spans="1:15" x14ac:dyDescent="0.2">
      <c r="A38" s="20">
        <v>11</v>
      </c>
      <c r="B38" s="8">
        <v>1545</v>
      </c>
      <c r="C38" s="8">
        <v>2015</v>
      </c>
      <c r="D38" s="8">
        <v>2485</v>
      </c>
      <c r="E38" s="8">
        <v>2955</v>
      </c>
      <c r="F38" s="8">
        <v>3425</v>
      </c>
      <c r="G38" s="8">
        <v>3895</v>
      </c>
      <c r="H38" s="8">
        <v>4365</v>
      </c>
      <c r="I38" s="8">
        <v>4835</v>
      </c>
      <c r="J38" s="8">
        <v>5305</v>
      </c>
      <c r="K38" s="8">
        <v>5775</v>
      </c>
      <c r="L38" s="8">
        <v>6245</v>
      </c>
      <c r="M38" s="8">
        <v>6715</v>
      </c>
      <c r="N38" s="8">
        <v>7185</v>
      </c>
      <c r="O38" s="19">
        <v>7655</v>
      </c>
    </row>
    <row r="39" spans="1:15" ht="17" thickBot="1" x14ac:dyDescent="0.25">
      <c r="A39" s="21">
        <v>12</v>
      </c>
      <c r="B39" s="22">
        <v>1640</v>
      </c>
      <c r="C39" s="22">
        <v>2130</v>
      </c>
      <c r="D39" s="22">
        <v>2620</v>
      </c>
      <c r="E39" s="22">
        <v>3110</v>
      </c>
      <c r="F39" s="22">
        <v>3600</v>
      </c>
      <c r="G39" s="22">
        <v>4090</v>
      </c>
      <c r="H39" s="22">
        <v>4580</v>
      </c>
      <c r="I39" s="22">
        <v>5070</v>
      </c>
      <c r="J39" s="22">
        <v>5560</v>
      </c>
      <c r="K39" s="22">
        <v>6050</v>
      </c>
      <c r="L39" s="22">
        <v>6540</v>
      </c>
      <c r="M39" s="22">
        <v>7030</v>
      </c>
      <c r="N39" s="22">
        <v>7520</v>
      </c>
      <c r="O39" s="23">
        <v>8010</v>
      </c>
    </row>
    <row r="40" spans="1:15" ht="17" thickTop="1" x14ac:dyDescent="0.2"/>
  </sheetData>
  <dataConsolidate/>
  <mergeCells count="1">
    <mergeCell ref="A24:G24"/>
  </mergeCells>
  <conditionalFormatting sqref="B28:O39">
    <cfRule type="expression" dxfId="0" priority="1">
      <formula>AND(B$27=$B$2,$A28=$B$3)</formula>
    </cfRule>
  </conditionalFormatting>
  <pageMargins left="0.7" right="0.7" top="0.75" bottom="0.75" header="0.3" footer="0.3"/>
  <ignoredErrors>
    <ignoredError sqref="C10" formula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8"/>
  <sheetViews>
    <sheetView workbookViewId="0">
      <selection activeCell="A25" sqref="A25"/>
    </sheetView>
  </sheetViews>
  <sheetFormatPr baseColWidth="10" defaultRowHeight="16" x14ac:dyDescent="0.2"/>
  <sheetData>
    <row r="2" spans="1:4" x14ac:dyDescent="0.2">
      <c r="A2" s="2" t="s">
        <v>0</v>
      </c>
      <c r="B2" s="5">
        <v>8</v>
      </c>
      <c r="D2" t="s">
        <v>11</v>
      </c>
    </row>
    <row r="3" spans="1:4" x14ac:dyDescent="0.2">
      <c r="A3" s="3" t="s">
        <v>1</v>
      </c>
      <c r="B3" s="5">
        <v>7</v>
      </c>
    </row>
    <row r="5" spans="1:4" x14ac:dyDescent="0.2">
      <c r="B5" s="4" t="s">
        <v>3</v>
      </c>
      <c r="C5" s="4" t="s">
        <v>4</v>
      </c>
    </row>
    <row r="8" spans="1:4" x14ac:dyDescent="0.2">
      <c r="A8" s="1" t="s">
        <v>6</v>
      </c>
    </row>
    <row r="9" spans="1:4" x14ac:dyDescent="0.2">
      <c r="A9" t="s">
        <v>2</v>
      </c>
      <c r="B9">
        <v>25</v>
      </c>
      <c r="C9">
        <f>B9*B3</f>
        <v>175</v>
      </c>
    </row>
    <row r="10" spans="1:4" x14ac:dyDescent="0.2">
      <c r="A10" t="s">
        <v>5</v>
      </c>
      <c r="B10">
        <v>200</v>
      </c>
      <c r="C10">
        <v>200</v>
      </c>
    </row>
    <row r="11" spans="1:4" x14ac:dyDescent="0.2">
      <c r="A11" s="1" t="s">
        <v>7</v>
      </c>
    </row>
    <row r="12" spans="1:4" x14ac:dyDescent="0.2">
      <c r="A12" t="s">
        <v>2</v>
      </c>
      <c r="B12">
        <v>40</v>
      </c>
      <c r="C12">
        <f>B12*B3</f>
        <v>280</v>
      </c>
    </row>
    <row r="13" spans="1:4" x14ac:dyDescent="0.2">
      <c r="A13" t="s">
        <v>5</v>
      </c>
      <c r="B13">
        <v>200</v>
      </c>
      <c r="C13">
        <v>200</v>
      </c>
    </row>
    <row r="15" spans="1:4" x14ac:dyDescent="0.2">
      <c r="A15" s="1" t="s">
        <v>8</v>
      </c>
      <c r="C15">
        <f>SUM(C9:C14)</f>
        <v>855</v>
      </c>
    </row>
    <row r="16" spans="1:4" x14ac:dyDescent="0.2">
      <c r="A16" s="10" t="s">
        <v>9</v>
      </c>
      <c r="B16" s="11"/>
      <c r="C16" s="11">
        <f>C15/B2</f>
        <v>106.875</v>
      </c>
    </row>
    <row r="17" spans="1:15" x14ac:dyDescent="0.2">
      <c r="A17" s="10" t="s">
        <v>10</v>
      </c>
      <c r="B17" s="11"/>
      <c r="C17" s="12">
        <f>C16/B3</f>
        <v>15.267857142857142</v>
      </c>
    </row>
    <row r="21" spans="1:15" ht="17" thickBot="1" x14ac:dyDescent="0.25"/>
    <row r="22" spans="1:15" ht="17" thickBot="1" x14ac:dyDescent="0.25">
      <c r="A22" s="42" t="s">
        <v>12</v>
      </c>
      <c r="B22" s="43"/>
      <c r="C22" s="43"/>
      <c r="D22" s="43"/>
      <c r="E22" s="43"/>
      <c r="F22" s="43"/>
      <c r="G22" s="44"/>
    </row>
    <row r="23" spans="1:15" x14ac:dyDescent="0.2">
      <c r="A23" s="6" t="s">
        <v>13</v>
      </c>
    </row>
    <row r="24" spans="1:15" ht="17" thickBot="1" x14ac:dyDescent="0.25">
      <c r="B24" s="7" t="s">
        <v>14</v>
      </c>
    </row>
    <row r="25" spans="1:15" ht="17" thickTop="1" x14ac:dyDescent="0.2">
      <c r="A25" s="13">
        <f>$C$15</f>
        <v>855</v>
      </c>
      <c r="B25" s="14">
        <v>2</v>
      </c>
      <c r="C25" s="14">
        <v>3</v>
      </c>
      <c r="D25" s="15">
        <v>4</v>
      </c>
      <c r="E25" s="15">
        <v>5</v>
      </c>
      <c r="F25" s="15">
        <v>6</v>
      </c>
      <c r="G25" s="15">
        <v>7</v>
      </c>
      <c r="H25" s="15">
        <v>8</v>
      </c>
      <c r="I25" s="15">
        <v>9</v>
      </c>
      <c r="J25" s="15">
        <v>10</v>
      </c>
      <c r="K25" s="15">
        <v>11</v>
      </c>
      <c r="L25" s="15">
        <v>12</v>
      </c>
      <c r="M25" s="16">
        <v>13</v>
      </c>
      <c r="N25" s="16">
        <v>14</v>
      </c>
      <c r="O25" s="17">
        <v>15</v>
      </c>
    </row>
    <row r="26" spans="1:15" x14ac:dyDescent="0.2">
      <c r="A26" s="18">
        <v>1</v>
      </c>
      <c r="B26" s="8">
        <f t="dataTable" ref="B26:O37" dt2D="1" dtr="1" r1="B2" r2="B3"/>
        <v>465</v>
      </c>
      <c r="C26" s="8">
        <v>465</v>
      </c>
      <c r="D26" s="8">
        <v>465</v>
      </c>
      <c r="E26" s="8">
        <v>465</v>
      </c>
      <c r="F26" s="8">
        <v>465</v>
      </c>
      <c r="G26" s="8">
        <v>465</v>
      </c>
      <c r="H26" s="8">
        <v>465</v>
      </c>
      <c r="I26" s="8">
        <v>465</v>
      </c>
      <c r="J26" s="8">
        <v>465</v>
      </c>
      <c r="K26" s="8">
        <v>465</v>
      </c>
      <c r="L26" s="8">
        <v>465</v>
      </c>
      <c r="M26" s="8">
        <v>465</v>
      </c>
      <c r="N26" s="8">
        <v>465</v>
      </c>
      <c r="O26" s="19">
        <v>465</v>
      </c>
    </row>
    <row r="27" spans="1:15" x14ac:dyDescent="0.2">
      <c r="A27" s="20">
        <v>2</v>
      </c>
      <c r="B27" s="8">
        <v>530</v>
      </c>
      <c r="C27" s="8">
        <v>530</v>
      </c>
      <c r="D27" s="8">
        <v>530</v>
      </c>
      <c r="E27" s="8">
        <v>530</v>
      </c>
      <c r="F27" s="8">
        <v>530</v>
      </c>
      <c r="G27" s="8">
        <v>530</v>
      </c>
      <c r="H27" s="8">
        <v>530</v>
      </c>
      <c r="I27" s="8">
        <v>530</v>
      </c>
      <c r="J27" s="8">
        <v>530</v>
      </c>
      <c r="K27" s="8">
        <v>530</v>
      </c>
      <c r="L27" s="8">
        <v>530</v>
      </c>
      <c r="M27" s="8">
        <v>530</v>
      </c>
      <c r="N27" s="8">
        <v>530</v>
      </c>
      <c r="O27" s="19">
        <v>530</v>
      </c>
    </row>
    <row r="28" spans="1:15" x14ac:dyDescent="0.2">
      <c r="A28" s="20">
        <v>3</v>
      </c>
      <c r="B28" s="8">
        <v>595</v>
      </c>
      <c r="C28" s="8">
        <v>595</v>
      </c>
      <c r="D28" s="8">
        <v>595</v>
      </c>
      <c r="E28" s="8">
        <v>595</v>
      </c>
      <c r="F28" s="8">
        <v>595</v>
      </c>
      <c r="G28" s="8">
        <v>595</v>
      </c>
      <c r="H28" s="8">
        <v>595</v>
      </c>
      <c r="I28" s="8">
        <v>595</v>
      </c>
      <c r="J28" s="8">
        <v>595</v>
      </c>
      <c r="K28" s="8">
        <v>595</v>
      </c>
      <c r="L28" s="8">
        <v>595</v>
      </c>
      <c r="M28" s="8">
        <v>595</v>
      </c>
      <c r="N28" s="8">
        <v>595</v>
      </c>
      <c r="O28" s="19">
        <v>595</v>
      </c>
    </row>
    <row r="29" spans="1:15" x14ac:dyDescent="0.2">
      <c r="A29" s="20">
        <v>4</v>
      </c>
      <c r="B29" s="8">
        <v>660</v>
      </c>
      <c r="C29" s="8">
        <v>660</v>
      </c>
      <c r="D29" s="8">
        <v>660</v>
      </c>
      <c r="E29" s="8">
        <v>660</v>
      </c>
      <c r="F29" s="8">
        <v>660</v>
      </c>
      <c r="G29" s="8">
        <v>660</v>
      </c>
      <c r="H29" s="8">
        <v>660</v>
      </c>
      <c r="I29" s="8">
        <v>660</v>
      </c>
      <c r="J29" s="8">
        <v>660</v>
      </c>
      <c r="K29" s="8">
        <v>660</v>
      </c>
      <c r="L29" s="8">
        <v>660</v>
      </c>
      <c r="M29" s="8">
        <v>660</v>
      </c>
      <c r="N29" s="8">
        <v>660</v>
      </c>
      <c r="O29" s="19">
        <v>660</v>
      </c>
    </row>
    <row r="30" spans="1:15" x14ac:dyDescent="0.2">
      <c r="A30" s="20">
        <v>5</v>
      </c>
      <c r="B30" s="8">
        <v>725</v>
      </c>
      <c r="C30" s="8">
        <v>725</v>
      </c>
      <c r="D30" s="8">
        <v>725</v>
      </c>
      <c r="E30" s="8">
        <v>725</v>
      </c>
      <c r="F30" s="8">
        <v>725</v>
      </c>
      <c r="G30" s="8">
        <v>725</v>
      </c>
      <c r="H30" s="8">
        <v>725</v>
      </c>
      <c r="I30" s="8">
        <v>725</v>
      </c>
      <c r="J30" s="8">
        <v>725</v>
      </c>
      <c r="K30" s="8">
        <v>725</v>
      </c>
      <c r="L30" s="8">
        <v>725</v>
      </c>
      <c r="M30" s="8">
        <v>725</v>
      </c>
      <c r="N30" s="8">
        <v>725</v>
      </c>
      <c r="O30" s="19">
        <v>725</v>
      </c>
    </row>
    <row r="31" spans="1:15" x14ac:dyDescent="0.2">
      <c r="A31" s="20">
        <v>6</v>
      </c>
      <c r="B31" s="8">
        <v>790</v>
      </c>
      <c r="C31" s="8">
        <v>790</v>
      </c>
      <c r="D31" s="8">
        <v>790</v>
      </c>
      <c r="E31" s="8">
        <v>790</v>
      </c>
      <c r="F31" s="8">
        <v>790</v>
      </c>
      <c r="G31" s="8">
        <v>790</v>
      </c>
      <c r="H31" s="8">
        <v>790</v>
      </c>
      <c r="I31" s="8">
        <v>790</v>
      </c>
      <c r="J31" s="8">
        <v>790</v>
      </c>
      <c r="K31" s="8">
        <v>790</v>
      </c>
      <c r="L31" s="8">
        <v>790</v>
      </c>
      <c r="M31" s="8">
        <v>790</v>
      </c>
      <c r="N31" s="8">
        <v>790</v>
      </c>
      <c r="O31" s="19">
        <v>790</v>
      </c>
    </row>
    <row r="32" spans="1:15" x14ac:dyDescent="0.2">
      <c r="A32" s="20">
        <v>7</v>
      </c>
      <c r="B32" s="8">
        <v>855</v>
      </c>
      <c r="C32" s="8">
        <v>855</v>
      </c>
      <c r="D32" s="8">
        <v>855</v>
      </c>
      <c r="E32" s="9">
        <v>855</v>
      </c>
      <c r="F32" s="8">
        <v>855</v>
      </c>
      <c r="G32" s="8">
        <v>855</v>
      </c>
      <c r="H32" s="8">
        <v>855</v>
      </c>
      <c r="I32" s="8">
        <v>855</v>
      </c>
      <c r="J32" s="8">
        <v>855</v>
      </c>
      <c r="K32" s="8">
        <v>855</v>
      </c>
      <c r="L32" s="8">
        <v>855</v>
      </c>
      <c r="M32" s="8">
        <v>855</v>
      </c>
      <c r="N32" s="8">
        <v>855</v>
      </c>
      <c r="O32" s="19">
        <v>855</v>
      </c>
    </row>
    <row r="33" spans="1:15" x14ac:dyDescent="0.2">
      <c r="A33" s="20">
        <v>8</v>
      </c>
      <c r="B33" s="8">
        <v>920</v>
      </c>
      <c r="C33" s="8">
        <v>920</v>
      </c>
      <c r="D33" s="8">
        <v>920</v>
      </c>
      <c r="E33" s="8">
        <v>920</v>
      </c>
      <c r="F33" s="8">
        <v>920</v>
      </c>
      <c r="G33" s="8">
        <v>920</v>
      </c>
      <c r="H33" s="8">
        <v>920</v>
      </c>
      <c r="I33" s="8">
        <v>920</v>
      </c>
      <c r="J33" s="8">
        <v>920</v>
      </c>
      <c r="K33" s="8">
        <v>920</v>
      </c>
      <c r="L33" s="8">
        <v>920</v>
      </c>
      <c r="M33" s="8">
        <v>920</v>
      </c>
      <c r="N33" s="8">
        <v>920</v>
      </c>
      <c r="O33" s="19">
        <v>920</v>
      </c>
    </row>
    <row r="34" spans="1:15" x14ac:dyDescent="0.2">
      <c r="A34" s="20">
        <v>9</v>
      </c>
      <c r="B34" s="8">
        <v>985</v>
      </c>
      <c r="C34" s="8">
        <v>985</v>
      </c>
      <c r="D34" s="8">
        <v>985</v>
      </c>
      <c r="E34" s="8">
        <v>985</v>
      </c>
      <c r="F34" s="8">
        <v>985</v>
      </c>
      <c r="G34" s="8">
        <v>985</v>
      </c>
      <c r="H34" s="8">
        <v>985</v>
      </c>
      <c r="I34" s="8">
        <v>985</v>
      </c>
      <c r="J34" s="8">
        <v>985</v>
      </c>
      <c r="K34" s="8">
        <v>985</v>
      </c>
      <c r="L34" s="8">
        <v>985</v>
      </c>
      <c r="M34" s="8">
        <v>985</v>
      </c>
      <c r="N34" s="8">
        <v>985</v>
      </c>
      <c r="O34" s="19">
        <v>985</v>
      </c>
    </row>
    <row r="35" spans="1:15" x14ac:dyDescent="0.2">
      <c r="A35" s="20">
        <v>10</v>
      </c>
      <c r="B35" s="8">
        <v>1050</v>
      </c>
      <c r="C35" s="8">
        <v>1050</v>
      </c>
      <c r="D35" s="8">
        <v>1050</v>
      </c>
      <c r="E35" s="8">
        <v>1050</v>
      </c>
      <c r="F35" s="8">
        <v>1050</v>
      </c>
      <c r="G35" s="8">
        <v>1050</v>
      </c>
      <c r="H35" s="8">
        <v>1050</v>
      </c>
      <c r="I35" s="8">
        <v>1050</v>
      </c>
      <c r="J35" s="8">
        <v>1050</v>
      </c>
      <c r="K35" s="8">
        <v>1050</v>
      </c>
      <c r="L35" s="8">
        <v>1050</v>
      </c>
      <c r="M35" s="8">
        <v>1050</v>
      </c>
      <c r="N35" s="8">
        <v>1050</v>
      </c>
      <c r="O35" s="19">
        <v>1050</v>
      </c>
    </row>
    <row r="36" spans="1:15" x14ac:dyDescent="0.2">
      <c r="A36" s="20">
        <v>11</v>
      </c>
      <c r="B36" s="8">
        <v>1115</v>
      </c>
      <c r="C36" s="8">
        <v>1115</v>
      </c>
      <c r="D36" s="8">
        <v>1115</v>
      </c>
      <c r="E36" s="8">
        <v>1115</v>
      </c>
      <c r="F36" s="8">
        <v>1115</v>
      </c>
      <c r="G36" s="8">
        <v>1115</v>
      </c>
      <c r="H36" s="8">
        <v>1115</v>
      </c>
      <c r="I36" s="8">
        <v>1115</v>
      </c>
      <c r="J36" s="8">
        <v>1115</v>
      </c>
      <c r="K36" s="8">
        <v>1115</v>
      </c>
      <c r="L36" s="8">
        <v>1115</v>
      </c>
      <c r="M36" s="8">
        <v>1115</v>
      </c>
      <c r="N36" s="8">
        <v>1115</v>
      </c>
      <c r="O36" s="19">
        <v>1115</v>
      </c>
    </row>
    <row r="37" spans="1:15" ht="17" thickBot="1" x14ac:dyDescent="0.25">
      <c r="A37" s="21">
        <v>12</v>
      </c>
      <c r="B37" s="22">
        <v>1180</v>
      </c>
      <c r="C37" s="22">
        <v>1180</v>
      </c>
      <c r="D37" s="22">
        <v>1180</v>
      </c>
      <c r="E37" s="22">
        <v>1180</v>
      </c>
      <c r="F37" s="22">
        <v>1180</v>
      </c>
      <c r="G37" s="22">
        <v>1180</v>
      </c>
      <c r="H37" s="22">
        <v>1180</v>
      </c>
      <c r="I37" s="22">
        <v>1180</v>
      </c>
      <c r="J37" s="22">
        <v>1180</v>
      </c>
      <c r="K37" s="22">
        <v>1180</v>
      </c>
      <c r="L37" s="22">
        <v>1180</v>
      </c>
      <c r="M37" s="22">
        <v>1180</v>
      </c>
      <c r="N37" s="22">
        <v>1180</v>
      </c>
      <c r="O37" s="23">
        <v>1180</v>
      </c>
    </row>
    <row r="38" spans="1:15" ht="17" thickTop="1" x14ac:dyDescent="0.2"/>
  </sheetData>
  <mergeCells count="1">
    <mergeCell ref="A22:G2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2020-02-26T17:11:31Z</dcterms:created>
  <dcterms:modified xsi:type="dcterms:W3CDTF">2020-03-04T11:29:28Z</dcterms:modified>
</cp:coreProperties>
</file>