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.turc\Downloads\"/>
    </mc:Choice>
  </mc:AlternateContent>
  <xr:revisionPtr revIDLastSave="0" documentId="13_ncr:1_{7F3B0E3B-89DC-40B9-BB70-A17F7C938C1A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Salle Réunion" sheetId="2" r:id="rId1"/>
    <sheet name="Salle de jeux" sheetId="10" r:id="rId2"/>
    <sheet name="Salle Entretien 1" sheetId="11" r:id="rId3"/>
    <sheet name="Salle Entretien 2" sheetId="12" r:id="rId4"/>
  </sheets>
  <definedNames>
    <definedName name="_xlnm._FilterDatabase" localSheetId="1" hidden="1">'Salle de jeux'!$A$8:$AC$81</definedName>
    <definedName name="_xlnm._FilterDatabase" localSheetId="2" hidden="1">'Salle Entretien 1'!$A$8:$AC$81</definedName>
    <definedName name="_xlnm._FilterDatabase" localSheetId="3" hidden="1">'Salle Entretien 2'!$A$8:$AC$81</definedName>
    <definedName name="_xlnm._FilterDatabase" localSheetId="0" hidden="1">'Salle Réunion'!$A$8:$AC$81</definedName>
    <definedName name="CeJourSemaine">TODAY()</definedName>
    <definedName name="CetteCol" localSheetId="1">'Salle de jeux'!#REF!:INDEX('Salle de jeux'!A:A,'Salle de jeux'!DernièreLigne,1)</definedName>
    <definedName name="CetteCol" localSheetId="2">'Salle Entretien 1'!#REF!:INDEX('Salle Entretien 1'!A:A,'Salle Entretien 1'!DernièreLigne,1)</definedName>
    <definedName name="CetteCol" localSheetId="3">'Salle Entretien 2'!#REF!:INDEX('Salle Entretien 2'!A:A,'Salle Entretien 2'!DernièreLigne,1)</definedName>
    <definedName name="CetteCol">'Salle Réunion'!#REF!:INDEX('Salle Réunion'!A:A,DernièreLigne,1)</definedName>
    <definedName name="CetteLigne" localSheetId="1">'Salle de jeux'!$B1:$AC1</definedName>
    <definedName name="CetteLigne" localSheetId="2">'Salle Entretien 1'!$B1:$AC1</definedName>
    <definedName name="CetteLigne" localSheetId="3">'Salle Entretien 2'!$B1:$AC1</definedName>
    <definedName name="CetteLigne">'Salle Réunion'!$B1:$AC1</definedName>
    <definedName name="Début" localSheetId="1">'Salle de jeux'!$A$3</definedName>
    <definedName name="Début" localSheetId="2">'Salle Entretien 1'!$A$3</definedName>
    <definedName name="Début" localSheetId="3">'Salle Entretien 2'!$A$3</definedName>
    <definedName name="Début">'Salle Réunion'!$A$3</definedName>
    <definedName name="DébutSemaine" localSheetId="1">'Salle de jeux'!$A$7</definedName>
    <definedName name="DébutSemaine" localSheetId="2">'Salle Entretien 1'!$A$7</definedName>
    <definedName name="DébutSemaine" localSheetId="3">'Salle Entretien 2'!$A$7</definedName>
    <definedName name="DébutSemaine">'Salle Réunion'!$A$7</definedName>
    <definedName name="DernièreLigne" localSheetId="1">MAX(MATCH(9.99E+307,'Salle de jeux'!$A:$A),MATCH(REPT("z",255),'Salle de jeux'!$A:$A))</definedName>
    <definedName name="DernièreLigne" localSheetId="2">MAX(MATCH(9.99E+307,'Salle Entretien 1'!$A:$A),MATCH(REPT("z",255),'Salle Entretien 1'!$A:$A))</definedName>
    <definedName name="DernièreLigne" localSheetId="3">MAX(MATCH(9.99E+307,'Salle Entretien 2'!$A:$A),MATCH(REPT("z",255),'Salle Entretien 2'!$A:$A))</definedName>
    <definedName name="DernièreLigne">MAX(MATCH(9.99E+307,'Salle Réunion'!$A:$A),MATCH(REPT("z",255),'Salle Réunion'!$A:$A))</definedName>
    <definedName name="HeureActuelle">TIME(HOUR(NOW()),MINUTE(NOW()),SECOND(NOW()))</definedName>
    <definedName name="HeureFinOrdreDuJour">0.999</definedName>
    <definedName name="Heures" localSheetId="1">'Salle de jeux'!$A$9:$A$81</definedName>
    <definedName name="Heures" localSheetId="2">'Salle Entretien 1'!$A$9:$A$81</definedName>
    <definedName name="Heures" localSheetId="3">'Salle Entretien 2'!$A$9:$A$81</definedName>
    <definedName name="Heures">'Salle Réunion'!$A$9:$A$81</definedName>
    <definedName name="_xlnm.Print_Titles" localSheetId="1">'Salle de jeux'!$8:$8</definedName>
    <definedName name="_xlnm.Print_Titles" localSheetId="2">'Salle Entretien 1'!$8:$8</definedName>
    <definedName name="_xlnm.Print_Titles" localSheetId="3">'Salle Entretien 2'!$8:$8</definedName>
    <definedName name="_xlnm.Print_Titles" localSheetId="0">'Salle Réunion'!$8:$8</definedName>
    <definedName name="Incrément" localSheetId="1">TIME(0,'Salle de jeux'!IntervalleMinute,0)</definedName>
    <definedName name="Incrément" localSheetId="2">TIME(0,'Salle Entretien 1'!IntervalleMinute,0)</definedName>
    <definedName name="Incrément" localSheetId="3">TIME(0,'Salle Entretien 2'!IntervalleMinute,0)</definedName>
    <definedName name="Incrément">TIME(0,IntervalleMinute,0)</definedName>
    <definedName name="IntervalleMinute" localSheetId="1">--LEFT('Salle de jeux'!TexteMinute,2)</definedName>
    <definedName name="IntervalleMinute" localSheetId="2">--LEFT('Salle Entretien 1'!TexteMinute,2)</definedName>
    <definedName name="IntervalleMinute" localSheetId="3">--LEFT('Salle Entretien 2'!TexteMinute,2)</definedName>
    <definedName name="IntervalleMinute">--LEFT(TexteMinute,2)</definedName>
    <definedName name="TexteMinute" localSheetId="1">'Salle de jeux'!$A$5</definedName>
    <definedName name="TexteMinute" localSheetId="2">'Salle Entretien 1'!$A$5</definedName>
    <definedName name="TexteMinute" localSheetId="3">'Salle Entretien 2'!$A$5</definedName>
    <definedName name="TexteMinute">'Salle Réunion'!$A$5</definedName>
    <definedName name="Titre1" localSheetId="1">RendezVousQuotidiens3[[#All],[Column1]]</definedName>
    <definedName name="Titre1" localSheetId="2">RendezVousQuotidiens310[[#All],[Column1]]</definedName>
    <definedName name="Titre1" localSheetId="3">RendezVousQuotidiens311[[#All],[Column1]]</definedName>
    <definedName name="Titre1">RendezVousQuotidiens[[#All],[Column1]]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2" l="1" a="1"/>
  <c r="A1" i="12" s="1"/>
  <c r="A1" i="11" a="1"/>
  <c r="A1" i="11" s="1"/>
  <c r="A1" i="10" a="1"/>
  <c r="A1" i="10" s="1"/>
  <c r="A1" i="2" a="1"/>
  <c r="A1" i="2" s="1"/>
  <c r="A9" i="12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" i="12"/>
  <c r="A9" i="1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" i="11"/>
  <c r="A9" i="10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" i="10"/>
  <c r="A7" i="2" l="1"/>
  <c r="A9" i="2" l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l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<sst xmlns="http://schemas.openxmlformats.org/spreadsheetml/2006/main" count="24" uniqueCount="6">
  <si>
    <t xml:space="preserve">DÉBUT DE LA PLANIFICATION : </t>
  </si>
  <si>
    <t>HEURE</t>
  </si>
  <si>
    <t xml:space="preserve">INTERVALLE DE TEMPS : </t>
  </si>
  <si>
    <t xml:space="preserve">DATE DE DÉBUT DE LA SEMAINE : </t>
  </si>
  <si>
    <t>60 MIN</t>
  </si>
  <si>
    <t>Aurore -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</si>
</sst>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aaa"/>
    <numFmt numFmtId="169" formatCode="h:mm;@"/>
    <numFmt numFmtId="170" formatCode="[$-F800]dddd\,\ mmmm\ dd\,\ yyyy"/>
  </numFmts>
  <fonts count="7" x14ac:knownFonts="1">
    <font>
      <sz val="11"/>
      <color theme="1" tint="0.34998626667073579"/>
      <name val="Segoe UI"/>
      <family val="2"/>
      <scheme val="minor"/>
    </font>
    <font>
      <b/>
      <sz val="26"/>
      <color theme="3"/>
      <name val="Segoe UI"/>
      <family val="2"/>
      <scheme val="major"/>
    </font>
    <font>
      <sz val="16"/>
      <color theme="3"/>
      <name val="Segoe UI"/>
      <family val="2"/>
      <scheme val="major"/>
    </font>
    <font>
      <sz val="11"/>
      <color theme="1" tint="0.34998626667073579"/>
      <name val="Segoe UI"/>
      <family val="2"/>
      <scheme val="minor"/>
    </font>
    <font>
      <b/>
      <sz val="11"/>
      <color theme="3"/>
      <name val="Segoe UI"/>
      <family val="2"/>
      <scheme val="major"/>
    </font>
    <font>
      <b/>
      <sz val="14"/>
      <color theme="0"/>
      <name val="Segoe UI"/>
      <family val="2"/>
      <scheme val="major"/>
    </font>
    <font>
      <b/>
      <sz val="16"/>
      <color theme="0"/>
      <name val="Segoe UI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-0.2499465926084170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C0000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</fills>
  <borders count="4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</borders>
  <cellStyleXfs count="13">
    <xf numFmtId="0" fontId="0" fillId="0" borderId="0">
      <alignment horizontal="center" vertical="center" wrapText="1"/>
    </xf>
    <xf numFmtId="0" fontId="4" fillId="0" borderId="0" applyNumberFormat="0" applyFill="0" applyBorder="0" applyProtection="0">
      <alignment horizontal="right" vertical="top"/>
    </xf>
    <xf numFmtId="168" fontId="6" fillId="3" borderId="3" applyProtection="0">
      <alignment horizontal="center" vertical="center"/>
    </xf>
    <xf numFmtId="169" fontId="2" fillId="0" borderId="0" applyFill="0" applyBorder="0">
      <alignment horizontal="left" vertical="center"/>
    </xf>
    <xf numFmtId="0" fontId="5" fillId="2" borderId="2" applyProtection="0">
      <alignment horizontal="center" vertical="center"/>
    </xf>
    <xf numFmtId="0" fontId="1" fillId="0" borderId="0" applyNumberFormat="0" applyFill="0" applyBorder="0" applyProtection="0">
      <alignment vertical="top"/>
    </xf>
    <xf numFmtId="167" fontId="3" fillId="0" borderId="0" applyFill="0" applyBorder="0" applyAlignment="0" applyProtection="0"/>
    <xf numFmtId="165" fontId="3" fillId="0" borderId="0" applyFill="0" applyBorder="0" applyAlignment="0" applyProtection="0"/>
    <xf numFmtId="166" fontId="3" fillId="0" borderId="0" applyFill="0" applyBorder="0" applyAlignment="0" applyProtection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20" fontId="3" fillId="0" borderId="0" applyFont="0" applyFill="0" applyBorder="0" applyProtection="0">
      <alignment horizontal="right" vertical="center" indent="1"/>
      <protection locked="0"/>
    </xf>
    <xf numFmtId="14" fontId="2" fillId="0" borderId="0" applyFill="0" applyBorder="0">
      <alignment horizontal="left" vertical="center"/>
    </xf>
  </cellStyleXfs>
  <cellXfs count="20">
    <xf numFmtId="0" fontId="0" fillId="0" borderId="0" xfId="0">
      <alignment horizontal="center" vertical="center" wrapText="1"/>
    </xf>
    <xf numFmtId="0" fontId="0" fillId="0" borderId="0" xfId="0">
      <alignment horizontal="center" vertical="center" wrapText="1"/>
    </xf>
    <xf numFmtId="169" fontId="2" fillId="0" borderId="0" xfId="3" applyProtection="1">
      <alignment horizontal="left" vertical="center"/>
    </xf>
    <xf numFmtId="14" fontId="2" fillId="0" borderId="0" xfId="12">
      <alignment horizontal="left" vertical="center"/>
    </xf>
    <xf numFmtId="0" fontId="0" fillId="0" borderId="0" xfId="0" applyFill="1">
      <alignment horizontal="center" vertical="center" wrapText="1"/>
    </xf>
    <xf numFmtId="169" fontId="5" fillId="2" borderId="2" xfId="4" applyNumberFormat="1">
      <alignment horizontal="center" vertical="center"/>
    </xf>
    <xf numFmtId="20" fontId="0" fillId="0" borderId="0" xfId="11" applyNumberFormat="1" applyFont="1" applyProtection="1">
      <alignment horizontal="right" vertical="center" indent="1"/>
    </xf>
    <xf numFmtId="0" fontId="4" fillId="0" borderId="0" xfId="1" applyAlignment="1">
      <alignment horizontal="left" vertical="top" wrapText="1"/>
    </xf>
    <xf numFmtId="170" fontId="6" fillId="3" borderId="3" xfId="2" applyNumberFormat="1">
      <alignment horizontal="center" vertical="center"/>
    </xf>
    <xf numFmtId="0" fontId="1" fillId="4" borderId="0" xfId="5" applyFill="1" applyBorder="1" applyAlignment="1">
      <alignment vertical="top" wrapText="1"/>
    </xf>
    <xf numFmtId="0" fontId="4" fillId="0" borderId="0" xfId="1" applyAlignment="1">
      <alignment horizontal="left" vertical="center" wrapText="1"/>
    </xf>
    <xf numFmtId="0" fontId="1" fillId="5" borderId="0" xfId="5" applyFont="1" applyFill="1" applyBorder="1" applyAlignment="1">
      <alignment vertical="top" wrapText="1"/>
    </xf>
    <xf numFmtId="0" fontId="1" fillId="6" borderId="0" xfId="5" applyFont="1" applyFill="1" applyBorder="1" applyAlignment="1">
      <alignment vertical="top" wrapText="1"/>
    </xf>
    <xf numFmtId="0" fontId="1" fillId="7" borderId="0" xfId="5" applyFill="1" applyBorder="1" applyAlignment="1">
      <alignment vertical="top" wrapText="1"/>
    </xf>
    <xf numFmtId="0" fontId="4" fillId="0" borderId="0" xfId="1" applyFill="1" applyBorder="1" applyAlignment="1">
      <alignment horizontal="center" wrapText="1"/>
    </xf>
    <xf numFmtId="169" fontId="2" fillId="0" borderId="0" xfId="3" applyNumberFormat="1" applyAlignment="1" applyProtection="1">
      <alignment horizontal="center" vertical="top"/>
      <protection locked="0"/>
    </xf>
    <xf numFmtId="0" fontId="4" fillId="0" borderId="1" xfId="1" applyFill="1" applyBorder="1" applyAlignment="1">
      <alignment horizontal="center"/>
    </xf>
    <xf numFmtId="169" fontId="2" fillId="0" borderId="0" xfId="3" applyAlignment="1" applyProtection="1">
      <alignment horizontal="center" vertical="top"/>
    </xf>
    <xf numFmtId="0" fontId="4" fillId="0" borderId="0" xfId="1" applyAlignment="1">
      <alignment horizontal="center" wrapText="1"/>
    </xf>
    <xf numFmtId="14" fontId="2" fillId="0" borderId="0" xfId="12" applyAlignment="1">
      <alignment horizontal="center" vertical="top"/>
    </xf>
  </cellXfs>
  <cellStyles count="13">
    <cellStyle name="Date" xfId="12" xr:uid="{00000000-0005-0000-0000-000000000000}"/>
    <cellStyle name="Heure" xfId="11" xr:uid="{00000000-0005-0000-0000-000001000000}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Titre" xfId="5" builtinId="15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2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34998626667073579"/>
        <name val="Segoe UI"/>
        <scheme val="minor"/>
      </font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color theme="1" tint="0.34998626667073579"/>
      </font>
      <fill>
        <patternFill>
          <fgColor theme="0" tint="-0.14996795556505021"/>
          <bgColor theme="2" tint="-9.9948118533890809E-2"/>
        </patternFill>
      </fill>
    </dxf>
    <dxf>
      <font>
        <b/>
        <i val="0"/>
        <color theme="3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/>
      </border>
    </dxf>
    <dxf>
      <font>
        <strike val="0"/>
        <color theme="1" tint="0.34998626667073579"/>
      </font>
      <border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Ordre Du Jour De Rendez-Vous Quotidien" pivot="0" count="3" xr9:uid="{00000000-0011-0000-FFFF-FFFF00000000}">
      <tableStyleElement type="wholeTable" dxfId="282"/>
      <tableStyleElement type="headerRow" dxfId="281"/>
      <tableStyleElement type="firstRowStripe" dxfId="28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RendezVousQuotidiens" displayName="RendezVousQuotidiens" ref="A9:AC69" headerRowCount="0" totalsRowShown="0">
  <tableColumns count="29">
    <tableColumn id="1" xr3:uid="{00000000-0010-0000-0000-000001000000}" name="Column1" headerRowDxfId="279" dataDxfId="278" dataCellStyle="Heure">
      <calculatedColumnFormula>A8+Increment</calculatedColumnFormula>
    </tableColumn>
    <tableColumn id="4" xr3:uid="{00000000-0010-0000-0000-000004000000}" name="Column4" headerRowDxfId="277" dataCellStyle="Normal"/>
    <tableColumn id="5" xr3:uid="{00000000-0010-0000-0000-000005000000}" name="Column5" headerRowDxfId="276" dataCellStyle="Normal"/>
    <tableColumn id="6" xr3:uid="{00000000-0010-0000-0000-000006000000}" name="Column6" headerRowDxfId="275" dataCellStyle="Normal"/>
    <tableColumn id="7" xr3:uid="{00000000-0010-0000-0000-000007000000}" name="Column7" headerRowDxfId="274" dataCellStyle="Normal"/>
    <tableColumn id="9" xr3:uid="{00000000-0010-0000-0000-000009000000}" name="Colonne1" headerRowDxfId="273" dataDxfId="272"/>
    <tableColumn id="11" xr3:uid="{00000000-0010-0000-0000-00000B000000}" name="Colonne3" headerRowDxfId="271" dataDxfId="270"/>
    <tableColumn id="10" xr3:uid="{00000000-0010-0000-0000-00000A000000}" name="Colonne2" headerRowDxfId="269" dataDxfId="268"/>
    <tableColumn id="27" xr3:uid="{00000000-0010-0000-0000-00001B000000}" name="Colonne19" headerRowDxfId="267" dataDxfId="266"/>
    <tableColumn id="28" xr3:uid="{00000000-0010-0000-0000-00001C000000}" name="Colonne20" headerRowDxfId="265" dataDxfId="264"/>
    <tableColumn id="29" xr3:uid="{00000000-0010-0000-0000-00001D000000}" name="Colonne21" headerRowDxfId="263" dataDxfId="262"/>
    <tableColumn id="30" xr3:uid="{00000000-0010-0000-0000-00001E000000}" name="Colonne22" headerRowDxfId="261" dataDxfId="260"/>
    <tableColumn id="31" xr3:uid="{00000000-0010-0000-0000-00001F000000}" name="Colonne23" headerRowDxfId="259" dataDxfId="258"/>
    <tableColumn id="19" xr3:uid="{00000000-0010-0000-0000-000013000000}" name="Colonne11" headerRowDxfId="257" dataDxfId="256"/>
    <tableColumn id="20" xr3:uid="{00000000-0010-0000-0000-000014000000}" name="Colonne12" headerRowDxfId="255" dataDxfId="254"/>
    <tableColumn id="21" xr3:uid="{00000000-0010-0000-0000-000015000000}" name="Colonne13" headerRowDxfId="253" dataDxfId="252"/>
    <tableColumn id="22" xr3:uid="{00000000-0010-0000-0000-000016000000}" name="Colonne14" headerRowDxfId="251" dataDxfId="250"/>
    <tableColumn id="23" xr3:uid="{00000000-0010-0000-0000-000017000000}" name="Colonne15" headerRowDxfId="249" dataDxfId="248"/>
    <tableColumn id="24" xr3:uid="{00000000-0010-0000-0000-000018000000}" name="Colonne16" headerRowDxfId="247" dataDxfId="246"/>
    <tableColumn id="25" xr3:uid="{00000000-0010-0000-0000-000019000000}" name="Colonne17" headerRowDxfId="245" dataDxfId="244"/>
    <tableColumn id="26" xr3:uid="{00000000-0010-0000-0000-00001A000000}" name="Colonne18" headerRowDxfId="243" dataDxfId="242"/>
    <tableColumn id="15" xr3:uid="{00000000-0010-0000-0000-00000F000000}" name="Colonne7" headerRowDxfId="241" dataDxfId="240"/>
    <tableColumn id="16" xr3:uid="{00000000-0010-0000-0000-000010000000}" name="Colonne8" headerRowDxfId="239" dataDxfId="238"/>
    <tableColumn id="17" xr3:uid="{00000000-0010-0000-0000-000011000000}" name="Colonne9" headerRowDxfId="237" dataDxfId="236"/>
    <tableColumn id="18" xr3:uid="{00000000-0010-0000-0000-000012000000}" name="Colonne10" headerRowDxfId="235" dataDxfId="234"/>
    <tableColumn id="13" xr3:uid="{00000000-0010-0000-0000-00000D000000}" name="Colonne5" headerRowDxfId="233" dataDxfId="232"/>
    <tableColumn id="14" xr3:uid="{00000000-0010-0000-0000-00000E000000}" name="Colonne6" headerRowDxfId="231" dataDxfId="230"/>
    <tableColumn id="12" xr3:uid="{00000000-0010-0000-0000-00000C000000}" name="Colonne4" headerRowDxfId="229" dataDxfId="228"/>
    <tableColumn id="8" xr3:uid="{00000000-0010-0000-0000-000008000000}" name="Column8" headerRowDxfId="227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0DCF54-CD70-49E0-8F75-B1CA69B7451B}" name="RendezVousQuotidiens3" displayName="RendezVousQuotidiens3" ref="A9:AC69" headerRowCount="0" totalsRowShown="0">
  <tableColumns count="29">
    <tableColumn id="1" xr3:uid="{AB6D6DB5-90F4-4A81-A18D-A09A80EDF397}" name="Column1" headerRowDxfId="192" dataDxfId="191" dataCellStyle="Heure">
      <calculatedColumnFormula>A8+Increment</calculatedColumnFormula>
    </tableColumn>
    <tableColumn id="4" xr3:uid="{BC56122A-8D86-4EC8-888C-695F66E74C81}" name="Column4" headerRowDxfId="190" dataCellStyle="Normal"/>
    <tableColumn id="5" xr3:uid="{FAB0A970-CA12-4F77-8D6E-DE78FB54BE48}" name="Column5" headerRowDxfId="189" dataCellStyle="Normal"/>
    <tableColumn id="6" xr3:uid="{102E0BB3-CD7F-4C3C-B46F-BF5E1F649D51}" name="Column6" headerRowDxfId="188" dataCellStyle="Normal"/>
    <tableColumn id="7" xr3:uid="{E6E74160-7C53-4BEB-B5B3-DEDF6A23D878}" name="Column7" headerRowDxfId="187" dataCellStyle="Normal"/>
    <tableColumn id="9" xr3:uid="{273AAA9E-1703-42CB-9F81-BA7A365A790F}" name="Colonne1" headerRowDxfId="186" dataDxfId="185"/>
    <tableColumn id="11" xr3:uid="{365E8A59-BA5B-4A5F-897E-D39361083C6D}" name="Colonne3" headerRowDxfId="184" dataDxfId="183"/>
    <tableColumn id="10" xr3:uid="{C2E15D34-B854-4415-A562-A77C9D6E2F83}" name="Colonne2" headerRowDxfId="182" dataDxfId="181"/>
    <tableColumn id="27" xr3:uid="{43AD01AD-5088-4C20-8503-12424F1FC4A6}" name="Colonne19" headerRowDxfId="180" dataDxfId="179"/>
    <tableColumn id="28" xr3:uid="{135E88DD-5CB1-4A43-8A5C-447618950D05}" name="Colonne20" headerRowDxfId="178" dataDxfId="177"/>
    <tableColumn id="29" xr3:uid="{39CAC209-0FB4-467F-AEED-78CA9DF0CCAC}" name="Colonne21" headerRowDxfId="176" dataDxfId="175"/>
    <tableColumn id="30" xr3:uid="{DF15DD7F-B176-4293-B152-F32CBC8480A2}" name="Colonne22" headerRowDxfId="174" dataDxfId="173"/>
    <tableColumn id="31" xr3:uid="{B93AF40C-10AD-4D8A-8D1F-76A1E6E60791}" name="Colonne23" headerRowDxfId="172" dataDxfId="171"/>
    <tableColumn id="19" xr3:uid="{9B106120-AE39-4CD4-BE8F-EA006075BF34}" name="Colonne11" headerRowDxfId="170" dataDxfId="169"/>
    <tableColumn id="20" xr3:uid="{8C98EA43-6869-44E9-B176-F69A8A234D75}" name="Colonne12" headerRowDxfId="168" dataDxfId="167"/>
    <tableColumn id="21" xr3:uid="{0736F0D6-6009-4E5A-9585-09FE2590B872}" name="Colonne13" headerRowDxfId="166" dataDxfId="165"/>
    <tableColumn id="22" xr3:uid="{B0759100-F0CE-4D70-A780-839374EB17FE}" name="Colonne14" headerRowDxfId="164" dataDxfId="163"/>
    <tableColumn id="23" xr3:uid="{7CDBD269-07AF-40D3-9E44-9BD901985DB9}" name="Colonne15" headerRowDxfId="162" dataDxfId="161"/>
    <tableColumn id="24" xr3:uid="{5EEDAD19-404B-4B77-9C3B-DF7260693661}" name="Colonne16" headerRowDxfId="160" dataDxfId="159"/>
    <tableColumn id="25" xr3:uid="{9FC455D4-1D11-4EF4-AE1F-5FDAA80B777B}" name="Colonne17" headerRowDxfId="158" dataDxfId="157"/>
    <tableColumn id="26" xr3:uid="{D22272D1-DC3A-43E4-A597-30D8BE1DA797}" name="Colonne18" headerRowDxfId="156" dataDxfId="155"/>
    <tableColumn id="15" xr3:uid="{8A07BAE5-FAD9-41D4-8355-1193B4B24138}" name="Colonne7" headerRowDxfId="154" dataDxfId="153"/>
    <tableColumn id="16" xr3:uid="{08ADE613-5F1D-4BCA-84AD-2E18178247B7}" name="Colonne8" headerRowDxfId="152" dataDxfId="151"/>
    <tableColumn id="17" xr3:uid="{3E3197DE-A06F-4D2E-BBE6-CC2AE42E7793}" name="Colonne9" headerRowDxfId="150" dataDxfId="149"/>
    <tableColumn id="18" xr3:uid="{A1FE23DD-B37F-420E-B86A-E91D65AB48E9}" name="Colonne10" headerRowDxfId="148" dataDxfId="147"/>
    <tableColumn id="13" xr3:uid="{0D67E9A0-FDA3-443F-B899-8A6671BE13FD}" name="Colonne5" headerRowDxfId="146" dataDxfId="145"/>
    <tableColumn id="14" xr3:uid="{57341379-B91D-4792-AD3C-A9A4203735B2}" name="Colonne6" headerRowDxfId="144" dataDxfId="143"/>
    <tableColumn id="12" xr3:uid="{ED28C2A6-FF73-4925-AB7E-5C88381CE0EF}" name="Colonne4" headerRowDxfId="142" dataDxfId="141"/>
    <tableColumn id="8" xr3:uid="{B7668049-1186-4A4E-BA27-7C52F5C66821}" name="Column8" headerRowDxfId="140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9B70EEE-CFD0-4F58-A671-2CD984B63CD5}" name="RendezVousQuotidiens310" displayName="RendezVousQuotidiens310" ref="A9:AC69" headerRowCount="0" totalsRowShown="0">
  <tableColumns count="29">
    <tableColumn id="1" xr3:uid="{7E28852E-40A4-44BF-A57D-D8EDEE7AFC56}" name="Column1" headerRowDxfId="122" dataDxfId="121" dataCellStyle="Heure">
      <calculatedColumnFormula>A8+Increment</calculatedColumnFormula>
    </tableColumn>
    <tableColumn id="4" xr3:uid="{65347E06-AAE7-455F-86BB-E2FD297477AE}" name="Column4" headerRowDxfId="120" dataCellStyle="Normal"/>
    <tableColumn id="5" xr3:uid="{A2A0E806-A7B0-4EAA-A3CE-37BC80A6E254}" name="Column5" headerRowDxfId="119" dataCellStyle="Normal"/>
    <tableColumn id="6" xr3:uid="{74F48E7E-5884-406B-9C98-94A23122CDA3}" name="Column6" headerRowDxfId="118" dataCellStyle="Normal"/>
    <tableColumn id="7" xr3:uid="{2C7603CC-6EA7-4124-9D0A-5EBA8997CB78}" name="Column7" headerRowDxfId="117" dataCellStyle="Normal"/>
    <tableColumn id="9" xr3:uid="{37C03E6C-671D-4392-B26D-6ED679B72A75}" name="Colonne1" headerRowDxfId="116" dataDxfId="115"/>
    <tableColumn id="11" xr3:uid="{422FBD86-19A8-418D-A1C3-5C283278A022}" name="Colonne3" headerRowDxfId="114" dataDxfId="113"/>
    <tableColumn id="10" xr3:uid="{01D5BC3D-9ADD-405C-9EDB-C5DF9E25F39E}" name="Colonne2" headerRowDxfId="112" dataDxfId="111"/>
    <tableColumn id="27" xr3:uid="{E2E5AAA1-DEC9-4232-B372-578CEA498C42}" name="Colonne19" headerRowDxfId="110" dataDxfId="109"/>
    <tableColumn id="28" xr3:uid="{013E149F-6B5A-44E3-98D8-DF72D2403F7B}" name="Colonne20" headerRowDxfId="108" dataDxfId="107"/>
    <tableColumn id="29" xr3:uid="{C3EAAA96-F2F4-4A9C-92CF-A496CACC318A}" name="Colonne21" headerRowDxfId="106" dataDxfId="105"/>
    <tableColumn id="30" xr3:uid="{11B4D8A7-6C41-411B-8CE4-B95D5DD6DF2F}" name="Colonne22" headerRowDxfId="104" dataDxfId="103"/>
    <tableColumn id="31" xr3:uid="{445A565A-E751-4C01-9321-FA0113A61A9F}" name="Colonne23" headerRowDxfId="102" dataDxfId="101"/>
    <tableColumn id="19" xr3:uid="{4238DEFF-0314-4B19-8328-119D86FD9D3B}" name="Colonne11" headerRowDxfId="100" dataDxfId="99"/>
    <tableColumn id="20" xr3:uid="{60E7D6B0-AF5A-464E-BEF1-7B975CA8F907}" name="Colonne12" headerRowDxfId="98" dataDxfId="97"/>
    <tableColumn id="21" xr3:uid="{F2F1DB43-77B3-4A3F-94F4-F67021A21D8C}" name="Colonne13" headerRowDxfId="96" dataDxfId="95"/>
    <tableColumn id="22" xr3:uid="{8BE01F61-E6D5-427E-B2EA-7AF0C172361A}" name="Colonne14" headerRowDxfId="94" dataDxfId="93"/>
    <tableColumn id="23" xr3:uid="{38EB09C0-5671-4BC7-AB08-C73193462CCF}" name="Colonne15" headerRowDxfId="92" dataDxfId="91"/>
    <tableColumn id="24" xr3:uid="{6D8E6A4A-DE4E-4E19-8B06-DFE6D2E95B32}" name="Colonne16" headerRowDxfId="90" dataDxfId="89"/>
    <tableColumn id="25" xr3:uid="{0C0D29FD-6CC2-41F3-829C-9B5E2DF9C8F0}" name="Colonne17" headerRowDxfId="88" dataDxfId="87"/>
    <tableColumn id="26" xr3:uid="{2A5D9023-980B-4A0F-BE77-65DF1A28E2EC}" name="Colonne18" headerRowDxfId="86" dataDxfId="85"/>
    <tableColumn id="15" xr3:uid="{D18DE376-F675-4917-9FC8-05A51C704940}" name="Colonne7" headerRowDxfId="84" dataDxfId="83"/>
    <tableColumn id="16" xr3:uid="{90B0FE84-5630-49F6-B461-12E57327C94E}" name="Colonne8" headerRowDxfId="82" dataDxfId="81"/>
    <tableColumn id="17" xr3:uid="{782BE39F-7BD4-402F-8E81-076FEE158839}" name="Colonne9" headerRowDxfId="80" dataDxfId="79"/>
    <tableColumn id="18" xr3:uid="{B0A77E0B-5252-47CE-9F9A-DE4BA513094F}" name="Colonne10" headerRowDxfId="78" dataDxfId="77"/>
    <tableColumn id="13" xr3:uid="{84C79EF9-0584-4990-86C2-7541C3B8402D}" name="Colonne5" headerRowDxfId="76" dataDxfId="75"/>
    <tableColumn id="14" xr3:uid="{7D71A232-C96F-4317-9B19-DC17169CB8D0}" name="Colonne6" headerRowDxfId="74" dataDxfId="73"/>
    <tableColumn id="12" xr3:uid="{FFA38A0E-D84C-44CA-82DC-9085C66E00DB}" name="Colonne4" headerRowDxfId="72" dataDxfId="71"/>
    <tableColumn id="8" xr3:uid="{C9872D73-9EB2-45A6-91AA-39B5ADDEA696}" name="Column8" headerRowDxfId="70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A1C9DAC-DA6B-499D-9D5F-C656EE66AAA1}" name="RendezVousQuotidiens311" displayName="RendezVousQuotidiens311" ref="A9:AC69" headerRowCount="0" totalsRowShown="0">
  <tableColumns count="29">
    <tableColumn id="1" xr3:uid="{535C583F-FCF4-429E-AA4E-8BACC2E4E439}" name="Column1" headerRowDxfId="52" dataDxfId="51" dataCellStyle="Heure">
      <calculatedColumnFormula>A8+Increment</calculatedColumnFormula>
    </tableColumn>
    <tableColumn id="4" xr3:uid="{3918D11F-C7D5-49BA-B2EA-BAA6E6486EE0}" name="Column4" headerRowDxfId="50" dataCellStyle="Normal"/>
    <tableColumn id="5" xr3:uid="{1A650427-348B-46FF-B8B8-3FDDBBD1C3B5}" name="Column5" headerRowDxfId="49" dataCellStyle="Normal"/>
    <tableColumn id="6" xr3:uid="{8C468AA0-A241-40FA-AD33-C0555AD611A2}" name="Column6" headerRowDxfId="48" dataCellStyle="Normal"/>
    <tableColumn id="7" xr3:uid="{635F6F46-C03D-48DB-8D32-179D74C2AF87}" name="Column7" headerRowDxfId="47" dataCellStyle="Normal"/>
    <tableColumn id="9" xr3:uid="{2ABC68BA-49B0-477E-BC72-103732B29CED}" name="Colonne1" headerRowDxfId="46" dataDxfId="45"/>
    <tableColumn id="11" xr3:uid="{D238E135-7894-4083-B48A-F8436C4829EC}" name="Colonne3" headerRowDxfId="44" dataDxfId="43"/>
    <tableColumn id="10" xr3:uid="{409A8CFE-3D94-47FF-AF6B-CCFAD2F6E87D}" name="Colonne2" headerRowDxfId="42" dataDxfId="41"/>
    <tableColumn id="27" xr3:uid="{FE671FAB-349E-47B2-B03A-230F116DA439}" name="Colonne19" headerRowDxfId="40" dataDxfId="39"/>
    <tableColumn id="28" xr3:uid="{DFAA7D6F-9886-4A88-8967-A468262B32B3}" name="Colonne20" headerRowDxfId="38" dataDxfId="37"/>
    <tableColumn id="29" xr3:uid="{DBADFE7D-DCD7-4E5B-BFF1-88D6BCF91035}" name="Colonne21" headerRowDxfId="36" dataDxfId="35"/>
    <tableColumn id="30" xr3:uid="{0459962D-0703-401D-91ED-63CE7079A3A2}" name="Colonne22" headerRowDxfId="34" dataDxfId="33"/>
    <tableColumn id="31" xr3:uid="{4930D611-81E0-44FF-8869-722FDA509A99}" name="Colonne23" headerRowDxfId="32" dataDxfId="31"/>
    <tableColumn id="19" xr3:uid="{0D541F90-B69B-4A55-A07E-C55682CEBE1A}" name="Colonne11" headerRowDxfId="30" dataDxfId="29"/>
    <tableColumn id="20" xr3:uid="{BDF77329-A227-4DC5-84FD-6E7E7DF76EA2}" name="Colonne12" headerRowDxfId="28" dataDxfId="27"/>
    <tableColumn id="21" xr3:uid="{03D79929-BA6A-4E0F-99D6-E40E9F20A2AB}" name="Colonne13" headerRowDxfId="26" dataDxfId="25"/>
    <tableColumn id="22" xr3:uid="{0103E8F7-8246-4CE2-9970-1F1F8C31363D}" name="Colonne14" headerRowDxfId="24" dataDxfId="23"/>
    <tableColumn id="23" xr3:uid="{7C6F67DD-DBC5-4558-AC2B-FF57B7149B39}" name="Colonne15" headerRowDxfId="22" dataDxfId="21"/>
    <tableColumn id="24" xr3:uid="{8CDA1AE5-42CC-43D0-91BE-9C7AB6E782A5}" name="Colonne16" headerRowDxfId="20" dataDxfId="19"/>
    <tableColumn id="25" xr3:uid="{3A916567-0198-437A-A344-94CFBA178A1F}" name="Colonne17" headerRowDxfId="18" dataDxfId="17"/>
    <tableColumn id="26" xr3:uid="{9302664E-834E-4B2D-9AEB-291F0BBEDD20}" name="Colonne18" headerRowDxfId="16" dataDxfId="15"/>
    <tableColumn id="15" xr3:uid="{43B169AE-F396-420B-8E1A-BDF11C2A5927}" name="Colonne7" headerRowDxfId="14" dataDxfId="13"/>
    <tableColumn id="16" xr3:uid="{FB674633-410A-48D1-BA98-BCEE5AE99EFF}" name="Colonne8" headerRowDxfId="12" dataDxfId="11"/>
    <tableColumn id="17" xr3:uid="{908B23EF-04B3-44C2-A391-468B083DE953}" name="Colonne9" headerRowDxfId="10" dataDxfId="9"/>
    <tableColumn id="18" xr3:uid="{E3B71F32-9B82-474B-A464-38B96D20D621}" name="Colonne10" headerRowDxfId="8" dataDxfId="7"/>
    <tableColumn id="13" xr3:uid="{B9DCDF3B-8DBC-4ED5-8704-4314FA17452D}" name="Colonne5" headerRowDxfId="6" dataDxfId="5"/>
    <tableColumn id="14" xr3:uid="{9D274F64-BFA0-4E87-81A1-A9BA6CDA7D3E}" name="Colonne6" headerRowDxfId="4" dataDxfId="3"/>
    <tableColumn id="12" xr3:uid="{72A81728-485C-4485-97EA-270D3FBF87B0}" name="Colonne4" headerRowDxfId="2" dataDxfId="1"/>
    <tableColumn id="8" xr3:uid="{78814BEF-B99F-44EC-99EC-F935EF776D7A}" name="Column8" headerRowDxfId="0" dataCellStyle="Normal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heme/theme1.xml><?xml version="1.0" encoding="utf-8"?>
<a:theme xmlns:a="http://schemas.openxmlformats.org/drawingml/2006/main" name="Office Theme">
  <a:themeElements>
    <a:clrScheme name="Daily Appointment Calendar">
      <a:dk1>
        <a:sysClr val="windowText" lastClr="000000"/>
      </a:dk1>
      <a:lt1>
        <a:sysClr val="window" lastClr="FFFFFF"/>
      </a:lt1>
      <a:dk2>
        <a:srgbClr val="3F3F3F"/>
      </a:dk2>
      <a:lt2>
        <a:srgbClr val="F1EFED"/>
      </a:lt2>
      <a:accent1>
        <a:srgbClr val="9FC579"/>
      </a:accent1>
      <a:accent2>
        <a:srgbClr val="8D82BC"/>
      </a:accent2>
      <a:accent3>
        <a:srgbClr val="8E8F9A"/>
      </a:accent3>
      <a:accent4>
        <a:srgbClr val="FF8E5B"/>
      </a:accent4>
      <a:accent5>
        <a:srgbClr val="B16B8E"/>
      </a:accent5>
      <a:accent6>
        <a:srgbClr val="0B82F9"/>
      </a:accent6>
      <a:hlink>
        <a:srgbClr val="0B82F9"/>
      </a:hlink>
      <a:folHlink>
        <a:srgbClr val="B16B8E"/>
      </a:folHlink>
    </a:clrScheme>
    <a:fontScheme name="Daily Appointment Calendar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A1:AC69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/>
    </sheetView>
  </sheetViews>
  <sheetFormatPr baseColWidth="10" defaultColWidth="9" defaultRowHeight="69.95" customHeight="1" x14ac:dyDescent="0.3"/>
  <cols>
    <col min="1" max="1" width="35.875" customWidth="1"/>
    <col min="2" max="5" width="30.5" customWidth="1"/>
    <col min="6" max="28" width="30.5" style="1" customWidth="1"/>
    <col min="29" max="29" width="30.5" customWidth="1"/>
  </cols>
  <sheetData>
    <row r="1" spans="1:29" ht="81" customHeight="1" x14ac:dyDescent="0.3">
      <c r="A1" s="9" t="str" cm="1">
        <f t="array" aca="1" ref="A1" ca="1">"Planning " &amp; RIGHT(CELL("nomfichier",A1),
LEN(CELL("nomfichier",A1))-FIND("]",
CELL("nomfichier",A1)))</f>
        <v>Planning Salle Réunion</v>
      </c>
      <c r="B1" s="1"/>
      <c r="C1" s="1"/>
      <c r="D1" s="1"/>
      <c r="E1" s="1"/>
      <c r="AC1" s="1"/>
    </row>
    <row r="2" spans="1:29" ht="45" customHeight="1" x14ac:dyDescent="0.3">
      <c r="A2" s="14" t="s">
        <v>0</v>
      </c>
      <c r="E2" s="1"/>
      <c r="AC2" s="1"/>
    </row>
    <row r="3" spans="1:29" s="1" customFormat="1" ht="45" customHeight="1" x14ac:dyDescent="0.3">
      <c r="A3" s="15">
        <v>0.29166666666666669</v>
      </c>
      <c r="B3" s="2"/>
      <c r="C3" s="10"/>
      <c r="D3" s="3"/>
    </row>
    <row r="4" spans="1:29" s="1" customFormat="1" ht="45" customHeight="1" x14ac:dyDescent="0.3">
      <c r="A4" s="16" t="s">
        <v>2</v>
      </c>
      <c r="B4" s="2"/>
      <c r="C4" s="10"/>
      <c r="D4" s="3"/>
    </row>
    <row r="5" spans="1:29" s="1" customFormat="1" ht="45" customHeight="1" x14ac:dyDescent="0.3">
      <c r="A5" s="17" t="s">
        <v>4</v>
      </c>
      <c r="B5" s="2"/>
      <c r="C5" s="10"/>
      <c r="D5" s="3"/>
    </row>
    <row r="6" spans="1:29" s="1" customFormat="1" ht="45" customHeight="1" x14ac:dyDescent="0.3">
      <c r="A6" s="18" t="s">
        <v>3</v>
      </c>
      <c r="B6" s="2"/>
      <c r="C6" s="10"/>
      <c r="D6" s="3"/>
    </row>
    <row r="7" spans="1:29" s="1" customFormat="1" ht="45" customHeight="1" x14ac:dyDescent="0.3">
      <c r="A7" s="19">
        <f ca="1">TODAY()</f>
        <v>43969</v>
      </c>
      <c r="B7" s="2"/>
      <c r="C7" s="7"/>
      <c r="D7" s="3"/>
    </row>
    <row r="8" spans="1:29" ht="24.95" customHeight="1" x14ac:dyDescent="0.3">
      <c r="A8" s="5" t="s">
        <v>1</v>
      </c>
      <c r="B8" s="8">
        <v>43969</v>
      </c>
      <c r="C8" s="8">
        <v>43970</v>
      </c>
      <c r="D8" s="8">
        <v>43971</v>
      </c>
      <c r="E8" s="8">
        <v>43972</v>
      </c>
      <c r="F8" s="8">
        <v>43973</v>
      </c>
      <c r="G8" s="8">
        <v>43974</v>
      </c>
      <c r="H8" s="8">
        <v>43975</v>
      </c>
      <c r="I8" s="8">
        <v>43976</v>
      </c>
      <c r="J8" s="8">
        <v>43977</v>
      </c>
      <c r="K8" s="8">
        <v>43978</v>
      </c>
      <c r="L8" s="8">
        <v>43979</v>
      </c>
      <c r="M8" s="8">
        <v>43980</v>
      </c>
      <c r="N8" s="8">
        <v>43981</v>
      </c>
      <c r="O8" s="8">
        <v>43982</v>
      </c>
      <c r="P8" s="8">
        <v>43983</v>
      </c>
      <c r="Q8" s="8">
        <v>43984</v>
      </c>
      <c r="R8" s="8">
        <v>43985</v>
      </c>
      <c r="S8" s="8">
        <v>43986</v>
      </c>
      <c r="T8" s="8">
        <v>43987</v>
      </c>
      <c r="U8" s="8">
        <v>43988</v>
      </c>
      <c r="V8" s="8">
        <v>43989</v>
      </c>
      <c r="W8" s="8">
        <v>43990</v>
      </c>
      <c r="X8" s="8">
        <v>43991</v>
      </c>
      <c r="Y8" s="8">
        <v>43992</v>
      </c>
      <c r="Z8" s="8">
        <v>43993</v>
      </c>
      <c r="AA8" s="8">
        <v>43994</v>
      </c>
      <c r="AB8" s="8">
        <v>43995</v>
      </c>
      <c r="AC8" s="8">
        <v>43996</v>
      </c>
    </row>
    <row r="9" spans="1:29" ht="69.95" customHeight="1" x14ac:dyDescent="0.3">
      <c r="A9" s="6">
        <f>Début</f>
        <v>0.29166666666666669</v>
      </c>
      <c r="B9" s="1"/>
      <c r="C9" s="1"/>
      <c r="D9" s="1"/>
      <c r="E9" s="1"/>
      <c r="AC9" s="1"/>
    </row>
    <row r="10" spans="1:29" ht="69.95" customHeight="1" x14ac:dyDescent="0.3">
      <c r="A10" s="6">
        <f t="shared" ref="A10:A41" si="0">A9+Incrément</f>
        <v>0.33333333333333337</v>
      </c>
      <c r="B10" s="1"/>
      <c r="C10" s="1"/>
      <c r="D10" s="1"/>
      <c r="E10" s="1"/>
      <c r="AC10" s="1"/>
    </row>
    <row r="11" spans="1:29" ht="69.95" customHeight="1" x14ac:dyDescent="0.3">
      <c r="A11" s="6">
        <f t="shared" si="0"/>
        <v>0.37500000000000006</v>
      </c>
      <c r="B11" s="1" t="s">
        <v>5</v>
      </c>
      <c r="C11" s="1"/>
      <c r="D11" s="1"/>
      <c r="E11" s="1"/>
      <c r="AC11" s="1"/>
    </row>
    <row r="12" spans="1:29" ht="69.95" customHeight="1" x14ac:dyDescent="0.3">
      <c r="A12" s="6">
        <f t="shared" si="0"/>
        <v>0.41666666666666674</v>
      </c>
      <c r="B12" s="1"/>
      <c r="C12" s="1"/>
      <c r="D12" s="1"/>
      <c r="E12" s="1"/>
      <c r="AC12" s="1"/>
    </row>
    <row r="13" spans="1:29" ht="69.95" customHeight="1" x14ac:dyDescent="0.3">
      <c r="A13" s="6">
        <f t="shared" si="0"/>
        <v>0.45833333333333343</v>
      </c>
      <c r="B13" s="1"/>
      <c r="C13" s="1"/>
      <c r="D13" s="1"/>
      <c r="E13" s="1"/>
      <c r="AC13" s="1"/>
    </row>
    <row r="14" spans="1:29" ht="69.95" customHeight="1" x14ac:dyDescent="0.3">
      <c r="A14" s="6">
        <f t="shared" si="0"/>
        <v>0.50000000000000011</v>
      </c>
      <c r="B14" s="1"/>
      <c r="C14" s="1"/>
      <c r="D14" s="1"/>
      <c r="E14" s="1"/>
      <c r="AC14" s="1"/>
    </row>
    <row r="15" spans="1:29" ht="69.95" customHeight="1" x14ac:dyDescent="0.3">
      <c r="A15" s="6">
        <f t="shared" si="0"/>
        <v>0.54166666666666674</v>
      </c>
      <c r="B15" s="1"/>
      <c r="C15" s="1"/>
      <c r="D15" s="1"/>
      <c r="E15" s="1"/>
      <c r="AC15" s="1"/>
    </row>
    <row r="16" spans="1:29" ht="69.95" customHeight="1" x14ac:dyDescent="0.3">
      <c r="A16" s="6">
        <f t="shared" si="0"/>
        <v>0.58333333333333337</v>
      </c>
      <c r="B16" s="1"/>
      <c r="C16" s="1"/>
      <c r="D16" s="1"/>
      <c r="E16" s="1"/>
      <c r="AC16" s="1"/>
    </row>
    <row r="17" spans="1:29" ht="69.95" customHeight="1" x14ac:dyDescent="0.3">
      <c r="A17" s="6">
        <f t="shared" si="0"/>
        <v>0.625</v>
      </c>
      <c r="B17" s="1"/>
      <c r="C17" s="1"/>
      <c r="D17" s="1"/>
      <c r="E17" s="1"/>
      <c r="AC17" s="1"/>
    </row>
    <row r="18" spans="1:29" ht="69.95" customHeight="1" x14ac:dyDescent="0.3">
      <c r="A18" s="6">
        <f t="shared" si="0"/>
        <v>0.66666666666666663</v>
      </c>
      <c r="B18" s="1"/>
      <c r="C18" s="1"/>
      <c r="D18" s="1"/>
      <c r="E18" s="1"/>
      <c r="AC18" s="1"/>
    </row>
    <row r="19" spans="1:29" ht="69.95" customHeight="1" x14ac:dyDescent="0.3">
      <c r="A19" s="6">
        <f t="shared" si="0"/>
        <v>0.70833333333333326</v>
      </c>
      <c r="B19" s="1"/>
      <c r="C19" s="1"/>
      <c r="D19" s="1"/>
      <c r="E19" s="1"/>
      <c r="AC19" s="1"/>
    </row>
    <row r="20" spans="1:29" ht="69.95" customHeight="1" x14ac:dyDescent="0.3">
      <c r="A20" s="6">
        <f t="shared" si="0"/>
        <v>0.74999999999999989</v>
      </c>
      <c r="B20" s="1"/>
      <c r="C20" s="1"/>
      <c r="D20" s="1"/>
      <c r="E20" s="1"/>
      <c r="AC20" s="1"/>
    </row>
    <row r="21" spans="1:29" ht="69.95" customHeight="1" x14ac:dyDescent="0.3">
      <c r="A21" s="6">
        <f t="shared" si="0"/>
        <v>0.79166666666666652</v>
      </c>
      <c r="B21" s="1"/>
      <c r="C21" s="1"/>
      <c r="D21" s="1"/>
      <c r="E21" s="1"/>
      <c r="AC21" s="1"/>
    </row>
    <row r="22" spans="1:29" ht="69.95" customHeight="1" x14ac:dyDescent="0.3">
      <c r="A22" s="6">
        <f t="shared" si="0"/>
        <v>0.83333333333333315</v>
      </c>
      <c r="B22" s="1"/>
      <c r="C22" s="1"/>
      <c r="D22" s="1"/>
      <c r="E22" s="1"/>
      <c r="AC22" s="1"/>
    </row>
    <row r="23" spans="1:29" ht="69.95" customHeight="1" x14ac:dyDescent="0.3">
      <c r="A23" s="6">
        <f t="shared" si="0"/>
        <v>0.87499999999999978</v>
      </c>
      <c r="B23" s="1"/>
      <c r="C23" s="1"/>
      <c r="D23" s="1"/>
      <c r="E23" s="1"/>
      <c r="AC23" s="1"/>
    </row>
    <row r="24" spans="1:29" ht="69.95" customHeight="1" x14ac:dyDescent="0.3">
      <c r="A24" s="6">
        <f t="shared" si="0"/>
        <v>0.91666666666666641</v>
      </c>
      <c r="B24" s="1"/>
      <c r="C24" s="1"/>
      <c r="D24" s="1"/>
      <c r="E24" s="1"/>
      <c r="AC24" s="1"/>
    </row>
    <row r="25" spans="1:29" ht="69.95" customHeight="1" x14ac:dyDescent="0.3">
      <c r="A25" s="6">
        <f t="shared" si="0"/>
        <v>0.95833333333333304</v>
      </c>
      <c r="B25" s="1"/>
      <c r="C25" s="1"/>
      <c r="D25" s="1"/>
      <c r="E25" s="1"/>
      <c r="AC25" s="1"/>
    </row>
    <row r="26" spans="1:29" ht="69.95" customHeight="1" x14ac:dyDescent="0.3">
      <c r="A26" s="6">
        <f t="shared" si="0"/>
        <v>0.99999999999999967</v>
      </c>
      <c r="B26" s="1"/>
      <c r="C26" s="1"/>
      <c r="D26" s="1"/>
      <c r="E26" s="1"/>
      <c r="AC26" s="1"/>
    </row>
    <row r="27" spans="1:29" ht="69.95" customHeight="1" x14ac:dyDescent="0.3">
      <c r="A27" s="6">
        <f t="shared" si="0"/>
        <v>1.0416666666666663</v>
      </c>
      <c r="B27" s="1"/>
      <c r="C27" s="1"/>
      <c r="D27" s="1"/>
      <c r="E27" s="1"/>
      <c r="AC27" s="1"/>
    </row>
    <row r="28" spans="1:29" ht="69.95" customHeight="1" x14ac:dyDescent="0.3">
      <c r="A28" s="6">
        <f t="shared" si="0"/>
        <v>1.083333333333333</v>
      </c>
      <c r="B28" s="1"/>
      <c r="C28" s="1"/>
      <c r="D28" s="1"/>
      <c r="E28" s="1"/>
      <c r="AC28" s="1"/>
    </row>
    <row r="29" spans="1:29" ht="69.95" customHeight="1" x14ac:dyDescent="0.3">
      <c r="A29" s="6">
        <f t="shared" si="0"/>
        <v>1.1249999999999998</v>
      </c>
      <c r="B29" s="1"/>
      <c r="C29" s="1"/>
      <c r="D29" s="1"/>
      <c r="E29" s="1"/>
      <c r="AC29" s="1"/>
    </row>
    <row r="30" spans="1:29" ht="69.95" customHeight="1" x14ac:dyDescent="0.3">
      <c r="A30" s="6">
        <f t="shared" si="0"/>
        <v>1.1666666666666665</v>
      </c>
      <c r="B30" s="1"/>
      <c r="C30" s="1"/>
      <c r="D30" s="1"/>
      <c r="E30" s="1"/>
      <c r="AC30" s="1"/>
    </row>
    <row r="31" spans="1:29" ht="69.95" customHeight="1" x14ac:dyDescent="0.3">
      <c r="A31" s="6">
        <f>A30+Incrément</f>
        <v>1.2083333333333333</v>
      </c>
      <c r="B31" s="1"/>
      <c r="C31" s="1"/>
      <c r="D31" s="1"/>
      <c r="E31" s="1"/>
      <c r="AC31" s="1"/>
    </row>
    <row r="32" spans="1:29" ht="69.95" customHeight="1" x14ac:dyDescent="0.3">
      <c r="A32" s="6">
        <f t="shared" si="0"/>
        <v>1.25</v>
      </c>
      <c r="B32" s="1"/>
      <c r="C32" s="1"/>
      <c r="D32" s="1"/>
      <c r="E32" s="1"/>
      <c r="AC32" s="1"/>
    </row>
    <row r="33" spans="1:29" ht="69.95" customHeight="1" x14ac:dyDescent="0.3">
      <c r="A33" s="6">
        <f t="shared" si="0"/>
        <v>1.2916666666666667</v>
      </c>
      <c r="B33" s="1"/>
      <c r="C33" s="1"/>
      <c r="D33" s="1"/>
      <c r="E33" s="1"/>
      <c r="AC33" s="1"/>
    </row>
    <row r="34" spans="1:29" ht="69.95" customHeight="1" x14ac:dyDescent="0.3">
      <c r="A34" s="6">
        <f t="shared" si="0"/>
        <v>1.3333333333333335</v>
      </c>
      <c r="B34" s="1"/>
      <c r="C34" s="1"/>
      <c r="D34" s="1"/>
      <c r="E34" s="1"/>
      <c r="AC34" s="1"/>
    </row>
    <row r="35" spans="1:29" ht="69.95" customHeight="1" x14ac:dyDescent="0.3">
      <c r="A35" s="6">
        <f t="shared" si="0"/>
        <v>1.3750000000000002</v>
      </c>
      <c r="B35" s="1"/>
      <c r="C35" s="1"/>
      <c r="D35" s="1"/>
      <c r="E35" s="1"/>
      <c r="AC35" s="1"/>
    </row>
    <row r="36" spans="1:29" ht="69.95" customHeight="1" x14ac:dyDescent="0.3">
      <c r="A36" s="6">
        <f t="shared" si="0"/>
        <v>1.416666666666667</v>
      </c>
      <c r="B36" s="1"/>
      <c r="C36" s="1"/>
      <c r="D36" s="1"/>
      <c r="E36" s="1"/>
      <c r="AC36" s="1"/>
    </row>
    <row r="37" spans="1:29" ht="69.95" customHeight="1" x14ac:dyDescent="0.3">
      <c r="A37" s="6">
        <f t="shared" si="0"/>
        <v>1.4583333333333337</v>
      </c>
      <c r="B37" s="1"/>
      <c r="C37" s="1"/>
      <c r="D37" s="1"/>
      <c r="E37" s="1"/>
      <c r="AC37" s="1"/>
    </row>
    <row r="38" spans="1:29" ht="69.95" customHeight="1" x14ac:dyDescent="0.3">
      <c r="A38" s="6">
        <f t="shared" si="0"/>
        <v>1.5000000000000004</v>
      </c>
      <c r="B38" s="1"/>
      <c r="C38" s="1"/>
      <c r="D38" s="1"/>
      <c r="E38" s="1"/>
      <c r="AC38" s="1"/>
    </row>
    <row r="39" spans="1:29" ht="69.95" customHeight="1" x14ac:dyDescent="0.3">
      <c r="A39" s="6">
        <f t="shared" si="0"/>
        <v>1.5416666666666672</v>
      </c>
      <c r="B39" s="1"/>
      <c r="C39" s="1"/>
      <c r="D39" s="1"/>
      <c r="E39" s="1"/>
      <c r="AC39" s="1"/>
    </row>
    <row r="40" spans="1:29" ht="69.95" customHeight="1" x14ac:dyDescent="0.3">
      <c r="A40" s="6">
        <f t="shared" si="0"/>
        <v>1.5833333333333339</v>
      </c>
      <c r="B40" s="1"/>
      <c r="C40" s="1"/>
      <c r="D40" s="1"/>
      <c r="E40" s="1"/>
      <c r="AC40" s="1"/>
    </row>
    <row r="41" spans="1:29" ht="69.95" customHeight="1" x14ac:dyDescent="0.3">
      <c r="A41" s="6">
        <f t="shared" si="0"/>
        <v>1.6250000000000007</v>
      </c>
      <c r="B41" s="1"/>
      <c r="C41" s="1"/>
      <c r="D41" s="1"/>
      <c r="E41" s="1"/>
      <c r="AC41" s="1"/>
    </row>
    <row r="42" spans="1:29" ht="69.95" customHeight="1" x14ac:dyDescent="0.3">
      <c r="A42" s="6">
        <f t="shared" ref="A42:A68" si="1">A41+Incrément</f>
        <v>1.6666666666666674</v>
      </c>
      <c r="B42" s="1"/>
      <c r="C42" s="1"/>
      <c r="D42" s="1"/>
      <c r="E42" s="1"/>
      <c r="AC42" s="1"/>
    </row>
    <row r="43" spans="1:29" ht="69.95" customHeight="1" x14ac:dyDescent="0.3">
      <c r="A43" s="6">
        <f t="shared" si="1"/>
        <v>1.7083333333333341</v>
      </c>
      <c r="B43" s="1"/>
      <c r="C43" s="1"/>
      <c r="D43" s="1"/>
      <c r="E43" s="1"/>
      <c r="AC43" s="1"/>
    </row>
    <row r="44" spans="1:29" ht="69.95" customHeight="1" x14ac:dyDescent="0.3">
      <c r="A44" s="6">
        <f t="shared" si="1"/>
        <v>1.7500000000000009</v>
      </c>
      <c r="B44" s="1"/>
      <c r="C44" s="1"/>
      <c r="D44" s="1"/>
      <c r="E44" s="1"/>
      <c r="AC44" s="1"/>
    </row>
    <row r="45" spans="1:29" ht="69.95" customHeight="1" x14ac:dyDescent="0.3">
      <c r="A45" s="6">
        <f t="shared" si="1"/>
        <v>1.7916666666666676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ht="69.95" customHeight="1" x14ac:dyDescent="0.3">
      <c r="A46" s="6">
        <f t="shared" si="1"/>
        <v>1.8333333333333344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ht="69.95" customHeight="1" x14ac:dyDescent="0.3">
      <c r="A47" s="6">
        <f t="shared" si="1"/>
        <v>1.8750000000000011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ht="69.95" customHeight="1" x14ac:dyDescent="0.3">
      <c r="A48" s="6">
        <f t="shared" si="1"/>
        <v>1.9166666666666679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ht="69.95" customHeight="1" x14ac:dyDescent="0.3">
      <c r="A49" s="6">
        <f t="shared" si="1"/>
        <v>1.9583333333333346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ht="69.95" customHeight="1" x14ac:dyDescent="0.3">
      <c r="A50" s="6">
        <f t="shared" si="1"/>
        <v>2.0000000000000013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69.95" customHeight="1" x14ac:dyDescent="0.3">
      <c r="A51" s="6">
        <f t="shared" si="1"/>
        <v>2.0416666666666679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ht="69.95" customHeight="1" x14ac:dyDescent="0.3">
      <c r="A52" s="6">
        <f t="shared" si="1"/>
        <v>2.0833333333333344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1:29" ht="69.95" customHeight="1" x14ac:dyDescent="0.3">
      <c r="A53" s="6">
        <f t="shared" si="1"/>
        <v>2.1250000000000009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1:29" ht="69.95" customHeight="1" x14ac:dyDescent="0.3">
      <c r="A54" s="6">
        <f t="shared" si="1"/>
        <v>2.1666666666666674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1:29" ht="69.95" customHeight="1" x14ac:dyDescent="0.3">
      <c r="A55" s="6">
        <f t="shared" si="1"/>
        <v>2.2083333333333339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29" ht="69.95" customHeight="1" x14ac:dyDescent="0.3">
      <c r="A56" s="6">
        <f t="shared" si="1"/>
        <v>2.2500000000000004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69.95" customHeight="1" x14ac:dyDescent="0.3">
      <c r="A57" s="6">
        <f t="shared" si="1"/>
        <v>2.291666666666667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29" ht="69.95" customHeight="1" x14ac:dyDescent="0.3">
      <c r="A58" s="6">
        <f t="shared" si="1"/>
        <v>2.3333333333333335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29" ht="69.95" customHeight="1" x14ac:dyDescent="0.3">
      <c r="A59" s="6">
        <f t="shared" si="1"/>
        <v>2.375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29" ht="69.95" customHeight="1" x14ac:dyDescent="0.3">
      <c r="A60" s="6">
        <f t="shared" si="1"/>
        <v>2.4166666666666665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29" ht="69.95" customHeight="1" x14ac:dyDescent="0.3">
      <c r="A61" s="6">
        <f t="shared" si="1"/>
        <v>2.458333333333333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69.95" customHeight="1" x14ac:dyDescent="0.3">
      <c r="A62" s="6">
        <f t="shared" si="1"/>
        <v>2.4999999999999996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ht="69.95" customHeight="1" x14ac:dyDescent="0.3">
      <c r="A63" s="6">
        <f t="shared" si="1"/>
        <v>2.5416666666666661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ht="69.95" customHeight="1" x14ac:dyDescent="0.3">
      <c r="A64" s="6">
        <f t="shared" si="1"/>
        <v>2.5833333333333326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1:29" ht="69.95" customHeight="1" x14ac:dyDescent="0.3">
      <c r="A65" s="6">
        <f t="shared" si="1"/>
        <v>2.6249999999999991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1:29" ht="69.95" customHeight="1" x14ac:dyDescent="0.3">
      <c r="A66" s="6">
        <f t="shared" si="1"/>
        <v>2.6666666666666656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1:29" ht="69.95" customHeight="1" x14ac:dyDescent="0.3">
      <c r="A67" s="6">
        <f t="shared" si="1"/>
        <v>2.7083333333333321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1:29" ht="69.95" customHeight="1" x14ac:dyDescent="0.3">
      <c r="A68" s="6">
        <f t="shared" si="1"/>
        <v>2.7499999999999987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29" ht="69.95" customHeight="1" x14ac:dyDescent="0.3">
      <c r="A69" s="6">
        <f>A68+Incrément</f>
        <v>2.7916666666666652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</sheetData>
  <sheetProtection selectLockedCells="1"/>
  <conditionalFormatting sqref="A9:AC43">
    <cfRule type="expression" dxfId="226" priority="54">
      <formula>($A9&lt;=HeureActuelle)*($A10&gt;=HeureActuelle)</formula>
    </cfRule>
  </conditionalFormatting>
  <conditionalFormatting sqref="B8:AC8">
    <cfRule type="expression" dxfId="225" priority="99">
      <formula>(B8=CeJourSemaine)*($A9&lt;0.999)</formula>
    </cfRule>
  </conditionalFormatting>
  <conditionalFormatting sqref="B9:AC69">
    <cfRule type="expression" dxfId="224" priority="14" stopIfTrue="1">
      <formula>B9&lt;&gt;""</formula>
    </cfRule>
    <cfRule type="expression" dxfId="223" priority="55" stopIfTrue="1">
      <formula>AND(B9&lt;&gt;"",B$8=CeJourSemaine)</formula>
    </cfRule>
  </conditionalFormatting>
  <conditionalFormatting sqref="B9:AC69">
    <cfRule type="expression" dxfId="222" priority="59">
      <formula>(B$8=CeJourSemaine)*($A9&lt;HeureFinOrdreDuJour)</formula>
    </cfRule>
    <cfRule type="expression" dxfId="221" priority="64">
      <formula>(B9=B8)*(B$8=CeJourSemaine)*(B9&lt;&gt;0)*($A9&lt;0.875)</formula>
    </cfRule>
    <cfRule type="expression" dxfId="220" priority="101">
      <formula>(B$8=CeJourSemaine)*(B9&lt;&gt;0)*($A9&lt;HeureFinOrdreDuJour)</formula>
    </cfRule>
  </conditionalFormatting>
  <conditionalFormatting sqref="A9:A43">
    <cfRule type="expression" dxfId="219" priority="18">
      <formula>($A9&lt;=HeureActuelle)*($A10&gt;=HeureActuelle)</formula>
    </cfRule>
    <cfRule type="expression" dxfId="218" priority="53">
      <formula>($A9&lt;=HeureActuelle)*($A10&gt;=HeureActuelle)</formula>
    </cfRule>
  </conditionalFormatting>
  <conditionalFormatting sqref="AC9:AC43">
    <cfRule type="expression" dxfId="217" priority="19">
      <formula>($A9&lt;=HeureActuelle)*($A10&gt;=HeureActuelle)</formula>
    </cfRule>
  </conditionalFormatting>
  <conditionalFormatting sqref="A9:AC69">
    <cfRule type="expression" dxfId="216" priority="92">
      <formula>AND($A9&lt;HeureFinOrdreDuJour,MOD(ROW(),2)=0)</formula>
    </cfRule>
    <cfRule type="expression" dxfId="215" priority="94">
      <formula>AND($A9&lt;HeureFinOrdreDuJour,MOD(ROW(),2)=1)</formula>
    </cfRule>
  </conditionalFormatting>
  <conditionalFormatting sqref="A9:AC609">
    <cfRule type="expression" dxfId="214" priority="13" stopIfTrue="1">
      <formula>$A9&gt;HeureFinOrdreDuJour</formula>
    </cfRule>
  </conditionalFormatting>
  <conditionalFormatting sqref="A44:AC69">
    <cfRule type="expression" dxfId="213" priority="399">
      <formula>($A44&lt;=HeureActuelle)*($A70&gt;=HeureActuelle)</formula>
    </cfRule>
  </conditionalFormatting>
  <conditionalFormatting sqref="A44:A69">
    <cfRule type="expression" dxfId="212" priority="400">
      <formula>($A44&lt;=HeureActuelle)*($A70&gt;=HeureActuelle)</formula>
    </cfRule>
    <cfRule type="expression" dxfId="211" priority="401">
      <formula>($A44&lt;=HeureActuelle)*($A70&gt;=HeureActuelle)</formula>
    </cfRule>
  </conditionalFormatting>
  <conditionalFormatting sqref="AC44:AC69">
    <cfRule type="expression" dxfId="210" priority="402">
      <formula>($A44&lt;=HeureActuelle)*($A70&gt;=HeureActuelle)</formula>
    </cfRule>
  </conditionalFormatting>
  <dataValidations xWindow="39" yWindow="332" count="8">
    <dataValidation allowBlank="1" showInputMessage="1" showErrorMessage="1" prompt="Le titre de cette feuille de calcul figure dans cette cellule" sqref="A1" xr:uid="{00000000-0002-0000-0000-000002000000}"/>
    <dataValidation allowBlank="1" showInputMessage="1" showErrorMessage="1" prompt="Sélectionnez l’Heure de début et l’Intervalle de temps de la planification, et entrez la Date de début de la semaine dans les cellules à droite" sqref="A2 A6:A7" xr:uid="{00000000-0002-0000-0000-000003000000}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8" xr:uid="{00000000-0002-0000-0000-000007000000}"/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A3" xr:uid="{00000000-0002-0000-0000-000000000000}">
      <formula1>"6:00,7:00,8:00,9:00,10:00,11:00,12:00,13:00,14:00,15:00,16:00,17:00"</formula1>
    </dataValidation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B3:B7 A5" xr:uid="{00000000-0002-0000-0000-000001000000}">
      <formula1>"15 MIN,20 MIN,30 MIN,40 MIN,45 MIN,60 MIN"</formula1>
    </dataValidation>
    <dataValidation allowBlank="1" showInputMessage="1" showErrorMessage="1" prompt="Entrez la Date de début de la semaine dans cette cellule" sqref="D3:D7 A7" xr:uid="{00000000-0002-0000-0000-000006000000}"/>
    <dataValidation allowBlank="1" showInputMessage="1" showErrorMessage="1" prompt="Sélectionnez l’Intervalle de temps dans la cellule à droite" sqref="A4" xr:uid="{00000000-0002-0000-0000-000004000000}"/>
    <dataValidation allowBlank="1" showInputMessage="1" showErrorMessage="1" prompt="Entrez la Date de début de la semaine dans la cellule à droite" sqref="C3:C7 A6" xr:uid="{00000000-0002-0000-0000-00000500000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ignoredErrors>
    <ignoredError sqref="A9:A69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C94AB-08D7-4590-B19A-0EE154CBCFE3}">
  <sheetPr codeName="Sheet2">
    <tabColor rgb="FFFFFF00"/>
    <pageSetUpPr autoPageBreaks="0" fitToPage="1"/>
  </sheetPr>
  <dimension ref="A1:AC69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 activeCell="B1" sqref="B1"/>
    </sheetView>
  </sheetViews>
  <sheetFormatPr baseColWidth="10" defaultColWidth="9" defaultRowHeight="69.95" customHeight="1" x14ac:dyDescent="0.3"/>
  <cols>
    <col min="1" max="1" width="35.875" style="1" customWidth="1"/>
    <col min="2" max="29" width="30.5" style="1" customWidth="1"/>
    <col min="30" max="16384" width="9" style="1"/>
  </cols>
  <sheetData>
    <row r="1" spans="1:29" ht="81" customHeight="1" x14ac:dyDescent="0.3">
      <c r="A1" s="11" t="str" cm="1">
        <f t="array" aca="1" ref="A1" ca="1">"Planning " &amp; RIGHT(CELL("nomfichier",A1),
LEN(CELL("nomfichier",A1))-FIND("]",
CELL("nomfichier",A1)))</f>
        <v>Planning Salle de jeux</v>
      </c>
    </row>
    <row r="2" spans="1:29" ht="45" customHeight="1" x14ac:dyDescent="0.3">
      <c r="A2" s="14" t="s">
        <v>0</v>
      </c>
    </row>
    <row r="3" spans="1:29" ht="45" customHeight="1" x14ac:dyDescent="0.3">
      <c r="A3" s="15">
        <v>0.29166666666666669</v>
      </c>
      <c r="B3" s="2"/>
      <c r="C3" s="10"/>
      <c r="D3" s="3"/>
    </row>
    <row r="4" spans="1:29" ht="45" customHeight="1" x14ac:dyDescent="0.3">
      <c r="A4" s="16" t="s">
        <v>2</v>
      </c>
      <c r="B4" s="2"/>
      <c r="C4" s="10"/>
      <c r="D4" s="3"/>
    </row>
    <row r="5" spans="1:29" ht="45" customHeight="1" x14ac:dyDescent="0.3">
      <c r="A5" s="17" t="s">
        <v>4</v>
      </c>
      <c r="B5" s="2"/>
      <c r="C5" s="10"/>
      <c r="D5" s="3"/>
    </row>
    <row r="6" spans="1:29" ht="45" customHeight="1" x14ac:dyDescent="0.3">
      <c r="A6" s="18" t="s">
        <v>3</v>
      </c>
      <c r="B6" s="2"/>
      <c r="C6" s="10"/>
      <c r="D6" s="3"/>
    </row>
    <row r="7" spans="1:29" ht="45" customHeight="1" x14ac:dyDescent="0.3">
      <c r="A7" s="19">
        <f ca="1">TODAY()</f>
        <v>43969</v>
      </c>
      <c r="B7" s="2"/>
      <c r="C7" s="7"/>
      <c r="D7" s="3"/>
    </row>
    <row r="8" spans="1:29" ht="24.95" customHeight="1" x14ac:dyDescent="0.3">
      <c r="A8" s="5" t="s">
        <v>1</v>
      </c>
      <c r="B8" s="8">
        <v>43969</v>
      </c>
      <c r="C8" s="8">
        <v>43970</v>
      </c>
      <c r="D8" s="8">
        <v>43971</v>
      </c>
      <c r="E8" s="8">
        <v>43972</v>
      </c>
      <c r="F8" s="8">
        <v>43973</v>
      </c>
      <c r="G8" s="8">
        <v>43974</v>
      </c>
      <c r="H8" s="8">
        <v>43975</v>
      </c>
      <c r="I8" s="8">
        <v>43976</v>
      </c>
      <c r="J8" s="8">
        <v>43977</v>
      </c>
      <c r="K8" s="8">
        <v>43978</v>
      </c>
      <c r="L8" s="8">
        <v>43979</v>
      </c>
      <c r="M8" s="8">
        <v>43980</v>
      </c>
      <c r="N8" s="8">
        <v>43981</v>
      </c>
      <c r="O8" s="8">
        <v>43982</v>
      </c>
      <c r="P8" s="8">
        <v>43983</v>
      </c>
      <c r="Q8" s="8">
        <v>43984</v>
      </c>
      <c r="R8" s="8">
        <v>43985</v>
      </c>
      <c r="S8" s="8">
        <v>43986</v>
      </c>
      <c r="T8" s="8">
        <v>43987</v>
      </c>
      <c r="U8" s="8">
        <v>43988</v>
      </c>
      <c r="V8" s="8">
        <v>43989</v>
      </c>
      <c r="W8" s="8">
        <v>43990</v>
      </c>
      <c r="X8" s="8">
        <v>43991</v>
      </c>
      <c r="Y8" s="8">
        <v>43992</v>
      </c>
      <c r="Z8" s="8">
        <v>43993</v>
      </c>
      <c r="AA8" s="8">
        <v>43994</v>
      </c>
      <c r="AB8" s="8">
        <v>43995</v>
      </c>
      <c r="AC8" s="8">
        <v>43996</v>
      </c>
    </row>
    <row r="9" spans="1:29" ht="69.95" customHeight="1" x14ac:dyDescent="0.3">
      <c r="A9" s="6">
        <f>Début</f>
        <v>0.29166666666666669</v>
      </c>
    </row>
    <row r="10" spans="1:29" ht="69.95" customHeight="1" x14ac:dyDescent="0.3">
      <c r="A10" s="6">
        <f t="shared" ref="A10:A41" si="0">A9+Incrément</f>
        <v>0.33333333333333337</v>
      </c>
    </row>
    <row r="11" spans="1:29" ht="69.95" customHeight="1" x14ac:dyDescent="0.3">
      <c r="A11" s="6">
        <f t="shared" si="0"/>
        <v>0.37500000000000006</v>
      </c>
      <c r="B11" s="1" t="s">
        <v>5</v>
      </c>
    </row>
    <row r="12" spans="1:29" ht="69.95" customHeight="1" x14ac:dyDescent="0.3">
      <c r="A12" s="6">
        <f t="shared" si="0"/>
        <v>0.41666666666666674</v>
      </c>
    </row>
    <row r="13" spans="1:29" ht="69.95" customHeight="1" x14ac:dyDescent="0.3">
      <c r="A13" s="6">
        <f t="shared" si="0"/>
        <v>0.45833333333333343</v>
      </c>
    </row>
    <row r="14" spans="1:29" ht="69.95" customHeight="1" x14ac:dyDescent="0.3">
      <c r="A14" s="6">
        <f t="shared" si="0"/>
        <v>0.50000000000000011</v>
      </c>
    </row>
    <row r="15" spans="1:29" ht="69.95" customHeight="1" x14ac:dyDescent="0.3">
      <c r="A15" s="6">
        <f t="shared" si="0"/>
        <v>0.54166666666666674</v>
      </c>
    </row>
    <row r="16" spans="1:29" ht="69.95" customHeight="1" x14ac:dyDescent="0.3">
      <c r="A16" s="6">
        <f t="shared" si="0"/>
        <v>0.58333333333333337</v>
      </c>
    </row>
    <row r="17" spans="1:1" ht="69.95" customHeight="1" x14ac:dyDescent="0.3">
      <c r="A17" s="6">
        <f t="shared" si="0"/>
        <v>0.625</v>
      </c>
    </row>
    <row r="18" spans="1:1" ht="69.95" customHeight="1" x14ac:dyDescent="0.3">
      <c r="A18" s="6">
        <f t="shared" si="0"/>
        <v>0.66666666666666663</v>
      </c>
    </row>
    <row r="19" spans="1:1" ht="69.95" customHeight="1" x14ac:dyDescent="0.3">
      <c r="A19" s="6">
        <f t="shared" si="0"/>
        <v>0.70833333333333326</v>
      </c>
    </row>
    <row r="20" spans="1:1" ht="69.95" customHeight="1" x14ac:dyDescent="0.3">
      <c r="A20" s="6">
        <f t="shared" si="0"/>
        <v>0.74999999999999989</v>
      </c>
    </row>
    <row r="21" spans="1:1" ht="69.95" customHeight="1" x14ac:dyDescent="0.3">
      <c r="A21" s="6">
        <f t="shared" si="0"/>
        <v>0.79166666666666652</v>
      </c>
    </row>
    <row r="22" spans="1:1" ht="69.95" customHeight="1" x14ac:dyDescent="0.3">
      <c r="A22" s="6">
        <f t="shared" si="0"/>
        <v>0.83333333333333315</v>
      </c>
    </row>
    <row r="23" spans="1:1" ht="69.95" customHeight="1" x14ac:dyDescent="0.3">
      <c r="A23" s="6">
        <f t="shared" si="0"/>
        <v>0.87499999999999978</v>
      </c>
    </row>
    <row r="24" spans="1:1" ht="69.95" customHeight="1" x14ac:dyDescent="0.3">
      <c r="A24" s="6">
        <f t="shared" si="0"/>
        <v>0.91666666666666641</v>
      </c>
    </row>
    <row r="25" spans="1:1" ht="69.95" customHeight="1" x14ac:dyDescent="0.3">
      <c r="A25" s="6">
        <f t="shared" si="0"/>
        <v>0.95833333333333304</v>
      </c>
    </row>
    <row r="26" spans="1:1" ht="69.95" customHeight="1" x14ac:dyDescent="0.3">
      <c r="A26" s="6">
        <f t="shared" si="0"/>
        <v>0.99999999999999967</v>
      </c>
    </row>
    <row r="27" spans="1:1" ht="69.95" customHeight="1" x14ac:dyDescent="0.3">
      <c r="A27" s="6">
        <f t="shared" si="0"/>
        <v>1.0416666666666663</v>
      </c>
    </row>
    <row r="28" spans="1:1" ht="69.95" customHeight="1" x14ac:dyDescent="0.3">
      <c r="A28" s="6">
        <f t="shared" si="0"/>
        <v>1.083333333333333</v>
      </c>
    </row>
    <row r="29" spans="1:1" ht="69.95" customHeight="1" x14ac:dyDescent="0.3">
      <c r="A29" s="6">
        <f t="shared" si="0"/>
        <v>1.1249999999999998</v>
      </c>
    </row>
    <row r="30" spans="1:1" ht="69.95" customHeight="1" x14ac:dyDescent="0.3">
      <c r="A30" s="6">
        <f t="shared" si="0"/>
        <v>1.1666666666666665</v>
      </c>
    </row>
    <row r="31" spans="1:1" ht="69.95" customHeight="1" x14ac:dyDescent="0.3">
      <c r="A31" s="6">
        <f>A30+Incrément</f>
        <v>1.2083333333333333</v>
      </c>
    </row>
    <row r="32" spans="1:1" ht="69.95" customHeight="1" x14ac:dyDescent="0.3">
      <c r="A32" s="6">
        <f t="shared" si="0"/>
        <v>1.25</v>
      </c>
    </row>
    <row r="33" spans="1:29" ht="69.95" customHeight="1" x14ac:dyDescent="0.3">
      <c r="A33" s="6">
        <f t="shared" si="0"/>
        <v>1.2916666666666667</v>
      </c>
    </row>
    <row r="34" spans="1:29" ht="69.95" customHeight="1" x14ac:dyDescent="0.3">
      <c r="A34" s="6">
        <f t="shared" si="0"/>
        <v>1.3333333333333335</v>
      </c>
    </row>
    <row r="35" spans="1:29" ht="69.95" customHeight="1" x14ac:dyDescent="0.3">
      <c r="A35" s="6">
        <f t="shared" si="0"/>
        <v>1.3750000000000002</v>
      </c>
    </row>
    <row r="36" spans="1:29" ht="69.95" customHeight="1" x14ac:dyDescent="0.3">
      <c r="A36" s="6">
        <f t="shared" si="0"/>
        <v>1.416666666666667</v>
      </c>
    </row>
    <row r="37" spans="1:29" ht="69.95" customHeight="1" x14ac:dyDescent="0.3">
      <c r="A37" s="6">
        <f t="shared" si="0"/>
        <v>1.4583333333333337</v>
      </c>
    </row>
    <row r="38" spans="1:29" ht="69.95" customHeight="1" x14ac:dyDescent="0.3">
      <c r="A38" s="6">
        <f t="shared" si="0"/>
        <v>1.5000000000000004</v>
      </c>
    </row>
    <row r="39" spans="1:29" ht="69.95" customHeight="1" x14ac:dyDescent="0.3">
      <c r="A39" s="6">
        <f t="shared" si="0"/>
        <v>1.5416666666666672</v>
      </c>
    </row>
    <row r="40" spans="1:29" ht="69.95" customHeight="1" x14ac:dyDescent="0.3">
      <c r="A40" s="6">
        <f t="shared" si="0"/>
        <v>1.5833333333333339</v>
      </c>
    </row>
    <row r="41" spans="1:29" ht="69.95" customHeight="1" x14ac:dyDescent="0.3">
      <c r="A41" s="6">
        <f t="shared" si="0"/>
        <v>1.6250000000000007</v>
      </c>
    </row>
    <row r="42" spans="1:29" ht="69.95" customHeight="1" x14ac:dyDescent="0.3">
      <c r="A42" s="6">
        <f t="shared" ref="A42:A68" si="1">A41+Incrément</f>
        <v>1.6666666666666674</v>
      </c>
    </row>
    <row r="43" spans="1:29" ht="69.95" customHeight="1" x14ac:dyDescent="0.3">
      <c r="A43" s="6">
        <f t="shared" si="1"/>
        <v>1.7083333333333341</v>
      </c>
    </row>
    <row r="44" spans="1:29" ht="69.95" customHeight="1" x14ac:dyDescent="0.3">
      <c r="A44" s="6">
        <f t="shared" si="1"/>
        <v>1.7500000000000009</v>
      </c>
    </row>
    <row r="45" spans="1:29" ht="69.95" customHeight="1" x14ac:dyDescent="0.3">
      <c r="A45" s="6">
        <f t="shared" si="1"/>
        <v>1.7916666666666676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ht="69.95" customHeight="1" x14ac:dyDescent="0.3">
      <c r="A46" s="6">
        <f t="shared" si="1"/>
        <v>1.8333333333333344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ht="69.95" customHeight="1" x14ac:dyDescent="0.3">
      <c r="A47" s="6">
        <f t="shared" si="1"/>
        <v>1.8750000000000011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ht="69.95" customHeight="1" x14ac:dyDescent="0.3">
      <c r="A48" s="6">
        <f t="shared" si="1"/>
        <v>1.9166666666666679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ht="69.95" customHeight="1" x14ac:dyDescent="0.3">
      <c r="A49" s="6">
        <f t="shared" si="1"/>
        <v>1.9583333333333346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ht="69.95" customHeight="1" x14ac:dyDescent="0.3">
      <c r="A50" s="6">
        <f t="shared" si="1"/>
        <v>2.0000000000000013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69.95" customHeight="1" x14ac:dyDescent="0.3">
      <c r="A51" s="6">
        <f t="shared" si="1"/>
        <v>2.0416666666666679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ht="69.95" customHeight="1" x14ac:dyDescent="0.3">
      <c r="A52" s="6">
        <f t="shared" si="1"/>
        <v>2.0833333333333344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1:29" ht="69.95" customHeight="1" x14ac:dyDescent="0.3">
      <c r="A53" s="6">
        <f t="shared" si="1"/>
        <v>2.1250000000000009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1:29" ht="69.95" customHeight="1" x14ac:dyDescent="0.3">
      <c r="A54" s="6">
        <f t="shared" si="1"/>
        <v>2.1666666666666674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1:29" ht="69.95" customHeight="1" x14ac:dyDescent="0.3">
      <c r="A55" s="6">
        <f t="shared" si="1"/>
        <v>2.2083333333333339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29" ht="69.95" customHeight="1" x14ac:dyDescent="0.3">
      <c r="A56" s="6">
        <f t="shared" si="1"/>
        <v>2.2500000000000004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69.95" customHeight="1" x14ac:dyDescent="0.3">
      <c r="A57" s="6">
        <f t="shared" si="1"/>
        <v>2.291666666666667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29" ht="69.95" customHeight="1" x14ac:dyDescent="0.3">
      <c r="A58" s="6">
        <f t="shared" si="1"/>
        <v>2.3333333333333335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29" ht="69.95" customHeight="1" x14ac:dyDescent="0.3">
      <c r="A59" s="6">
        <f t="shared" si="1"/>
        <v>2.375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29" ht="69.95" customHeight="1" x14ac:dyDescent="0.3">
      <c r="A60" s="6">
        <f t="shared" si="1"/>
        <v>2.4166666666666665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29" ht="69.95" customHeight="1" x14ac:dyDescent="0.3">
      <c r="A61" s="6">
        <f t="shared" si="1"/>
        <v>2.458333333333333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69.95" customHeight="1" x14ac:dyDescent="0.3">
      <c r="A62" s="6">
        <f t="shared" si="1"/>
        <v>2.4999999999999996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ht="69.95" customHeight="1" x14ac:dyDescent="0.3">
      <c r="A63" s="6">
        <f t="shared" si="1"/>
        <v>2.5416666666666661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ht="69.95" customHeight="1" x14ac:dyDescent="0.3">
      <c r="A64" s="6">
        <f t="shared" si="1"/>
        <v>2.5833333333333326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1:29" ht="69.95" customHeight="1" x14ac:dyDescent="0.3">
      <c r="A65" s="6">
        <f t="shared" si="1"/>
        <v>2.6249999999999991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1:29" ht="69.95" customHeight="1" x14ac:dyDescent="0.3">
      <c r="A66" s="6">
        <f t="shared" si="1"/>
        <v>2.6666666666666656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1:29" ht="69.95" customHeight="1" x14ac:dyDescent="0.3">
      <c r="A67" s="6">
        <f t="shared" si="1"/>
        <v>2.7083333333333321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1:29" ht="69.95" customHeight="1" x14ac:dyDescent="0.3">
      <c r="A68" s="6">
        <f t="shared" si="1"/>
        <v>2.7499999999999987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29" ht="69.95" customHeight="1" x14ac:dyDescent="0.3">
      <c r="A69" s="6">
        <f>A68+Incrément</f>
        <v>2.7916666666666652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</sheetData>
  <sheetProtection selectLockedCells="1"/>
  <conditionalFormatting sqref="A9:AC43">
    <cfRule type="expression" dxfId="209" priority="6">
      <formula>($A9&lt;=HeureActuelle)*($A10&gt;=HeureActuelle)</formula>
    </cfRule>
  </conditionalFormatting>
  <conditionalFormatting sqref="B8:AC8">
    <cfRule type="expression" dxfId="208" priority="12">
      <formula>(B8=CeJourSemaine)*($A9&lt;0.999)</formula>
    </cfRule>
  </conditionalFormatting>
  <conditionalFormatting sqref="B9:AC69">
    <cfRule type="expression" dxfId="207" priority="2" stopIfTrue="1">
      <formula>B9&lt;&gt;""</formula>
    </cfRule>
    <cfRule type="expression" dxfId="206" priority="7" stopIfTrue="1">
      <formula>AND(B9&lt;&gt;"",B$8=CeJourSemaine)</formula>
    </cfRule>
  </conditionalFormatting>
  <conditionalFormatting sqref="B9:AC69">
    <cfRule type="expression" dxfId="205" priority="8">
      <formula>(B$8=CeJourSemaine)*($A9&lt;HeureFinOrdreDuJour)</formula>
    </cfRule>
    <cfRule type="expression" dxfId="204" priority="9">
      <formula>(B9=B8)*(B$8=CeJourSemaine)*(B9&lt;&gt;0)*($A9&lt;0.875)</formula>
    </cfRule>
    <cfRule type="expression" dxfId="203" priority="13">
      <formula>(B$8=CeJourSemaine)*(B9&lt;&gt;0)*($A9&lt;HeureFinOrdreDuJour)</formula>
    </cfRule>
  </conditionalFormatting>
  <conditionalFormatting sqref="A9:A43">
    <cfRule type="expression" dxfId="202" priority="3">
      <formula>($A9&lt;=HeureActuelle)*($A10&gt;=HeureActuelle)</formula>
    </cfRule>
    <cfRule type="expression" dxfId="201" priority="5">
      <formula>($A9&lt;=HeureActuelle)*($A10&gt;=HeureActuelle)</formula>
    </cfRule>
  </conditionalFormatting>
  <conditionalFormatting sqref="AC9:AC43">
    <cfRule type="expression" dxfId="200" priority="4">
      <formula>($A9&lt;=HeureActuelle)*($A10&gt;=HeureActuelle)</formula>
    </cfRule>
  </conditionalFormatting>
  <conditionalFormatting sqref="A9:AC69">
    <cfRule type="expression" dxfId="199" priority="10">
      <formula>AND($A9&lt;HeureFinOrdreDuJour,MOD(ROW(),2)=0)</formula>
    </cfRule>
    <cfRule type="expression" dxfId="198" priority="11">
      <formula>AND($A9&lt;HeureFinOrdreDuJour,MOD(ROW(),2)=1)</formula>
    </cfRule>
  </conditionalFormatting>
  <conditionalFormatting sqref="A9:AC609">
    <cfRule type="expression" dxfId="197" priority="1" stopIfTrue="1">
      <formula>$A9&gt;HeureFinOrdreDuJour</formula>
    </cfRule>
  </conditionalFormatting>
  <conditionalFormatting sqref="A44:AC69">
    <cfRule type="expression" dxfId="196" priority="14">
      <formula>($A44&lt;=HeureActuelle)*($A70&gt;=HeureActuelle)</formula>
    </cfRule>
  </conditionalFormatting>
  <conditionalFormatting sqref="A44:A69">
    <cfRule type="expression" dxfId="195" priority="15">
      <formula>($A44&lt;=HeureActuelle)*($A70&gt;=HeureActuelle)</formula>
    </cfRule>
    <cfRule type="expression" dxfId="194" priority="16">
      <formula>($A44&lt;=HeureActuelle)*($A70&gt;=HeureActuelle)</formula>
    </cfRule>
  </conditionalFormatting>
  <conditionalFormatting sqref="AC44:AC69">
    <cfRule type="expression" dxfId="193" priority="17">
      <formula>($A44&lt;=HeureActuelle)*($A70&gt;=HeureActuelle)</formula>
    </cfRule>
  </conditionalFormatting>
  <dataValidations count="8">
    <dataValidation allowBlank="1" showInputMessage="1" showErrorMessage="1" prompt="Entrez la Date de début de la semaine dans la cellule à droite" sqref="C3:C7 A6" xr:uid="{B5C8EFEE-1AEA-4B02-B270-DE648B1FE395}"/>
    <dataValidation allowBlank="1" showInputMessage="1" showErrorMessage="1" prompt="Sélectionnez l’Intervalle de temps dans la cellule à droite" sqref="A4" xr:uid="{5576A3CC-B273-4E53-A3DE-501F8EAE2C55}"/>
    <dataValidation allowBlank="1" showInputMessage="1" showErrorMessage="1" prompt="Entrez la Date de début de la semaine dans cette cellule" sqref="D3:D7 A7" xr:uid="{55A5D508-6A35-4199-9E79-2D9787C49DE2}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B3:B7 A5" xr:uid="{8A8EBC1A-70E4-4B2B-9869-83B9E0CE21CD}">
      <formula1>"15 MIN,20 MIN,30 MIN,40 MIN,45 MIN,60 MIN"</formula1>
    </dataValidation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A3" xr:uid="{C7E2FCFE-FD73-482C-B529-2E6F1E12D8FB}">
      <formula1>"6:00,7:00,8:00,9:00,10:00,11:00,12:00,13:00,14:00,15:00,16:00,17:00"</formula1>
    </dataValidation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8" xr:uid="{279E5DAE-CE92-43C1-BB86-9AC42D117052}"/>
    <dataValidation allowBlank="1" showInputMessage="1" showErrorMessage="1" prompt="Sélectionnez l’Heure de début et l’Intervalle de temps de la planification, et entrez la Date de début de la semaine dans les cellules à droite" sqref="A2 A6:A7" xr:uid="{8650CE48-298D-47CE-AD5C-A7AB0283DCF5}"/>
    <dataValidation allowBlank="1" showInputMessage="1" showErrorMessage="1" prompt="Le titre de cette feuille de calcul figure dans cette cellule" sqref="A1" xr:uid="{A7536CBA-DCA5-43C8-BBA3-830EC5699F20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C92E9-8F9A-47FD-862F-00D6585F326C}">
  <sheetPr codeName="Sheet3">
    <tabColor rgb="FFC00000"/>
    <pageSetUpPr autoPageBreaks="0" fitToPage="1"/>
  </sheetPr>
  <dimension ref="A1:AC69"/>
  <sheetViews>
    <sheetView showGridLines="0" zoomScale="60" zoomScaleNormal="60" zoomScaleSheetLayoutView="100" workbookViewId="0">
      <pane xSplit="1" topLeftCell="B1" activePane="topRight" state="frozen"/>
      <selection activeCell="S4" sqref="S4"/>
      <selection pane="topRight" activeCell="B1" sqref="B1"/>
    </sheetView>
  </sheetViews>
  <sheetFormatPr baseColWidth="10" defaultColWidth="9" defaultRowHeight="69.95" customHeight="1" x14ac:dyDescent="0.3"/>
  <cols>
    <col min="1" max="1" width="35.875" style="1" customWidth="1"/>
    <col min="2" max="29" width="30.5" style="1" customWidth="1"/>
    <col min="30" max="16384" width="9" style="1"/>
  </cols>
  <sheetData>
    <row r="1" spans="1:29" ht="81" customHeight="1" x14ac:dyDescent="0.3">
      <c r="A1" s="12" t="str" cm="1">
        <f t="array" aca="1" ref="A1" ca="1">"Planning " &amp; RIGHT(CELL("nomfichier",A1),
LEN(CELL("nomfichier",A1))-FIND("]",
CELL("nomfichier",A1)))</f>
        <v>Planning Salle Entretien 1</v>
      </c>
    </row>
    <row r="2" spans="1:29" ht="45" customHeight="1" x14ac:dyDescent="0.3">
      <c r="A2" s="14" t="s">
        <v>0</v>
      </c>
    </row>
    <row r="3" spans="1:29" ht="45" customHeight="1" x14ac:dyDescent="0.3">
      <c r="A3" s="15">
        <v>0.29166666666666669</v>
      </c>
      <c r="B3" s="2"/>
      <c r="C3" s="10"/>
      <c r="D3" s="3"/>
    </row>
    <row r="4" spans="1:29" ht="45" customHeight="1" x14ac:dyDescent="0.3">
      <c r="A4" s="16" t="s">
        <v>2</v>
      </c>
      <c r="B4" s="2"/>
      <c r="C4" s="10"/>
      <c r="D4" s="3"/>
    </row>
    <row r="5" spans="1:29" ht="45" customHeight="1" x14ac:dyDescent="0.3">
      <c r="A5" s="17" t="s">
        <v>4</v>
      </c>
      <c r="B5" s="2"/>
      <c r="C5" s="10"/>
      <c r="D5" s="3"/>
    </row>
    <row r="6" spans="1:29" ht="45" customHeight="1" x14ac:dyDescent="0.3">
      <c r="A6" s="18" t="s">
        <v>3</v>
      </c>
      <c r="B6" s="2"/>
      <c r="C6" s="10"/>
      <c r="D6" s="3"/>
    </row>
    <row r="7" spans="1:29" ht="45" customHeight="1" x14ac:dyDescent="0.3">
      <c r="A7" s="19">
        <f ca="1">TODAY()</f>
        <v>43969</v>
      </c>
      <c r="B7" s="2"/>
      <c r="C7" s="7"/>
      <c r="D7" s="3"/>
    </row>
    <row r="8" spans="1:29" ht="24.95" customHeight="1" x14ac:dyDescent="0.3">
      <c r="A8" s="5" t="s">
        <v>1</v>
      </c>
      <c r="B8" s="8">
        <v>43969</v>
      </c>
      <c r="C8" s="8">
        <v>43970</v>
      </c>
      <c r="D8" s="8">
        <v>43971</v>
      </c>
      <c r="E8" s="8">
        <v>43972</v>
      </c>
      <c r="F8" s="8">
        <v>43973</v>
      </c>
      <c r="G8" s="8">
        <v>43974</v>
      </c>
      <c r="H8" s="8">
        <v>43975</v>
      </c>
      <c r="I8" s="8">
        <v>43976</v>
      </c>
      <c r="J8" s="8">
        <v>43977</v>
      </c>
      <c r="K8" s="8">
        <v>43978</v>
      </c>
      <c r="L8" s="8">
        <v>43979</v>
      </c>
      <c r="M8" s="8">
        <v>43980</v>
      </c>
      <c r="N8" s="8">
        <v>43981</v>
      </c>
      <c r="O8" s="8">
        <v>43982</v>
      </c>
      <c r="P8" s="8">
        <v>43983</v>
      </c>
      <c r="Q8" s="8">
        <v>43984</v>
      </c>
      <c r="R8" s="8">
        <v>43985</v>
      </c>
      <c r="S8" s="8">
        <v>43986</v>
      </c>
      <c r="T8" s="8">
        <v>43987</v>
      </c>
      <c r="U8" s="8">
        <v>43988</v>
      </c>
      <c r="V8" s="8">
        <v>43989</v>
      </c>
      <c r="W8" s="8">
        <v>43990</v>
      </c>
      <c r="X8" s="8">
        <v>43991</v>
      </c>
      <c r="Y8" s="8">
        <v>43992</v>
      </c>
      <c r="Z8" s="8">
        <v>43993</v>
      </c>
      <c r="AA8" s="8">
        <v>43994</v>
      </c>
      <c r="AB8" s="8">
        <v>43995</v>
      </c>
      <c r="AC8" s="8">
        <v>43996</v>
      </c>
    </row>
    <row r="9" spans="1:29" ht="69.95" customHeight="1" x14ac:dyDescent="0.3">
      <c r="A9" s="6">
        <f>Début</f>
        <v>0.29166666666666669</v>
      </c>
    </row>
    <row r="10" spans="1:29" ht="69.95" customHeight="1" x14ac:dyDescent="0.3">
      <c r="A10" s="6">
        <f t="shared" ref="A10:A41" si="0">A9+Incrément</f>
        <v>0.33333333333333337</v>
      </c>
    </row>
    <row r="11" spans="1:29" ht="69.95" customHeight="1" x14ac:dyDescent="0.3">
      <c r="A11" s="6">
        <f t="shared" si="0"/>
        <v>0.37500000000000006</v>
      </c>
      <c r="B11" s="1" t="s">
        <v>5</v>
      </c>
    </row>
    <row r="12" spans="1:29" ht="69.95" customHeight="1" x14ac:dyDescent="0.3">
      <c r="A12" s="6">
        <f t="shared" si="0"/>
        <v>0.41666666666666674</v>
      </c>
    </row>
    <row r="13" spans="1:29" ht="69.95" customHeight="1" x14ac:dyDescent="0.3">
      <c r="A13" s="6">
        <f t="shared" si="0"/>
        <v>0.45833333333333343</v>
      </c>
    </row>
    <row r="14" spans="1:29" ht="69.95" customHeight="1" x14ac:dyDescent="0.3">
      <c r="A14" s="6">
        <f t="shared" si="0"/>
        <v>0.50000000000000011</v>
      </c>
    </row>
    <row r="15" spans="1:29" ht="69.95" customHeight="1" x14ac:dyDescent="0.3">
      <c r="A15" s="6">
        <f t="shared" si="0"/>
        <v>0.54166666666666674</v>
      </c>
    </row>
    <row r="16" spans="1:29" ht="69.95" customHeight="1" x14ac:dyDescent="0.3">
      <c r="A16" s="6">
        <f t="shared" si="0"/>
        <v>0.58333333333333337</v>
      </c>
    </row>
    <row r="17" spans="1:1" ht="69.95" customHeight="1" x14ac:dyDescent="0.3">
      <c r="A17" s="6">
        <f t="shared" si="0"/>
        <v>0.625</v>
      </c>
    </row>
    <row r="18" spans="1:1" ht="69.95" customHeight="1" x14ac:dyDescent="0.3">
      <c r="A18" s="6">
        <f t="shared" si="0"/>
        <v>0.66666666666666663</v>
      </c>
    </row>
    <row r="19" spans="1:1" ht="69.95" customHeight="1" x14ac:dyDescent="0.3">
      <c r="A19" s="6">
        <f t="shared" si="0"/>
        <v>0.70833333333333326</v>
      </c>
    </row>
    <row r="20" spans="1:1" ht="69.95" customHeight="1" x14ac:dyDescent="0.3">
      <c r="A20" s="6">
        <f t="shared" si="0"/>
        <v>0.74999999999999989</v>
      </c>
    </row>
    <row r="21" spans="1:1" ht="69.95" customHeight="1" x14ac:dyDescent="0.3">
      <c r="A21" s="6">
        <f t="shared" si="0"/>
        <v>0.79166666666666652</v>
      </c>
    </row>
    <row r="22" spans="1:1" ht="69.95" customHeight="1" x14ac:dyDescent="0.3">
      <c r="A22" s="6">
        <f t="shared" si="0"/>
        <v>0.83333333333333315</v>
      </c>
    </row>
    <row r="23" spans="1:1" ht="69.95" customHeight="1" x14ac:dyDescent="0.3">
      <c r="A23" s="6">
        <f t="shared" si="0"/>
        <v>0.87499999999999978</v>
      </c>
    </row>
    <row r="24" spans="1:1" ht="69.95" customHeight="1" x14ac:dyDescent="0.3">
      <c r="A24" s="6">
        <f t="shared" si="0"/>
        <v>0.91666666666666641</v>
      </c>
    </row>
    <row r="25" spans="1:1" ht="69.95" customHeight="1" x14ac:dyDescent="0.3">
      <c r="A25" s="6">
        <f t="shared" si="0"/>
        <v>0.95833333333333304</v>
      </c>
    </row>
    <row r="26" spans="1:1" ht="69.95" customHeight="1" x14ac:dyDescent="0.3">
      <c r="A26" s="6">
        <f t="shared" si="0"/>
        <v>0.99999999999999967</v>
      </c>
    </row>
    <row r="27" spans="1:1" ht="69.95" customHeight="1" x14ac:dyDescent="0.3">
      <c r="A27" s="6">
        <f t="shared" si="0"/>
        <v>1.0416666666666663</v>
      </c>
    </row>
    <row r="28" spans="1:1" ht="69.95" customHeight="1" x14ac:dyDescent="0.3">
      <c r="A28" s="6">
        <f t="shared" si="0"/>
        <v>1.083333333333333</v>
      </c>
    </row>
    <row r="29" spans="1:1" ht="69.95" customHeight="1" x14ac:dyDescent="0.3">
      <c r="A29" s="6">
        <f t="shared" si="0"/>
        <v>1.1249999999999998</v>
      </c>
    </row>
    <row r="30" spans="1:1" ht="69.95" customHeight="1" x14ac:dyDescent="0.3">
      <c r="A30" s="6">
        <f t="shared" si="0"/>
        <v>1.1666666666666665</v>
      </c>
    </row>
    <row r="31" spans="1:1" ht="69.95" customHeight="1" x14ac:dyDescent="0.3">
      <c r="A31" s="6">
        <f>A30+Incrément</f>
        <v>1.2083333333333333</v>
      </c>
    </row>
    <row r="32" spans="1:1" ht="69.95" customHeight="1" x14ac:dyDescent="0.3">
      <c r="A32" s="6">
        <f t="shared" si="0"/>
        <v>1.25</v>
      </c>
    </row>
    <row r="33" spans="1:29" ht="69.95" customHeight="1" x14ac:dyDescent="0.3">
      <c r="A33" s="6">
        <f t="shared" si="0"/>
        <v>1.2916666666666667</v>
      </c>
    </row>
    <row r="34" spans="1:29" ht="69.95" customHeight="1" x14ac:dyDescent="0.3">
      <c r="A34" s="6">
        <f t="shared" si="0"/>
        <v>1.3333333333333335</v>
      </c>
    </row>
    <row r="35" spans="1:29" ht="69.95" customHeight="1" x14ac:dyDescent="0.3">
      <c r="A35" s="6">
        <f t="shared" si="0"/>
        <v>1.3750000000000002</v>
      </c>
    </row>
    <row r="36" spans="1:29" ht="69.95" customHeight="1" x14ac:dyDescent="0.3">
      <c r="A36" s="6">
        <f t="shared" si="0"/>
        <v>1.416666666666667</v>
      </c>
    </row>
    <row r="37" spans="1:29" ht="69.95" customHeight="1" x14ac:dyDescent="0.3">
      <c r="A37" s="6">
        <f t="shared" si="0"/>
        <v>1.4583333333333337</v>
      </c>
    </row>
    <row r="38" spans="1:29" ht="69.95" customHeight="1" x14ac:dyDescent="0.3">
      <c r="A38" s="6">
        <f t="shared" si="0"/>
        <v>1.5000000000000004</v>
      </c>
    </row>
    <row r="39" spans="1:29" ht="69.95" customHeight="1" x14ac:dyDescent="0.3">
      <c r="A39" s="6">
        <f t="shared" si="0"/>
        <v>1.5416666666666672</v>
      </c>
    </row>
    <row r="40" spans="1:29" ht="69.95" customHeight="1" x14ac:dyDescent="0.3">
      <c r="A40" s="6">
        <f t="shared" si="0"/>
        <v>1.5833333333333339</v>
      </c>
    </row>
    <row r="41" spans="1:29" ht="69.95" customHeight="1" x14ac:dyDescent="0.3">
      <c r="A41" s="6">
        <f t="shared" si="0"/>
        <v>1.6250000000000007</v>
      </c>
    </row>
    <row r="42" spans="1:29" ht="69.95" customHeight="1" x14ac:dyDescent="0.3">
      <c r="A42" s="6">
        <f t="shared" ref="A42:A68" si="1">A41+Incrément</f>
        <v>1.6666666666666674</v>
      </c>
    </row>
    <row r="43" spans="1:29" ht="69.95" customHeight="1" x14ac:dyDescent="0.3">
      <c r="A43" s="6">
        <f t="shared" si="1"/>
        <v>1.7083333333333341</v>
      </c>
    </row>
    <row r="44" spans="1:29" ht="69.95" customHeight="1" x14ac:dyDescent="0.3">
      <c r="A44" s="6">
        <f t="shared" si="1"/>
        <v>1.7500000000000009</v>
      </c>
    </row>
    <row r="45" spans="1:29" ht="69.95" customHeight="1" x14ac:dyDescent="0.3">
      <c r="A45" s="6">
        <f t="shared" si="1"/>
        <v>1.7916666666666676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ht="69.95" customHeight="1" x14ac:dyDescent="0.3">
      <c r="A46" s="6">
        <f t="shared" si="1"/>
        <v>1.8333333333333344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ht="69.95" customHeight="1" x14ac:dyDescent="0.3">
      <c r="A47" s="6">
        <f t="shared" si="1"/>
        <v>1.8750000000000011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ht="69.95" customHeight="1" x14ac:dyDescent="0.3">
      <c r="A48" s="6">
        <f t="shared" si="1"/>
        <v>1.9166666666666679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ht="69.95" customHeight="1" x14ac:dyDescent="0.3">
      <c r="A49" s="6">
        <f t="shared" si="1"/>
        <v>1.9583333333333346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ht="69.95" customHeight="1" x14ac:dyDescent="0.3">
      <c r="A50" s="6">
        <f t="shared" si="1"/>
        <v>2.0000000000000013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69.95" customHeight="1" x14ac:dyDescent="0.3">
      <c r="A51" s="6">
        <f t="shared" si="1"/>
        <v>2.0416666666666679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ht="69.95" customHeight="1" x14ac:dyDescent="0.3">
      <c r="A52" s="6">
        <f t="shared" si="1"/>
        <v>2.0833333333333344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1:29" ht="69.95" customHeight="1" x14ac:dyDescent="0.3">
      <c r="A53" s="6">
        <f t="shared" si="1"/>
        <v>2.1250000000000009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1:29" ht="69.95" customHeight="1" x14ac:dyDescent="0.3">
      <c r="A54" s="6">
        <f t="shared" si="1"/>
        <v>2.1666666666666674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1:29" ht="69.95" customHeight="1" x14ac:dyDescent="0.3">
      <c r="A55" s="6">
        <f t="shared" si="1"/>
        <v>2.2083333333333339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29" ht="69.95" customHeight="1" x14ac:dyDescent="0.3">
      <c r="A56" s="6">
        <f t="shared" si="1"/>
        <v>2.2500000000000004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69.95" customHeight="1" x14ac:dyDescent="0.3">
      <c r="A57" s="6">
        <f t="shared" si="1"/>
        <v>2.291666666666667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29" ht="69.95" customHeight="1" x14ac:dyDescent="0.3">
      <c r="A58" s="6">
        <f t="shared" si="1"/>
        <v>2.3333333333333335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29" ht="69.95" customHeight="1" x14ac:dyDescent="0.3">
      <c r="A59" s="6">
        <f t="shared" si="1"/>
        <v>2.375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29" ht="69.95" customHeight="1" x14ac:dyDescent="0.3">
      <c r="A60" s="6">
        <f t="shared" si="1"/>
        <v>2.4166666666666665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29" ht="69.95" customHeight="1" x14ac:dyDescent="0.3">
      <c r="A61" s="6">
        <f t="shared" si="1"/>
        <v>2.458333333333333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69.95" customHeight="1" x14ac:dyDescent="0.3">
      <c r="A62" s="6">
        <f t="shared" si="1"/>
        <v>2.4999999999999996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ht="69.95" customHeight="1" x14ac:dyDescent="0.3">
      <c r="A63" s="6">
        <f t="shared" si="1"/>
        <v>2.5416666666666661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ht="69.95" customHeight="1" x14ac:dyDescent="0.3">
      <c r="A64" s="6">
        <f t="shared" si="1"/>
        <v>2.5833333333333326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1:29" ht="69.95" customHeight="1" x14ac:dyDescent="0.3">
      <c r="A65" s="6">
        <f t="shared" si="1"/>
        <v>2.6249999999999991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1:29" ht="69.95" customHeight="1" x14ac:dyDescent="0.3">
      <c r="A66" s="6">
        <f t="shared" si="1"/>
        <v>2.6666666666666656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1:29" ht="69.95" customHeight="1" x14ac:dyDescent="0.3">
      <c r="A67" s="6">
        <f t="shared" si="1"/>
        <v>2.7083333333333321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1:29" ht="69.95" customHeight="1" x14ac:dyDescent="0.3">
      <c r="A68" s="6">
        <f t="shared" si="1"/>
        <v>2.7499999999999987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29" ht="69.95" customHeight="1" x14ac:dyDescent="0.3">
      <c r="A69" s="6">
        <f>A68+Incrément</f>
        <v>2.7916666666666652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</sheetData>
  <sheetProtection selectLockedCells="1"/>
  <conditionalFormatting sqref="A9:AC43">
    <cfRule type="expression" dxfId="139" priority="6">
      <formula>($A9&lt;=HeureActuelle)*($A10&gt;=HeureActuelle)</formula>
    </cfRule>
  </conditionalFormatting>
  <conditionalFormatting sqref="B8:AC8">
    <cfRule type="expression" dxfId="138" priority="12">
      <formula>(B8=CeJourSemaine)*($A9&lt;0.999)</formula>
    </cfRule>
  </conditionalFormatting>
  <conditionalFormatting sqref="B9:AC69">
    <cfRule type="expression" dxfId="137" priority="2" stopIfTrue="1">
      <formula>B9&lt;&gt;""</formula>
    </cfRule>
    <cfRule type="expression" dxfId="136" priority="7" stopIfTrue="1">
      <formula>AND(B9&lt;&gt;"",B$8=CeJourSemaine)</formula>
    </cfRule>
  </conditionalFormatting>
  <conditionalFormatting sqref="B9:AC69">
    <cfRule type="expression" dxfId="135" priority="8">
      <formula>(B$8=CeJourSemaine)*($A9&lt;HeureFinOrdreDuJour)</formula>
    </cfRule>
    <cfRule type="expression" dxfId="134" priority="9">
      <formula>(B9=B8)*(B$8=CeJourSemaine)*(B9&lt;&gt;0)*($A9&lt;0.875)</formula>
    </cfRule>
    <cfRule type="expression" dxfId="133" priority="13">
      <formula>(B$8=CeJourSemaine)*(B9&lt;&gt;0)*($A9&lt;HeureFinOrdreDuJour)</formula>
    </cfRule>
  </conditionalFormatting>
  <conditionalFormatting sqref="A9:A43">
    <cfRule type="expression" dxfId="132" priority="3">
      <formula>($A9&lt;=HeureActuelle)*($A10&gt;=HeureActuelle)</formula>
    </cfRule>
    <cfRule type="expression" dxfId="131" priority="5">
      <formula>($A9&lt;=HeureActuelle)*($A10&gt;=HeureActuelle)</formula>
    </cfRule>
  </conditionalFormatting>
  <conditionalFormatting sqref="AC9:AC43">
    <cfRule type="expression" dxfId="130" priority="4">
      <formula>($A9&lt;=HeureActuelle)*($A10&gt;=HeureActuelle)</formula>
    </cfRule>
  </conditionalFormatting>
  <conditionalFormatting sqref="A9:AC69">
    <cfRule type="expression" dxfId="129" priority="10">
      <formula>AND($A9&lt;HeureFinOrdreDuJour,MOD(ROW(),2)=0)</formula>
    </cfRule>
    <cfRule type="expression" dxfId="128" priority="11">
      <formula>AND($A9&lt;HeureFinOrdreDuJour,MOD(ROW(),2)=1)</formula>
    </cfRule>
  </conditionalFormatting>
  <conditionalFormatting sqref="A9:AC609">
    <cfRule type="expression" dxfId="127" priority="1" stopIfTrue="1">
      <formula>$A9&gt;HeureFinOrdreDuJour</formula>
    </cfRule>
  </conditionalFormatting>
  <conditionalFormatting sqref="A44:AC69">
    <cfRule type="expression" dxfId="126" priority="14">
      <formula>($A44&lt;=HeureActuelle)*($A70&gt;=HeureActuelle)</formula>
    </cfRule>
  </conditionalFormatting>
  <conditionalFormatting sqref="A44:A69">
    <cfRule type="expression" dxfId="125" priority="15">
      <formula>($A44&lt;=HeureActuelle)*($A70&gt;=HeureActuelle)</formula>
    </cfRule>
    <cfRule type="expression" dxfId="124" priority="16">
      <formula>($A44&lt;=HeureActuelle)*($A70&gt;=HeureActuelle)</formula>
    </cfRule>
  </conditionalFormatting>
  <conditionalFormatting sqref="AC44:AC69">
    <cfRule type="expression" dxfId="123" priority="17">
      <formula>($A44&lt;=HeureActuelle)*($A70&gt;=HeureActuelle)</formula>
    </cfRule>
  </conditionalFormatting>
  <dataValidations count="8">
    <dataValidation allowBlank="1" showInputMessage="1" showErrorMessage="1" prompt="Le titre de cette feuille de calcul figure dans cette cellule" sqref="A1" xr:uid="{42FEC301-5FB5-4057-BB18-F04DC751F7C7}"/>
    <dataValidation allowBlank="1" showInputMessage="1" showErrorMessage="1" prompt="Sélectionnez l’Heure de début et l’Intervalle de temps de la planification, et entrez la Date de début de la semaine dans les cellules à droite" sqref="A2 A6:A7" xr:uid="{B9AEF2A8-6574-4E3F-B18B-8E8CE6C818F7}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8" xr:uid="{3F7E4D42-3D55-418B-84D1-E970532007BB}"/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A3" xr:uid="{FCAD74D9-A038-4240-B907-73647F7E2041}">
      <formula1>"6:00,7:00,8:00,9:00,10:00,11:00,12:00,13:00,14:00,15:00,16:00,17:00"</formula1>
    </dataValidation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B3:B7 A5" xr:uid="{D0D93181-43FF-45F9-A221-FFC557B7E65E}">
      <formula1>"15 MIN,20 MIN,30 MIN,40 MIN,45 MIN,60 MIN"</formula1>
    </dataValidation>
    <dataValidation allowBlank="1" showInputMessage="1" showErrorMessage="1" prompt="Entrez la Date de début de la semaine dans cette cellule" sqref="D3:D7 A7" xr:uid="{BC2AF28F-294F-42A2-8E41-86594B245D9F}"/>
    <dataValidation allowBlank="1" showInputMessage="1" showErrorMessage="1" prompt="Sélectionnez l’Intervalle de temps dans la cellule à droite" sqref="A4" xr:uid="{1B256B02-3DEB-484B-81CB-A7703E5E61AC}"/>
    <dataValidation allowBlank="1" showInputMessage="1" showErrorMessage="1" prompt="Entrez la Date de début de la semaine dans la cellule à droite" sqref="C3:C7 A6" xr:uid="{883EEC44-0634-4898-9044-A0826211201B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FF1E-0F1E-4AE8-9F0B-6C41456882C7}">
  <sheetPr codeName="Sheet4">
    <tabColor rgb="FF7030A0"/>
    <pageSetUpPr autoPageBreaks="0" fitToPage="1"/>
  </sheetPr>
  <dimension ref="A1:AC69"/>
  <sheetViews>
    <sheetView showGridLines="0" tabSelected="1" zoomScale="60" zoomScaleNormal="60" zoomScaleSheetLayoutView="100" workbookViewId="0">
      <pane xSplit="1" topLeftCell="B1" activePane="topRight" state="frozen"/>
      <selection activeCell="S4" sqref="S4"/>
      <selection pane="topRight" activeCell="D6" sqref="D6"/>
    </sheetView>
  </sheetViews>
  <sheetFormatPr baseColWidth="10" defaultColWidth="9" defaultRowHeight="69.95" customHeight="1" x14ac:dyDescent="0.3"/>
  <cols>
    <col min="1" max="1" width="35.875" style="1" customWidth="1"/>
    <col min="2" max="29" width="30.5" style="1" customWidth="1"/>
    <col min="30" max="16384" width="9" style="1"/>
  </cols>
  <sheetData>
    <row r="1" spans="1:29" ht="81" customHeight="1" x14ac:dyDescent="0.3">
      <c r="A1" s="13" t="str" cm="1">
        <f t="array" aca="1" ref="A1" ca="1">"Planning " &amp; RIGHT(CELL("nomfichier",A1),
LEN(CELL("nomfichier",A1))-FIND("]",
CELL("nomfichier",A1)))</f>
        <v>Planning Salle Entretien 2</v>
      </c>
    </row>
    <row r="2" spans="1:29" ht="45" customHeight="1" x14ac:dyDescent="0.3">
      <c r="A2" s="14" t="s">
        <v>0</v>
      </c>
    </row>
    <row r="3" spans="1:29" ht="45" customHeight="1" x14ac:dyDescent="0.3">
      <c r="A3" s="15">
        <v>0.29166666666666669</v>
      </c>
      <c r="B3" s="2"/>
      <c r="C3" s="10"/>
      <c r="D3" s="3"/>
    </row>
    <row r="4" spans="1:29" ht="45" customHeight="1" x14ac:dyDescent="0.3">
      <c r="A4" s="16" t="s">
        <v>2</v>
      </c>
      <c r="B4" s="2"/>
      <c r="C4" s="10"/>
      <c r="D4" s="3"/>
    </row>
    <row r="5" spans="1:29" ht="45" customHeight="1" x14ac:dyDescent="0.3">
      <c r="A5" s="17" t="s">
        <v>4</v>
      </c>
      <c r="B5" s="2"/>
      <c r="C5" s="10"/>
      <c r="D5" s="3"/>
    </row>
    <row r="6" spans="1:29" ht="45" customHeight="1" x14ac:dyDescent="0.3">
      <c r="A6" s="18" t="s">
        <v>3</v>
      </c>
      <c r="B6" s="2"/>
      <c r="C6" s="10"/>
      <c r="D6" s="3"/>
    </row>
    <row r="7" spans="1:29" ht="45" customHeight="1" x14ac:dyDescent="0.3">
      <c r="A7" s="19">
        <f ca="1">TODAY()</f>
        <v>43969</v>
      </c>
      <c r="B7" s="2"/>
      <c r="C7" s="7"/>
      <c r="D7" s="3"/>
    </row>
    <row r="8" spans="1:29" ht="24.95" customHeight="1" x14ac:dyDescent="0.3">
      <c r="A8" s="5" t="s">
        <v>1</v>
      </c>
      <c r="B8" s="8">
        <v>43969</v>
      </c>
      <c r="C8" s="8">
        <v>43970</v>
      </c>
      <c r="D8" s="8">
        <v>43971</v>
      </c>
      <c r="E8" s="8">
        <v>43972</v>
      </c>
      <c r="F8" s="8">
        <v>43973</v>
      </c>
      <c r="G8" s="8">
        <v>43974</v>
      </c>
      <c r="H8" s="8">
        <v>43975</v>
      </c>
      <c r="I8" s="8">
        <v>43976</v>
      </c>
      <c r="J8" s="8">
        <v>43977</v>
      </c>
      <c r="K8" s="8">
        <v>43978</v>
      </c>
      <c r="L8" s="8">
        <v>43979</v>
      </c>
      <c r="M8" s="8">
        <v>43980</v>
      </c>
      <c r="N8" s="8">
        <v>43981</v>
      </c>
      <c r="O8" s="8">
        <v>43982</v>
      </c>
      <c r="P8" s="8">
        <v>43983</v>
      </c>
      <c r="Q8" s="8">
        <v>43984</v>
      </c>
      <c r="R8" s="8">
        <v>43985</v>
      </c>
      <c r="S8" s="8">
        <v>43986</v>
      </c>
      <c r="T8" s="8">
        <v>43987</v>
      </c>
      <c r="U8" s="8">
        <v>43988</v>
      </c>
      <c r="V8" s="8">
        <v>43989</v>
      </c>
      <c r="W8" s="8">
        <v>43990</v>
      </c>
      <c r="X8" s="8">
        <v>43991</v>
      </c>
      <c r="Y8" s="8">
        <v>43992</v>
      </c>
      <c r="Z8" s="8">
        <v>43993</v>
      </c>
      <c r="AA8" s="8">
        <v>43994</v>
      </c>
      <c r="AB8" s="8">
        <v>43995</v>
      </c>
      <c r="AC8" s="8">
        <v>43996</v>
      </c>
    </row>
    <row r="9" spans="1:29" ht="69.95" customHeight="1" x14ac:dyDescent="0.3">
      <c r="A9" s="6">
        <f>Début</f>
        <v>0.29166666666666669</v>
      </c>
    </row>
    <row r="10" spans="1:29" ht="69.95" customHeight="1" x14ac:dyDescent="0.3">
      <c r="A10" s="6">
        <f t="shared" ref="A10:A41" si="0">A9+Incrément</f>
        <v>0.33333333333333337</v>
      </c>
    </row>
    <row r="11" spans="1:29" ht="69.95" customHeight="1" x14ac:dyDescent="0.3">
      <c r="A11" s="6">
        <f t="shared" si="0"/>
        <v>0.37500000000000006</v>
      </c>
      <c r="B11" s="1" t="s">
        <v>5</v>
      </c>
    </row>
    <row r="12" spans="1:29" ht="69.95" customHeight="1" x14ac:dyDescent="0.3">
      <c r="A12" s="6">
        <f t="shared" si="0"/>
        <v>0.41666666666666674</v>
      </c>
    </row>
    <row r="13" spans="1:29" ht="69.95" customHeight="1" x14ac:dyDescent="0.3">
      <c r="A13" s="6">
        <f t="shared" si="0"/>
        <v>0.45833333333333343</v>
      </c>
    </row>
    <row r="14" spans="1:29" ht="69.95" customHeight="1" x14ac:dyDescent="0.3">
      <c r="A14" s="6">
        <f t="shared" si="0"/>
        <v>0.50000000000000011</v>
      </c>
    </row>
    <row r="15" spans="1:29" ht="69.95" customHeight="1" x14ac:dyDescent="0.3">
      <c r="A15" s="6">
        <f t="shared" si="0"/>
        <v>0.54166666666666674</v>
      </c>
    </row>
    <row r="16" spans="1:29" ht="69.95" customHeight="1" x14ac:dyDescent="0.3">
      <c r="A16" s="6">
        <f t="shared" si="0"/>
        <v>0.58333333333333337</v>
      </c>
    </row>
    <row r="17" spans="1:1" ht="69.95" customHeight="1" x14ac:dyDescent="0.3">
      <c r="A17" s="6">
        <f t="shared" si="0"/>
        <v>0.625</v>
      </c>
    </row>
    <row r="18" spans="1:1" ht="69.95" customHeight="1" x14ac:dyDescent="0.3">
      <c r="A18" s="6">
        <f t="shared" si="0"/>
        <v>0.66666666666666663</v>
      </c>
    </row>
    <row r="19" spans="1:1" ht="69.95" customHeight="1" x14ac:dyDescent="0.3">
      <c r="A19" s="6">
        <f t="shared" si="0"/>
        <v>0.70833333333333326</v>
      </c>
    </row>
    <row r="20" spans="1:1" ht="69.95" customHeight="1" x14ac:dyDescent="0.3">
      <c r="A20" s="6">
        <f t="shared" si="0"/>
        <v>0.74999999999999989</v>
      </c>
    </row>
    <row r="21" spans="1:1" ht="69.95" customHeight="1" x14ac:dyDescent="0.3">
      <c r="A21" s="6">
        <f t="shared" si="0"/>
        <v>0.79166666666666652</v>
      </c>
    </row>
    <row r="22" spans="1:1" ht="69.95" customHeight="1" x14ac:dyDescent="0.3">
      <c r="A22" s="6">
        <f t="shared" si="0"/>
        <v>0.83333333333333315</v>
      </c>
    </row>
    <row r="23" spans="1:1" ht="69.95" customHeight="1" x14ac:dyDescent="0.3">
      <c r="A23" s="6">
        <f t="shared" si="0"/>
        <v>0.87499999999999978</v>
      </c>
    </row>
    <row r="24" spans="1:1" ht="69.95" customHeight="1" x14ac:dyDescent="0.3">
      <c r="A24" s="6">
        <f t="shared" si="0"/>
        <v>0.91666666666666641</v>
      </c>
    </row>
    <row r="25" spans="1:1" ht="69.95" customHeight="1" x14ac:dyDescent="0.3">
      <c r="A25" s="6">
        <f t="shared" si="0"/>
        <v>0.95833333333333304</v>
      </c>
    </row>
    <row r="26" spans="1:1" ht="69.95" customHeight="1" x14ac:dyDescent="0.3">
      <c r="A26" s="6">
        <f t="shared" si="0"/>
        <v>0.99999999999999967</v>
      </c>
    </row>
    <row r="27" spans="1:1" ht="69.95" customHeight="1" x14ac:dyDescent="0.3">
      <c r="A27" s="6">
        <f t="shared" si="0"/>
        <v>1.0416666666666663</v>
      </c>
    </row>
    <row r="28" spans="1:1" ht="69.95" customHeight="1" x14ac:dyDescent="0.3">
      <c r="A28" s="6">
        <f t="shared" si="0"/>
        <v>1.083333333333333</v>
      </c>
    </row>
    <row r="29" spans="1:1" ht="69.95" customHeight="1" x14ac:dyDescent="0.3">
      <c r="A29" s="6">
        <f t="shared" si="0"/>
        <v>1.1249999999999998</v>
      </c>
    </row>
    <row r="30" spans="1:1" ht="69.95" customHeight="1" x14ac:dyDescent="0.3">
      <c r="A30" s="6">
        <f t="shared" si="0"/>
        <v>1.1666666666666665</v>
      </c>
    </row>
    <row r="31" spans="1:1" ht="69.95" customHeight="1" x14ac:dyDescent="0.3">
      <c r="A31" s="6">
        <f>A30+Incrément</f>
        <v>1.2083333333333333</v>
      </c>
    </row>
    <row r="32" spans="1:1" ht="69.95" customHeight="1" x14ac:dyDescent="0.3">
      <c r="A32" s="6">
        <f t="shared" si="0"/>
        <v>1.25</v>
      </c>
    </row>
    <row r="33" spans="1:29" ht="69.95" customHeight="1" x14ac:dyDescent="0.3">
      <c r="A33" s="6">
        <f t="shared" si="0"/>
        <v>1.2916666666666667</v>
      </c>
    </row>
    <row r="34" spans="1:29" ht="69.95" customHeight="1" x14ac:dyDescent="0.3">
      <c r="A34" s="6">
        <f t="shared" si="0"/>
        <v>1.3333333333333335</v>
      </c>
    </row>
    <row r="35" spans="1:29" ht="69.95" customHeight="1" x14ac:dyDescent="0.3">
      <c r="A35" s="6">
        <f t="shared" si="0"/>
        <v>1.3750000000000002</v>
      </c>
    </row>
    <row r="36" spans="1:29" ht="69.95" customHeight="1" x14ac:dyDescent="0.3">
      <c r="A36" s="6">
        <f t="shared" si="0"/>
        <v>1.416666666666667</v>
      </c>
    </row>
    <row r="37" spans="1:29" ht="69.95" customHeight="1" x14ac:dyDescent="0.3">
      <c r="A37" s="6">
        <f t="shared" si="0"/>
        <v>1.4583333333333337</v>
      </c>
    </row>
    <row r="38" spans="1:29" ht="69.95" customHeight="1" x14ac:dyDescent="0.3">
      <c r="A38" s="6">
        <f t="shared" si="0"/>
        <v>1.5000000000000004</v>
      </c>
    </row>
    <row r="39" spans="1:29" ht="69.95" customHeight="1" x14ac:dyDescent="0.3">
      <c r="A39" s="6">
        <f t="shared" si="0"/>
        <v>1.5416666666666672</v>
      </c>
    </row>
    <row r="40" spans="1:29" ht="69.95" customHeight="1" x14ac:dyDescent="0.3">
      <c r="A40" s="6">
        <f t="shared" si="0"/>
        <v>1.5833333333333339</v>
      </c>
    </row>
    <row r="41" spans="1:29" ht="69.95" customHeight="1" x14ac:dyDescent="0.3">
      <c r="A41" s="6">
        <f t="shared" si="0"/>
        <v>1.6250000000000007</v>
      </c>
    </row>
    <row r="42" spans="1:29" ht="69.95" customHeight="1" x14ac:dyDescent="0.3">
      <c r="A42" s="6">
        <f t="shared" ref="A42:A68" si="1">A41+Incrément</f>
        <v>1.6666666666666674</v>
      </c>
    </row>
    <row r="43" spans="1:29" ht="69.95" customHeight="1" x14ac:dyDescent="0.3">
      <c r="A43" s="6">
        <f t="shared" si="1"/>
        <v>1.7083333333333341</v>
      </c>
    </row>
    <row r="44" spans="1:29" ht="69.95" customHeight="1" x14ac:dyDescent="0.3">
      <c r="A44" s="6">
        <f t="shared" si="1"/>
        <v>1.7500000000000009</v>
      </c>
    </row>
    <row r="45" spans="1:29" ht="69.95" customHeight="1" x14ac:dyDescent="0.3">
      <c r="A45" s="6">
        <f t="shared" si="1"/>
        <v>1.7916666666666676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1:29" ht="69.95" customHeight="1" x14ac:dyDescent="0.3">
      <c r="A46" s="6">
        <f t="shared" si="1"/>
        <v>1.8333333333333344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1:29" ht="69.95" customHeight="1" x14ac:dyDescent="0.3">
      <c r="A47" s="6">
        <f t="shared" si="1"/>
        <v>1.8750000000000011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1:29" ht="69.95" customHeight="1" x14ac:dyDescent="0.3">
      <c r="A48" s="6">
        <f t="shared" si="1"/>
        <v>1.9166666666666679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1:29" ht="69.95" customHeight="1" x14ac:dyDescent="0.3">
      <c r="A49" s="6">
        <f t="shared" si="1"/>
        <v>1.9583333333333346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1:29" ht="69.95" customHeight="1" x14ac:dyDescent="0.3">
      <c r="A50" s="6">
        <f t="shared" si="1"/>
        <v>2.0000000000000013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1:29" ht="69.95" customHeight="1" x14ac:dyDescent="0.3">
      <c r="A51" s="6">
        <f t="shared" si="1"/>
        <v>2.0416666666666679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1:29" ht="69.95" customHeight="1" x14ac:dyDescent="0.3">
      <c r="A52" s="6">
        <f t="shared" si="1"/>
        <v>2.0833333333333344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1:29" ht="69.95" customHeight="1" x14ac:dyDescent="0.3">
      <c r="A53" s="6">
        <f t="shared" si="1"/>
        <v>2.1250000000000009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1:29" ht="69.95" customHeight="1" x14ac:dyDescent="0.3">
      <c r="A54" s="6">
        <f t="shared" si="1"/>
        <v>2.1666666666666674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1:29" ht="69.95" customHeight="1" x14ac:dyDescent="0.3">
      <c r="A55" s="6">
        <f t="shared" si="1"/>
        <v>2.2083333333333339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1:29" ht="69.95" customHeight="1" x14ac:dyDescent="0.3">
      <c r="A56" s="6">
        <f t="shared" si="1"/>
        <v>2.2500000000000004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1:29" ht="69.95" customHeight="1" x14ac:dyDescent="0.3">
      <c r="A57" s="6">
        <f t="shared" si="1"/>
        <v>2.291666666666667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1:29" ht="69.95" customHeight="1" x14ac:dyDescent="0.3">
      <c r="A58" s="6">
        <f t="shared" si="1"/>
        <v>2.3333333333333335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1:29" ht="69.95" customHeight="1" x14ac:dyDescent="0.3">
      <c r="A59" s="6">
        <f t="shared" si="1"/>
        <v>2.375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1:29" ht="69.95" customHeight="1" x14ac:dyDescent="0.3">
      <c r="A60" s="6">
        <f t="shared" si="1"/>
        <v>2.4166666666666665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1:29" ht="69.95" customHeight="1" x14ac:dyDescent="0.3">
      <c r="A61" s="6">
        <f t="shared" si="1"/>
        <v>2.458333333333333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1:29" ht="69.95" customHeight="1" x14ac:dyDescent="0.3">
      <c r="A62" s="6">
        <f t="shared" si="1"/>
        <v>2.4999999999999996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1:29" ht="69.95" customHeight="1" x14ac:dyDescent="0.3">
      <c r="A63" s="6">
        <f t="shared" si="1"/>
        <v>2.5416666666666661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1:29" ht="69.95" customHeight="1" x14ac:dyDescent="0.3">
      <c r="A64" s="6">
        <f t="shared" si="1"/>
        <v>2.5833333333333326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1:29" ht="69.95" customHeight="1" x14ac:dyDescent="0.3">
      <c r="A65" s="6">
        <f t="shared" si="1"/>
        <v>2.6249999999999991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1:29" ht="69.95" customHeight="1" x14ac:dyDescent="0.3">
      <c r="A66" s="6">
        <f t="shared" si="1"/>
        <v>2.6666666666666656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1:29" ht="69.95" customHeight="1" x14ac:dyDescent="0.3">
      <c r="A67" s="6">
        <f t="shared" si="1"/>
        <v>2.7083333333333321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1:29" ht="69.95" customHeight="1" x14ac:dyDescent="0.3">
      <c r="A68" s="6">
        <f t="shared" si="1"/>
        <v>2.7499999999999987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29" ht="69.95" customHeight="1" x14ac:dyDescent="0.3">
      <c r="A69" s="6">
        <f>A68+Incrément</f>
        <v>2.7916666666666652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</sheetData>
  <sheetProtection selectLockedCells="1"/>
  <conditionalFormatting sqref="A9:AC43">
    <cfRule type="expression" dxfId="69" priority="6">
      <formula>($A9&lt;=HeureActuelle)*($A10&gt;=HeureActuelle)</formula>
    </cfRule>
  </conditionalFormatting>
  <conditionalFormatting sqref="B8:AC8">
    <cfRule type="expression" dxfId="68" priority="12">
      <formula>(B8=CeJourSemaine)*($A9&lt;0.999)</formula>
    </cfRule>
  </conditionalFormatting>
  <conditionalFormatting sqref="B9:AC69">
    <cfRule type="expression" dxfId="67" priority="2" stopIfTrue="1">
      <formula>B9&lt;&gt;""</formula>
    </cfRule>
    <cfRule type="expression" dxfId="66" priority="7" stopIfTrue="1">
      <formula>AND(B9&lt;&gt;"",B$8=CeJourSemaine)</formula>
    </cfRule>
  </conditionalFormatting>
  <conditionalFormatting sqref="B9:AC69">
    <cfRule type="expression" dxfId="65" priority="8">
      <formula>(B$8=CeJourSemaine)*($A9&lt;HeureFinOrdreDuJour)</formula>
    </cfRule>
    <cfRule type="expression" dxfId="64" priority="9">
      <formula>(B9=B8)*(B$8=CeJourSemaine)*(B9&lt;&gt;0)*($A9&lt;0.875)</formula>
    </cfRule>
    <cfRule type="expression" dxfId="63" priority="13">
      <formula>(B$8=CeJourSemaine)*(B9&lt;&gt;0)*($A9&lt;HeureFinOrdreDuJour)</formula>
    </cfRule>
  </conditionalFormatting>
  <conditionalFormatting sqref="A9:A43">
    <cfRule type="expression" dxfId="62" priority="3">
      <formula>($A9&lt;=HeureActuelle)*($A10&gt;=HeureActuelle)</formula>
    </cfRule>
    <cfRule type="expression" dxfId="61" priority="5">
      <formula>($A9&lt;=HeureActuelle)*($A10&gt;=HeureActuelle)</formula>
    </cfRule>
  </conditionalFormatting>
  <conditionalFormatting sqref="AC9:AC43">
    <cfRule type="expression" dxfId="60" priority="4">
      <formula>($A9&lt;=HeureActuelle)*($A10&gt;=HeureActuelle)</formula>
    </cfRule>
  </conditionalFormatting>
  <conditionalFormatting sqref="A9:AC69">
    <cfRule type="expression" dxfId="59" priority="10">
      <formula>AND($A9&lt;HeureFinOrdreDuJour,MOD(ROW(),2)=0)</formula>
    </cfRule>
    <cfRule type="expression" dxfId="58" priority="11">
      <formula>AND($A9&lt;HeureFinOrdreDuJour,MOD(ROW(),2)=1)</formula>
    </cfRule>
  </conditionalFormatting>
  <conditionalFormatting sqref="A9:AC609">
    <cfRule type="expression" dxfId="57" priority="1" stopIfTrue="1">
      <formula>$A9&gt;HeureFinOrdreDuJour</formula>
    </cfRule>
  </conditionalFormatting>
  <conditionalFormatting sqref="A44:AC69">
    <cfRule type="expression" dxfId="56" priority="14">
      <formula>($A44&lt;=HeureActuelle)*($A70&gt;=HeureActuelle)</formula>
    </cfRule>
  </conditionalFormatting>
  <conditionalFormatting sqref="A44:A69">
    <cfRule type="expression" dxfId="55" priority="15">
      <formula>($A44&lt;=HeureActuelle)*($A70&gt;=HeureActuelle)</formula>
    </cfRule>
    <cfRule type="expression" dxfId="54" priority="16">
      <formula>($A44&lt;=HeureActuelle)*($A70&gt;=HeureActuelle)</formula>
    </cfRule>
  </conditionalFormatting>
  <conditionalFormatting sqref="AC44:AC69">
    <cfRule type="expression" dxfId="53" priority="17">
      <formula>($A44&lt;=HeureActuelle)*($A70&gt;=HeureActuelle)</formula>
    </cfRule>
  </conditionalFormatting>
  <dataValidations count="8">
    <dataValidation allowBlank="1" showInputMessage="1" showErrorMessage="1" prompt="Le titre de cette feuille de calcul figure dans cette cellule" sqref="A1" xr:uid="{81140864-2CDA-4110-83D6-6D7D96DF9841}"/>
    <dataValidation allowBlank="1" showInputMessage="1" showErrorMessage="1" prompt="Sélectionnez l’Heure de début et l’Intervalle de temps de la planification, et entrez la Date de début de la semaine dans les cellules à droite" sqref="A2 A6:A7" xr:uid="{9C0B7FBF-79EF-408A-B4A5-B0F9C76D4627}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A8" xr:uid="{939A8B94-458B-4677-8DA6-2E0F86C5FE80}"/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A3" xr:uid="{D6BE0C2A-8C7D-4117-ADDB-1D2B56ABB202}">
      <formula1>"6:00,7:00,8:00,9:00,10:00,11:00,12:00,13:00,14:00,15:00,16:00,17:00"</formula1>
    </dataValidation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B3:B7 A5" xr:uid="{9D21B007-D4DB-4FA1-ABA2-965C557CAEC7}">
      <formula1>"15 MIN,20 MIN,30 MIN,40 MIN,45 MIN,60 MIN"</formula1>
    </dataValidation>
    <dataValidation allowBlank="1" showInputMessage="1" showErrorMessage="1" prompt="Entrez la Date de début de la semaine dans cette cellule" sqref="D3:D7 A7" xr:uid="{10801595-47C7-4836-AECA-2278E4597F48}"/>
    <dataValidation allowBlank="1" showInputMessage="1" showErrorMessage="1" prompt="Sélectionnez l’Intervalle de temps dans la cellule à droite" sqref="A4" xr:uid="{6765D546-5AC5-4DA1-B720-9C86FAD68C98}"/>
    <dataValidation allowBlank="1" showInputMessage="1" showErrorMessage="1" prompt="Entrez la Date de début de la semaine dans la cellule à droite" sqref="C3:C7 A6" xr:uid="{D2F5C837-290D-4630-9FC3-ADD52542F8E1}"/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Salle Réunion</vt:lpstr>
      <vt:lpstr>Salle de jeux</vt:lpstr>
      <vt:lpstr>Salle Entretien 1</vt:lpstr>
      <vt:lpstr>Salle Entretien 2</vt:lpstr>
      <vt:lpstr>'Salle de jeux'!CetteLigne</vt:lpstr>
      <vt:lpstr>'Salle Entretien 1'!CetteLigne</vt:lpstr>
      <vt:lpstr>'Salle Entretien 2'!CetteLigne</vt:lpstr>
      <vt:lpstr>CetteLigne</vt:lpstr>
      <vt:lpstr>'Salle de jeux'!Début</vt:lpstr>
      <vt:lpstr>'Salle Entretien 1'!Début</vt:lpstr>
      <vt:lpstr>'Salle Entretien 2'!Début</vt:lpstr>
      <vt:lpstr>Début</vt:lpstr>
      <vt:lpstr>'Salle de jeux'!DébutSemaine</vt:lpstr>
      <vt:lpstr>'Salle Entretien 1'!DébutSemaine</vt:lpstr>
      <vt:lpstr>'Salle Entretien 2'!DébutSemaine</vt:lpstr>
      <vt:lpstr>DébutSemaine</vt:lpstr>
      <vt:lpstr>'Salle de jeux'!Heures</vt:lpstr>
      <vt:lpstr>'Salle Entretien 1'!Heures</vt:lpstr>
      <vt:lpstr>'Salle Entretien 2'!Heures</vt:lpstr>
      <vt:lpstr>Heures</vt:lpstr>
      <vt:lpstr>'Salle de jeux'!Impression_des_titres</vt:lpstr>
      <vt:lpstr>'Salle Entretien 1'!Impression_des_titres</vt:lpstr>
      <vt:lpstr>'Salle Entretien 2'!Impression_des_titres</vt:lpstr>
      <vt:lpstr>'Salle Réunion'!Impression_des_titres</vt:lpstr>
      <vt:lpstr>'Salle de jeux'!TexteMinute</vt:lpstr>
      <vt:lpstr>'Salle Entretien 1'!TexteMinute</vt:lpstr>
      <vt:lpstr>'Salle Entretien 2'!TexteMinute</vt:lpstr>
      <vt:lpstr>TexteMinute</vt:lpstr>
      <vt:lpstr>'Salle de jeux'!Titre1</vt:lpstr>
      <vt:lpstr>'Salle Entretien 1'!Titre1</vt:lpstr>
      <vt:lpstr>'Salle Entretien 2'!Titre1</vt:lpstr>
      <vt:lpstr>Titre1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salles</dc:title>
  <cp:keywords>planning</cp:keywords>
  <cp:lastModifiedBy>Gregory Turc</cp:lastModifiedBy>
  <dcterms:created xsi:type="dcterms:W3CDTF">2017-01-26T02:00:50Z</dcterms:created>
  <dcterms:modified xsi:type="dcterms:W3CDTF">2020-05-18T08:03:06Z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