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codeName="{564CA151-5A5B-428A-3C10-775976492406}"/>
  <workbookPr codeName="ThisWorkbook"/>
  <mc:AlternateContent xmlns:mc="http://schemas.openxmlformats.org/markup-compatibility/2006">
    <mc:Choice Requires="x15">
      <x15ac:absPath xmlns:x15ac="http://schemas.microsoft.com/office/spreadsheetml/2010/11/ac" url="C:\Users\Didier\Desktop\"/>
    </mc:Choice>
  </mc:AlternateContent>
  <xr:revisionPtr revIDLastSave="0" documentId="13_ncr:1_{0F91E52B-977A-4B39-AAC5-12C290B9489D}" xr6:coauthVersionLast="45" xr6:coauthVersionMax="45" xr10:uidLastSave="{00000000-0000-0000-0000-000000000000}"/>
  <bookViews>
    <workbookView xWindow="-120" yWindow="-120" windowWidth="24240" windowHeight="13740" tabRatio="831" firstSheet="1" activeTab="2" xr2:uid="{00000000-000D-0000-FFFF-FFFF00000000}"/>
  </bookViews>
  <sheets>
    <sheet name="Synthése" sheetId="1" state="hidden" r:id="rId1"/>
    <sheet name="Horaires" sheetId="2" r:id="rId2"/>
    <sheet name="AVRIL_2020" sheetId="3" r:id="rId3"/>
    <sheet name="Explication" sheetId="13" r:id="rId4"/>
    <sheet name="MAI_2020" sheetId="5" state="hidden" r:id="rId5"/>
    <sheet name="JUIN_2020" sheetId="6" state="hidden" r:id="rId6"/>
    <sheet name="JUILLET_2020" sheetId="7" state="hidden" r:id="rId7"/>
    <sheet name="AOUT_2020" sheetId="8" state="hidden" r:id="rId8"/>
    <sheet name="SEPTEMBRE_2020" sheetId="9" state="hidden" r:id="rId9"/>
    <sheet name="OCTOBRE_2020" sheetId="10" state="hidden" r:id="rId10"/>
    <sheet name="NOVEMBRE_2020" sheetId="11" state="hidden" r:id="rId11"/>
    <sheet name="DECEMBRE 2020" sheetId="12" state="hidden" r:id="rId12"/>
  </sheets>
  <definedNames>
    <definedName name="_xlnm._FilterDatabase" localSheetId="1" hidden="1">Horaires!#REF!</definedName>
    <definedName name="HORAIRES" localSheetId="1">Horaires!$A$1:$D$21</definedName>
    <definedName name="Horaires">AVRIL_2020!$A$1:$BC$18</definedName>
    <definedName name="Planning_2020">AVRIL_2020!$A$19:$BC$70</definedName>
    <definedName name="Tout_planning_2020">AVRIL_2020!$A$1:$BC$70</definedName>
    <definedName name="_xlnm.Print_Area" localSheetId="0">Synthése!$A$1:$N$15</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Y51" i="3" l="1"/>
  <c r="AX51" i="3"/>
  <c r="AW51" i="3"/>
  <c r="AV51" i="3"/>
  <c r="AU51" i="3"/>
  <c r="AT51" i="3"/>
  <c r="AS51" i="3"/>
  <c r="AQ51" i="3"/>
  <c r="AP51" i="3"/>
  <c r="AO51" i="3"/>
  <c r="AN51" i="3"/>
  <c r="AM51" i="3"/>
  <c r="AL51" i="3"/>
  <c r="AK51" i="3"/>
  <c r="AI51" i="3"/>
  <c r="AH51" i="3"/>
  <c r="AG51" i="3"/>
  <c r="AF51" i="3"/>
  <c r="AE51" i="3"/>
  <c r="AD51" i="3"/>
  <c r="AC51" i="3"/>
  <c r="AA51" i="3"/>
  <c r="Z51" i="3"/>
  <c r="Y51" i="3"/>
  <c r="X51" i="3"/>
  <c r="W51" i="3"/>
  <c r="V51" i="3"/>
  <c r="U51" i="3"/>
  <c r="S51" i="3"/>
  <c r="R51" i="3"/>
  <c r="Q51" i="3"/>
  <c r="P51" i="3"/>
  <c r="O51" i="3"/>
  <c r="N51" i="3"/>
  <c r="M51" i="3"/>
  <c r="K51" i="3"/>
  <c r="J51" i="3"/>
  <c r="I51" i="3"/>
  <c r="H51" i="3"/>
  <c r="G51" i="3"/>
  <c r="F51" i="3"/>
  <c r="E51" i="3"/>
  <c r="AY50" i="3"/>
  <c r="AX50" i="3"/>
  <c r="AW50" i="3"/>
  <c r="AV50" i="3"/>
  <c r="AU50" i="3"/>
  <c r="AT50" i="3"/>
  <c r="AS50" i="3"/>
  <c r="AQ50" i="3"/>
  <c r="AP50" i="3"/>
  <c r="AO50" i="3"/>
  <c r="AN50" i="3"/>
  <c r="AM50" i="3"/>
  <c r="AL50" i="3"/>
  <c r="AK50" i="3"/>
  <c r="AI50" i="3"/>
  <c r="AH50" i="3"/>
  <c r="AG50" i="3"/>
  <c r="AF50" i="3"/>
  <c r="AE50" i="3"/>
  <c r="AD50" i="3"/>
  <c r="AC50" i="3"/>
  <c r="AA50" i="3"/>
  <c r="Z50" i="3"/>
  <c r="Y50" i="3"/>
  <c r="X50" i="3"/>
  <c r="W50" i="3"/>
  <c r="V50" i="3"/>
  <c r="U50" i="3"/>
  <c r="S50" i="3"/>
  <c r="R50" i="3"/>
  <c r="Q50" i="3"/>
  <c r="P50" i="3"/>
  <c r="O50" i="3"/>
  <c r="N50" i="3"/>
  <c r="M50" i="3"/>
  <c r="K50" i="3"/>
  <c r="J50" i="3"/>
  <c r="I50" i="3"/>
  <c r="H50" i="3"/>
  <c r="G50" i="3"/>
  <c r="F50" i="3"/>
  <c r="E50" i="3"/>
  <c r="AY48" i="3"/>
  <c r="AX48" i="3"/>
  <c r="AW48" i="3"/>
  <c r="AV48" i="3"/>
  <c r="AU48" i="3"/>
  <c r="AT48" i="3"/>
  <c r="AS48" i="3"/>
  <c r="AQ48" i="3"/>
  <c r="AP48" i="3"/>
  <c r="AO48" i="3"/>
  <c r="AN48" i="3"/>
  <c r="AM48" i="3"/>
  <c r="AL48" i="3"/>
  <c r="AK48" i="3"/>
  <c r="AI48" i="3"/>
  <c r="AH48" i="3"/>
  <c r="AG48" i="3"/>
  <c r="AF48" i="3"/>
  <c r="AE48" i="3"/>
  <c r="AD48" i="3"/>
  <c r="AC48" i="3"/>
  <c r="AA48" i="3"/>
  <c r="Z48" i="3"/>
  <c r="Y48" i="3"/>
  <c r="X48" i="3"/>
  <c r="W48" i="3"/>
  <c r="V48" i="3"/>
  <c r="U48" i="3"/>
  <c r="S48" i="3"/>
  <c r="R48" i="3"/>
  <c r="Q48" i="3"/>
  <c r="P48" i="3"/>
  <c r="O48" i="3"/>
  <c r="N48" i="3"/>
  <c r="M48" i="3"/>
  <c r="K48" i="3"/>
  <c r="J48" i="3"/>
  <c r="I48" i="3"/>
  <c r="H48" i="3"/>
  <c r="G48" i="3"/>
  <c r="F48" i="3"/>
  <c r="E48" i="3"/>
  <c r="AY47" i="3"/>
  <c r="AX47" i="3"/>
  <c r="AW47" i="3"/>
  <c r="AV47" i="3"/>
  <c r="AU47" i="3"/>
  <c r="AT47" i="3"/>
  <c r="AS47" i="3"/>
  <c r="AQ47" i="3"/>
  <c r="AP47" i="3"/>
  <c r="AO47" i="3"/>
  <c r="AN47" i="3"/>
  <c r="AM47" i="3"/>
  <c r="AL47" i="3"/>
  <c r="AK47" i="3"/>
  <c r="AI47" i="3"/>
  <c r="AH47" i="3"/>
  <c r="AG47" i="3"/>
  <c r="AF47" i="3"/>
  <c r="AE47" i="3"/>
  <c r="AD47" i="3"/>
  <c r="AC47" i="3"/>
  <c r="AA47" i="3"/>
  <c r="Z47" i="3"/>
  <c r="Y47" i="3"/>
  <c r="X47" i="3"/>
  <c r="W47" i="3"/>
  <c r="V47" i="3"/>
  <c r="U47" i="3"/>
  <c r="S47" i="3"/>
  <c r="R47" i="3"/>
  <c r="Q47" i="3"/>
  <c r="P47" i="3"/>
  <c r="O47" i="3"/>
  <c r="N47" i="3"/>
  <c r="M47" i="3"/>
  <c r="K47" i="3"/>
  <c r="J47" i="3"/>
  <c r="I47" i="3"/>
  <c r="H47" i="3"/>
  <c r="G47" i="3"/>
  <c r="F47" i="3"/>
  <c r="E47" i="3"/>
  <c r="AY45" i="3"/>
  <c r="AX45" i="3"/>
  <c r="AW45" i="3"/>
  <c r="AV45" i="3"/>
  <c r="AU45" i="3"/>
  <c r="AT45" i="3"/>
  <c r="AS45" i="3"/>
  <c r="AQ45" i="3"/>
  <c r="AP45" i="3"/>
  <c r="AO45" i="3"/>
  <c r="AN45" i="3"/>
  <c r="AM45" i="3"/>
  <c r="AL45" i="3"/>
  <c r="AK45" i="3"/>
  <c r="AI45" i="3"/>
  <c r="AH45" i="3"/>
  <c r="AG45" i="3"/>
  <c r="AF45" i="3"/>
  <c r="AE45" i="3"/>
  <c r="AD45" i="3"/>
  <c r="AC45" i="3"/>
  <c r="AA45" i="3"/>
  <c r="Z45" i="3"/>
  <c r="Y45" i="3"/>
  <c r="X45" i="3"/>
  <c r="W45" i="3"/>
  <c r="V45" i="3"/>
  <c r="U45" i="3"/>
  <c r="S45" i="3"/>
  <c r="R45" i="3"/>
  <c r="Q45" i="3"/>
  <c r="P45" i="3"/>
  <c r="O45" i="3"/>
  <c r="N45" i="3"/>
  <c r="M45" i="3"/>
  <c r="K45" i="3"/>
  <c r="J45" i="3"/>
  <c r="I45" i="3"/>
  <c r="H45" i="3"/>
  <c r="G45" i="3"/>
  <c r="F45" i="3"/>
  <c r="E45" i="3"/>
  <c r="AY44" i="3"/>
  <c r="AX44" i="3"/>
  <c r="AW44" i="3"/>
  <c r="AV44" i="3"/>
  <c r="AU44" i="3"/>
  <c r="AT44" i="3"/>
  <c r="AS44" i="3"/>
  <c r="AQ44" i="3"/>
  <c r="AP44" i="3"/>
  <c r="AO44" i="3"/>
  <c r="AN44" i="3"/>
  <c r="AM44" i="3"/>
  <c r="AL44" i="3"/>
  <c r="AK44" i="3"/>
  <c r="AI44" i="3"/>
  <c r="AH44" i="3"/>
  <c r="AG44" i="3"/>
  <c r="AF44" i="3"/>
  <c r="AE44" i="3"/>
  <c r="AD44" i="3"/>
  <c r="AC44" i="3"/>
  <c r="AA44" i="3"/>
  <c r="Z44" i="3"/>
  <c r="Y44" i="3"/>
  <c r="X44" i="3"/>
  <c r="W44" i="3"/>
  <c r="V44" i="3"/>
  <c r="U44" i="3"/>
  <c r="S44" i="3"/>
  <c r="R44" i="3"/>
  <c r="Q44" i="3"/>
  <c r="P44" i="3"/>
  <c r="O44" i="3"/>
  <c r="N44" i="3"/>
  <c r="M44" i="3"/>
  <c r="K44" i="3"/>
  <c r="J44" i="3"/>
  <c r="I44" i="3"/>
  <c r="H44" i="3"/>
  <c r="G44" i="3"/>
  <c r="F44" i="3"/>
  <c r="E44" i="3"/>
  <c r="AY42" i="3"/>
  <c r="AX42" i="3"/>
  <c r="AW42" i="3"/>
  <c r="AV42" i="3"/>
  <c r="AU42" i="3"/>
  <c r="AT42" i="3"/>
  <c r="AS42" i="3"/>
  <c r="AQ42" i="3"/>
  <c r="AP42" i="3"/>
  <c r="AO42" i="3"/>
  <c r="AN42" i="3"/>
  <c r="AM42" i="3"/>
  <c r="AL42" i="3"/>
  <c r="AK42" i="3"/>
  <c r="AI42" i="3"/>
  <c r="AH42" i="3"/>
  <c r="AG42" i="3"/>
  <c r="AF42" i="3"/>
  <c r="AE42" i="3"/>
  <c r="AD42" i="3"/>
  <c r="AC42" i="3"/>
  <c r="AA42" i="3"/>
  <c r="Z42" i="3"/>
  <c r="Y42" i="3"/>
  <c r="X42" i="3"/>
  <c r="W42" i="3"/>
  <c r="V42" i="3"/>
  <c r="U42" i="3"/>
  <c r="S42" i="3"/>
  <c r="R42" i="3"/>
  <c r="Q42" i="3"/>
  <c r="P42" i="3"/>
  <c r="O42" i="3"/>
  <c r="N42" i="3"/>
  <c r="M42" i="3"/>
  <c r="K42" i="3"/>
  <c r="J42" i="3"/>
  <c r="I42" i="3"/>
  <c r="H42" i="3"/>
  <c r="G42" i="3"/>
  <c r="F42" i="3"/>
  <c r="E42" i="3"/>
  <c r="AY41" i="3"/>
  <c r="AX41" i="3"/>
  <c r="AW41" i="3"/>
  <c r="AV41" i="3"/>
  <c r="AU41" i="3"/>
  <c r="AT41" i="3"/>
  <c r="AS41" i="3"/>
  <c r="AQ41" i="3"/>
  <c r="AP41" i="3"/>
  <c r="AO41" i="3"/>
  <c r="AN41" i="3"/>
  <c r="AM41" i="3"/>
  <c r="AL41" i="3"/>
  <c r="AK41" i="3"/>
  <c r="AI41" i="3"/>
  <c r="AH41" i="3"/>
  <c r="AG41" i="3"/>
  <c r="AF41" i="3"/>
  <c r="AE41" i="3"/>
  <c r="AD41" i="3"/>
  <c r="AC41" i="3"/>
  <c r="AA41" i="3"/>
  <c r="Z41" i="3"/>
  <c r="Y41" i="3"/>
  <c r="X41" i="3"/>
  <c r="W41" i="3"/>
  <c r="V41" i="3"/>
  <c r="U41" i="3"/>
  <c r="S41" i="3"/>
  <c r="R41" i="3"/>
  <c r="Q41" i="3"/>
  <c r="P41" i="3"/>
  <c r="O41" i="3"/>
  <c r="N41" i="3"/>
  <c r="M41" i="3"/>
  <c r="K41" i="3"/>
  <c r="J41" i="3"/>
  <c r="I41" i="3"/>
  <c r="H41" i="3"/>
  <c r="G41" i="3"/>
  <c r="F41" i="3"/>
  <c r="E41" i="3"/>
  <c r="AY39" i="3"/>
  <c r="AX39" i="3"/>
  <c r="AW39" i="3"/>
  <c r="AV39" i="3"/>
  <c r="AU39" i="3"/>
  <c r="AT39" i="3"/>
  <c r="AS39" i="3"/>
  <c r="AQ39" i="3"/>
  <c r="AP39" i="3"/>
  <c r="AO39" i="3"/>
  <c r="AN39" i="3"/>
  <c r="AM39" i="3"/>
  <c r="AL39" i="3"/>
  <c r="AK39" i="3"/>
  <c r="AI39" i="3"/>
  <c r="AH39" i="3"/>
  <c r="AG39" i="3"/>
  <c r="AF39" i="3"/>
  <c r="AE39" i="3"/>
  <c r="AD39" i="3"/>
  <c r="AC39" i="3"/>
  <c r="AA39" i="3"/>
  <c r="Z39" i="3"/>
  <c r="Y39" i="3"/>
  <c r="X39" i="3"/>
  <c r="W39" i="3"/>
  <c r="V39" i="3"/>
  <c r="U39" i="3"/>
  <c r="S39" i="3"/>
  <c r="R39" i="3"/>
  <c r="Q39" i="3"/>
  <c r="P39" i="3"/>
  <c r="O39" i="3"/>
  <c r="N39" i="3"/>
  <c r="M39" i="3"/>
  <c r="K39" i="3"/>
  <c r="J39" i="3"/>
  <c r="I39" i="3"/>
  <c r="H39" i="3"/>
  <c r="G39" i="3"/>
  <c r="F39" i="3"/>
  <c r="E39" i="3"/>
  <c r="AY38" i="3"/>
  <c r="AX38" i="3"/>
  <c r="AW38" i="3"/>
  <c r="AV38" i="3"/>
  <c r="AU38" i="3"/>
  <c r="AT38" i="3"/>
  <c r="AS38" i="3"/>
  <c r="AQ38" i="3"/>
  <c r="AP38" i="3"/>
  <c r="AO38" i="3"/>
  <c r="AN38" i="3"/>
  <c r="AM38" i="3"/>
  <c r="AL38" i="3"/>
  <c r="AK38" i="3"/>
  <c r="AI38" i="3"/>
  <c r="AH38" i="3"/>
  <c r="AG38" i="3"/>
  <c r="AF38" i="3"/>
  <c r="AE38" i="3"/>
  <c r="AD38" i="3"/>
  <c r="AC38" i="3"/>
  <c r="AA38" i="3"/>
  <c r="Z38" i="3"/>
  <c r="Y38" i="3"/>
  <c r="X38" i="3"/>
  <c r="W38" i="3"/>
  <c r="V38" i="3"/>
  <c r="U38" i="3"/>
  <c r="S38" i="3"/>
  <c r="R38" i="3"/>
  <c r="Q38" i="3"/>
  <c r="P38" i="3"/>
  <c r="O38" i="3"/>
  <c r="N38" i="3"/>
  <c r="M38" i="3"/>
  <c r="K38" i="3"/>
  <c r="J38" i="3"/>
  <c r="I38" i="3"/>
  <c r="H38" i="3"/>
  <c r="G38" i="3"/>
  <c r="F38" i="3"/>
  <c r="E38" i="3"/>
  <c r="AY36" i="3"/>
  <c r="AX36" i="3"/>
  <c r="AW36" i="3"/>
  <c r="AV36" i="3"/>
  <c r="AU36" i="3"/>
  <c r="AT36" i="3"/>
  <c r="AS36" i="3"/>
  <c r="AQ36" i="3"/>
  <c r="AP36" i="3"/>
  <c r="AO36" i="3"/>
  <c r="AN36" i="3"/>
  <c r="AM36" i="3"/>
  <c r="AL36" i="3"/>
  <c r="AK36" i="3"/>
  <c r="AI36" i="3"/>
  <c r="AH36" i="3"/>
  <c r="AG36" i="3"/>
  <c r="AF36" i="3"/>
  <c r="AE36" i="3"/>
  <c r="AD36" i="3"/>
  <c r="AC36" i="3"/>
  <c r="AA36" i="3"/>
  <c r="Z36" i="3"/>
  <c r="Y36" i="3"/>
  <c r="X36" i="3"/>
  <c r="W36" i="3"/>
  <c r="V36" i="3"/>
  <c r="U36" i="3"/>
  <c r="S36" i="3"/>
  <c r="R36" i="3"/>
  <c r="Q36" i="3"/>
  <c r="P36" i="3"/>
  <c r="O36" i="3"/>
  <c r="N36" i="3"/>
  <c r="M36" i="3"/>
  <c r="K36" i="3"/>
  <c r="J36" i="3"/>
  <c r="I36" i="3"/>
  <c r="H36" i="3"/>
  <c r="G36" i="3"/>
  <c r="F36" i="3"/>
  <c r="E36" i="3"/>
  <c r="AY35" i="3"/>
  <c r="AX35" i="3"/>
  <c r="AW35" i="3"/>
  <c r="AV35" i="3"/>
  <c r="AU35" i="3"/>
  <c r="AT35" i="3"/>
  <c r="AS35" i="3"/>
  <c r="AQ35" i="3"/>
  <c r="AP35" i="3"/>
  <c r="AO35" i="3"/>
  <c r="AN35" i="3"/>
  <c r="AM35" i="3"/>
  <c r="AL35" i="3"/>
  <c r="AK35" i="3"/>
  <c r="AI35" i="3"/>
  <c r="AH35" i="3"/>
  <c r="AG35" i="3"/>
  <c r="AF35" i="3"/>
  <c r="AE35" i="3"/>
  <c r="AD35" i="3"/>
  <c r="AC35" i="3"/>
  <c r="AA35" i="3"/>
  <c r="Z35" i="3"/>
  <c r="Y35" i="3"/>
  <c r="X35" i="3"/>
  <c r="W35" i="3"/>
  <c r="V35" i="3"/>
  <c r="U35" i="3"/>
  <c r="S35" i="3"/>
  <c r="R35" i="3"/>
  <c r="Q35" i="3"/>
  <c r="P35" i="3"/>
  <c r="O35" i="3"/>
  <c r="N35" i="3"/>
  <c r="M35" i="3"/>
  <c r="K35" i="3"/>
  <c r="J35" i="3"/>
  <c r="I35" i="3"/>
  <c r="H35" i="3"/>
  <c r="G35" i="3"/>
  <c r="F35" i="3"/>
  <c r="E35" i="3"/>
  <c r="AY69" i="3"/>
  <c r="AX69" i="3"/>
  <c r="AW69" i="3"/>
  <c r="AV69" i="3"/>
  <c r="AU69" i="3"/>
  <c r="AT69" i="3"/>
  <c r="AS69" i="3"/>
  <c r="AY68" i="3"/>
  <c r="AX68" i="3"/>
  <c r="AW68" i="3"/>
  <c r="AV68" i="3"/>
  <c r="AU68" i="3"/>
  <c r="AT68" i="3"/>
  <c r="AS68" i="3"/>
  <c r="AY66" i="3"/>
  <c r="AX66" i="3"/>
  <c r="AW66" i="3"/>
  <c r="AV66" i="3"/>
  <c r="AU66" i="3"/>
  <c r="AT66" i="3"/>
  <c r="AS66" i="3"/>
  <c r="AY65" i="3"/>
  <c r="AX65" i="3"/>
  <c r="AW65" i="3"/>
  <c r="AV65" i="3"/>
  <c r="AU65" i="3"/>
  <c r="AT65" i="3"/>
  <c r="AS65" i="3"/>
  <c r="AY63" i="3"/>
  <c r="AX63" i="3"/>
  <c r="AW63" i="3"/>
  <c r="AV63" i="3"/>
  <c r="AU63" i="3"/>
  <c r="AT63" i="3"/>
  <c r="AS63" i="3"/>
  <c r="AY62" i="3"/>
  <c r="AX62" i="3"/>
  <c r="AW62" i="3"/>
  <c r="AV62" i="3"/>
  <c r="AU62" i="3"/>
  <c r="AT62" i="3"/>
  <c r="AS62" i="3"/>
  <c r="AY60" i="3"/>
  <c r="AX60" i="3"/>
  <c r="AW60" i="3"/>
  <c r="AV60" i="3"/>
  <c r="AU60" i="3"/>
  <c r="AT60" i="3"/>
  <c r="AS60" i="3"/>
  <c r="AY59" i="3"/>
  <c r="AX59" i="3"/>
  <c r="AW59" i="3"/>
  <c r="AV59" i="3"/>
  <c r="AU59" i="3"/>
  <c r="AT59" i="3"/>
  <c r="AS59" i="3"/>
  <c r="AY57" i="3"/>
  <c r="AX57" i="3"/>
  <c r="AW57" i="3"/>
  <c r="AV57" i="3"/>
  <c r="AU57" i="3"/>
  <c r="AT57" i="3"/>
  <c r="AS57" i="3"/>
  <c r="AY56" i="3"/>
  <c r="AX56" i="3"/>
  <c r="AW56" i="3"/>
  <c r="AV56" i="3"/>
  <c r="AU56" i="3"/>
  <c r="AT56" i="3"/>
  <c r="AS56" i="3"/>
  <c r="AY54" i="3"/>
  <c r="AX54" i="3"/>
  <c r="AW54" i="3"/>
  <c r="AV54" i="3"/>
  <c r="AU54" i="3"/>
  <c r="AT54" i="3"/>
  <c r="AS54" i="3"/>
  <c r="AY53" i="3"/>
  <c r="AX53" i="3"/>
  <c r="AW53" i="3"/>
  <c r="AV53" i="3"/>
  <c r="AU53" i="3"/>
  <c r="AT53" i="3"/>
  <c r="AS53" i="3"/>
  <c r="AY33" i="3"/>
  <c r="AX33" i="3"/>
  <c r="AW33" i="3"/>
  <c r="AV33" i="3"/>
  <c r="AU33" i="3"/>
  <c r="AT33" i="3"/>
  <c r="AS33" i="3"/>
  <c r="AY32" i="3"/>
  <c r="AX32" i="3"/>
  <c r="AW32" i="3"/>
  <c r="AV32" i="3"/>
  <c r="AU32" i="3"/>
  <c r="AT32" i="3"/>
  <c r="AS32" i="3"/>
  <c r="AY30" i="3"/>
  <c r="AX30" i="3"/>
  <c r="AW30" i="3"/>
  <c r="AV30" i="3"/>
  <c r="AU30" i="3"/>
  <c r="AT30" i="3"/>
  <c r="AS30" i="3"/>
  <c r="AY29" i="3"/>
  <c r="AX29" i="3"/>
  <c r="AW29" i="3"/>
  <c r="AV29" i="3"/>
  <c r="AU29" i="3"/>
  <c r="AT29" i="3"/>
  <c r="AS29" i="3"/>
  <c r="AY27" i="3"/>
  <c r="AX27" i="3"/>
  <c r="AW27" i="3"/>
  <c r="AV27" i="3"/>
  <c r="AU27" i="3"/>
  <c r="AT27" i="3"/>
  <c r="AS27" i="3"/>
  <c r="AY26" i="3"/>
  <c r="AX26" i="3"/>
  <c r="AW26" i="3"/>
  <c r="AV26" i="3"/>
  <c r="AU26" i="3"/>
  <c r="AT26" i="3"/>
  <c r="AS26" i="3"/>
  <c r="AY24" i="3"/>
  <c r="AX24" i="3"/>
  <c r="AW24" i="3"/>
  <c r="AV24" i="3"/>
  <c r="AU24" i="3"/>
  <c r="AT24" i="3"/>
  <c r="AS24" i="3"/>
  <c r="AY23" i="3"/>
  <c r="AX23" i="3"/>
  <c r="AW23" i="3"/>
  <c r="AV23" i="3"/>
  <c r="AU23" i="3"/>
  <c r="AT23" i="3"/>
  <c r="AS23" i="3"/>
  <c r="N20" i="3"/>
  <c r="O20" i="3" s="1"/>
  <c r="P20" i="3" s="1"/>
  <c r="Q20" i="3" s="1"/>
  <c r="R20" i="3" s="1"/>
  <c r="S20" i="3" s="1"/>
  <c r="U20" i="3" s="1"/>
  <c r="AB43" i="3" l="1"/>
  <c r="AB46" i="3"/>
  <c r="AB49" i="3"/>
  <c r="AB34" i="3"/>
  <c r="AB37" i="3"/>
  <c r="AB40" i="3"/>
  <c r="AZ25" i="3"/>
  <c r="AZ31" i="3"/>
  <c r="AZ55" i="3"/>
  <c r="AZ61" i="3"/>
  <c r="AZ67" i="3"/>
  <c r="T34" i="3"/>
  <c r="AZ34" i="3"/>
  <c r="T37" i="3"/>
  <c r="AZ37" i="3"/>
  <c r="T40" i="3"/>
  <c r="AZ40" i="3"/>
  <c r="T43" i="3"/>
  <c r="AZ43" i="3"/>
  <c r="T46" i="3"/>
  <c r="AZ46" i="3"/>
  <c r="T49" i="3"/>
  <c r="AZ49" i="3"/>
  <c r="L34" i="3"/>
  <c r="AR34" i="3"/>
  <c r="L37" i="3"/>
  <c r="AR37" i="3"/>
  <c r="L40" i="3"/>
  <c r="AR40" i="3"/>
  <c r="L43" i="3"/>
  <c r="AR43" i="3"/>
  <c r="L46" i="3"/>
  <c r="AR46" i="3"/>
  <c r="L49" i="3"/>
  <c r="AR49" i="3"/>
  <c r="AZ22" i="3"/>
  <c r="AZ28" i="3"/>
  <c r="AZ52" i="3"/>
  <c r="AZ58" i="3"/>
  <c r="AZ64" i="3"/>
  <c r="AJ34" i="3"/>
  <c r="AJ37" i="3"/>
  <c r="AJ40" i="3"/>
  <c r="AJ43" i="3"/>
  <c r="AJ46" i="3"/>
  <c r="AJ49" i="3"/>
  <c r="V20" i="3"/>
  <c r="AQ69" i="3"/>
  <c r="AP69" i="3"/>
  <c r="AO69" i="3"/>
  <c r="AN69" i="3"/>
  <c r="AM69" i="3"/>
  <c r="AL69" i="3"/>
  <c r="AK69" i="3"/>
  <c r="AQ68" i="3"/>
  <c r="AP68" i="3"/>
  <c r="AO68" i="3"/>
  <c r="AN68" i="3"/>
  <c r="AM68" i="3"/>
  <c r="AL68" i="3"/>
  <c r="AK68" i="3"/>
  <c r="AQ66" i="3"/>
  <c r="AP66" i="3"/>
  <c r="AO66" i="3"/>
  <c r="AN66" i="3"/>
  <c r="AM66" i="3"/>
  <c r="AL66" i="3"/>
  <c r="AK66" i="3"/>
  <c r="AQ65" i="3"/>
  <c r="AP65" i="3"/>
  <c r="AO65" i="3"/>
  <c r="AN65" i="3"/>
  <c r="AM65" i="3"/>
  <c r="AL65" i="3"/>
  <c r="AK65" i="3"/>
  <c r="AQ63" i="3"/>
  <c r="AP63" i="3"/>
  <c r="AO63" i="3"/>
  <c r="AN63" i="3"/>
  <c r="AM63" i="3"/>
  <c r="AL63" i="3"/>
  <c r="AK63" i="3"/>
  <c r="AQ62" i="3"/>
  <c r="AP62" i="3"/>
  <c r="AO62" i="3"/>
  <c r="AN62" i="3"/>
  <c r="AM62" i="3"/>
  <c r="AL62" i="3"/>
  <c r="AK62" i="3"/>
  <c r="AQ60" i="3"/>
  <c r="AP60" i="3"/>
  <c r="AO60" i="3"/>
  <c r="AN60" i="3"/>
  <c r="AM60" i="3"/>
  <c r="AL60" i="3"/>
  <c r="AK60" i="3"/>
  <c r="AQ59" i="3"/>
  <c r="AP59" i="3"/>
  <c r="AO59" i="3"/>
  <c r="AN59" i="3"/>
  <c r="AM59" i="3"/>
  <c r="AL59" i="3"/>
  <c r="AK59" i="3"/>
  <c r="AQ57" i="3"/>
  <c r="AP57" i="3"/>
  <c r="AO57" i="3"/>
  <c r="AN57" i="3"/>
  <c r="AM57" i="3"/>
  <c r="AL57" i="3"/>
  <c r="AK57" i="3"/>
  <c r="AQ56" i="3"/>
  <c r="AP56" i="3"/>
  <c r="AO56" i="3"/>
  <c r="AN56" i="3"/>
  <c r="AM56" i="3"/>
  <c r="AL56" i="3"/>
  <c r="AK56" i="3"/>
  <c r="AQ54" i="3"/>
  <c r="AP54" i="3"/>
  <c r="AO54" i="3"/>
  <c r="AN54" i="3"/>
  <c r="AM54" i="3"/>
  <c r="AL54" i="3"/>
  <c r="AK54" i="3"/>
  <c r="AQ53" i="3"/>
  <c r="AP53" i="3"/>
  <c r="AO53" i="3"/>
  <c r="AN53" i="3"/>
  <c r="AM53" i="3"/>
  <c r="AL53" i="3"/>
  <c r="AK53" i="3"/>
  <c r="AQ33" i="3"/>
  <c r="AP33" i="3"/>
  <c r="AO33" i="3"/>
  <c r="AN33" i="3"/>
  <c r="AM33" i="3"/>
  <c r="AL33" i="3"/>
  <c r="AK33" i="3"/>
  <c r="AQ32" i="3"/>
  <c r="AP32" i="3"/>
  <c r="AO32" i="3"/>
  <c r="AN32" i="3"/>
  <c r="AM32" i="3"/>
  <c r="AL32" i="3"/>
  <c r="AK32" i="3"/>
  <c r="AQ30" i="3"/>
  <c r="AP30" i="3"/>
  <c r="AO30" i="3"/>
  <c r="AN30" i="3"/>
  <c r="AM30" i="3"/>
  <c r="AL30" i="3"/>
  <c r="AK30" i="3"/>
  <c r="AQ29" i="3"/>
  <c r="AP29" i="3"/>
  <c r="AO29" i="3"/>
  <c r="AN29" i="3"/>
  <c r="AM29" i="3"/>
  <c r="AL29" i="3"/>
  <c r="AK29" i="3"/>
  <c r="AQ27" i="3"/>
  <c r="AP27" i="3"/>
  <c r="AO27" i="3"/>
  <c r="AN27" i="3"/>
  <c r="AM27" i="3"/>
  <c r="AL27" i="3"/>
  <c r="AK27" i="3"/>
  <c r="AQ26" i="3"/>
  <c r="AP26" i="3"/>
  <c r="AO26" i="3"/>
  <c r="AN26" i="3"/>
  <c r="AM26" i="3"/>
  <c r="AL26" i="3"/>
  <c r="AK26" i="3"/>
  <c r="AQ24" i="3"/>
  <c r="AP24" i="3"/>
  <c r="AO24" i="3"/>
  <c r="AN24" i="3"/>
  <c r="AM24" i="3"/>
  <c r="AL24" i="3"/>
  <c r="AK24" i="3"/>
  <c r="AQ23" i="3"/>
  <c r="AP23" i="3"/>
  <c r="AO23" i="3"/>
  <c r="AN23" i="3"/>
  <c r="AM23" i="3"/>
  <c r="AL23" i="3"/>
  <c r="AK23" i="3"/>
  <c r="AI63" i="3"/>
  <c r="AH63" i="3"/>
  <c r="AG63" i="3"/>
  <c r="AF63" i="3"/>
  <c r="AE63" i="3"/>
  <c r="AD63" i="3"/>
  <c r="AC63" i="3"/>
  <c r="AA63" i="3"/>
  <c r="Z63" i="3"/>
  <c r="Y63" i="3"/>
  <c r="X63" i="3"/>
  <c r="W63" i="3"/>
  <c r="V63" i="3"/>
  <c r="U63" i="3"/>
  <c r="S63" i="3"/>
  <c r="R63" i="3"/>
  <c r="Q63" i="3"/>
  <c r="P63" i="3"/>
  <c r="O63" i="3"/>
  <c r="N63" i="3"/>
  <c r="M63" i="3"/>
  <c r="K63" i="3"/>
  <c r="J63" i="3"/>
  <c r="I63" i="3"/>
  <c r="H63" i="3"/>
  <c r="G63" i="3"/>
  <c r="F63" i="3"/>
  <c r="E63" i="3"/>
  <c r="AI62" i="3"/>
  <c r="AH62" i="3"/>
  <c r="AG62" i="3"/>
  <c r="AF62" i="3"/>
  <c r="AE62" i="3"/>
  <c r="AD62" i="3"/>
  <c r="AC62" i="3"/>
  <c r="AA62" i="3"/>
  <c r="Z62" i="3"/>
  <c r="Y62" i="3"/>
  <c r="X62" i="3"/>
  <c r="W62" i="3"/>
  <c r="V62" i="3"/>
  <c r="U62" i="3"/>
  <c r="S62" i="3"/>
  <c r="R62" i="3"/>
  <c r="Q62" i="3"/>
  <c r="P62" i="3"/>
  <c r="O62" i="3"/>
  <c r="N62" i="3"/>
  <c r="M62" i="3"/>
  <c r="K62" i="3"/>
  <c r="J62" i="3"/>
  <c r="I62" i="3"/>
  <c r="H62" i="3"/>
  <c r="G62" i="3"/>
  <c r="F62" i="3"/>
  <c r="E62" i="3"/>
  <c r="AI60" i="3"/>
  <c r="AH60" i="3"/>
  <c r="AG60" i="3"/>
  <c r="AF60" i="3"/>
  <c r="AE60" i="3"/>
  <c r="AD60" i="3"/>
  <c r="AC60" i="3"/>
  <c r="AA60" i="3"/>
  <c r="Z60" i="3"/>
  <c r="Y60" i="3"/>
  <c r="X60" i="3"/>
  <c r="W60" i="3"/>
  <c r="V60" i="3"/>
  <c r="U60" i="3"/>
  <c r="S60" i="3"/>
  <c r="R60" i="3"/>
  <c r="Q60" i="3"/>
  <c r="P60" i="3"/>
  <c r="O60" i="3"/>
  <c r="N60" i="3"/>
  <c r="M60" i="3"/>
  <c r="K60" i="3"/>
  <c r="J60" i="3"/>
  <c r="I60" i="3"/>
  <c r="H60" i="3"/>
  <c r="G60" i="3"/>
  <c r="F60" i="3"/>
  <c r="E60" i="3"/>
  <c r="AI59" i="3"/>
  <c r="AH59" i="3"/>
  <c r="AG59" i="3"/>
  <c r="AF59" i="3"/>
  <c r="AE59" i="3"/>
  <c r="AD59" i="3"/>
  <c r="AC59" i="3"/>
  <c r="AA59" i="3"/>
  <c r="Z59" i="3"/>
  <c r="Y59" i="3"/>
  <c r="X59" i="3"/>
  <c r="W59" i="3"/>
  <c r="V59" i="3"/>
  <c r="U59" i="3"/>
  <c r="S59" i="3"/>
  <c r="R59" i="3"/>
  <c r="Q59" i="3"/>
  <c r="P59" i="3"/>
  <c r="O59" i="3"/>
  <c r="N59" i="3"/>
  <c r="M59" i="3"/>
  <c r="K59" i="3"/>
  <c r="J59" i="3"/>
  <c r="I59" i="3"/>
  <c r="H59" i="3"/>
  <c r="G59" i="3"/>
  <c r="F59" i="3"/>
  <c r="E59" i="3"/>
  <c r="AI57" i="3"/>
  <c r="AH57" i="3"/>
  <c r="AG57" i="3"/>
  <c r="AF57" i="3"/>
  <c r="AE57" i="3"/>
  <c r="AD57" i="3"/>
  <c r="AC57" i="3"/>
  <c r="AA57" i="3"/>
  <c r="Z57" i="3"/>
  <c r="Y57" i="3"/>
  <c r="X57" i="3"/>
  <c r="W57" i="3"/>
  <c r="V57" i="3"/>
  <c r="U57" i="3"/>
  <c r="S57" i="3"/>
  <c r="R57" i="3"/>
  <c r="Q57" i="3"/>
  <c r="P57" i="3"/>
  <c r="O57" i="3"/>
  <c r="N57" i="3"/>
  <c r="M57" i="3"/>
  <c r="K57" i="3"/>
  <c r="J57" i="3"/>
  <c r="I57" i="3"/>
  <c r="H57" i="3"/>
  <c r="G57" i="3"/>
  <c r="F57" i="3"/>
  <c r="E57" i="3"/>
  <c r="AI56" i="3"/>
  <c r="AH56" i="3"/>
  <c r="AG56" i="3"/>
  <c r="AF56" i="3"/>
  <c r="AE56" i="3"/>
  <c r="AD56" i="3"/>
  <c r="AC56" i="3"/>
  <c r="AA56" i="3"/>
  <c r="Z56" i="3"/>
  <c r="Y56" i="3"/>
  <c r="X56" i="3"/>
  <c r="W56" i="3"/>
  <c r="V56" i="3"/>
  <c r="U56" i="3"/>
  <c r="S56" i="3"/>
  <c r="R56" i="3"/>
  <c r="Q56" i="3"/>
  <c r="P56" i="3"/>
  <c r="O56" i="3"/>
  <c r="N56" i="3"/>
  <c r="M56" i="3"/>
  <c r="K56" i="3"/>
  <c r="J56" i="3"/>
  <c r="I56" i="3"/>
  <c r="H56" i="3"/>
  <c r="G56" i="3"/>
  <c r="F56" i="3"/>
  <c r="E56" i="3"/>
  <c r="AI54" i="3"/>
  <c r="AH54" i="3"/>
  <c r="AG54" i="3"/>
  <c r="AF54" i="3"/>
  <c r="AE54" i="3"/>
  <c r="AD54" i="3"/>
  <c r="AC54" i="3"/>
  <c r="AA54" i="3"/>
  <c r="Z54" i="3"/>
  <c r="Y54" i="3"/>
  <c r="X54" i="3"/>
  <c r="W54" i="3"/>
  <c r="V54" i="3"/>
  <c r="U54" i="3"/>
  <c r="S54" i="3"/>
  <c r="R54" i="3"/>
  <c r="Q54" i="3"/>
  <c r="P54" i="3"/>
  <c r="O54" i="3"/>
  <c r="N54" i="3"/>
  <c r="M54" i="3"/>
  <c r="K54" i="3"/>
  <c r="J54" i="3"/>
  <c r="I54" i="3"/>
  <c r="H54" i="3"/>
  <c r="G54" i="3"/>
  <c r="F54" i="3"/>
  <c r="E54" i="3"/>
  <c r="AI53" i="3"/>
  <c r="AH53" i="3"/>
  <c r="AG53" i="3"/>
  <c r="AF53" i="3"/>
  <c r="AE53" i="3"/>
  <c r="AD53" i="3"/>
  <c r="AC53" i="3"/>
  <c r="AA53" i="3"/>
  <c r="Z53" i="3"/>
  <c r="Y53" i="3"/>
  <c r="X53" i="3"/>
  <c r="W53" i="3"/>
  <c r="V53" i="3"/>
  <c r="U53" i="3"/>
  <c r="S53" i="3"/>
  <c r="R53" i="3"/>
  <c r="Q53" i="3"/>
  <c r="P53" i="3"/>
  <c r="O53" i="3"/>
  <c r="N53" i="3"/>
  <c r="M53" i="3"/>
  <c r="K53" i="3"/>
  <c r="J53" i="3"/>
  <c r="I53" i="3"/>
  <c r="H53" i="3"/>
  <c r="G53" i="3"/>
  <c r="F53" i="3"/>
  <c r="E53" i="3"/>
  <c r="AI33" i="3"/>
  <c r="AH33" i="3"/>
  <c r="AG33" i="3"/>
  <c r="AF33" i="3"/>
  <c r="AE33" i="3"/>
  <c r="AD33" i="3"/>
  <c r="AC33" i="3"/>
  <c r="AA33" i="3"/>
  <c r="Z33" i="3"/>
  <c r="Y33" i="3"/>
  <c r="X33" i="3"/>
  <c r="W33" i="3"/>
  <c r="V33" i="3"/>
  <c r="U33" i="3"/>
  <c r="S33" i="3"/>
  <c r="R33" i="3"/>
  <c r="Q33" i="3"/>
  <c r="P33" i="3"/>
  <c r="O33" i="3"/>
  <c r="N33" i="3"/>
  <c r="M33" i="3"/>
  <c r="K33" i="3"/>
  <c r="J33" i="3"/>
  <c r="I33" i="3"/>
  <c r="H33" i="3"/>
  <c r="G33" i="3"/>
  <c r="F33" i="3"/>
  <c r="E33" i="3"/>
  <c r="AI32" i="3"/>
  <c r="AH32" i="3"/>
  <c r="AG32" i="3"/>
  <c r="AF32" i="3"/>
  <c r="AE32" i="3"/>
  <c r="AD32" i="3"/>
  <c r="AC32" i="3"/>
  <c r="AA32" i="3"/>
  <c r="Z32" i="3"/>
  <c r="Y32" i="3"/>
  <c r="X32" i="3"/>
  <c r="W32" i="3"/>
  <c r="V32" i="3"/>
  <c r="U32" i="3"/>
  <c r="S32" i="3"/>
  <c r="R32" i="3"/>
  <c r="Q32" i="3"/>
  <c r="P32" i="3"/>
  <c r="O32" i="3"/>
  <c r="N32" i="3"/>
  <c r="M32" i="3"/>
  <c r="K32" i="3"/>
  <c r="J32" i="3"/>
  <c r="I32" i="3"/>
  <c r="H32" i="3"/>
  <c r="G32" i="3"/>
  <c r="F32" i="3"/>
  <c r="E32" i="3"/>
  <c r="AJ31" i="3" l="1"/>
  <c r="AJ58" i="3"/>
  <c r="AJ61" i="3"/>
  <c r="AR25" i="3"/>
  <c r="AJ52" i="3"/>
  <c r="AJ55" i="3"/>
  <c r="AR31" i="3"/>
  <c r="AR55" i="3"/>
  <c r="AR61" i="3"/>
  <c r="AR67" i="3"/>
  <c r="AB55" i="3"/>
  <c r="AB61" i="3"/>
  <c r="T31" i="3"/>
  <c r="T52" i="3"/>
  <c r="T55" i="3"/>
  <c r="T58" i="3"/>
  <c r="T61" i="3"/>
  <c r="AR22" i="3"/>
  <c r="AR28" i="3"/>
  <c r="AR52" i="3"/>
  <c r="AR58" i="3"/>
  <c r="AR64" i="3"/>
  <c r="AB31" i="3"/>
  <c r="AB52" i="3"/>
  <c r="AB58" i="3"/>
  <c r="L31" i="3"/>
  <c r="L52" i="3"/>
  <c r="L55" i="3"/>
  <c r="L58" i="3"/>
  <c r="L61" i="3"/>
  <c r="BB41" i="3"/>
  <c r="BB44" i="3"/>
  <c r="BB35" i="3"/>
  <c r="BB38" i="3"/>
  <c r="BB50" i="3"/>
  <c r="BB47" i="3"/>
  <c r="W20" i="3"/>
  <c r="N15" i="1"/>
  <c r="N6" i="1"/>
  <c r="N7" i="1"/>
  <c r="N8" i="1"/>
  <c r="N9" i="1"/>
  <c r="N10" i="1"/>
  <c r="N11" i="1"/>
  <c r="N12" i="1"/>
  <c r="N13" i="1"/>
  <c r="N14" i="1"/>
  <c r="N5" i="1"/>
  <c r="X20" i="3" l="1"/>
  <c r="BB32" i="3"/>
  <c r="BB62" i="3"/>
  <c r="BB53" i="3"/>
  <c r="BB56" i="3"/>
  <c r="BB59" i="3"/>
  <c r="Y20" i="3" l="1"/>
  <c r="AI69" i="3"/>
  <c r="AH69" i="3"/>
  <c r="AG69" i="3"/>
  <c r="AF69" i="3"/>
  <c r="AE69" i="3"/>
  <c r="AD69" i="3"/>
  <c r="AC69" i="3"/>
  <c r="AA69" i="3"/>
  <c r="Z69" i="3"/>
  <c r="Y69" i="3"/>
  <c r="X69" i="3"/>
  <c r="W69" i="3"/>
  <c r="V69" i="3"/>
  <c r="U69" i="3"/>
  <c r="S69" i="3"/>
  <c r="R69" i="3"/>
  <c r="Q69" i="3"/>
  <c r="P69" i="3"/>
  <c r="O69" i="3"/>
  <c r="N69" i="3"/>
  <c r="M69" i="3"/>
  <c r="K69" i="3"/>
  <c r="J69" i="3"/>
  <c r="I69" i="3"/>
  <c r="H69" i="3"/>
  <c r="G69" i="3"/>
  <c r="F69" i="3"/>
  <c r="E69" i="3"/>
  <c r="AI68" i="3"/>
  <c r="AH68" i="3"/>
  <c r="AG68" i="3"/>
  <c r="AF68" i="3"/>
  <c r="AE68" i="3"/>
  <c r="AD68" i="3"/>
  <c r="AC68" i="3"/>
  <c r="AA68" i="3"/>
  <c r="Z68" i="3"/>
  <c r="Y68" i="3"/>
  <c r="X68" i="3"/>
  <c r="W68" i="3"/>
  <c r="V68" i="3"/>
  <c r="U68" i="3"/>
  <c r="S68" i="3"/>
  <c r="R68" i="3"/>
  <c r="Q68" i="3"/>
  <c r="P68" i="3"/>
  <c r="O68" i="3"/>
  <c r="N68" i="3"/>
  <c r="M68" i="3"/>
  <c r="K68" i="3"/>
  <c r="J68" i="3"/>
  <c r="I68" i="3"/>
  <c r="H68" i="3"/>
  <c r="G68" i="3"/>
  <c r="F68" i="3"/>
  <c r="E68" i="3"/>
  <c r="AI66" i="3"/>
  <c r="AH66" i="3"/>
  <c r="AG66" i="3"/>
  <c r="AF66" i="3"/>
  <c r="AE66" i="3"/>
  <c r="AD66" i="3"/>
  <c r="AC66" i="3"/>
  <c r="AA66" i="3"/>
  <c r="Z66" i="3"/>
  <c r="Y66" i="3"/>
  <c r="X66" i="3"/>
  <c r="W66" i="3"/>
  <c r="V66" i="3"/>
  <c r="U66" i="3"/>
  <c r="S66" i="3"/>
  <c r="R66" i="3"/>
  <c r="Q66" i="3"/>
  <c r="P66" i="3"/>
  <c r="O66" i="3"/>
  <c r="N66" i="3"/>
  <c r="M66" i="3"/>
  <c r="K66" i="3"/>
  <c r="J66" i="3"/>
  <c r="I66" i="3"/>
  <c r="H66" i="3"/>
  <c r="G66" i="3"/>
  <c r="F66" i="3"/>
  <c r="E66" i="3"/>
  <c r="AI65" i="3"/>
  <c r="AH65" i="3"/>
  <c r="AG65" i="3"/>
  <c r="AF65" i="3"/>
  <c r="AE65" i="3"/>
  <c r="AD65" i="3"/>
  <c r="AC65" i="3"/>
  <c r="AA65" i="3"/>
  <c r="Z65" i="3"/>
  <c r="Y65" i="3"/>
  <c r="X65" i="3"/>
  <c r="W65" i="3"/>
  <c r="V65" i="3"/>
  <c r="U65" i="3"/>
  <c r="S65" i="3"/>
  <c r="R65" i="3"/>
  <c r="Q65" i="3"/>
  <c r="P65" i="3"/>
  <c r="O65" i="3"/>
  <c r="N65" i="3"/>
  <c r="M65" i="3"/>
  <c r="K65" i="3"/>
  <c r="J65" i="3"/>
  <c r="I65" i="3"/>
  <c r="H65" i="3"/>
  <c r="G65" i="3"/>
  <c r="F65" i="3"/>
  <c r="E65" i="3"/>
  <c r="AI30" i="3"/>
  <c r="AH30" i="3"/>
  <c r="AG30" i="3"/>
  <c r="AF30" i="3"/>
  <c r="AE30" i="3"/>
  <c r="AD30" i="3"/>
  <c r="AC30" i="3"/>
  <c r="AA30" i="3"/>
  <c r="Z30" i="3"/>
  <c r="Y30" i="3"/>
  <c r="X30" i="3"/>
  <c r="W30" i="3"/>
  <c r="V30" i="3"/>
  <c r="U30" i="3"/>
  <c r="S30" i="3"/>
  <c r="R30" i="3"/>
  <c r="Q30" i="3"/>
  <c r="P30" i="3"/>
  <c r="O30" i="3"/>
  <c r="N30" i="3"/>
  <c r="M30" i="3"/>
  <c r="K30" i="3"/>
  <c r="J30" i="3"/>
  <c r="I30" i="3"/>
  <c r="H30" i="3"/>
  <c r="G30" i="3"/>
  <c r="F30" i="3"/>
  <c r="E30" i="3"/>
  <c r="AI29" i="3"/>
  <c r="AH29" i="3"/>
  <c r="AG29" i="3"/>
  <c r="AF29" i="3"/>
  <c r="AE29" i="3"/>
  <c r="AD29" i="3"/>
  <c r="AC29" i="3"/>
  <c r="AA29" i="3"/>
  <c r="Z29" i="3"/>
  <c r="Y29" i="3"/>
  <c r="X29" i="3"/>
  <c r="W29" i="3"/>
  <c r="V29" i="3"/>
  <c r="U29" i="3"/>
  <c r="S29" i="3"/>
  <c r="R29" i="3"/>
  <c r="Q29" i="3"/>
  <c r="P29" i="3"/>
  <c r="O29" i="3"/>
  <c r="N29" i="3"/>
  <c r="M29" i="3"/>
  <c r="K29" i="3"/>
  <c r="J29" i="3"/>
  <c r="I29" i="3"/>
  <c r="H29" i="3"/>
  <c r="G29" i="3"/>
  <c r="F29" i="3"/>
  <c r="E29" i="3"/>
  <c r="AI27" i="3"/>
  <c r="AH27" i="3"/>
  <c r="AG27" i="3"/>
  <c r="AF27" i="3"/>
  <c r="AE27" i="3"/>
  <c r="AD27" i="3"/>
  <c r="AC27" i="3"/>
  <c r="AA27" i="3"/>
  <c r="Z27" i="3"/>
  <c r="Y27" i="3"/>
  <c r="X27" i="3"/>
  <c r="W27" i="3"/>
  <c r="V27" i="3"/>
  <c r="U27" i="3"/>
  <c r="S27" i="3"/>
  <c r="R27" i="3"/>
  <c r="Q27" i="3"/>
  <c r="P27" i="3"/>
  <c r="O27" i="3"/>
  <c r="N27" i="3"/>
  <c r="M27" i="3"/>
  <c r="K27" i="3"/>
  <c r="J27" i="3"/>
  <c r="I27" i="3"/>
  <c r="H27" i="3"/>
  <c r="G27" i="3"/>
  <c r="F27" i="3"/>
  <c r="E27" i="3"/>
  <c r="AI26" i="3"/>
  <c r="AH26" i="3"/>
  <c r="AG26" i="3"/>
  <c r="AF26" i="3"/>
  <c r="AE26" i="3"/>
  <c r="AD26" i="3"/>
  <c r="AC26" i="3"/>
  <c r="AA26" i="3"/>
  <c r="Z26" i="3"/>
  <c r="Y26" i="3"/>
  <c r="X26" i="3"/>
  <c r="W26" i="3"/>
  <c r="V26" i="3"/>
  <c r="U26" i="3"/>
  <c r="S26" i="3"/>
  <c r="R26" i="3"/>
  <c r="Q26" i="3"/>
  <c r="P26" i="3"/>
  <c r="O26" i="3"/>
  <c r="N26" i="3"/>
  <c r="M26" i="3"/>
  <c r="K26" i="3"/>
  <c r="J26" i="3"/>
  <c r="I26" i="3"/>
  <c r="H26" i="3"/>
  <c r="G26" i="3"/>
  <c r="F26" i="3"/>
  <c r="E26" i="3"/>
  <c r="AI24" i="3"/>
  <c r="AH24" i="3"/>
  <c r="AG24" i="3"/>
  <c r="AF24" i="3"/>
  <c r="AE24" i="3"/>
  <c r="AD24" i="3"/>
  <c r="AC24" i="3"/>
  <c r="AA24" i="3"/>
  <c r="Z24" i="3"/>
  <c r="Y24" i="3"/>
  <c r="X24" i="3"/>
  <c r="W24" i="3"/>
  <c r="V24" i="3"/>
  <c r="U24" i="3"/>
  <c r="S24" i="3"/>
  <c r="R24" i="3"/>
  <c r="Q24" i="3"/>
  <c r="P24" i="3"/>
  <c r="O24" i="3"/>
  <c r="N24" i="3"/>
  <c r="M24" i="3"/>
  <c r="K24" i="3"/>
  <c r="J24" i="3"/>
  <c r="I24" i="3"/>
  <c r="H24" i="3"/>
  <c r="G24" i="3"/>
  <c r="F24" i="3"/>
  <c r="E24" i="3"/>
  <c r="AI23" i="3"/>
  <c r="AH23" i="3"/>
  <c r="AG23" i="3"/>
  <c r="AF23" i="3"/>
  <c r="AE23" i="3"/>
  <c r="AD23" i="3"/>
  <c r="AC23" i="3"/>
  <c r="AA23" i="3"/>
  <c r="Z23" i="3"/>
  <c r="Y23" i="3"/>
  <c r="X23" i="3"/>
  <c r="W23" i="3"/>
  <c r="V23" i="3"/>
  <c r="U23" i="3"/>
  <c r="S23" i="3"/>
  <c r="R23" i="3"/>
  <c r="Q23" i="3"/>
  <c r="P23" i="3"/>
  <c r="O23" i="3"/>
  <c r="N23" i="3"/>
  <c r="M23" i="3"/>
  <c r="K23" i="3"/>
  <c r="J23" i="3"/>
  <c r="I23" i="3"/>
  <c r="H23" i="3"/>
  <c r="G23" i="3"/>
  <c r="F23" i="3"/>
  <c r="E23" i="3"/>
  <c r="AJ22" i="3" l="1"/>
  <c r="AJ25" i="3"/>
  <c r="AJ28" i="3"/>
  <c r="AJ64" i="3"/>
  <c r="AB25" i="3"/>
  <c r="T22" i="3"/>
  <c r="T25" i="3"/>
  <c r="T28" i="3"/>
  <c r="T64" i="3"/>
  <c r="T67" i="3"/>
  <c r="AJ67" i="3"/>
  <c r="AB22" i="3"/>
  <c r="AB28" i="3"/>
  <c r="AB64" i="3"/>
  <c r="AB67" i="3"/>
  <c r="L25" i="3"/>
  <c r="L28" i="3"/>
  <c r="L64" i="3"/>
  <c r="L67" i="3"/>
  <c r="Z20" i="3"/>
  <c r="L22" i="3"/>
  <c r="BB23" i="3" l="1"/>
  <c r="AA20" i="3"/>
  <c r="BB26" i="3"/>
  <c r="BB29" i="3"/>
  <c r="BB68" i="3"/>
  <c r="BB65" i="3"/>
  <c r="E15" i="1"/>
  <c r="G15" i="1" s="1"/>
  <c r="I15" i="1" s="1"/>
  <c r="K15" i="1" s="1"/>
  <c r="E6" i="1"/>
  <c r="G6" i="1" s="1"/>
  <c r="I6" i="1" s="1"/>
  <c r="K6" i="1" s="1"/>
  <c r="E7" i="1"/>
  <c r="G7" i="1" s="1"/>
  <c r="I7" i="1" s="1"/>
  <c r="K7" i="1" s="1"/>
  <c r="E8" i="1"/>
  <c r="E9" i="1"/>
  <c r="G9" i="1" s="1"/>
  <c r="I9" i="1" s="1"/>
  <c r="K9" i="1" s="1"/>
  <c r="E10" i="1"/>
  <c r="G10" i="1" s="1"/>
  <c r="I10" i="1" s="1"/>
  <c r="K10" i="1" s="1"/>
  <c r="E11" i="1"/>
  <c r="G11" i="1" s="1"/>
  <c r="I11" i="1" s="1"/>
  <c r="K11" i="1" s="1"/>
  <c r="E12" i="1"/>
  <c r="G12" i="1" s="1"/>
  <c r="I12" i="1" s="1"/>
  <c r="K12" i="1" s="1"/>
  <c r="E13" i="1"/>
  <c r="G13" i="1" s="1"/>
  <c r="I13" i="1" s="1"/>
  <c r="K13" i="1" s="1"/>
  <c r="E14" i="1"/>
  <c r="G14" i="1" s="1"/>
  <c r="I14" i="1" s="1"/>
  <c r="K14" i="1" s="1"/>
  <c r="E5" i="1"/>
  <c r="G5" i="1" s="1"/>
  <c r="I5" i="1" s="1"/>
  <c r="K5" i="1" s="1"/>
  <c r="G8" i="1"/>
  <c r="I8" i="1" s="1"/>
  <c r="K8" i="1" s="1"/>
  <c r="L4" i="1"/>
  <c r="N4" i="1" s="1"/>
  <c r="AC20" i="3" l="1"/>
  <c r="L14" i="1"/>
  <c r="L10" i="1"/>
  <c r="AD20" i="3" l="1"/>
  <c r="L13" i="1"/>
  <c r="L12" i="1"/>
  <c r="L8" i="1"/>
  <c r="L5" i="1"/>
  <c r="L7" i="1"/>
  <c r="L15" i="1"/>
  <c r="L9" i="1"/>
  <c r="L11" i="1"/>
  <c r="L6" i="1"/>
  <c r="AE20" i="3" l="1"/>
  <c r="AF20" i="3" l="1"/>
  <c r="AG20" i="3" l="1"/>
  <c r="AH20" i="3" l="1"/>
  <c r="AI20" i="3" l="1"/>
  <c r="AK20" i="3" l="1"/>
  <c r="AL20" i="3" l="1"/>
  <c r="AM20" i="3" l="1"/>
  <c r="AN20" i="3" l="1"/>
  <c r="AO20" i="3" l="1"/>
  <c r="AP20" i="3" l="1"/>
  <c r="AQ20" i="3" l="1"/>
  <c r="AS20" i="3" s="1"/>
  <c r="AT20" i="3" l="1"/>
  <c r="AU20" i="3" l="1"/>
  <c r="AV20" i="3" l="1"/>
  <c r="AW20" i="3" l="1"/>
  <c r="AX20" i="3" l="1"/>
  <c r="AY20" i="3" l="1"/>
</calcChain>
</file>

<file path=xl/sharedStrings.xml><?xml version="1.0" encoding="utf-8"?>
<sst xmlns="http://schemas.openxmlformats.org/spreadsheetml/2006/main" count="671" uniqueCount="99">
  <si>
    <t>Volume contrat</t>
  </si>
  <si>
    <t>D</t>
  </si>
  <si>
    <t>L</t>
  </si>
  <si>
    <t>M</t>
  </si>
  <si>
    <t>Me</t>
  </si>
  <si>
    <t>J</t>
  </si>
  <si>
    <t>V</t>
  </si>
  <si>
    <t>S</t>
  </si>
  <si>
    <t>total</t>
  </si>
  <si>
    <t>semaine</t>
  </si>
  <si>
    <t>Total</t>
  </si>
  <si>
    <t>Volume</t>
  </si>
  <si>
    <t>mensuel</t>
  </si>
  <si>
    <t>J03</t>
  </si>
  <si>
    <t>J04</t>
  </si>
  <si>
    <t>J05</t>
  </si>
  <si>
    <t>J06</t>
  </si>
  <si>
    <t>J07</t>
  </si>
  <si>
    <t>J08</t>
  </si>
  <si>
    <t>J09</t>
  </si>
  <si>
    <t>J10</t>
  </si>
  <si>
    <t>J11</t>
  </si>
  <si>
    <t>J12</t>
  </si>
  <si>
    <t>J13</t>
  </si>
  <si>
    <t>J14</t>
  </si>
  <si>
    <t>J15</t>
  </si>
  <si>
    <t>J16</t>
  </si>
  <si>
    <t>J17</t>
  </si>
  <si>
    <t>J18</t>
  </si>
  <si>
    <t>N01</t>
  </si>
  <si>
    <t>07h00</t>
  </si>
  <si>
    <t>APS</t>
  </si>
  <si>
    <t>SSIAP1</t>
  </si>
  <si>
    <t>SSIAP2</t>
  </si>
  <si>
    <t>18h30 06h30</t>
  </si>
  <si>
    <t>06h30 13h45</t>
  </si>
  <si>
    <t>06h30 15h15</t>
  </si>
  <si>
    <t>13h45 21h00</t>
  </si>
  <si>
    <t>15h15 24h00</t>
  </si>
  <si>
    <t>13h00 20h00</t>
  </si>
  <si>
    <t>06h30 18h30</t>
  </si>
  <si>
    <t>09h00 20h00</t>
  </si>
  <si>
    <t>22h00 06h30</t>
  </si>
  <si>
    <t>00h00 08h00</t>
  </si>
  <si>
    <t>22h00 08h00</t>
  </si>
  <si>
    <t>CP</t>
  </si>
  <si>
    <t>J01</t>
  </si>
  <si>
    <t>J02</t>
  </si>
  <si>
    <t>00h00 06h30</t>
  </si>
  <si>
    <t>F1</t>
  </si>
  <si>
    <t>09h00 18h00</t>
  </si>
  <si>
    <t>23h59 06h30</t>
  </si>
  <si>
    <t>13h00 18h30</t>
  </si>
  <si>
    <t>EXP</t>
  </si>
  <si>
    <t>F2</t>
  </si>
  <si>
    <t>EXP1</t>
  </si>
  <si>
    <t>13h45 18h30</t>
  </si>
  <si>
    <t>REU</t>
  </si>
  <si>
    <t>10h00 11h30</t>
  </si>
  <si>
    <t>09h00 12h30</t>
  </si>
  <si>
    <t>Compteur
temps au
4 éme mois</t>
  </si>
  <si>
    <t>JANVIER</t>
  </si>
  <si>
    <t>FEVRIER</t>
  </si>
  <si>
    <t>MARS</t>
  </si>
  <si>
    <t>AVRIL</t>
  </si>
  <si>
    <t xml:space="preserve"> </t>
  </si>
  <si>
    <t>BALLY</t>
  </si>
  <si>
    <t>18h30 / 06h30</t>
  </si>
  <si>
    <t>06h30 / 13h45</t>
  </si>
  <si>
    <t>06h30 / 15h15</t>
  </si>
  <si>
    <t>13h45 / 21h00</t>
  </si>
  <si>
    <t>06h30 / 18h30</t>
  </si>
  <si>
    <t>PC1</t>
  </si>
  <si>
    <t>PC2</t>
  </si>
  <si>
    <t>PC3</t>
  </si>
  <si>
    <t>22h30 05h30</t>
  </si>
  <si>
    <t>1er dimanche du mois</t>
  </si>
  <si>
    <t>Réunion</t>
  </si>
  <si>
    <t>Congé payé</t>
  </si>
  <si>
    <t>Agents</t>
  </si>
  <si>
    <t>15h15 / 24h00</t>
  </si>
  <si>
    <r>
      <t>A jour au</t>
    </r>
    <r>
      <rPr>
        <b/>
        <sz val="28"/>
        <color theme="1"/>
        <rFont val="Calibri"/>
        <family val="2"/>
        <scheme val="minor"/>
      </rPr>
      <t xml:space="preserve">  :</t>
    </r>
  </si>
  <si>
    <t>Synthése des heures quadro</t>
  </si>
  <si>
    <t>Agent</t>
  </si>
  <si>
    <t>AVRIL 2020</t>
  </si>
  <si>
    <t>Pont</t>
  </si>
  <si>
    <t>Congé</t>
  </si>
  <si>
    <t>Volume précedent : 6,50</t>
  </si>
  <si>
    <t>HORAIRES</t>
  </si>
  <si>
    <t>-</t>
  </si>
  <si>
    <t>PLANNING  DU  MOIS :</t>
  </si>
  <si>
    <t>Bonjour ou bonsoir,</t>
  </si>
  <si>
    <r>
      <t>Mon projet est un planning mensuel pour mon travail et je souhaiterais savoir si il est possible de gagner du temps et de l'automatiser,
Le but est de ce mettre sur une cellule par exemple "</t>
    </r>
    <r>
      <rPr>
        <b/>
        <sz val="11"/>
        <color theme="1"/>
        <rFont val="Calibri"/>
        <family val="2"/>
        <scheme val="minor"/>
      </rPr>
      <t>F9</t>
    </r>
    <r>
      <rPr>
        <sz val="11"/>
        <color theme="1"/>
        <rFont val="Calibri"/>
        <family val="2"/>
        <scheme val="minor"/>
      </rPr>
      <t>" sur l'onglet "</t>
    </r>
    <r>
      <rPr>
        <b/>
        <sz val="11"/>
        <color theme="1"/>
        <rFont val="Calibri"/>
        <family val="2"/>
        <scheme val="minor"/>
      </rPr>
      <t>AVRIL_2020</t>
    </r>
    <r>
      <rPr>
        <sz val="11"/>
        <color theme="1"/>
        <rFont val="Calibri"/>
        <family val="2"/>
        <scheme val="minor"/>
      </rPr>
      <t>" et en cliquant ou en faisant un double-clique sur la cellule "</t>
    </r>
    <r>
      <rPr>
        <b/>
        <sz val="11"/>
        <color theme="1"/>
        <rFont val="Calibri"/>
        <family val="2"/>
        <scheme val="minor"/>
      </rPr>
      <t>F22</t>
    </r>
    <r>
      <rPr>
        <sz val="11"/>
        <color theme="1"/>
        <rFont val="Calibri"/>
        <family val="2"/>
        <scheme val="minor"/>
      </rPr>
      <t>" du même onglet la cellule F9 ce déplace sur la cellule F22</t>
    </r>
  </si>
  <si>
    <t>OU encore mieux…..</t>
  </si>
  <si>
    <t>Je pense qu'il faut une macro mais je ne sais pas comment,</t>
  </si>
  <si>
    <t>Merci beaucoup pour votre aide</t>
  </si>
  <si>
    <t>Cordialement, DIDIER33</t>
  </si>
  <si>
    <t>Je selectionne la cellule C9 et quand je clique dans cellule G22, la cellule G9 disparait.</t>
  </si>
  <si>
    <t>DIDIER33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</si>
</sst>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_ ;[Red]\-0.00\ "/>
  </numFmts>
  <fonts count="37" x14ac:knownFonts="1">
    <font>
      <sz val="11"/>
      <color theme="1"/>
      <name val="Calibri"/>
      <family val="2"/>
      <scheme val="minor"/>
    </font>
    <font>
      <b/>
      <sz val="12"/>
      <color theme="1"/>
      <name val="Calibri"/>
      <family val="2"/>
      <scheme val="minor"/>
    </font>
    <font>
      <sz val="14"/>
      <name val="Arial"/>
      <family val="2"/>
    </font>
    <font>
      <sz val="9"/>
      <color theme="1"/>
      <name val="Calibri"/>
      <family val="2"/>
      <scheme val="minor"/>
    </font>
    <font>
      <b/>
      <sz val="14"/>
      <color theme="1"/>
      <name val="Calibri"/>
      <family val="2"/>
      <scheme val="minor"/>
    </font>
    <font>
      <sz val="14"/>
      <color theme="1"/>
      <name val="Calibri"/>
      <family val="2"/>
      <scheme val="minor"/>
    </font>
    <font>
      <b/>
      <sz val="20"/>
      <color rgb="FFFF0000"/>
      <name val="Calibri"/>
      <family val="2"/>
      <scheme val="minor"/>
    </font>
    <font>
      <i/>
      <u/>
      <sz val="11"/>
      <color theme="1"/>
      <name val="Calibri"/>
      <family val="2"/>
      <scheme val="minor"/>
    </font>
    <font>
      <b/>
      <sz val="11"/>
      <color theme="0"/>
      <name val="Calibri"/>
      <family val="2"/>
      <scheme val="minor"/>
    </font>
    <font>
      <b/>
      <sz val="11"/>
      <color theme="1"/>
      <name val="Calibri"/>
      <family val="2"/>
      <scheme val="minor"/>
    </font>
    <font>
      <sz val="8"/>
      <color theme="1"/>
      <name val="Calibri"/>
      <family val="2"/>
      <scheme val="minor"/>
    </font>
    <font>
      <sz val="6"/>
      <color theme="1"/>
      <name val="Calibri"/>
      <family val="2"/>
      <scheme val="minor"/>
    </font>
    <font>
      <b/>
      <sz val="10"/>
      <color theme="1"/>
      <name val="Calibri"/>
      <family val="2"/>
      <scheme val="minor"/>
    </font>
    <font>
      <b/>
      <sz val="12"/>
      <name val="Arial"/>
      <family val="2"/>
    </font>
    <font>
      <b/>
      <sz val="18"/>
      <color theme="1"/>
      <name val="Calibri"/>
      <family val="2"/>
      <scheme val="minor"/>
    </font>
    <font>
      <sz val="18"/>
      <color theme="1"/>
      <name val="Calibri"/>
      <family val="2"/>
      <scheme val="minor"/>
    </font>
    <font>
      <b/>
      <sz val="11"/>
      <name val="Calibri"/>
      <family val="2"/>
      <scheme val="minor"/>
    </font>
    <font>
      <b/>
      <sz val="12"/>
      <color rgb="FFFF0000"/>
      <name val="Arial"/>
      <family val="2"/>
    </font>
    <font>
      <i/>
      <sz val="9"/>
      <color theme="1"/>
      <name val="Calibri"/>
      <family val="2"/>
      <scheme val="minor"/>
    </font>
    <font>
      <sz val="11"/>
      <name val="Calibri"/>
      <family val="2"/>
      <scheme val="minor"/>
    </font>
    <font>
      <sz val="10"/>
      <color theme="1"/>
      <name val="Calibri"/>
      <family val="2"/>
      <scheme val="minor"/>
    </font>
    <font>
      <b/>
      <sz val="26"/>
      <color theme="1"/>
      <name val="Calibri"/>
      <family val="2"/>
      <scheme val="minor"/>
    </font>
    <font>
      <b/>
      <sz val="28"/>
      <color theme="1"/>
      <name val="Calibri"/>
      <family val="2"/>
      <scheme val="minor"/>
    </font>
    <font>
      <b/>
      <u/>
      <sz val="28"/>
      <color theme="1"/>
      <name val="Calibri"/>
      <family val="2"/>
      <scheme val="minor"/>
    </font>
    <font>
      <sz val="8"/>
      <name val="Calibri"/>
      <family val="2"/>
      <scheme val="minor"/>
    </font>
    <font>
      <sz val="12"/>
      <color theme="1"/>
      <name val="Calibri"/>
      <family val="2"/>
      <scheme val="minor"/>
    </font>
    <font>
      <sz val="48"/>
      <name val="Calibri"/>
      <family val="2"/>
      <scheme val="minor"/>
    </font>
    <font>
      <sz val="10"/>
      <name val="Calibri"/>
      <family val="2"/>
      <scheme val="minor"/>
    </font>
    <font>
      <b/>
      <sz val="12"/>
      <name val="Calibri"/>
      <family val="2"/>
      <scheme val="minor"/>
    </font>
    <font>
      <u/>
      <sz val="8"/>
      <color theme="1"/>
      <name val="Calibri"/>
      <family val="2"/>
      <scheme val="minor"/>
    </font>
    <font>
      <b/>
      <sz val="20"/>
      <color theme="1"/>
      <name val="Calibri"/>
      <family val="2"/>
      <scheme val="minor"/>
    </font>
    <font>
      <b/>
      <sz val="16"/>
      <color rgb="FFFF0000"/>
      <name val="Calibri"/>
      <family val="2"/>
      <scheme val="minor"/>
    </font>
    <font>
      <b/>
      <sz val="48"/>
      <color rgb="FFFF0000"/>
      <name val="Calibri"/>
      <family val="2"/>
      <scheme val="minor"/>
    </font>
    <font>
      <b/>
      <sz val="9"/>
      <name val="Calibri"/>
      <family val="2"/>
      <scheme val="minor"/>
    </font>
    <font>
      <i/>
      <sz val="24"/>
      <name val="Calibri"/>
      <family val="2"/>
      <scheme val="minor"/>
    </font>
    <font>
      <b/>
      <sz val="11"/>
      <color rgb="FFFF0000"/>
      <name val="Arial"/>
      <family val="2"/>
    </font>
    <font>
      <b/>
      <sz val="12"/>
      <color theme="1"/>
      <name val="Arial"/>
      <family val="2"/>
    </font>
  </fonts>
  <fills count="13">
    <fill>
      <patternFill patternType="none"/>
    </fill>
    <fill>
      <patternFill patternType="gray125"/>
    </fill>
    <fill>
      <patternFill patternType="solid">
        <fgColor theme="0"/>
        <bgColor indexed="64"/>
      </patternFill>
    </fill>
    <fill>
      <patternFill patternType="solid">
        <fgColor rgb="FFFF0000"/>
        <bgColor indexed="64"/>
      </patternFill>
    </fill>
    <fill>
      <patternFill patternType="solid">
        <fgColor theme="3" tint="0.79998168889431442"/>
        <bgColor indexed="64"/>
      </patternFill>
    </fill>
    <fill>
      <patternFill patternType="solid">
        <fgColor rgb="FFFFFF00"/>
        <bgColor indexed="64"/>
      </patternFill>
    </fill>
    <fill>
      <patternFill patternType="solid">
        <fgColor rgb="FF7030A0"/>
        <bgColor indexed="64"/>
      </patternFill>
    </fill>
    <fill>
      <patternFill patternType="solid">
        <fgColor theme="0" tint="-0.14999847407452621"/>
        <bgColor indexed="64"/>
      </patternFill>
    </fill>
    <fill>
      <patternFill patternType="solid">
        <fgColor theme="1"/>
        <bgColor indexed="64"/>
      </patternFill>
    </fill>
    <fill>
      <patternFill patternType="solid">
        <fgColor rgb="FF92D050"/>
        <bgColor indexed="64"/>
      </patternFill>
    </fill>
    <fill>
      <patternFill patternType="solid">
        <fgColor rgb="FF00B0F0"/>
        <bgColor indexed="64"/>
      </patternFill>
    </fill>
    <fill>
      <patternFill patternType="solid">
        <fgColor rgb="FFFFC000"/>
        <bgColor indexed="64"/>
      </patternFill>
    </fill>
    <fill>
      <patternFill patternType="solid">
        <fgColor theme="0" tint="-0.34998626667073579"/>
        <bgColor indexed="64"/>
      </patternFill>
    </fill>
  </fills>
  <borders count="51">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dashed">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medium">
        <color indexed="64"/>
      </left>
      <right style="medium">
        <color indexed="64"/>
      </right>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top style="thin">
        <color indexed="64"/>
      </top>
      <bottom style="medium">
        <color indexed="64"/>
      </bottom>
      <diagonal/>
    </border>
    <border>
      <left style="medium">
        <color indexed="64"/>
      </left>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213">
    <xf numFmtId="0" fontId="0" fillId="0" borderId="0" xfId="0"/>
    <xf numFmtId="0" fontId="4" fillId="0" borderId="0" xfId="0" applyFont="1" applyBorder="1" applyAlignment="1" applyProtection="1">
      <alignment horizontal="center" vertical="center"/>
    </xf>
    <xf numFmtId="164" fontId="3" fillId="0" borderId="0" xfId="0" applyNumberFormat="1" applyFont="1" applyBorder="1" applyAlignment="1" applyProtection="1">
      <alignment horizontal="center" vertical="center"/>
    </xf>
    <xf numFmtId="0" fontId="6" fillId="0" borderId="7" xfId="0" applyFont="1" applyBorder="1" applyAlignment="1" applyProtection="1">
      <alignment horizontal="center" vertical="center"/>
    </xf>
    <xf numFmtId="0" fontId="7" fillId="0" borderId="7" xfId="0" applyFont="1" applyBorder="1" applyAlignment="1" applyProtection="1">
      <alignment horizontal="center" vertical="center" wrapText="1"/>
    </xf>
    <xf numFmtId="0" fontId="0" fillId="0" borderId="0" xfId="0" applyAlignment="1">
      <alignment horizontal="center" vertical="center"/>
    </xf>
    <xf numFmtId="0" fontId="0" fillId="2" borderId="0" xfId="0" applyFill="1" applyAlignment="1">
      <alignment horizontal="center" vertical="center"/>
    </xf>
    <xf numFmtId="0" fontId="8" fillId="3" borderId="0" xfId="0" applyFont="1" applyFill="1" applyAlignment="1">
      <alignment horizontal="center" vertical="center"/>
    </xf>
    <xf numFmtId="0" fontId="8" fillId="6" borderId="0" xfId="0" applyFont="1" applyFill="1" applyAlignment="1">
      <alignment horizontal="center" vertical="center"/>
    </xf>
    <xf numFmtId="0" fontId="9" fillId="5" borderId="0" xfId="0" applyFont="1" applyFill="1" applyAlignment="1">
      <alignment horizontal="center" vertical="center"/>
    </xf>
    <xf numFmtId="2" fontId="0" fillId="0" borderId="0" xfId="0" applyNumberFormat="1" applyAlignment="1">
      <alignment horizontal="center" vertical="center"/>
    </xf>
    <xf numFmtId="2" fontId="8" fillId="6" borderId="0" xfId="0" applyNumberFormat="1" applyFont="1" applyFill="1" applyAlignment="1">
      <alignment horizontal="center" vertical="center"/>
    </xf>
    <xf numFmtId="2" fontId="9" fillId="5" borderId="0" xfId="0" applyNumberFormat="1" applyFont="1" applyFill="1" applyAlignment="1">
      <alignment horizontal="center" vertical="center"/>
    </xf>
    <xf numFmtId="2" fontId="8" fillId="3" borderId="0" xfId="0" applyNumberFormat="1" applyFont="1" applyFill="1" applyAlignment="1">
      <alignment horizontal="center" vertical="center"/>
    </xf>
    <xf numFmtId="0" fontId="11" fillId="2" borderId="18" xfId="0" applyFont="1" applyFill="1" applyBorder="1" applyAlignment="1">
      <alignment horizontal="center" vertical="center" wrapText="1"/>
    </xf>
    <xf numFmtId="0" fontId="11" fillId="2" borderId="17" xfId="0" applyFont="1" applyFill="1" applyBorder="1" applyAlignment="1">
      <alignment horizontal="center" vertical="center" wrapText="1"/>
    </xf>
    <xf numFmtId="0" fontId="11" fillId="2" borderId="19" xfId="0" applyFont="1" applyFill="1" applyBorder="1" applyAlignment="1">
      <alignment horizontal="center" vertical="center" wrapText="1"/>
    </xf>
    <xf numFmtId="0" fontId="2" fillId="2" borderId="10" xfId="0" applyFont="1" applyFill="1" applyBorder="1" applyAlignment="1" applyProtection="1">
      <alignment horizontal="left" vertical="center" wrapText="1"/>
    </xf>
    <xf numFmtId="0" fontId="2" fillId="2" borderId="10" xfId="0" applyFont="1" applyFill="1" applyBorder="1" applyAlignment="1" applyProtection="1">
      <alignment horizontal="left" vertical="center" wrapText="1" shrinkToFit="1"/>
    </xf>
    <xf numFmtId="0" fontId="2" fillId="2" borderId="14" xfId="0" applyFont="1" applyFill="1" applyBorder="1" applyAlignment="1" applyProtection="1">
      <alignment horizontal="left" vertical="center" wrapText="1" shrinkToFit="1"/>
    </xf>
    <xf numFmtId="0" fontId="0" fillId="0" borderId="0" xfId="0" applyAlignment="1" applyProtection="1">
      <alignment horizontal="center" vertical="center"/>
    </xf>
    <xf numFmtId="0" fontId="0" fillId="0" borderId="0" xfId="0" applyFill="1" applyBorder="1" applyAlignment="1" applyProtection="1">
      <alignment horizontal="center" vertical="center"/>
    </xf>
    <xf numFmtId="0" fontId="2" fillId="2" borderId="21" xfId="0" applyFont="1" applyFill="1" applyBorder="1" applyAlignment="1" applyProtection="1">
      <alignment horizontal="left" vertical="center" wrapText="1"/>
    </xf>
    <xf numFmtId="164" fontId="15" fillId="0" borderId="16" xfId="0" applyNumberFormat="1" applyFont="1" applyBorder="1" applyAlignment="1" applyProtection="1">
      <alignment horizontal="center" vertical="center"/>
    </xf>
    <xf numFmtId="0" fontId="0" fillId="0" borderId="0" xfId="0" applyAlignment="1" applyProtection="1">
      <alignment vertical="center"/>
    </xf>
    <xf numFmtId="0" fontId="0" fillId="0" borderId="15" xfId="0" applyBorder="1" applyAlignment="1" applyProtection="1">
      <alignment horizontal="center" vertical="center"/>
    </xf>
    <xf numFmtId="0" fontId="0" fillId="0" borderId="11" xfId="0" applyBorder="1" applyAlignment="1" applyProtection="1">
      <alignment horizontal="center" vertical="center"/>
    </xf>
    <xf numFmtId="0" fontId="2" fillId="0" borderId="10" xfId="0" applyFont="1" applyBorder="1" applyAlignment="1" applyProtection="1">
      <alignment horizontal="left" vertical="center" wrapText="1"/>
    </xf>
    <xf numFmtId="0" fontId="0" fillId="0" borderId="12" xfId="0" applyBorder="1" applyAlignment="1" applyProtection="1">
      <alignment horizontal="center" vertical="center"/>
    </xf>
    <xf numFmtId="164" fontId="3" fillId="0" borderId="14" xfId="0" applyNumberFormat="1" applyFont="1" applyBorder="1" applyAlignment="1" applyProtection="1">
      <alignment horizontal="right" vertical="center"/>
    </xf>
    <xf numFmtId="0" fontId="0" fillId="0" borderId="20" xfId="0" applyBorder="1" applyAlignment="1" applyProtection="1">
      <alignment horizontal="center" vertical="center"/>
    </xf>
    <xf numFmtId="164" fontId="3" fillId="0" borderId="0" xfId="0" applyNumberFormat="1" applyFont="1" applyAlignment="1" applyProtection="1">
      <alignment horizontal="center" vertical="center"/>
    </xf>
    <xf numFmtId="0" fontId="4" fillId="0" borderId="0" xfId="0" applyFont="1" applyAlignment="1" applyProtection="1">
      <alignment vertical="center"/>
    </xf>
    <xf numFmtId="2" fontId="0" fillId="0" borderId="0" xfId="0" applyNumberFormat="1" applyAlignment="1" applyProtection="1">
      <alignment vertical="center"/>
    </xf>
    <xf numFmtId="164" fontId="4" fillId="4" borderId="1" xfId="0" applyNumberFormat="1" applyFont="1" applyFill="1" applyBorder="1" applyAlignment="1" applyProtection="1">
      <alignment vertical="center"/>
      <protection locked="0"/>
    </xf>
    <xf numFmtId="164" fontId="4" fillId="4" borderId="3" xfId="0" applyNumberFormat="1" applyFont="1" applyFill="1" applyBorder="1" applyAlignment="1" applyProtection="1">
      <alignment vertical="center"/>
      <protection locked="0"/>
    </xf>
    <xf numFmtId="164" fontId="4" fillId="4" borderId="6" xfId="0" applyNumberFormat="1" applyFont="1" applyFill="1" applyBorder="1" applyAlignment="1" applyProtection="1">
      <alignment horizontal="right" vertical="center"/>
      <protection locked="0"/>
    </xf>
    <xf numFmtId="164" fontId="4" fillId="4" borderId="6" xfId="0" applyNumberFormat="1" applyFont="1" applyFill="1" applyBorder="1" applyAlignment="1" applyProtection="1">
      <alignment vertical="center"/>
      <protection locked="0"/>
    </xf>
    <xf numFmtId="164" fontId="4" fillId="4" borderId="0" xfId="0" applyNumberFormat="1" applyFont="1" applyFill="1" applyBorder="1" applyAlignment="1" applyProtection="1">
      <alignment vertical="center"/>
      <protection locked="0"/>
    </xf>
    <xf numFmtId="164" fontId="4" fillId="4" borderId="4" xfId="0" applyNumberFormat="1" applyFont="1" applyFill="1" applyBorder="1" applyAlignment="1" applyProtection="1">
      <alignment vertical="center"/>
      <protection locked="0"/>
    </xf>
    <xf numFmtId="0" fontId="2" fillId="2" borderId="13" xfId="0" applyFont="1" applyFill="1" applyBorder="1" applyAlignment="1" applyProtection="1">
      <alignment horizontal="left" vertical="center" wrapText="1"/>
    </xf>
    <xf numFmtId="164" fontId="3" fillId="0" borderId="13" xfId="0" applyNumberFormat="1" applyFont="1" applyBorder="1" applyAlignment="1" applyProtection="1">
      <alignment horizontal="right" vertical="center"/>
    </xf>
    <xf numFmtId="164" fontId="3" fillId="0" borderId="3" xfId="0" applyNumberFormat="1" applyFont="1" applyBorder="1" applyAlignment="1" applyProtection="1">
      <alignment horizontal="center" vertical="center"/>
    </xf>
    <xf numFmtId="164" fontId="4" fillId="8" borderId="1" xfId="0" applyNumberFormat="1" applyFont="1" applyFill="1" applyBorder="1" applyAlignment="1" applyProtection="1">
      <alignment vertical="center"/>
      <protection locked="0"/>
    </xf>
    <xf numFmtId="0" fontId="0" fillId="2" borderId="0" xfId="0" applyFill="1" applyBorder="1" applyAlignment="1">
      <alignment horizontal="center" vertical="center"/>
    </xf>
    <xf numFmtId="0" fontId="8" fillId="8" borderId="22" xfId="0" applyFont="1" applyFill="1" applyBorder="1" applyAlignment="1">
      <alignment horizontal="center" vertical="center"/>
    </xf>
    <xf numFmtId="0" fontId="9" fillId="10" borderId="22" xfId="0" applyFont="1" applyFill="1" applyBorder="1" applyAlignment="1">
      <alignment horizontal="center" vertical="center"/>
    </xf>
    <xf numFmtId="0" fontId="9" fillId="5" borderId="22" xfId="0" applyFont="1" applyFill="1" applyBorder="1" applyAlignment="1">
      <alignment horizontal="center" vertical="center"/>
    </xf>
    <xf numFmtId="0" fontId="9" fillId="11" borderId="22" xfId="0" applyFont="1" applyFill="1" applyBorder="1" applyAlignment="1">
      <alignment horizontal="center" vertical="center"/>
    </xf>
    <xf numFmtId="0" fontId="8" fillId="3" borderId="22" xfId="0" applyFont="1" applyFill="1" applyBorder="1" applyAlignment="1">
      <alignment horizontal="center" vertical="center"/>
    </xf>
    <xf numFmtId="0" fontId="9" fillId="0" borderId="0" xfId="0" applyFont="1" applyAlignment="1">
      <alignment horizontal="center" vertical="center"/>
    </xf>
    <xf numFmtId="0" fontId="0" fillId="0" borderId="22" xfId="0" applyFont="1" applyBorder="1" applyAlignment="1">
      <alignment horizontal="center" vertical="center"/>
    </xf>
    <xf numFmtId="2" fontId="0" fillId="0" borderId="22" xfId="0" applyNumberFormat="1" applyFont="1" applyBorder="1" applyAlignment="1">
      <alignment horizontal="center" vertical="center"/>
    </xf>
    <xf numFmtId="0" fontId="0" fillId="2" borderId="22" xfId="0" applyFont="1" applyFill="1" applyBorder="1" applyAlignment="1">
      <alignment horizontal="center" vertical="center"/>
    </xf>
    <xf numFmtId="2" fontId="0" fillId="2" borderId="22" xfId="0" applyNumberFormat="1" applyFont="1" applyFill="1" applyBorder="1" applyAlignment="1">
      <alignment horizontal="center" vertical="center"/>
    </xf>
    <xf numFmtId="0" fontId="18" fillId="0" borderId="0" xfId="0" applyFont="1" applyAlignment="1">
      <alignment horizontal="left" vertical="center"/>
    </xf>
    <xf numFmtId="0" fontId="0" fillId="0" borderId="25" xfId="0" applyFont="1" applyBorder="1" applyAlignment="1">
      <alignment horizontal="center" vertical="center"/>
    </xf>
    <xf numFmtId="0" fontId="0" fillId="2" borderId="25" xfId="0" applyFont="1" applyFill="1" applyBorder="1" applyAlignment="1">
      <alignment horizontal="center" vertical="center"/>
    </xf>
    <xf numFmtId="0" fontId="9" fillId="0" borderId="22" xfId="0" applyFont="1" applyBorder="1" applyAlignment="1">
      <alignment horizontal="center" vertical="center"/>
    </xf>
    <xf numFmtId="0" fontId="16" fillId="9" borderId="22" xfId="0" applyFont="1" applyFill="1" applyBorder="1" applyAlignment="1">
      <alignment horizontal="center" vertical="center"/>
    </xf>
    <xf numFmtId="0" fontId="9" fillId="3" borderId="22" xfId="0" applyFont="1" applyFill="1" applyBorder="1" applyAlignment="1">
      <alignment horizontal="center" vertical="center"/>
    </xf>
    <xf numFmtId="0" fontId="0" fillId="0" borderId="27" xfId="0" applyBorder="1" applyAlignment="1">
      <alignment horizontal="center" vertical="center"/>
    </xf>
    <xf numFmtId="2" fontId="10" fillId="2" borderId="30" xfId="0" applyNumberFormat="1" applyFont="1" applyFill="1" applyBorder="1" applyAlignment="1">
      <alignment horizontal="center" vertical="center"/>
    </xf>
    <xf numFmtId="2" fontId="10" fillId="2" borderId="31" xfId="0" applyNumberFormat="1" applyFont="1" applyFill="1" applyBorder="1" applyAlignment="1">
      <alignment horizontal="center" vertical="center"/>
    </xf>
    <xf numFmtId="2" fontId="10" fillId="2" borderId="32" xfId="0" applyNumberFormat="1" applyFont="1" applyFill="1" applyBorder="1" applyAlignment="1">
      <alignment horizontal="center" vertical="center"/>
    </xf>
    <xf numFmtId="2" fontId="10" fillId="2" borderId="19" xfId="0" applyNumberFormat="1" applyFont="1" applyFill="1" applyBorder="1" applyAlignment="1">
      <alignment horizontal="center" vertical="center"/>
    </xf>
    <xf numFmtId="0" fontId="10" fillId="7" borderId="27" xfId="0" applyFont="1" applyFill="1" applyBorder="1" applyAlignment="1">
      <alignment horizontal="center" vertical="center"/>
    </xf>
    <xf numFmtId="0" fontId="10" fillId="7" borderId="17" xfId="0" applyFont="1" applyFill="1" applyBorder="1" applyAlignment="1">
      <alignment horizontal="center" vertical="center"/>
    </xf>
    <xf numFmtId="0" fontId="0" fillId="0" borderId="18" xfId="0" applyBorder="1" applyAlignment="1">
      <alignment horizontal="center" vertical="center"/>
    </xf>
    <xf numFmtId="0" fontId="0" fillId="0" borderId="17" xfId="0" applyBorder="1" applyAlignment="1">
      <alignment horizontal="center" vertical="center"/>
    </xf>
    <xf numFmtId="0" fontId="9" fillId="7" borderId="19" xfId="0" applyFont="1" applyFill="1" applyBorder="1" applyAlignment="1">
      <alignment horizontal="center" vertical="center"/>
    </xf>
    <xf numFmtId="0" fontId="12" fillId="7" borderId="19" xfId="0" applyFont="1" applyFill="1" applyBorder="1" applyAlignment="1">
      <alignment horizontal="center" vertical="center"/>
    </xf>
    <xf numFmtId="0" fontId="12" fillId="7" borderId="18" xfId="0" applyFont="1" applyFill="1" applyBorder="1" applyAlignment="1">
      <alignment horizontal="center" vertical="center"/>
    </xf>
    <xf numFmtId="0" fontId="12" fillId="7" borderId="17" xfId="0" applyFont="1" applyFill="1" applyBorder="1" applyAlignment="1">
      <alignment horizontal="center" vertical="center"/>
    </xf>
    <xf numFmtId="0" fontId="12" fillId="7" borderId="28" xfId="0" applyFont="1" applyFill="1" applyBorder="1" applyAlignment="1">
      <alignment horizontal="center" vertical="center"/>
    </xf>
    <xf numFmtId="0" fontId="12" fillId="7" borderId="26" xfId="0" applyFont="1" applyFill="1" applyBorder="1" applyAlignment="1">
      <alignment horizontal="center" vertical="center"/>
    </xf>
    <xf numFmtId="0" fontId="12" fillId="7" borderId="27" xfId="0" applyFont="1" applyFill="1" applyBorder="1" applyAlignment="1">
      <alignment horizontal="center" vertical="center"/>
    </xf>
    <xf numFmtId="2" fontId="10" fillId="2" borderId="18" xfId="0" applyNumberFormat="1" applyFont="1" applyFill="1" applyBorder="1" applyAlignment="1">
      <alignment horizontal="center" vertical="center"/>
    </xf>
    <xf numFmtId="2" fontId="10" fillId="2" borderId="17" xfId="0" applyNumberFormat="1" applyFont="1" applyFill="1" applyBorder="1" applyAlignment="1">
      <alignment horizontal="center" vertical="center"/>
    </xf>
    <xf numFmtId="164" fontId="3" fillId="8" borderId="2" xfId="0" applyNumberFormat="1" applyFont="1" applyFill="1" applyBorder="1" applyAlignment="1" applyProtection="1">
      <alignment horizontal="right" vertical="center"/>
    </xf>
    <xf numFmtId="164" fontId="3" fillId="4" borderId="2" xfId="0" applyNumberFormat="1" applyFont="1" applyFill="1" applyBorder="1" applyAlignment="1" applyProtection="1">
      <alignment horizontal="right" vertical="center"/>
    </xf>
    <xf numFmtId="164" fontId="3" fillId="0" borderId="21" xfId="0" applyNumberFormat="1" applyFont="1" applyBorder="1" applyAlignment="1" applyProtection="1">
      <alignment horizontal="right" vertical="center"/>
    </xf>
    <xf numFmtId="0" fontId="12" fillId="0" borderId="16" xfId="0" applyFont="1" applyBorder="1" applyAlignment="1" applyProtection="1">
      <alignment horizontal="center" vertical="center" wrapText="1"/>
    </xf>
    <xf numFmtId="164" fontId="5" fillId="2" borderId="15" xfId="0" applyNumberFormat="1" applyFont="1" applyFill="1" applyBorder="1" applyAlignment="1" applyProtection="1">
      <alignment horizontal="center" vertical="center"/>
    </xf>
    <xf numFmtId="164" fontId="5" fillId="2" borderId="11" xfId="0" applyNumberFormat="1" applyFont="1" applyFill="1" applyBorder="1" applyAlignment="1" applyProtection="1">
      <alignment horizontal="center" vertical="center"/>
    </xf>
    <xf numFmtId="164" fontId="5" fillId="2" borderId="12" xfId="0" applyNumberFormat="1" applyFont="1" applyFill="1" applyBorder="1" applyAlignment="1" applyProtection="1">
      <alignment horizontal="center" vertical="center"/>
    </xf>
    <xf numFmtId="0" fontId="0" fillId="7" borderId="27" xfId="0" applyFill="1" applyBorder="1" applyAlignment="1">
      <alignment horizontal="center" vertical="center"/>
    </xf>
    <xf numFmtId="0" fontId="0" fillId="2" borderId="27" xfId="0" applyFill="1" applyBorder="1" applyAlignment="1">
      <alignment horizontal="center" vertical="center"/>
    </xf>
    <xf numFmtId="0" fontId="9" fillId="2" borderId="28" xfId="0" applyFont="1" applyFill="1" applyBorder="1" applyAlignment="1">
      <alignment horizontal="center" vertical="center"/>
    </xf>
    <xf numFmtId="0" fontId="19" fillId="0" borderId="27" xfId="0" applyFont="1" applyBorder="1" applyAlignment="1">
      <alignment horizontal="center" vertical="center"/>
    </xf>
    <xf numFmtId="0" fontId="8" fillId="6" borderId="22" xfId="0" applyFont="1" applyFill="1" applyBorder="1" applyAlignment="1">
      <alignment horizontal="center" vertical="center"/>
    </xf>
    <xf numFmtId="0" fontId="25" fillId="0" borderId="0" xfId="0" applyFont="1" applyAlignment="1">
      <alignment horizontal="center" vertical="center"/>
    </xf>
    <xf numFmtId="0" fontId="25" fillId="0" borderId="27" xfId="0" applyFont="1" applyBorder="1" applyAlignment="1">
      <alignment horizontal="center" vertical="center"/>
    </xf>
    <xf numFmtId="0" fontId="20" fillId="0" borderId="27" xfId="0" applyFont="1" applyBorder="1" applyAlignment="1">
      <alignment horizontal="center" vertical="center"/>
    </xf>
    <xf numFmtId="0" fontId="20" fillId="0" borderId="17" xfId="0" applyFont="1" applyBorder="1" applyAlignment="1">
      <alignment horizontal="center" vertical="center"/>
    </xf>
    <xf numFmtId="0" fontId="20" fillId="2" borderId="0" xfId="0" applyFont="1" applyFill="1" applyBorder="1" applyAlignment="1">
      <alignment horizontal="center" vertical="center"/>
    </xf>
    <xf numFmtId="0" fontId="20" fillId="0" borderId="0" xfId="0" applyFont="1" applyAlignment="1">
      <alignment horizontal="center" vertical="center"/>
    </xf>
    <xf numFmtId="0" fontId="1" fillId="2" borderId="0" xfId="0" applyFont="1" applyFill="1" applyBorder="1" applyAlignment="1">
      <alignment horizontal="center" vertical="center"/>
    </xf>
    <xf numFmtId="0" fontId="1" fillId="0" borderId="0" xfId="0" applyFont="1" applyAlignment="1">
      <alignment horizontal="center" vertical="center"/>
    </xf>
    <xf numFmtId="0" fontId="28" fillId="12" borderId="3" xfId="0" applyFont="1" applyFill="1" applyBorder="1" applyAlignment="1">
      <alignment horizontal="center" vertical="center"/>
    </xf>
    <xf numFmtId="14" fontId="0" fillId="0" borderId="26" xfId="0" applyNumberFormat="1" applyBorder="1" applyAlignment="1">
      <alignment horizontal="center" vertical="center"/>
    </xf>
    <xf numFmtId="0" fontId="0" fillId="7" borderId="0" xfId="0" applyFill="1" applyBorder="1" applyAlignment="1">
      <alignment horizontal="center" vertical="center"/>
    </xf>
    <xf numFmtId="0" fontId="26" fillId="7" borderId="0" xfId="0" applyFont="1" applyFill="1" applyBorder="1" applyAlignment="1">
      <alignment vertical="top"/>
    </xf>
    <xf numFmtId="0" fontId="20" fillId="7" borderId="0" xfId="0" applyFont="1" applyFill="1" applyBorder="1" applyAlignment="1">
      <alignment horizontal="center" vertical="center"/>
    </xf>
    <xf numFmtId="0" fontId="16" fillId="2" borderId="22" xfId="0" applyFont="1" applyFill="1" applyBorder="1" applyAlignment="1">
      <alignment horizontal="center" vertical="center"/>
    </xf>
    <xf numFmtId="0" fontId="19" fillId="0" borderId="22" xfId="0" applyFont="1" applyBorder="1" applyAlignment="1">
      <alignment horizontal="center" vertical="center"/>
    </xf>
    <xf numFmtId="2" fontId="19" fillId="0" borderId="22" xfId="0" applyNumberFormat="1" applyFont="1" applyBorder="1" applyAlignment="1">
      <alignment horizontal="center" vertical="center"/>
    </xf>
    <xf numFmtId="49" fontId="26" fillId="7" borderId="23" xfId="0" applyNumberFormat="1" applyFont="1" applyFill="1" applyBorder="1" applyAlignment="1">
      <alignment vertical="top"/>
    </xf>
    <xf numFmtId="0" fontId="4" fillId="7" borderId="0" xfId="0" applyFont="1" applyFill="1" applyBorder="1" applyAlignment="1">
      <alignment horizontal="center" vertical="center"/>
    </xf>
    <xf numFmtId="2" fontId="13" fillId="7" borderId="0" xfId="0" applyNumberFormat="1" applyFont="1" applyFill="1" applyBorder="1" applyAlignment="1" applyProtection="1">
      <alignment horizontal="center" vertical="center" wrapText="1"/>
    </xf>
    <xf numFmtId="0" fontId="0" fillId="7" borderId="0" xfId="0" applyFill="1" applyAlignment="1">
      <alignment horizontal="center" vertical="center"/>
    </xf>
    <xf numFmtId="0" fontId="20" fillId="7" borderId="0" xfId="0" applyFont="1" applyFill="1" applyAlignment="1">
      <alignment horizontal="center" vertical="center"/>
    </xf>
    <xf numFmtId="0" fontId="1" fillId="7" borderId="0" xfId="0" applyFont="1" applyFill="1" applyBorder="1" applyAlignment="1">
      <alignment horizontal="center" vertical="center"/>
    </xf>
    <xf numFmtId="0" fontId="25" fillId="7" borderId="0" xfId="0" applyFont="1" applyFill="1" applyAlignment="1">
      <alignment horizontal="center" vertical="center"/>
    </xf>
    <xf numFmtId="0" fontId="26" fillId="7" borderId="23" xfId="0" applyFont="1" applyFill="1" applyBorder="1" applyAlignment="1">
      <alignment horizontal="center" vertical="center"/>
    </xf>
    <xf numFmtId="0" fontId="27" fillId="7" borderId="23" xfId="0" applyFont="1" applyFill="1" applyBorder="1" applyAlignment="1">
      <alignment horizontal="center" vertical="center"/>
    </xf>
    <xf numFmtId="0" fontId="26" fillId="7" borderId="0" xfId="0" applyFont="1" applyFill="1" applyBorder="1" applyAlignment="1">
      <alignment horizontal="center" vertical="center"/>
    </xf>
    <xf numFmtId="0" fontId="31" fillId="2" borderId="26" xfId="0" applyFont="1" applyFill="1" applyBorder="1" applyAlignment="1">
      <alignment horizontal="center" vertical="center"/>
    </xf>
    <xf numFmtId="0" fontId="3" fillId="0" borderId="37" xfId="0" applyFont="1" applyBorder="1" applyAlignment="1">
      <alignment horizontal="center" vertical="center"/>
    </xf>
    <xf numFmtId="0" fontId="3" fillId="12" borderId="38" xfId="0" applyFont="1" applyFill="1" applyBorder="1" applyAlignment="1">
      <alignment vertical="center"/>
    </xf>
    <xf numFmtId="0" fontId="3" fillId="0" borderId="22" xfId="0" applyFont="1" applyBorder="1" applyAlignment="1">
      <alignment horizontal="center" vertical="center"/>
    </xf>
    <xf numFmtId="0" fontId="3" fillId="12" borderId="33" xfId="0" applyFont="1" applyFill="1" applyBorder="1" applyAlignment="1">
      <alignment vertical="center"/>
    </xf>
    <xf numFmtId="0" fontId="3" fillId="12" borderId="34" xfId="0" applyFont="1" applyFill="1" applyBorder="1" applyAlignment="1">
      <alignment vertical="center"/>
    </xf>
    <xf numFmtId="0" fontId="3" fillId="12" borderId="18" xfId="0" applyFont="1" applyFill="1" applyBorder="1" applyAlignment="1">
      <alignment vertical="center"/>
    </xf>
    <xf numFmtId="0" fontId="33" fillId="9" borderId="22" xfId="0" applyFont="1" applyFill="1" applyBorder="1" applyAlignment="1">
      <alignment horizontal="center" vertical="center"/>
    </xf>
    <xf numFmtId="0" fontId="3" fillId="12" borderId="24" xfId="0" applyFont="1" applyFill="1" applyBorder="1" applyAlignment="1">
      <alignment vertical="center"/>
    </xf>
    <xf numFmtId="0" fontId="3" fillId="12" borderId="0" xfId="0" applyFont="1" applyFill="1" applyBorder="1" applyAlignment="1">
      <alignment vertical="center"/>
    </xf>
    <xf numFmtId="0" fontId="3" fillId="12" borderId="28" xfId="0" applyFont="1" applyFill="1" applyBorder="1" applyAlignment="1">
      <alignment vertical="center"/>
    </xf>
    <xf numFmtId="0" fontId="3" fillId="12" borderId="29" xfId="0" applyFont="1" applyFill="1" applyBorder="1" applyAlignment="1">
      <alignment vertical="center"/>
    </xf>
    <xf numFmtId="0" fontId="3" fillId="12" borderId="26" xfId="0" applyFont="1" applyFill="1" applyBorder="1" applyAlignment="1">
      <alignment vertical="center"/>
    </xf>
    <xf numFmtId="0" fontId="33" fillId="12" borderId="0" xfId="0" applyFont="1" applyFill="1" applyBorder="1" applyAlignment="1">
      <alignment horizontal="center" vertical="center"/>
    </xf>
    <xf numFmtId="0" fontId="3" fillId="12" borderId="34" xfId="0" applyFont="1" applyFill="1" applyBorder="1" applyAlignment="1">
      <alignment horizontal="center" vertical="center"/>
    </xf>
    <xf numFmtId="0" fontId="3" fillId="12" borderId="23" xfId="0" applyFont="1" applyFill="1" applyBorder="1" applyAlignment="1">
      <alignment horizontal="center" vertical="center"/>
    </xf>
    <xf numFmtId="0" fontId="3" fillId="12" borderId="0" xfId="0" applyFont="1" applyFill="1" applyBorder="1" applyAlignment="1">
      <alignment horizontal="center" vertical="center"/>
    </xf>
    <xf numFmtId="0" fontId="3" fillId="2" borderId="22" xfId="0" applyFont="1" applyFill="1" applyBorder="1" applyAlignment="1">
      <alignment horizontal="center" vertical="center"/>
    </xf>
    <xf numFmtId="0" fontId="3" fillId="12" borderId="18" xfId="0" applyFont="1" applyFill="1" applyBorder="1" applyAlignment="1">
      <alignment horizontal="center" vertical="center"/>
    </xf>
    <xf numFmtId="0" fontId="3" fillId="0" borderId="46" xfId="0" applyFont="1" applyBorder="1" applyAlignment="1">
      <alignment horizontal="center" vertical="center"/>
    </xf>
    <xf numFmtId="0" fontId="3" fillId="2" borderId="46" xfId="0" applyFont="1" applyFill="1" applyBorder="1" applyAlignment="1">
      <alignment horizontal="center" vertical="center"/>
    </xf>
    <xf numFmtId="0" fontId="3" fillId="12" borderId="47" xfId="0" applyFont="1" applyFill="1" applyBorder="1" applyAlignment="1">
      <alignment vertical="center"/>
    </xf>
    <xf numFmtId="0" fontId="3" fillId="12" borderId="43" xfId="0" applyFont="1" applyFill="1" applyBorder="1" applyAlignment="1">
      <alignment vertical="center"/>
    </xf>
    <xf numFmtId="0" fontId="3" fillId="12" borderId="48" xfId="0" applyFont="1" applyFill="1" applyBorder="1" applyAlignment="1">
      <alignment vertical="center"/>
    </xf>
    <xf numFmtId="0" fontId="3" fillId="12" borderId="9" xfId="0" applyFont="1" applyFill="1" applyBorder="1" applyAlignment="1">
      <alignment horizontal="center" vertical="center"/>
    </xf>
    <xf numFmtId="0" fontId="0" fillId="0" borderId="16" xfId="0" applyBorder="1"/>
    <xf numFmtId="0" fontId="0" fillId="0" borderId="49" xfId="0" applyBorder="1"/>
    <xf numFmtId="0" fontId="0" fillId="0" borderId="49" xfId="0" applyBorder="1" applyAlignment="1">
      <alignment wrapText="1"/>
    </xf>
    <xf numFmtId="0" fontId="0" fillId="0" borderId="50" xfId="0" applyBorder="1"/>
    <xf numFmtId="0" fontId="4" fillId="0" borderId="49" xfId="0" applyFont="1" applyBorder="1"/>
    <xf numFmtId="164" fontId="23" fillId="0" borderId="0" xfId="0" applyNumberFormat="1" applyFont="1" applyAlignment="1" applyProtection="1">
      <alignment horizontal="left" vertical="center"/>
    </xf>
    <xf numFmtId="0" fontId="23" fillId="0" borderId="0" xfId="0" applyFont="1" applyBorder="1" applyAlignment="1" applyProtection="1">
      <alignment horizontal="center" vertical="top" wrapText="1"/>
    </xf>
    <xf numFmtId="14" fontId="21" fillId="0" borderId="0" xfId="0" applyNumberFormat="1" applyFont="1" applyBorder="1" applyAlignment="1" applyProtection="1">
      <alignment horizontal="center" vertical="top"/>
    </xf>
    <xf numFmtId="0" fontId="21" fillId="0" borderId="0" xfId="0" applyFont="1" applyBorder="1" applyAlignment="1" applyProtection="1">
      <alignment horizontal="center" vertical="top"/>
    </xf>
    <xf numFmtId="0" fontId="14" fillId="0" borderId="8" xfId="0"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1" xfId="0" applyFont="1" applyBorder="1" applyAlignment="1" applyProtection="1">
      <alignment horizontal="center" vertical="center"/>
    </xf>
    <xf numFmtId="2" fontId="1" fillId="7" borderId="27" xfId="0" applyNumberFormat="1" applyFont="1" applyFill="1" applyBorder="1" applyAlignment="1">
      <alignment horizontal="center" vertical="center"/>
    </xf>
    <xf numFmtId="2" fontId="1" fillId="7" borderId="17" xfId="0" applyNumberFormat="1" applyFont="1" applyFill="1" applyBorder="1" applyAlignment="1">
      <alignment horizontal="center" vertical="center"/>
    </xf>
    <xf numFmtId="2" fontId="1" fillId="7" borderId="31" xfId="0" applyNumberFormat="1" applyFont="1" applyFill="1" applyBorder="1" applyAlignment="1">
      <alignment horizontal="center" vertical="center"/>
    </xf>
    <xf numFmtId="2" fontId="13" fillId="2" borderId="22" xfId="0" applyNumberFormat="1" applyFont="1" applyFill="1" applyBorder="1" applyAlignment="1" applyProtection="1">
      <alignment horizontal="center" vertical="center" wrapText="1"/>
    </xf>
    <xf numFmtId="2" fontId="1" fillId="0" borderId="17" xfId="0" applyNumberFormat="1" applyFont="1" applyBorder="1" applyAlignment="1">
      <alignment horizontal="center" vertical="center"/>
    </xf>
    <xf numFmtId="2" fontId="1" fillId="0" borderId="31" xfId="0" applyNumberFormat="1" applyFont="1" applyBorder="1" applyAlignment="1">
      <alignment horizontal="center" vertical="center"/>
    </xf>
    <xf numFmtId="2" fontId="25" fillId="7" borderId="27" xfId="0" applyNumberFormat="1" applyFont="1" applyFill="1" applyBorder="1" applyAlignment="1">
      <alignment horizontal="center" vertical="center"/>
    </xf>
    <xf numFmtId="2" fontId="25" fillId="7" borderId="17" xfId="0" applyNumberFormat="1" applyFont="1" applyFill="1" applyBorder="1" applyAlignment="1">
      <alignment horizontal="center" vertical="center"/>
    </xf>
    <xf numFmtId="2" fontId="25" fillId="7" borderId="31" xfId="0" applyNumberFormat="1" applyFont="1" applyFill="1" applyBorder="1" applyAlignment="1">
      <alignment horizontal="center" vertical="center"/>
    </xf>
    <xf numFmtId="0" fontId="17" fillId="2" borderId="28" xfId="0" applyFont="1" applyFill="1" applyBorder="1" applyAlignment="1" applyProtection="1">
      <alignment horizontal="center" vertical="center" wrapText="1"/>
    </xf>
    <xf numFmtId="0" fontId="17" fillId="2" borderId="26" xfId="0" applyFont="1" applyFill="1" applyBorder="1" applyAlignment="1" applyProtection="1">
      <alignment horizontal="center" vertical="center" wrapText="1"/>
    </xf>
    <xf numFmtId="0" fontId="17" fillId="2" borderId="19" xfId="0" applyFont="1" applyFill="1" applyBorder="1" applyAlignment="1" applyProtection="1">
      <alignment horizontal="center" vertical="center" wrapText="1"/>
    </xf>
    <xf numFmtId="0" fontId="17" fillId="2" borderId="18" xfId="0" applyFont="1" applyFill="1" applyBorder="1" applyAlignment="1" applyProtection="1">
      <alignment horizontal="center" vertical="center" wrapText="1"/>
    </xf>
    <xf numFmtId="0" fontId="17" fillId="2" borderId="32" xfId="0" applyFont="1" applyFill="1" applyBorder="1" applyAlignment="1" applyProtection="1">
      <alignment horizontal="center" vertical="center" wrapText="1"/>
    </xf>
    <xf numFmtId="0" fontId="17" fillId="2" borderId="30" xfId="0" applyFont="1" applyFill="1" applyBorder="1" applyAlignment="1" applyProtection="1">
      <alignment horizontal="center" vertical="center" wrapText="1"/>
    </xf>
    <xf numFmtId="0" fontId="26" fillId="7" borderId="0" xfId="0" applyFont="1" applyFill="1" applyBorder="1" applyAlignment="1">
      <alignment horizontal="left" vertical="top"/>
    </xf>
    <xf numFmtId="49" fontId="34" fillId="7" borderId="0" xfId="0" applyNumberFormat="1" applyFont="1" applyFill="1" applyBorder="1" applyAlignment="1">
      <alignment horizontal="right" vertical="center" wrapText="1"/>
    </xf>
    <xf numFmtId="49" fontId="32" fillId="7" borderId="23" xfId="0" applyNumberFormat="1" applyFont="1" applyFill="1" applyBorder="1" applyAlignment="1">
      <alignment horizontal="left" vertical="top"/>
    </xf>
    <xf numFmtId="49" fontId="26" fillId="7" borderId="23" xfId="0" applyNumberFormat="1" applyFont="1" applyFill="1" applyBorder="1" applyAlignment="1">
      <alignment horizontal="left" vertical="top"/>
    </xf>
    <xf numFmtId="0" fontId="28" fillId="2" borderId="35" xfId="0" applyFont="1" applyFill="1" applyBorder="1" applyAlignment="1">
      <alignment horizontal="center" vertical="center"/>
    </xf>
    <xf numFmtId="0" fontId="28" fillId="2" borderId="39" xfId="0" applyFont="1" applyFill="1" applyBorder="1" applyAlignment="1">
      <alignment horizontal="center" vertical="center"/>
    </xf>
    <xf numFmtId="0" fontId="28" fillId="2" borderId="41" xfId="0" applyFont="1" applyFill="1" applyBorder="1" applyAlignment="1">
      <alignment horizontal="center" vertical="center"/>
    </xf>
    <xf numFmtId="0" fontId="1" fillId="2" borderId="42" xfId="0" applyFont="1" applyFill="1" applyBorder="1" applyAlignment="1">
      <alignment horizontal="center" vertical="center"/>
    </xf>
    <xf numFmtId="0" fontId="1" fillId="2" borderId="39" xfId="0" applyFont="1" applyFill="1" applyBorder="1" applyAlignment="1">
      <alignment horizontal="center" vertical="center"/>
    </xf>
    <xf numFmtId="0" fontId="1" fillId="2" borderId="45" xfId="0" applyFont="1" applyFill="1" applyBorder="1" applyAlignment="1">
      <alignment horizontal="center" vertical="center"/>
    </xf>
    <xf numFmtId="0" fontId="3" fillId="12" borderId="0" xfId="0" applyFont="1" applyFill="1" applyBorder="1" applyAlignment="1">
      <alignment horizontal="center" vertical="center"/>
    </xf>
    <xf numFmtId="0" fontId="3" fillId="12" borderId="9" xfId="0" applyFont="1" applyFill="1" applyBorder="1" applyAlignment="1">
      <alignment horizontal="center" vertical="center"/>
    </xf>
    <xf numFmtId="0" fontId="29" fillId="0" borderId="22" xfId="0" applyFont="1" applyBorder="1" applyAlignment="1">
      <alignment horizontal="center" vertical="center" wrapText="1"/>
    </xf>
    <xf numFmtId="0" fontId="29" fillId="0" borderId="22" xfId="0" applyFont="1" applyBorder="1" applyAlignment="1">
      <alignment horizontal="center" vertical="center"/>
    </xf>
    <xf numFmtId="0" fontId="3" fillId="12" borderId="8" xfId="0" applyFont="1" applyFill="1" applyBorder="1" applyAlignment="1">
      <alignment horizontal="center" vertical="center"/>
    </xf>
    <xf numFmtId="0" fontId="28" fillId="2" borderId="44" xfId="0" applyFont="1" applyFill="1" applyBorder="1" applyAlignment="1">
      <alignment horizontal="center" vertical="center"/>
    </xf>
    <xf numFmtId="0" fontId="28" fillId="2" borderId="3" xfId="0" applyFont="1" applyFill="1" applyBorder="1" applyAlignment="1">
      <alignment horizontal="center" vertical="center"/>
    </xf>
    <xf numFmtId="0" fontId="30" fillId="7" borderId="8" xfId="0" applyFont="1" applyFill="1" applyBorder="1" applyAlignment="1">
      <alignment horizontal="center" vertical="center" textRotation="255" wrapText="1"/>
    </xf>
    <xf numFmtId="0" fontId="30" fillId="7" borderId="2" xfId="0" applyFont="1" applyFill="1" applyBorder="1" applyAlignment="1">
      <alignment horizontal="center" vertical="center" textRotation="255" wrapText="1"/>
    </xf>
    <xf numFmtId="0" fontId="30" fillId="7" borderId="0" xfId="0" applyFont="1" applyFill="1" applyBorder="1" applyAlignment="1">
      <alignment horizontal="center" vertical="center" textRotation="255" wrapText="1"/>
    </xf>
    <xf numFmtId="0" fontId="30" fillId="7" borderId="40" xfId="0" applyFont="1" applyFill="1" applyBorder="1" applyAlignment="1">
      <alignment horizontal="center" vertical="center" textRotation="255" wrapText="1"/>
    </xf>
    <xf numFmtId="0" fontId="30" fillId="7" borderId="9" xfId="0" applyFont="1" applyFill="1" applyBorder="1" applyAlignment="1">
      <alignment horizontal="center" vertical="center" textRotation="255" wrapText="1"/>
    </xf>
    <xf numFmtId="0" fontId="30" fillId="7" borderId="5" xfId="0" applyFont="1" applyFill="1" applyBorder="1" applyAlignment="1">
      <alignment horizontal="center" vertical="center" textRotation="255" wrapText="1"/>
    </xf>
    <xf numFmtId="0" fontId="3" fillId="0" borderId="36" xfId="0" applyFont="1" applyBorder="1" applyAlignment="1">
      <alignment horizontal="center" vertical="center"/>
    </xf>
    <xf numFmtId="0" fontId="3" fillId="0" borderId="31" xfId="0" applyFont="1" applyBorder="1" applyAlignment="1">
      <alignment horizontal="center" vertical="center"/>
    </xf>
    <xf numFmtId="0" fontId="3" fillId="0" borderId="27" xfId="0" applyFont="1" applyBorder="1" applyAlignment="1">
      <alignment horizontal="center" vertical="center"/>
    </xf>
    <xf numFmtId="0" fontId="3" fillId="2" borderId="27" xfId="0" applyFont="1" applyFill="1" applyBorder="1" applyAlignment="1">
      <alignment horizontal="center" vertical="center"/>
    </xf>
    <xf numFmtId="0" fontId="3" fillId="2" borderId="31" xfId="0" applyFont="1" applyFill="1" applyBorder="1" applyAlignment="1">
      <alignment horizontal="center" vertical="center"/>
    </xf>
    <xf numFmtId="0" fontId="36" fillId="2" borderId="28" xfId="0" applyFont="1" applyFill="1" applyBorder="1" applyAlignment="1" applyProtection="1">
      <alignment horizontal="center" vertical="center" wrapText="1"/>
    </xf>
    <xf numFmtId="0" fontId="36" fillId="2" borderId="26" xfId="0" applyFont="1" applyFill="1" applyBorder="1" applyAlignment="1" applyProtection="1">
      <alignment horizontal="center" vertical="center" wrapText="1"/>
    </xf>
    <xf numFmtId="0" fontId="36" fillId="2" borderId="19" xfId="0" applyFont="1" applyFill="1" applyBorder="1" applyAlignment="1" applyProtection="1">
      <alignment horizontal="center" vertical="center" wrapText="1"/>
    </xf>
    <xf numFmtId="0" fontId="36" fillId="2" borderId="18" xfId="0" applyFont="1" applyFill="1" applyBorder="1" applyAlignment="1" applyProtection="1">
      <alignment horizontal="center" vertical="center" wrapText="1"/>
    </xf>
    <xf numFmtId="0" fontId="36" fillId="2" borderId="32" xfId="0" applyFont="1" applyFill="1" applyBorder="1" applyAlignment="1" applyProtection="1">
      <alignment horizontal="center" vertical="center" wrapText="1"/>
    </xf>
    <xf numFmtId="0" fontId="36" fillId="2" borderId="30" xfId="0" applyFont="1" applyFill="1" applyBorder="1" applyAlignment="1" applyProtection="1">
      <alignment horizontal="center" vertical="center" wrapText="1"/>
    </xf>
    <xf numFmtId="49" fontId="14" fillId="0" borderId="28" xfId="0" applyNumberFormat="1" applyFont="1" applyBorder="1" applyAlignment="1">
      <alignment horizontal="center" vertical="center"/>
    </xf>
    <xf numFmtId="49" fontId="14" fillId="0" borderId="26" xfId="0" applyNumberFormat="1" applyFont="1" applyBorder="1" applyAlignment="1">
      <alignment horizontal="center" vertical="center"/>
    </xf>
    <xf numFmtId="49" fontId="14" fillId="0" borderId="32" xfId="0" applyNumberFormat="1" applyFont="1" applyBorder="1" applyAlignment="1">
      <alignment horizontal="center" vertical="center"/>
    </xf>
    <xf numFmtId="49" fontId="14" fillId="0" borderId="30" xfId="0" applyNumberFormat="1" applyFont="1" applyBorder="1" applyAlignment="1">
      <alignment horizontal="center" vertical="center"/>
    </xf>
    <xf numFmtId="0" fontId="35" fillId="2" borderId="28" xfId="0" applyFont="1" applyFill="1" applyBorder="1" applyAlignment="1" applyProtection="1">
      <alignment horizontal="center" vertical="center" wrapText="1"/>
    </xf>
    <xf numFmtId="0" fontId="35" fillId="2" borderId="26" xfId="0" applyFont="1" applyFill="1" applyBorder="1" applyAlignment="1" applyProtection="1">
      <alignment horizontal="center" vertical="center" wrapText="1"/>
    </xf>
    <xf numFmtId="0" fontId="35" fillId="2" borderId="19" xfId="0" applyFont="1" applyFill="1" applyBorder="1" applyAlignment="1" applyProtection="1">
      <alignment horizontal="center" vertical="center" wrapText="1"/>
    </xf>
    <xf numFmtId="0" fontId="35" fillId="2" borderId="18" xfId="0" applyFont="1" applyFill="1" applyBorder="1" applyAlignment="1" applyProtection="1">
      <alignment horizontal="center" vertical="center" wrapText="1"/>
    </xf>
    <xf numFmtId="0" fontId="35" fillId="2" borderId="32" xfId="0" applyFont="1" applyFill="1" applyBorder="1" applyAlignment="1" applyProtection="1">
      <alignment horizontal="center" vertical="center" wrapText="1"/>
    </xf>
    <xf numFmtId="0" fontId="35" fillId="2" borderId="30" xfId="0" applyFont="1" applyFill="1" applyBorder="1" applyAlignment="1" applyProtection="1">
      <alignment horizontal="center" vertical="center" wrapText="1"/>
    </xf>
  </cellXfs>
  <cellStyles count="1">
    <cellStyle name="Normal" xfId="0" builtinId="0"/>
  </cellStyles>
  <dxfs count="2637">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color rgb="FF92D050"/>
      </font>
      <fill>
        <patternFill>
          <bgColor rgb="FF92D05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rgb="FFFF00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rgb="FFFF00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color rgb="FF92D050"/>
      </font>
      <fill>
        <patternFill>
          <bgColor rgb="FF92D05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color rgb="FF92D050"/>
      </font>
      <fill>
        <patternFill>
          <bgColor rgb="FF92D05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color rgb="FF92D050"/>
      </font>
      <fill>
        <patternFill>
          <bgColor rgb="FF92D050"/>
        </patternFill>
      </fill>
    </dxf>
    <dxf>
      <font>
        <color rgb="FF92D050"/>
      </font>
      <fill>
        <patternFill>
          <bgColor rgb="FF92D050"/>
        </patternFill>
      </fill>
    </dxf>
    <dxf>
      <font>
        <color rgb="FF92D050"/>
      </font>
      <fill>
        <patternFill>
          <bgColor rgb="FF92D050"/>
        </patternFill>
      </fill>
    </dxf>
    <dxf>
      <font>
        <color rgb="FF92D050"/>
      </font>
      <fill>
        <patternFill>
          <bgColor rgb="FF92D050"/>
        </patternFill>
      </fill>
    </dxf>
    <dxf>
      <font>
        <color rgb="FF92D050"/>
      </font>
      <fill>
        <patternFill>
          <bgColor rgb="FF92D05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color rgb="FF92D050"/>
      </font>
      <fill>
        <patternFill>
          <bgColor rgb="FF92D05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color rgb="FF92D050"/>
      </font>
      <fill>
        <patternFill>
          <bgColor rgb="FF92D05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color rgb="FF92D050"/>
      </font>
      <fill>
        <patternFill>
          <bgColor rgb="FF92D05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color rgb="FF92D050"/>
      </font>
      <fill>
        <patternFill>
          <bgColor rgb="FF92D050"/>
        </patternFill>
      </fill>
    </dxf>
    <dxf>
      <font>
        <color rgb="FF92D050"/>
      </font>
      <fill>
        <patternFill>
          <bgColor rgb="FF92D050"/>
        </patternFill>
      </fill>
    </dxf>
    <dxf>
      <font>
        <color rgb="FF92D050"/>
      </font>
      <fill>
        <patternFill>
          <bgColor rgb="FF92D050"/>
        </patternFill>
      </fill>
    </dxf>
    <dxf>
      <font>
        <color rgb="FF92D050"/>
      </font>
      <fill>
        <patternFill>
          <bgColor rgb="FF92D05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color rgb="FF92D050"/>
      </font>
      <fill>
        <patternFill>
          <bgColor rgb="FF92D05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color rgb="FF92D050"/>
      </font>
      <fill>
        <patternFill>
          <bgColor rgb="FF92D050"/>
        </patternFill>
      </fill>
    </dxf>
    <dxf>
      <font>
        <color rgb="FF92D050"/>
      </font>
      <fill>
        <patternFill>
          <bgColor rgb="FF92D050"/>
        </patternFill>
      </fill>
    </dxf>
    <dxf>
      <font>
        <color rgb="FF92D050"/>
      </font>
      <fill>
        <patternFill>
          <bgColor rgb="FF92D05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color rgb="FF92D050"/>
      </font>
      <fill>
        <patternFill>
          <bgColor rgb="FF92D05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color rgb="FF92D050"/>
      </font>
      <fill>
        <patternFill>
          <bgColor rgb="FF92D050"/>
        </patternFill>
      </fill>
    </dxf>
    <dxf>
      <font>
        <color rgb="FF92D050"/>
      </font>
      <fill>
        <patternFill>
          <bgColor rgb="FF92D050"/>
        </patternFill>
      </fill>
    </dxf>
    <dxf>
      <font>
        <color rgb="FF92D050"/>
      </font>
      <fill>
        <patternFill>
          <bgColor rgb="FF92D05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color rgb="FF92D050"/>
      </font>
      <fill>
        <patternFill>
          <bgColor rgb="FF92D050"/>
        </patternFill>
      </fill>
    </dxf>
    <dxf>
      <font>
        <color rgb="FF92D050"/>
      </font>
      <fill>
        <patternFill>
          <bgColor rgb="FF92D050"/>
        </patternFill>
      </fill>
    </dxf>
    <dxf>
      <font>
        <color rgb="FF92D050"/>
      </font>
      <fill>
        <patternFill>
          <bgColor rgb="FF92D050"/>
        </patternFill>
      </fill>
    </dxf>
    <dxf>
      <font>
        <color rgb="FF92D050"/>
      </font>
      <fill>
        <patternFill>
          <bgColor rgb="FF92D05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color rgb="FF92D050"/>
      </font>
      <fill>
        <patternFill>
          <bgColor rgb="FF92D05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color rgb="FF92D050"/>
      </font>
      <fill>
        <patternFill>
          <bgColor rgb="FF92D050"/>
        </patternFill>
      </fill>
    </dxf>
    <dxf>
      <font>
        <color rgb="FF92D050"/>
      </font>
      <fill>
        <patternFill>
          <bgColor rgb="FF92D050"/>
        </patternFill>
      </fill>
    </dxf>
    <dxf>
      <font>
        <color rgb="FF92D050"/>
      </font>
      <fill>
        <patternFill>
          <bgColor rgb="FF92D05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color rgb="FF92D050"/>
      </font>
      <fill>
        <patternFill>
          <bgColor rgb="FF92D05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b/>
        <i val="0"/>
        <color theme="0"/>
      </font>
      <fill>
        <patternFill>
          <bgColor rgb="FFFF0000"/>
        </patternFill>
      </fill>
    </dxf>
    <dxf>
      <font>
        <b/>
        <i val="0"/>
        <color rgb="FFFF0000"/>
      </font>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b/>
        <i val="0"/>
        <color auto="1"/>
      </font>
      <fill>
        <patternFill>
          <bgColor rgb="FFFFFF00"/>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color rgb="FF92D050"/>
      </font>
      <fill>
        <patternFill>
          <bgColor rgb="FF92D050"/>
        </patternFill>
      </fill>
    </dxf>
    <dxf>
      <font>
        <color theme="0"/>
      </font>
    </dxf>
    <dxf>
      <font>
        <color theme="0"/>
      </font>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auto="1"/>
      </font>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b/>
        <i val="0"/>
        <color auto="1"/>
      </font>
      <fill>
        <patternFill>
          <bgColor rgb="FFFFFF00"/>
        </patternFill>
      </fill>
    </dxf>
    <dxf>
      <font>
        <b/>
        <i val="0"/>
        <color theme="0"/>
      </font>
      <fill>
        <patternFill>
          <bgColor theme="1"/>
        </patternFill>
      </fill>
    </dxf>
    <dxf>
      <font>
        <b/>
        <i val="0"/>
        <color theme="0"/>
      </font>
      <fill>
        <patternFill>
          <bgColor rgb="FFFF0000"/>
        </patternFill>
      </fill>
    </dxf>
    <dxf>
      <font>
        <b/>
        <i val="0"/>
        <color theme="0"/>
      </font>
      <fill>
        <patternFill>
          <bgColor theme="1"/>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theme="1"/>
      </font>
      <fill>
        <patternFill>
          <bgColor rgb="FF92D050"/>
        </patternFill>
      </fill>
    </dxf>
    <dxf>
      <font>
        <b/>
        <i val="0"/>
        <color auto="1"/>
      </font>
      <fill>
        <patternFill>
          <bgColor rgb="FF92D050"/>
        </patternFill>
      </fill>
    </dxf>
    <dxf>
      <font>
        <b/>
        <i val="0"/>
      </font>
      <fill>
        <patternFill>
          <bgColor rgb="FF00B0F0"/>
        </patternFill>
      </fill>
    </dxf>
    <dxf>
      <font>
        <b/>
        <i val="0"/>
        <color auto="1"/>
      </font>
      <fill>
        <patternFill>
          <bgColor rgb="FF00B0F0"/>
        </patternFill>
      </fill>
    </dxf>
    <dxf>
      <font>
        <b/>
        <i val="0"/>
        <color theme="0"/>
      </font>
      <fill>
        <patternFill>
          <bgColor rgb="FFFF0000"/>
        </patternFill>
      </fill>
    </dxf>
    <dxf>
      <font>
        <b/>
        <i val="0"/>
        <color theme="0"/>
      </font>
      <fill>
        <patternFill>
          <bgColor rgb="FFFF0000"/>
        </patternFill>
      </fill>
    </dxf>
    <dxf>
      <font>
        <b/>
        <i val="0"/>
        <color auto="1"/>
      </font>
      <fill>
        <patternFill>
          <bgColor rgb="FFFFC000"/>
        </patternFill>
      </fill>
    </dxf>
    <dxf>
      <font>
        <b/>
        <i val="0"/>
        <color theme="1"/>
      </font>
      <fill>
        <patternFill>
          <bgColor rgb="FFFFC000"/>
        </patternFill>
      </fill>
    </dxf>
    <dxf>
      <font>
        <b/>
        <i val="0"/>
        <color auto="1"/>
      </font>
      <fill>
        <patternFill>
          <bgColor rgb="FFFFFF00"/>
        </patternFill>
      </fill>
    </dxf>
    <dxf>
      <font>
        <b/>
        <i val="0"/>
        <color auto="1"/>
      </font>
      <fill>
        <patternFill>
          <bgColor rgb="FFFFFF00"/>
        </patternFill>
      </fill>
    </dxf>
    <dxf>
      <font>
        <color rgb="FF92D050"/>
      </font>
      <fill>
        <patternFill>
          <bgColor rgb="FF92D05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ont>
        <color rgb="FF92D050"/>
      </font>
      <fill>
        <patternFill>
          <bgColor rgb="FF92D050"/>
        </patternFill>
      </fill>
    </dxf>
    <dxf>
      <font>
        <color rgb="FF92D050"/>
      </font>
      <fill>
        <patternFill>
          <bgColor rgb="FF92D050"/>
        </patternFill>
      </fill>
    </dxf>
    <dxf>
      <font>
        <color rgb="FF92D050"/>
      </font>
      <fill>
        <patternFill>
          <bgColor rgb="FF92D050"/>
        </patternFill>
      </fill>
    </dxf>
    <dxf>
      <font>
        <b/>
        <i val="0"/>
        <color auto="1"/>
      </font>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b/>
        <i val="0"/>
        <color theme="0"/>
      </font>
      <fill>
        <patternFill>
          <bgColor theme="1"/>
        </patternFill>
      </fill>
    </dxf>
    <dxf>
      <font>
        <b/>
        <i val="0"/>
        <color theme="0"/>
      </font>
      <fill>
        <patternFill>
          <bgColor rgb="FFFF0000"/>
        </patternFill>
      </fill>
    </dxf>
    <dxf>
      <font>
        <b/>
        <i val="0"/>
        <color theme="0"/>
      </font>
      <fill>
        <patternFill>
          <bgColor rgb="FFFF00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C000"/>
        </patternFill>
      </fill>
    </dxf>
    <dxf>
      <font>
        <b/>
        <i val="0"/>
        <color theme="1"/>
      </font>
      <fill>
        <patternFill>
          <bgColor rgb="FFFFC000"/>
        </patternFill>
      </fill>
    </dxf>
    <dxf>
      <font>
        <b/>
        <i val="0"/>
        <color theme="1"/>
      </font>
      <fill>
        <patternFill>
          <bgColor rgb="FF92D050"/>
        </patternFill>
      </fill>
    </dxf>
    <dxf>
      <font>
        <b/>
        <i val="0"/>
        <color theme="1"/>
      </font>
      <fill>
        <patternFill>
          <bgColor rgb="FF92D050"/>
        </patternFill>
      </fill>
    </dxf>
    <dxf>
      <font>
        <b/>
        <i val="0"/>
        <color theme="0"/>
      </font>
      <fill>
        <patternFill>
          <bgColor theme="1"/>
        </patternFill>
      </fill>
    </dxf>
    <dxf>
      <font>
        <b/>
        <i val="0"/>
        <color theme="0"/>
      </font>
      <fill>
        <patternFill>
          <bgColor theme="1"/>
        </patternFill>
      </fill>
    </dxf>
    <dxf>
      <font>
        <b/>
        <i val="0"/>
        <color theme="0"/>
      </font>
      <fill>
        <patternFill>
          <bgColor theme="1"/>
        </patternFill>
      </fill>
    </dxf>
    <dxf>
      <font>
        <b/>
        <i val="0"/>
        <color theme="1"/>
      </font>
      <fill>
        <patternFill>
          <bgColor rgb="FF00B0F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theme="0"/>
      </font>
      <fill>
        <patternFill>
          <bgColor rgb="FFFF0000"/>
        </patternFill>
      </fill>
    </dxf>
    <dxf>
      <font>
        <b/>
        <i val="0"/>
        <color rgb="FFFF0000"/>
      </font>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auto="1"/>
      </font>
      <numFmt numFmtId="164" formatCode="0.00_ ;[Red]\-0.00\ "/>
      <fill>
        <patternFill>
          <bgColor rgb="FFFFFF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s>
  <tableStyles count="0" defaultTableStyle="TableStyleMedium2" defaultPivotStyle="PivotStyleLight16"/>
  <colors>
    <mruColors>
      <color rgb="FFBDD7E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28</xdr:col>
      <xdr:colOff>214314</xdr:colOff>
      <xdr:row>17</xdr:row>
      <xdr:rowOff>107156</xdr:rowOff>
    </xdr:from>
    <xdr:to>
      <xdr:col>35</xdr:col>
      <xdr:colOff>423839</xdr:colOff>
      <xdr:row>18</xdr:row>
      <xdr:rowOff>773905</xdr:rowOff>
    </xdr:to>
    <xdr:pic>
      <xdr:nvPicPr>
        <xdr:cNvPr id="15" name="Image 14">
          <a:extLst>
            <a:ext uri="{FF2B5EF4-FFF2-40B4-BE49-F238E27FC236}">
              <a16:creationId xmlns:a16="http://schemas.microsoft.com/office/drawing/2014/main" id="{7613570E-DE27-4418-A35E-C8B16D97BD4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0120" b="7445"/>
        <a:stretch/>
      </xdr:blipFill>
      <xdr:spPr>
        <a:xfrm>
          <a:off x="9977439" y="3155156"/>
          <a:ext cx="2376463" cy="857249"/>
        </a:xfrm>
        <a:prstGeom prst="rect">
          <a:avLst/>
        </a:prstGeom>
        <a:ln>
          <a:noFill/>
        </a:ln>
        <a:effectLst>
          <a:outerShdw blurRad="292100" dist="139700" dir="2700000" algn="tl" rotWithShape="0">
            <a:srgbClr val="333333">
              <a:alpha val="65000"/>
            </a:srgbClr>
          </a:outerShdw>
        </a:effec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O17"/>
  <sheetViews>
    <sheetView workbookViewId="0">
      <selection activeCell="E21" sqref="E21"/>
    </sheetView>
  </sheetViews>
  <sheetFormatPr baseColWidth="10" defaultColWidth="9.140625" defaultRowHeight="15" x14ac:dyDescent="0.25"/>
  <cols>
    <col min="1" max="1" width="3" style="20" customWidth="1"/>
    <col min="2" max="2" width="13.85546875" style="24" customWidth="1"/>
    <col min="3" max="3" width="23" style="24" customWidth="1"/>
    <col min="4" max="4" width="15.7109375" style="24" customWidth="1"/>
    <col min="5" max="5" width="8.42578125" style="31" customWidth="1"/>
    <col min="6" max="6" width="15.7109375" style="24" customWidth="1"/>
    <col min="7" max="7" width="8.42578125" style="31" customWidth="1"/>
    <col min="8" max="8" width="15.7109375" style="24" customWidth="1"/>
    <col min="9" max="9" width="8.42578125" style="31" customWidth="1"/>
    <col min="10" max="10" width="15.7109375" style="24" customWidth="1"/>
    <col min="11" max="11" width="8.42578125" style="31" customWidth="1"/>
    <col min="12" max="12" width="13.7109375" style="2" hidden="1" customWidth="1"/>
    <col min="13" max="13" width="4.140625" style="2" customWidth="1"/>
    <col min="14" max="14" width="12.42578125" style="24" bestFit="1" customWidth="1"/>
    <col min="15" max="15" width="8" style="24" customWidth="1"/>
    <col min="16" max="16384" width="9.140625" style="24"/>
  </cols>
  <sheetData>
    <row r="1" spans="1:15" ht="65.25" customHeight="1" x14ac:dyDescent="0.25">
      <c r="A1" s="148" t="s">
        <v>82</v>
      </c>
      <c r="B1" s="148"/>
      <c r="C1" s="148"/>
      <c r="D1" s="148"/>
      <c r="E1" s="148"/>
      <c r="F1" s="148"/>
      <c r="G1" s="148"/>
      <c r="H1" s="148"/>
      <c r="I1" s="147" t="s">
        <v>81</v>
      </c>
      <c r="J1" s="147"/>
      <c r="K1" s="147"/>
      <c r="L1" s="147"/>
      <c r="M1" s="147"/>
      <c r="N1" s="147"/>
    </row>
    <row r="2" spans="1:15" ht="61.5" customHeight="1" thickBot="1" x14ac:dyDescent="0.3">
      <c r="A2" s="148"/>
      <c r="B2" s="148"/>
      <c r="C2" s="148"/>
      <c r="D2" s="148"/>
      <c r="E2" s="148"/>
      <c r="F2" s="148"/>
      <c r="G2" s="148"/>
      <c r="H2" s="148"/>
      <c r="I2" s="149">
        <v>43885</v>
      </c>
      <c r="J2" s="150"/>
      <c r="K2" s="150"/>
      <c r="L2" s="150"/>
      <c r="M2" s="150"/>
      <c r="N2" s="150"/>
    </row>
    <row r="3" spans="1:15" ht="66" customHeight="1" thickBot="1" x14ac:dyDescent="0.3">
      <c r="B3" s="4" t="s">
        <v>0</v>
      </c>
      <c r="C3" s="3" t="s">
        <v>83</v>
      </c>
      <c r="D3" s="151" t="s">
        <v>61</v>
      </c>
      <c r="E3" s="152"/>
      <c r="F3" s="153" t="s">
        <v>62</v>
      </c>
      <c r="G3" s="152"/>
      <c r="H3" s="153" t="s">
        <v>63</v>
      </c>
      <c r="I3" s="152"/>
      <c r="J3" s="153" t="s">
        <v>64</v>
      </c>
      <c r="K3" s="152"/>
      <c r="L3" s="1"/>
      <c r="M3" s="1"/>
      <c r="N3" s="82" t="s">
        <v>60</v>
      </c>
    </row>
    <row r="4" spans="1:15" ht="24" hidden="1" thickBot="1" x14ac:dyDescent="0.3">
      <c r="A4" s="20">
        <v>1</v>
      </c>
      <c r="B4" s="25">
        <v>151.66999999999999</v>
      </c>
      <c r="C4" s="22" t="s">
        <v>66</v>
      </c>
      <c r="D4" s="43"/>
      <c r="E4" s="79"/>
      <c r="F4" s="43"/>
      <c r="G4" s="79"/>
      <c r="H4" s="34"/>
      <c r="I4" s="80"/>
      <c r="J4" s="34"/>
      <c r="K4" s="80"/>
      <c r="L4" s="42">
        <f t="shared" ref="L4" si="0">D4+F4+H4+J4</f>
        <v>0</v>
      </c>
      <c r="N4" s="23">
        <f t="shared" ref="N4" si="1">L4-(B4*4)</f>
        <v>-606.67999999999995</v>
      </c>
    </row>
    <row r="5" spans="1:15" ht="18.75" x14ac:dyDescent="0.25">
      <c r="A5" s="20">
        <v>1</v>
      </c>
      <c r="B5" s="30">
        <v>151.66999999999999</v>
      </c>
      <c r="C5" s="40"/>
      <c r="D5" s="34">
        <v>160</v>
      </c>
      <c r="E5" s="81">
        <f>D5-B5</f>
        <v>8.3300000000000125</v>
      </c>
      <c r="F5" s="34">
        <v>152</v>
      </c>
      <c r="G5" s="81">
        <f>F5-B5+E5</f>
        <v>8.660000000000025</v>
      </c>
      <c r="H5" s="34">
        <v>150.5</v>
      </c>
      <c r="I5" s="81">
        <f>H5-B5+G5</f>
        <v>7.4900000000000375</v>
      </c>
      <c r="J5" s="34"/>
      <c r="K5" s="81">
        <f>J5-B5+I5</f>
        <v>-144.17999999999995</v>
      </c>
      <c r="L5" s="42">
        <f t="shared" ref="L5:L15" si="2">D5+F5+H5+J5</f>
        <v>462.5</v>
      </c>
      <c r="N5" s="83" t="str">
        <f>IF(J5="","",M4L4-(B5*4))</f>
        <v/>
      </c>
    </row>
    <row r="6" spans="1:15" ht="18.75" x14ac:dyDescent="0.25">
      <c r="A6" s="20">
        <v>2</v>
      </c>
      <c r="B6" s="26">
        <v>151.66999999999999</v>
      </c>
      <c r="C6" s="17"/>
      <c r="D6" s="35">
        <v>185.5</v>
      </c>
      <c r="E6" s="41">
        <f t="shared" ref="E6:E14" si="3">D6-B6</f>
        <v>33.830000000000013</v>
      </c>
      <c r="F6" s="35">
        <v>130.25</v>
      </c>
      <c r="G6" s="41">
        <f>F6-B6+E6</f>
        <v>12.410000000000025</v>
      </c>
      <c r="H6" s="35">
        <v>150.75</v>
      </c>
      <c r="I6" s="41">
        <f t="shared" ref="I6:I14" si="4">H6-B6+G6</f>
        <v>11.490000000000038</v>
      </c>
      <c r="J6" s="35"/>
      <c r="K6" s="41">
        <f t="shared" ref="K6:K14" si="5">J6-B6+I6</f>
        <v>-140.17999999999995</v>
      </c>
      <c r="L6" s="2">
        <f t="shared" si="2"/>
        <v>466.5</v>
      </c>
      <c r="N6" s="84" t="str">
        <f>IF(J6="","",M4L4-(B6*4))</f>
        <v/>
      </c>
    </row>
    <row r="7" spans="1:15" ht="18.75" x14ac:dyDescent="0.25">
      <c r="A7" s="20">
        <v>3</v>
      </c>
      <c r="B7" s="26">
        <v>151.66999999999999</v>
      </c>
      <c r="C7" s="17"/>
      <c r="D7" s="35">
        <v>161.16999999999999</v>
      </c>
      <c r="E7" s="41">
        <f t="shared" si="3"/>
        <v>9.5</v>
      </c>
      <c r="F7" s="35">
        <v>149.75</v>
      </c>
      <c r="G7" s="41">
        <f t="shared" ref="G7:G14" si="6">F7-B7+E7</f>
        <v>7.5800000000000125</v>
      </c>
      <c r="H7" s="35">
        <v>146.25</v>
      </c>
      <c r="I7" s="41">
        <f t="shared" si="4"/>
        <v>2.160000000000025</v>
      </c>
      <c r="J7" s="35"/>
      <c r="K7" s="41">
        <f t="shared" si="5"/>
        <v>-149.50999999999996</v>
      </c>
      <c r="L7" s="2">
        <f t="shared" si="2"/>
        <v>457.16999999999996</v>
      </c>
      <c r="N7" s="84" t="str">
        <f>IF(J7="","",M4L4-(B7*4))</f>
        <v/>
      </c>
      <c r="O7" s="24" t="s">
        <v>65</v>
      </c>
    </row>
    <row r="8" spans="1:15" ht="18.75" x14ac:dyDescent="0.25">
      <c r="A8" s="20">
        <v>4</v>
      </c>
      <c r="B8" s="26">
        <v>151.66999999999999</v>
      </c>
      <c r="C8" s="17"/>
      <c r="D8" s="36">
        <v>151.5</v>
      </c>
      <c r="E8" s="41">
        <f t="shared" si="3"/>
        <v>-0.16999999999998749</v>
      </c>
      <c r="F8" s="37">
        <v>150.16999999999999</v>
      </c>
      <c r="G8" s="41">
        <f t="shared" si="6"/>
        <v>-1.6699999999999875</v>
      </c>
      <c r="H8" s="37">
        <v>148.25</v>
      </c>
      <c r="I8" s="41">
        <f t="shared" si="4"/>
        <v>-5.089999999999975</v>
      </c>
      <c r="J8" s="37"/>
      <c r="K8" s="41">
        <f t="shared" si="5"/>
        <v>-156.75999999999996</v>
      </c>
      <c r="L8" s="2">
        <f t="shared" si="2"/>
        <v>449.91999999999996</v>
      </c>
      <c r="N8" s="84" t="str">
        <f>IF(J8="","",M4L4-(B8*4))</f>
        <v/>
      </c>
    </row>
    <row r="9" spans="1:15" ht="18.75" x14ac:dyDescent="0.25">
      <c r="A9" s="20">
        <v>5</v>
      </c>
      <c r="B9" s="26">
        <v>151.66999999999999</v>
      </c>
      <c r="C9" s="18"/>
      <c r="D9" s="35">
        <v>176.25</v>
      </c>
      <c r="E9" s="41">
        <f t="shared" si="3"/>
        <v>24.580000000000013</v>
      </c>
      <c r="F9" s="35">
        <v>143.75</v>
      </c>
      <c r="G9" s="41">
        <f t="shared" si="6"/>
        <v>16.660000000000025</v>
      </c>
      <c r="H9" s="35">
        <v>158.5</v>
      </c>
      <c r="I9" s="41">
        <f t="shared" si="4"/>
        <v>23.490000000000038</v>
      </c>
      <c r="J9" s="35"/>
      <c r="K9" s="41">
        <f t="shared" si="5"/>
        <v>-128.17999999999995</v>
      </c>
      <c r="L9" s="2">
        <f t="shared" si="2"/>
        <v>478.5</v>
      </c>
      <c r="N9" s="84" t="str">
        <f>IF(J9="","",M4L4-(B9*4))</f>
        <v/>
      </c>
    </row>
    <row r="10" spans="1:15" ht="18.75" x14ac:dyDescent="0.25">
      <c r="A10" s="20">
        <v>6</v>
      </c>
      <c r="B10" s="26">
        <v>151.66999999999999</v>
      </c>
      <c r="C10" s="18"/>
      <c r="D10" s="35">
        <v>170.25</v>
      </c>
      <c r="E10" s="41">
        <f t="shared" si="3"/>
        <v>18.580000000000013</v>
      </c>
      <c r="F10" s="38">
        <v>139.5</v>
      </c>
      <c r="G10" s="41">
        <f t="shared" si="6"/>
        <v>6.410000000000025</v>
      </c>
      <c r="H10" s="35">
        <v>155.5</v>
      </c>
      <c r="I10" s="41">
        <f t="shared" si="4"/>
        <v>10.240000000000038</v>
      </c>
      <c r="J10" s="35"/>
      <c r="K10" s="41">
        <f t="shared" si="5"/>
        <v>-141.42999999999995</v>
      </c>
      <c r="L10" s="2">
        <f t="shared" si="2"/>
        <v>465.25</v>
      </c>
      <c r="N10" s="84" t="str">
        <f>IF(J10="","",M4L4-(B10*4))</f>
        <v/>
      </c>
    </row>
    <row r="11" spans="1:15" ht="18.75" x14ac:dyDescent="0.25">
      <c r="A11" s="20">
        <v>7</v>
      </c>
      <c r="B11" s="26">
        <v>151.66999999999999</v>
      </c>
      <c r="C11" s="17"/>
      <c r="D11" s="35">
        <v>170.83</v>
      </c>
      <c r="E11" s="41">
        <f t="shared" si="3"/>
        <v>19.160000000000025</v>
      </c>
      <c r="F11" s="35">
        <v>124</v>
      </c>
      <c r="G11" s="41">
        <f t="shared" si="6"/>
        <v>-8.5099999999999625</v>
      </c>
      <c r="H11" s="35">
        <v>157.75</v>
      </c>
      <c r="I11" s="41">
        <f t="shared" si="4"/>
        <v>-2.42999999999995</v>
      </c>
      <c r="J11" s="35"/>
      <c r="K11" s="41">
        <f t="shared" si="5"/>
        <v>-154.09999999999994</v>
      </c>
      <c r="L11" s="2">
        <f t="shared" si="2"/>
        <v>452.58000000000004</v>
      </c>
      <c r="N11" s="84" t="str">
        <f>IF(J11="","",M4L4-(B11*4))</f>
        <v/>
      </c>
    </row>
    <row r="12" spans="1:15" ht="18.75" x14ac:dyDescent="0.25">
      <c r="A12" s="20">
        <v>8</v>
      </c>
      <c r="B12" s="26">
        <v>151.66999999999999</v>
      </c>
      <c r="C12" s="18"/>
      <c r="D12" s="35">
        <v>168</v>
      </c>
      <c r="E12" s="41">
        <f t="shared" si="3"/>
        <v>16.330000000000013</v>
      </c>
      <c r="F12" s="35">
        <v>150.5</v>
      </c>
      <c r="G12" s="41">
        <f t="shared" si="6"/>
        <v>15.160000000000025</v>
      </c>
      <c r="H12" s="35">
        <v>163</v>
      </c>
      <c r="I12" s="41">
        <f t="shared" si="4"/>
        <v>26.490000000000038</v>
      </c>
      <c r="J12" s="35"/>
      <c r="K12" s="41">
        <f t="shared" si="5"/>
        <v>-125.17999999999995</v>
      </c>
      <c r="L12" s="2">
        <f t="shared" si="2"/>
        <v>481.5</v>
      </c>
      <c r="N12" s="84" t="str">
        <f>IF(J12="","",M4L4-(B12*4))</f>
        <v/>
      </c>
    </row>
    <row r="13" spans="1:15" ht="18.75" x14ac:dyDescent="0.25">
      <c r="A13" s="20">
        <v>9</v>
      </c>
      <c r="B13" s="26">
        <v>151.66999999999999</v>
      </c>
      <c r="C13" s="27"/>
      <c r="D13" s="35">
        <v>166.25</v>
      </c>
      <c r="E13" s="41">
        <f t="shared" si="3"/>
        <v>14.580000000000013</v>
      </c>
      <c r="F13" s="35">
        <v>144.5</v>
      </c>
      <c r="G13" s="41">
        <f t="shared" si="6"/>
        <v>7.410000000000025</v>
      </c>
      <c r="H13" s="35">
        <v>151.25</v>
      </c>
      <c r="I13" s="41">
        <f t="shared" si="4"/>
        <v>6.9900000000000375</v>
      </c>
      <c r="J13" s="35"/>
      <c r="K13" s="41">
        <f t="shared" si="5"/>
        <v>-144.67999999999995</v>
      </c>
      <c r="L13" s="2">
        <f t="shared" si="2"/>
        <v>462</v>
      </c>
      <c r="N13" s="84" t="str">
        <f>IF(J13="","",M4L4-(B13*4))</f>
        <v/>
      </c>
    </row>
    <row r="14" spans="1:15" ht="18.75" x14ac:dyDescent="0.25">
      <c r="A14" s="21">
        <v>10</v>
      </c>
      <c r="B14" s="26">
        <v>151.66999999999999</v>
      </c>
      <c r="C14" s="17"/>
      <c r="D14" s="35">
        <v>177.75</v>
      </c>
      <c r="E14" s="41">
        <f t="shared" si="3"/>
        <v>26.080000000000013</v>
      </c>
      <c r="F14" s="35">
        <v>146.25</v>
      </c>
      <c r="G14" s="41">
        <f t="shared" si="6"/>
        <v>20.660000000000025</v>
      </c>
      <c r="H14" s="35">
        <v>152.75</v>
      </c>
      <c r="I14" s="41">
        <f t="shared" si="4"/>
        <v>21.740000000000038</v>
      </c>
      <c r="J14" s="35"/>
      <c r="K14" s="41">
        <f t="shared" si="5"/>
        <v>-129.92999999999995</v>
      </c>
      <c r="L14" s="2">
        <f t="shared" si="2"/>
        <v>476.75</v>
      </c>
      <c r="N14" s="84" t="str">
        <f>IF(J14="","",M4L4-(B14*4))</f>
        <v/>
      </c>
    </row>
    <row r="15" spans="1:15" ht="19.5" thickBot="1" x14ac:dyDescent="0.3">
      <c r="A15" s="20">
        <v>11</v>
      </c>
      <c r="B15" s="28">
        <v>151.66999999999999</v>
      </c>
      <c r="C15" s="19"/>
      <c r="D15" s="39">
        <v>171.25</v>
      </c>
      <c r="E15" s="29">
        <f>D15-B15</f>
        <v>19.580000000000013</v>
      </c>
      <c r="F15" s="39">
        <v>145.25</v>
      </c>
      <c r="G15" s="29">
        <f>F15-B15+E15</f>
        <v>13.160000000000025</v>
      </c>
      <c r="H15" s="39">
        <v>152.5</v>
      </c>
      <c r="I15" s="29">
        <f>H15-B15+G15</f>
        <v>13.990000000000038</v>
      </c>
      <c r="J15" s="39"/>
      <c r="K15" s="29">
        <f>J15-B15+I15</f>
        <v>-137.67999999999995</v>
      </c>
      <c r="L15" s="2">
        <f t="shared" si="2"/>
        <v>469</v>
      </c>
      <c r="N15" s="85" t="str">
        <f>IF(J15="","",M4L4-(B15*4))</f>
        <v/>
      </c>
    </row>
    <row r="17" spans="2:4" ht="18.75" x14ac:dyDescent="0.25">
      <c r="B17" s="32"/>
      <c r="D17" s="33"/>
    </row>
  </sheetData>
  <sortState xmlns:xlrd2="http://schemas.microsoft.com/office/spreadsheetml/2017/richdata2" ref="A5:N15">
    <sortCondition ref="A5"/>
  </sortState>
  <mergeCells count="7">
    <mergeCell ref="I1:N1"/>
    <mergeCell ref="A1:H2"/>
    <mergeCell ref="I2:N2"/>
    <mergeCell ref="D3:E3"/>
    <mergeCell ref="F3:G3"/>
    <mergeCell ref="H3:I3"/>
    <mergeCell ref="J3:K3"/>
  </mergeCells>
  <conditionalFormatting sqref="E5:E15 G5:G15 I5:I15 K5:K15">
    <cfRule type="cellIs" dxfId="2636" priority="40" operator="greaterThan">
      <formula>3</formula>
    </cfRule>
  </conditionalFormatting>
  <conditionalFormatting sqref="N4">
    <cfRule type="cellIs" dxfId="2635" priority="25" operator="greaterThan">
      <formula>1</formula>
    </cfRule>
  </conditionalFormatting>
  <conditionalFormatting sqref="E4">
    <cfRule type="cellIs" dxfId="2634" priority="24" operator="greaterThan">
      <formula>3</formula>
    </cfRule>
  </conditionalFormatting>
  <conditionalFormatting sqref="E4:E15 G4:G15 I4:I15 K4:K15">
    <cfRule type="cellIs" dxfId="2633" priority="14" operator="lessThan">
      <formula>-5</formula>
    </cfRule>
  </conditionalFormatting>
  <conditionalFormatting sqref="G4">
    <cfRule type="cellIs" dxfId="2632" priority="12" operator="greaterThan">
      <formula>3</formula>
    </cfRule>
  </conditionalFormatting>
  <conditionalFormatting sqref="I4">
    <cfRule type="cellIs" dxfId="2631" priority="9" operator="greaterThan">
      <formula>3</formula>
    </cfRule>
  </conditionalFormatting>
  <conditionalFormatting sqref="K4">
    <cfRule type="cellIs" dxfId="2630" priority="3" operator="greaterThan">
      <formula>3</formula>
    </cfRule>
  </conditionalFormatting>
  <printOptions horizontalCentered="1" verticalCentered="1"/>
  <pageMargins left="0" right="0" top="0" bottom="0" header="0" footer="0"/>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F4B85-D45E-4F2E-A93A-858F9B23F12F}">
  <sheetPr codeName="Feuil2"/>
  <dimension ref="A1:DV237"/>
  <sheetViews>
    <sheetView zoomScale="110" zoomScaleNormal="110" workbookViewId="0">
      <selection activeCell="F7" sqref="F7"/>
    </sheetView>
  </sheetViews>
  <sheetFormatPr baseColWidth="10" defaultRowHeight="15" x14ac:dyDescent="0.25"/>
  <cols>
    <col min="1" max="124" width="11.42578125" style="5"/>
    <col min="125" max="125" width="10.85546875" style="5" customWidth="1"/>
    <col min="126" max="126" width="7" style="50" customWidth="1"/>
    <col min="127" max="127" width="12.85546875" style="5" bestFit="1" customWidth="1"/>
    <col min="128" max="128" width="6.7109375" style="5" bestFit="1" customWidth="1"/>
    <col min="129" max="129" width="7.28515625" style="5" bestFit="1" customWidth="1"/>
    <col min="130" max="16384" width="11.42578125" style="5"/>
  </cols>
  <sheetData>
    <row r="1" spans="1:5" x14ac:dyDescent="0.25">
      <c r="A1" s="45" t="s">
        <v>72</v>
      </c>
      <c r="B1" s="51" t="s">
        <v>75</v>
      </c>
      <c r="C1" s="52">
        <v>7</v>
      </c>
      <c r="D1" s="51" t="s">
        <v>31</v>
      </c>
      <c r="E1" s="55" t="s">
        <v>85</v>
      </c>
    </row>
    <row r="2" spans="1:5" x14ac:dyDescent="0.25">
      <c r="A2" s="45" t="s">
        <v>73</v>
      </c>
      <c r="B2" s="51"/>
      <c r="C2" s="52"/>
      <c r="D2" s="51" t="s">
        <v>31</v>
      </c>
      <c r="E2" s="55" t="s">
        <v>85</v>
      </c>
    </row>
    <row r="3" spans="1:5" x14ac:dyDescent="0.25">
      <c r="A3" s="45" t="s">
        <v>74</v>
      </c>
      <c r="B3" s="51"/>
      <c r="C3" s="52"/>
      <c r="D3" s="51" t="s">
        <v>31</v>
      </c>
      <c r="E3" s="55" t="s">
        <v>85</v>
      </c>
    </row>
    <row r="4" spans="1:5" x14ac:dyDescent="0.25">
      <c r="A4" s="104"/>
      <c r="B4" s="53"/>
      <c r="C4" s="106"/>
      <c r="D4" s="53"/>
      <c r="E4" s="55"/>
    </row>
    <row r="5" spans="1:5" x14ac:dyDescent="0.25">
      <c r="A5" s="104"/>
      <c r="B5" s="53"/>
      <c r="C5" s="106"/>
      <c r="D5" s="53"/>
      <c r="E5" s="55"/>
    </row>
    <row r="6" spans="1:5" x14ac:dyDescent="0.25">
      <c r="A6" s="104"/>
      <c r="B6" s="105"/>
      <c r="C6" s="106"/>
      <c r="D6" s="105"/>
    </row>
    <row r="7" spans="1:5" x14ac:dyDescent="0.25">
      <c r="A7" s="58" t="s">
        <v>57</v>
      </c>
      <c r="B7" s="51"/>
      <c r="C7" s="52"/>
      <c r="D7" s="56"/>
      <c r="E7" s="55" t="s">
        <v>77</v>
      </c>
    </row>
    <row r="8" spans="1:5" x14ac:dyDescent="0.25">
      <c r="A8" s="59" t="s">
        <v>13</v>
      </c>
      <c r="B8" s="51" t="s">
        <v>35</v>
      </c>
      <c r="C8" s="52">
        <v>7.25</v>
      </c>
      <c r="D8" s="51" t="s">
        <v>31</v>
      </c>
    </row>
    <row r="9" spans="1:5" x14ac:dyDescent="0.25">
      <c r="A9" s="59" t="s">
        <v>14</v>
      </c>
      <c r="B9" s="51" t="s">
        <v>36</v>
      </c>
      <c r="C9" s="52">
        <v>8.75</v>
      </c>
      <c r="D9" s="51" t="s">
        <v>31</v>
      </c>
    </row>
    <row r="10" spans="1:5" x14ac:dyDescent="0.25">
      <c r="A10" s="46" t="s">
        <v>15</v>
      </c>
      <c r="B10" s="51" t="s">
        <v>37</v>
      </c>
      <c r="C10" s="52">
        <v>7.25</v>
      </c>
      <c r="D10" s="51" t="s">
        <v>31</v>
      </c>
    </row>
    <row r="11" spans="1:5" x14ac:dyDescent="0.25">
      <c r="A11" s="46" t="s">
        <v>16</v>
      </c>
      <c r="B11" s="51" t="s">
        <v>38</v>
      </c>
      <c r="C11" s="52">
        <v>8.75</v>
      </c>
      <c r="D11" s="51" t="s">
        <v>31</v>
      </c>
    </row>
    <row r="12" spans="1:5" x14ac:dyDescent="0.25">
      <c r="A12" s="90" t="s">
        <v>17</v>
      </c>
      <c r="B12" s="51" t="s">
        <v>39</v>
      </c>
      <c r="C12" s="52">
        <v>7</v>
      </c>
      <c r="D12" s="51" t="s">
        <v>31</v>
      </c>
      <c r="E12" s="55" t="s">
        <v>76</v>
      </c>
    </row>
    <row r="13" spans="1:5" x14ac:dyDescent="0.25">
      <c r="A13" s="60" t="s">
        <v>18</v>
      </c>
      <c r="B13" s="53" t="s">
        <v>40</v>
      </c>
      <c r="C13" s="54">
        <v>12</v>
      </c>
      <c r="D13" s="53" t="s">
        <v>32</v>
      </c>
    </row>
    <row r="14" spans="1:5" x14ac:dyDescent="0.25">
      <c r="A14" s="48" t="s">
        <v>19</v>
      </c>
      <c r="B14" s="53" t="s">
        <v>37</v>
      </c>
      <c r="C14" s="54">
        <v>7.25</v>
      </c>
      <c r="D14" s="53" t="s">
        <v>31</v>
      </c>
    </row>
    <row r="15" spans="1:5" x14ac:dyDescent="0.25">
      <c r="A15" s="48" t="s">
        <v>20</v>
      </c>
      <c r="B15" s="53" t="s">
        <v>38</v>
      </c>
      <c r="C15" s="54">
        <v>8.75</v>
      </c>
      <c r="D15" s="53" t="s">
        <v>33</v>
      </c>
    </row>
    <row r="16" spans="1:5" x14ac:dyDescent="0.25">
      <c r="A16" s="47" t="s">
        <v>21</v>
      </c>
      <c r="B16" s="53" t="s">
        <v>35</v>
      </c>
      <c r="C16" s="54">
        <v>7.25</v>
      </c>
      <c r="D16" s="53" t="s">
        <v>33</v>
      </c>
    </row>
    <row r="17" spans="1:5" x14ac:dyDescent="0.25">
      <c r="A17" s="47" t="s">
        <v>22</v>
      </c>
      <c r="B17" s="53" t="s">
        <v>36</v>
      </c>
      <c r="C17" s="54">
        <v>8.75</v>
      </c>
      <c r="D17" s="53" t="s">
        <v>33</v>
      </c>
    </row>
    <row r="18" spans="1:5" x14ac:dyDescent="0.25">
      <c r="A18" s="90" t="s">
        <v>23</v>
      </c>
      <c r="B18" s="53" t="s">
        <v>41</v>
      </c>
      <c r="C18" s="54">
        <v>11</v>
      </c>
      <c r="D18" s="53" t="s">
        <v>33</v>
      </c>
      <c r="E18" s="55" t="s">
        <v>76</v>
      </c>
    </row>
    <row r="19" spans="1:5" x14ac:dyDescent="0.25">
      <c r="A19" s="90" t="s">
        <v>24</v>
      </c>
      <c r="B19" s="53" t="s">
        <v>41</v>
      </c>
      <c r="C19" s="54">
        <v>11</v>
      </c>
      <c r="D19" s="53" t="s">
        <v>31</v>
      </c>
      <c r="E19" s="55" t="s">
        <v>76</v>
      </c>
    </row>
    <row r="20" spans="1:5" x14ac:dyDescent="0.25">
      <c r="A20" s="58" t="s">
        <v>45</v>
      </c>
      <c r="B20" s="53" t="s">
        <v>86</v>
      </c>
      <c r="C20" s="54">
        <v>5.83</v>
      </c>
      <c r="D20" s="57"/>
      <c r="E20" s="55" t="s">
        <v>78</v>
      </c>
    </row>
    <row r="21" spans="1:5" x14ac:dyDescent="0.25">
      <c r="A21" s="49" t="s">
        <v>29</v>
      </c>
      <c r="B21" s="53" t="s">
        <v>34</v>
      </c>
      <c r="C21" s="54">
        <v>12</v>
      </c>
      <c r="D21" s="53" t="s">
        <v>32</v>
      </c>
    </row>
    <row r="217" spans="126:126" x14ac:dyDescent="0.25">
      <c r="DV217" s="5"/>
    </row>
    <row r="218" spans="126:126" x14ac:dyDescent="0.25">
      <c r="DV218" s="5"/>
    </row>
    <row r="219" spans="126:126" x14ac:dyDescent="0.25">
      <c r="DV219" s="5"/>
    </row>
    <row r="220" spans="126:126" x14ac:dyDescent="0.25">
      <c r="DV220" s="5"/>
    </row>
    <row r="221" spans="126:126" x14ac:dyDescent="0.25">
      <c r="DV221" s="5"/>
    </row>
    <row r="222" spans="126:126" x14ac:dyDescent="0.25">
      <c r="DV222" s="5"/>
    </row>
    <row r="223" spans="126:126" x14ac:dyDescent="0.25">
      <c r="DV223" s="5"/>
    </row>
    <row r="224" spans="126:126" x14ac:dyDescent="0.25">
      <c r="DV224" s="5"/>
    </row>
    <row r="225" spans="126:126" x14ac:dyDescent="0.25">
      <c r="DV225" s="5"/>
    </row>
    <row r="226" spans="126:126" x14ac:dyDescent="0.25">
      <c r="DV226" s="5"/>
    </row>
    <row r="227" spans="126:126" x14ac:dyDescent="0.25">
      <c r="DV227" s="5"/>
    </row>
    <row r="228" spans="126:126" x14ac:dyDescent="0.25">
      <c r="DV228" s="5"/>
    </row>
    <row r="229" spans="126:126" x14ac:dyDescent="0.25">
      <c r="DV229" s="5"/>
    </row>
    <row r="230" spans="126:126" x14ac:dyDescent="0.25">
      <c r="DV230" s="5"/>
    </row>
    <row r="231" spans="126:126" x14ac:dyDescent="0.25">
      <c r="DV231" s="5"/>
    </row>
    <row r="232" spans="126:126" x14ac:dyDescent="0.25">
      <c r="DV232" s="5"/>
    </row>
    <row r="233" spans="126:126" x14ac:dyDescent="0.25">
      <c r="DV233" s="5"/>
    </row>
    <row r="234" spans="126:126" x14ac:dyDescent="0.25">
      <c r="DV234" s="5"/>
    </row>
    <row r="235" spans="126:126" x14ac:dyDescent="0.25">
      <c r="DV235" s="5"/>
    </row>
    <row r="236" spans="126:126" x14ac:dyDescent="0.25">
      <c r="DV236" s="5"/>
    </row>
    <row r="237" spans="126:126" x14ac:dyDescent="0.25">
      <c r="DV237" s="5"/>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5E4A37-2FA0-4AAE-8FB8-54BC7E4F785B}">
  <sheetPr codeName="Feuil3">
    <pageSetUpPr fitToPage="1"/>
  </sheetPr>
  <dimension ref="A1:FS564"/>
  <sheetViews>
    <sheetView showZeros="0" tabSelected="1" zoomScale="79" zoomScaleNormal="79" workbookViewId="0">
      <pane ySplit="17" topLeftCell="A18" activePane="bottomLeft" state="frozen"/>
      <selection pane="bottomLeft" activeCell="G22" sqref="G22"/>
    </sheetView>
  </sheetViews>
  <sheetFormatPr baseColWidth="10" defaultRowHeight="15.75" x14ac:dyDescent="0.25"/>
  <cols>
    <col min="1" max="1" width="3" style="5" customWidth="1"/>
    <col min="2" max="2" width="7.85546875" style="5" bestFit="1" customWidth="1"/>
    <col min="3" max="3" width="7.140625" style="5" customWidth="1"/>
    <col min="4" max="4" width="13.7109375" style="97" customWidth="1"/>
    <col min="5" max="11" width="4.7109375" style="5" customWidth="1"/>
    <col min="12" max="12" width="6.7109375" style="6" customWidth="1"/>
    <col min="13" max="19" width="4.7109375" style="5" customWidth="1"/>
    <col min="20" max="20" width="6.7109375" style="6" customWidth="1"/>
    <col min="21" max="27" width="4.7109375" style="5" customWidth="1"/>
    <col min="28" max="28" width="6.7109375" style="6" customWidth="1"/>
    <col min="29" max="35" width="4.7109375" style="5" customWidth="1"/>
    <col min="36" max="36" width="6.7109375" style="6" customWidth="1"/>
    <col min="37" max="43" width="4.7109375" style="5" customWidth="1"/>
    <col min="44" max="44" width="6.7109375" style="6" customWidth="1"/>
    <col min="45" max="51" width="4.7109375" style="5" customWidth="1"/>
    <col min="52" max="52" width="6.7109375" style="6" customWidth="1"/>
    <col min="53" max="53" width="2.42578125" style="44" customWidth="1"/>
    <col min="54" max="54" width="11.5703125" style="91" customWidth="1"/>
    <col min="55" max="55" width="3.28515625" style="5" customWidth="1"/>
    <col min="56" max="171" width="11.42578125" style="5"/>
    <col min="172" max="172" width="4.7109375" style="5" bestFit="1" customWidth="1"/>
    <col min="173" max="173" width="12.85546875" style="5" bestFit="1" customWidth="1"/>
    <col min="174" max="174" width="6.7109375" style="5" bestFit="1" customWidth="1"/>
    <col min="175" max="175" width="7.28515625" style="5" bestFit="1" customWidth="1"/>
    <col min="176" max="16384" width="11.42578125" style="5"/>
  </cols>
  <sheetData>
    <row r="1" spans="1:87" ht="15" customHeight="1" thickBot="1" x14ac:dyDescent="0.3">
      <c r="A1" s="110"/>
      <c r="B1" s="114"/>
      <c r="C1" s="114"/>
      <c r="D1" s="114"/>
      <c r="E1" s="115" t="s">
        <v>2</v>
      </c>
      <c r="F1" s="115" t="s">
        <v>3</v>
      </c>
      <c r="G1" s="115" t="s">
        <v>4</v>
      </c>
      <c r="H1" s="115" t="s">
        <v>5</v>
      </c>
      <c r="I1" s="115" t="s">
        <v>6</v>
      </c>
      <c r="J1" s="115" t="s">
        <v>7</v>
      </c>
      <c r="K1" s="115" t="s">
        <v>1</v>
      </c>
      <c r="L1" s="115"/>
      <c r="M1" s="115" t="s">
        <v>2</v>
      </c>
      <c r="N1" s="115" t="s">
        <v>3</v>
      </c>
      <c r="O1" s="115" t="s">
        <v>4</v>
      </c>
      <c r="P1" s="115" t="s">
        <v>5</v>
      </c>
      <c r="Q1" s="115" t="s">
        <v>6</v>
      </c>
      <c r="R1" s="115" t="s">
        <v>7</v>
      </c>
      <c r="S1" s="115" t="s">
        <v>1</v>
      </c>
      <c r="T1" s="115"/>
      <c r="U1" s="115" t="s">
        <v>2</v>
      </c>
      <c r="V1" s="115" t="s">
        <v>3</v>
      </c>
      <c r="W1" s="115" t="s">
        <v>4</v>
      </c>
      <c r="X1" s="115" t="s">
        <v>5</v>
      </c>
      <c r="Y1" s="115" t="s">
        <v>6</v>
      </c>
      <c r="Z1" s="115" t="s">
        <v>7</v>
      </c>
      <c r="AA1" s="115" t="s">
        <v>1</v>
      </c>
      <c r="AB1" s="115"/>
      <c r="AC1" s="115" t="s">
        <v>2</v>
      </c>
      <c r="AD1" s="115" t="s">
        <v>3</v>
      </c>
      <c r="AE1" s="115" t="s">
        <v>4</v>
      </c>
      <c r="AF1" s="115" t="s">
        <v>5</v>
      </c>
      <c r="AG1" s="115" t="s">
        <v>6</v>
      </c>
      <c r="AH1" s="115" t="s">
        <v>7</v>
      </c>
      <c r="AI1" s="115" t="s">
        <v>1</v>
      </c>
      <c r="AJ1" s="115"/>
      <c r="AK1" s="115" t="s">
        <v>2</v>
      </c>
      <c r="AL1" s="115" t="s">
        <v>3</v>
      </c>
      <c r="AM1" s="115" t="s">
        <v>4</v>
      </c>
      <c r="AN1" s="115" t="s">
        <v>5</v>
      </c>
      <c r="AO1" s="115" t="s">
        <v>6</v>
      </c>
      <c r="AP1" s="115" t="s">
        <v>7</v>
      </c>
      <c r="AQ1" s="115" t="s">
        <v>1</v>
      </c>
      <c r="AR1" s="115"/>
      <c r="AS1" s="115" t="s">
        <v>2</v>
      </c>
      <c r="AT1" s="115" t="s">
        <v>3</v>
      </c>
      <c r="AU1" s="115" t="s">
        <v>4</v>
      </c>
      <c r="AV1" s="115" t="s">
        <v>5</v>
      </c>
      <c r="AW1" s="115" t="s">
        <v>6</v>
      </c>
      <c r="AX1" s="115" t="s">
        <v>7</v>
      </c>
      <c r="AY1" s="115" t="s">
        <v>1</v>
      </c>
      <c r="AZ1" s="114"/>
      <c r="BA1" s="116"/>
      <c r="BB1" s="116"/>
      <c r="BC1" s="110"/>
    </row>
    <row r="2" spans="1:87" s="96" customFormat="1" ht="15" customHeight="1" x14ac:dyDescent="0.25">
      <c r="A2" s="111"/>
      <c r="B2" s="173" t="s">
        <v>31</v>
      </c>
      <c r="C2" s="118" t="s">
        <v>13</v>
      </c>
      <c r="D2" s="192" t="s">
        <v>68</v>
      </c>
      <c r="E2" s="118" t="s">
        <v>13</v>
      </c>
      <c r="F2" s="118" t="s">
        <v>13</v>
      </c>
      <c r="G2" s="118" t="s">
        <v>13</v>
      </c>
      <c r="H2" s="118" t="s">
        <v>13</v>
      </c>
      <c r="I2" s="118" t="s">
        <v>13</v>
      </c>
      <c r="J2" s="118" t="s">
        <v>13</v>
      </c>
      <c r="K2" s="183"/>
      <c r="L2" s="119"/>
      <c r="M2" s="118" t="s">
        <v>13</v>
      </c>
      <c r="N2" s="118" t="s">
        <v>13</v>
      </c>
      <c r="O2" s="118" t="s">
        <v>13</v>
      </c>
      <c r="P2" s="118" t="s">
        <v>13</v>
      </c>
      <c r="Q2" s="118" t="s">
        <v>13</v>
      </c>
      <c r="R2" s="118" t="s">
        <v>13</v>
      </c>
      <c r="S2" s="183"/>
      <c r="T2" s="119"/>
      <c r="U2" s="118" t="s">
        <v>13</v>
      </c>
      <c r="V2" s="118" t="s">
        <v>13</v>
      </c>
      <c r="W2" s="118" t="s">
        <v>13</v>
      </c>
      <c r="X2" s="118" t="s">
        <v>13</v>
      </c>
      <c r="Y2" s="118" t="s">
        <v>13</v>
      </c>
      <c r="Z2" s="118" t="s">
        <v>13</v>
      </c>
      <c r="AA2" s="183"/>
      <c r="AB2" s="119"/>
      <c r="AC2" s="118" t="s">
        <v>13</v>
      </c>
      <c r="AD2" s="118" t="s">
        <v>13</v>
      </c>
      <c r="AE2" s="118" t="s">
        <v>13</v>
      </c>
      <c r="AF2" s="118" t="s">
        <v>13</v>
      </c>
      <c r="AG2" s="118" t="s">
        <v>13</v>
      </c>
      <c r="AH2" s="118" t="s">
        <v>13</v>
      </c>
      <c r="AI2" s="183"/>
      <c r="AJ2" s="119"/>
      <c r="AK2" s="118" t="s">
        <v>13</v>
      </c>
      <c r="AL2" s="118" t="s">
        <v>13</v>
      </c>
      <c r="AM2" s="118" t="s">
        <v>13</v>
      </c>
      <c r="AN2" s="118" t="s">
        <v>13</v>
      </c>
      <c r="AO2" s="118" t="s">
        <v>13</v>
      </c>
      <c r="AP2" s="118" t="s">
        <v>13</v>
      </c>
      <c r="AQ2" s="183"/>
      <c r="AR2" s="119"/>
      <c r="AS2" s="118" t="s">
        <v>13</v>
      </c>
      <c r="AT2" s="118" t="s">
        <v>13</v>
      </c>
      <c r="AU2" s="118" t="s">
        <v>13</v>
      </c>
      <c r="AV2" s="118" t="s">
        <v>13</v>
      </c>
      <c r="AW2" s="118" t="s">
        <v>13</v>
      </c>
      <c r="AX2" s="118" t="s">
        <v>13</v>
      </c>
      <c r="AY2" s="183"/>
      <c r="AZ2" s="186" t="s">
        <v>88</v>
      </c>
      <c r="BA2" s="186"/>
      <c r="BB2" s="187"/>
      <c r="BC2" s="111"/>
    </row>
    <row r="3" spans="1:87" s="96" customFormat="1" ht="15" customHeight="1" x14ac:dyDescent="0.25">
      <c r="A3" s="111"/>
      <c r="B3" s="174"/>
      <c r="C3" s="120" t="s">
        <v>13</v>
      </c>
      <c r="D3" s="193"/>
      <c r="E3" s="120" t="s">
        <v>13</v>
      </c>
      <c r="F3" s="120" t="s">
        <v>13</v>
      </c>
      <c r="G3" s="120" t="s">
        <v>13</v>
      </c>
      <c r="H3" s="121"/>
      <c r="I3" s="122"/>
      <c r="J3" s="122"/>
      <c r="K3" s="179"/>
      <c r="L3" s="123"/>
      <c r="M3" s="120" t="s">
        <v>13</v>
      </c>
      <c r="N3" s="120" t="s">
        <v>13</v>
      </c>
      <c r="O3" s="120" t="s">
        <v>13</v>
      </c>
      <c r="P3" s="121"/>
      <c r="Q3" s="122"/>
      <c r="R3" s="122"/>
      <c r="S3" s="179"/>
      <c r="T3" s="123"/>
      <c r="U3" s="120" t="s">
        <v>13</v>
      </c>
      <c r="V3" s="120" t="s">
        <v>13</v>
      </c>
      <c r="W3" s="120" t="s">
        <v>13</v>
      </c>
      <c r="X3" s="121"/>
      <c r="Y3" s="122"/>
      <c r="Z3" s="122"/>
      <c r="AA3" s="179"/>
      <c r="AB3" s="123"/>
      <c r="AC3" s="120" t="s">
        <v>13</v>
      </c>
      <c r="AD3" s="120" t="s">
        <v>13</v>
      </c>
      <c r="AE3" s="120" t="s">
        <v>13</v>
      </c>
      <c r="AF3" s="121"/>
      <c r="AG3" s="122"/>
      <c r="AH3" s="122"/>
      <c r="AI3" s="179"/>
      <c r="AJ3" s="123"/>
      <c r="AK3" s="120" t="s">
        <v>13</v>
      </c>
      <c r="AL3" s="120" t="s">
        <v>13</v>
      </c>
      <c r="AM3" s="120" t="s">
        <v>13</v>
      </c>
      <c r="AN3" s="121"/>
      <c r="AO3" s="122"/>
      <c r="AP3" s="122"/>
      <c r="AQ3" s="179"/>
      <c r="AR3" s="123"/>
      <c r="AS3" s="120" t="s">
        <v>13</v>
      </c>
      <c r="AT3" s="120" t="s">
        <v>13</v>
      </c>
      <c r="AU3" s="120" t="s">
        <v>13</v>
      </c>
      <c r="AV3" s="121"/>
      <c r="AW3" s="122"/>
      <c r="AX3" s="122"/>
      <c r="AY3" s="179"/>
      <c r="AZ3" s="188"/>
      <c r="BA3" s="188"/>
      <c r="BB3" s="189"/>
      <c r="BC3" s="111"/>
    </row>
    <row r="4" spans="1:87" s="96" customFormat="1" ht="15" customHeight="1" x14ac:dyDescent="0.25">
      <c r="A4" s="111"/>
      <c r="B4" s="174"/>
      <c r="C4" s="124" t="s">
        <v>14</v>
      </c>
      <c r="D4" s="120" t="s">
        <v>69</v>
      </c>
      <c r="E4" s="121"/>
      <c r="F4" s="122"/>
      <c r="G4" s="125"/>
      <c r="H4" s="124" t="s">
        <v>14</v>
      </c>
      <c r="I4" s="124" t="s">
        <v>14</v>
      </c>
      <c r="J4" s="124" t="s">
        <v>14</v>
      </c>
      <c r="K4" s="179"/>
      <c r="L4" s="126"/>
      <c r="M4" s="122"/>
      <c r="N4" s="122"/>
      <c r="O4" s="125"/>
      <c r="P4" s="124" t="s">
        <v>14</v>
      </c>
      <c r="Q4" s="124" t="s">
        <v>14</v>
      </c>
      <c r="R4" s="124" t="s">
        <v>14</v>
      </c>
      <c r="S4" s="179"/>
      <c r="T4" s="126"/>
      <c r="U4" s="122"/>
      <c r="V4" s="122"/>
      <c r="W4" s="125"/>
      <c r="X4" s="124" t="s">
        <v>14</v>
      </c>
      <c r="Y4" s="124" t="s">
        <v>14</v>
      </c>
      <c r="Z4" s="124" t="s">
        <v>14</v>
      </c>
      <c r="AA4" s="179"/>
      <c r="AB4" s="126"/>
      <c r="AC4" s="122"/>
      <c r="AD4" s="122"/>
      <c r="AE4" s="125"/>
      <c r="AF4" s="124" t="s">
        <v>14</v>
      </c>
      <c r="AG4" s="124" t="s">
        <v>14</v>
      </c>
      <c r="AH4" s="124" t="s">
        <v>14</v>
      </c>
      <c r="AI4" s="179"/>
      <c r="AJ4" s="126"/>
      <c r="AK4" s="122"/>
      <c r="AL4" s="122"/>
      <c r="AM4" s="125"/>
      <c r="AN4" s="124" t="s">
        <v>14</v>
      </c>
      <c r="AO4" s="124" t="s">
        <v>14</v>
      </c>
      <c r="AP4" s="124" t="s">
        <v>14</v>
      </c>
      <c r="AQ4" s="179"/>
      <c r="AR4" s="126"/>
      <c r="AS4" s="122"/>
      <c r="AT4" s="122"/>
      <c r="AU4" s="125"/>
      <c r="AV4" s="124" t="s">
        <v>14</v>
      </c>
      <c r="AW4" s="124" t="s">
        <v>14</v>
      </c>
      <c r="AX4" s="124" t="s">
        <v>14</v>
      </c>
      <c r="AY4" s="179"/>
      <c r="AZ4" s="188"/>
      <c r="BA4" s="188"/>
      <c r="BB4" s="189"/>
      <c r="BC4" s="111"/>
    </row>
    <row r="5" spans="1:87" s="96" customFormat="1" ht="15" customHeight="1" x14ac:dyDescent="0.25">
      <c r="A5" s="111"/>
      <c r="B5" s="174"/>
      <c r="C5" s="120" t="s">
        <v>15</v>
      </c>
      <c r="D5" s="194" t="s">
        <v>70</v>
      </c>
      <c r="E5" s="120" t="s">
        <v>15</v>
      </c>
      <c r="F5" s="120" t="s">
        <v>15</v>
      </c>
      <c r="G5" s="120" t="s">
        <v>15</v>
      </c>
      <c r="H5" s="120" t="s">
        <v>15</v>
      </c>
      <c r="I5" s="120" t="s">
        <v>15</v>
      </c>
      <c r="J5" s="120" t="s">
        <v>15</v>
      </c>
      <c r="K5" s="179"/>
      <c r="L5" s="123"/>
      <c r="M5" s="120" t="s">
        <v>15</v>
      </c>
      <c r="N5" s="120" t="s">
        <v>15</v>
      </c>
      <c r="O5" s="120" t="s">
        <v>15</v>
      </c>
      <c r="P5" s="120" t="s">
        <v>15</v>
      </c>
      <c r="Q5" s="120" t="s">
        <v>15</v>
      </c>
      <c r="R5" s="120" t="s">
        <v>15</v>
      </c>
      <c r="S5" s="179"/>
      <c r="T5" s="123"/>
      <c r="U5" s="120" t="s">
        <v>15</v>
      </c>
      <c r="V5" s="120" t="s">
        <v>15</v>
      </c>
      <c r="W5" s="120" t="s">
        <v>15</v>
      </c>
      <c r="X5" s="120" t="s">
        <v>15</v>
      </c>
      <c r="Y5" s="120" t="s">
        <v>15</v>
      </c>
      <c r="Z5" s="120" t="s">
        <v>15</v>
      </c>
      <c r="AA5" s="179"/>
      <c r="AB5" s="123"/>
      <c r="AC5" s="120" t="s">
        <v>15</v>
      </c>
      <c r="AD5" s="120" t="s">
        <v>15</v>
      </c>
      <c r="AE5" s="120" t="s">
        <v>15</v>
      </c>
      <c r="AF5" s="120" t="s">
        <v>15</v>
      </c>
      <c r="AG5" s="120" t="s">
        <v>15</v>
      </c>
      <c r="AH5" s="120" t="s">
        <v>15</v>
      </c>
      <c r="AI5" s="179"/>
      <c r="AJ5" s="123"/>
      <c r="AK5" s="120" t="s">
        <v>15</v>
      </c>
      <c r="AL5" s="120" t="s">
        <v>15</v>
      </c>
      <c r="AM5" s="120" t="s">
        <v>15</v>
      </c>
      <c r="AN5" s="120" t="s">
        <v>15</v>
      </c>
      <c r="AO5" s="120" t="s">
        <v>15</v>
      </c>
      <c r="AP5" s="120" t="s">
        <v>15</v>
      </c>
      <c r="AQ5" s="179"/>
      <c r="AR5" s="123"/>
      <c r="AS5" s="120" t="s">
        <v>15</v>
      </c>
      <c r="AT5" s="120" t="s">
        <v>15</v>
      </c>
      <c r="AU5" s="120" t="s">
        <v>15</v>
      </c>
      <c r="AV5" s="120" t="s">
        <v>15</v>
      </c>
      <c r="AW5" s="120" t="s">
        <v>15</v>
      </c>
      <c r="AX5" s="120" t="s">
        <v>15</v>
      </c>
      <c r="AY5" s="179"/>
      <c r="AZ5" s="188"/>
      <c r="BA5" s="188"/>
      <c r="BB5" s="189"/>
      <c r="BC5" s="111"/>
    </row>
    <row r="6" spans="1:87" s="96" customFormat="1" ht="15" customHeight="1" x14ac:dyDescent="0.25">
      <c r="A6" s="111"/>
      <c r="B6" s="174"/>
      <c r="C6" s="120" t="s">
        <v>15</v>
      </c>
      <c r="D6" s="193"/>
      <c r="E6" s="120" t="s">
        <v>15</v>
      </c>
      <c r="F6" s="120" t="s">
        <v>15</v>
      </c>
      <c r="G6" s="120" t="s">
        <v>15</v>
      </c>
      <c r="H6" s="121"/>
      <c r="I6" s="122"/>
      <c r="J6" s="122"/>
      <c r="K6" s="179"/>
      <c r="L6" s="123"/>
      <c r="M6" s="120" t="s">
        <v>15</v>
      </c>
      <c r="N6" s="120" t="s">
        <v>15</v>
      </c>
      <c r="O6" s="120" t="s">
        <v>15</v>
      </c>
      <c r="P6" s="121"/>
      <c r="Q6" s="122"/>
      <c r="R6" s="122"/>
      <c r="S6" s="179"/>
      <c r="T6" s="123"/>
      <c r="U6" s="120" t="s">
        <v>15</v>
      </c>
      <c r="V6" s="120" t="s">
        <v>15</v>
      </c>
      <c r="W6" s="120" t="s">
        <v>15</v>
      </c>
      <c r="X6" s="121"/>
      <c r="Y6" s="122"/>
      <c r="Z6" s="122"/>
      <c r="AA6" s="179"/>
      <c r="AB6" s="123"/>
      <c r="AC6" s="120" t="s">
        <v>15</v>
      </c>
      <c r="AD6" s="120" t="s">
        <v>15</v>
      </c>
      <c r="AE6" s="120" t="s">
        <v>15</v>
      </c>
      <c r="AF6" s="121"/>
      <c r="AG6" s="122"/>
      <c r="AH6" s="122"/>
      <c r="AI6" s="179"/>
      <c r="AJ6" s="123"/>
      <c r="AK6" s="120" t="s">
        <v>15</v>
      </c>
      <c r="AL6" s="120" t="s">
        <v>15</v>
      </c>
      <c r="AM6" s="120" t="s">
        <v>15</v>
      </c>
      <c r="AN6" s="121"/>
      <c r="AO6" s="122"/>
      <c r="AP6" s="122"/>
      <c r="AQ6" s="179"/>
      <c r="AR6" s="123"/>
      <c r="AS6" s="120" t="s">
        <v>15</v>
      </c>
      <c r="AT6" s="120" t="s">
        <v>15</v>
      </c>
      <c r="AU6" s="120" t="s">
        <v>15</v>
      </c>
      <c r="AV6" s="121"/>
      <c r="AW6" s="122"/>
      <c r="AX6" s="122"/>
      <c r="AY6" s="179"/>
      <c r="AZ6" s="188"/>
      <c r="BA6" s="188"/>
      <c r="BB6" s="189"/>
      <c r="BC6" s="111"/>
    </row>
    <row r="7" spans="1:87" s="96" customFormat="1" ht="15" customHeight="1" x14ac:dyDescent="0.25">
      <c r="A7" s="111"/>
      <c r="B7" s="175"/>
      <c r="C7" s="120" t="s">
        <v>16</v>
      </c>
      <c r="D7" s="120" t="s">
        <v>80</v>
      </c>
      <c r="E7" s="127"/>
      <c r="F7" s="128"/>
      <c r="G7" s="129"/>
      <c r="H7" s="120" t="s">
        <v>16</v>
      </c>
      <c r="I7" s="120" t="s">
        <v>16</v>
      </c>
      <c r="J7" s="120" t="s">
        <v>16</v>
      </c>
      <c r="K7" s="179"/>
      <c r="L7" s="126"/>
      <c r="M7" s="128"/>
      <c r="N7" s="128"/>
      <c r="O7" s="129"/>
      <c r="P7" s="120" t="s">
        <v>16</v>
      </c>
      <c r="Q7" s="120" t="s">
        <v>16</v>
      </c>
      <c r="R7" s="120" t="s">
        <v>16</v>
      </c>
      <c r="S7" s="179"/>
      <c r="T7" s="126"/>
      <c r="U7" s="128"/>
      <c r="V7" s="128"/>
      <c r="W7" s="129"/>
      <c r="X7" s="120" t="s">
        <v>16</v>
      </c>
      <c r="Y7" s="120" t="s">
        <v>16</v>
      </c>
      <c r="Z7" s="120" t="s">
        <v>16</v>
      </c>
      <c r="AA7" s="179"/>
      <c r="AB7" s="126"/>
      <c r="AC7" s="128"/>
      <c r="AD7" s="128"/>
      <c r="AE7" s="129"/>
      <c r="AF7" s="120" t="s">
        <v>16</v>
      </c>
      <c r="AG7" s="120" t="s">
        <v>16</v>
      </c>
      <c r="AH7" s="120" t="s">
        <v>16</v>
      </c>
      <c r="AI7" s="179"/>
      <c r="AJ7" s="126"/>
      <c r="AK7" s="128"/>
      <c r="AL7" s="128"/>
      <c r="AM7" s="129"/>
      <c r="AN7" s="120" t="s">
        <v>16</v>
      </c>
      <c r="AO7" s="120" t="s">
        <v>16</v>
      </c>
      <c r="AP7" s="120" t="s">
        <v>16</v>
      </c>
      <c r="AQ7" s="179"/>
      <c r="AR7" s="126"/>
      <c r="AS7" s="128"/>
      <c r="AT7" s="128"/>
      <c r="AU7" s="129"/>
      <c r="AV7" s="120" t="s">
        <v>16</v>
      </c>
      <c r="AW7" s="120" t="s">
        <v>16</v>
      </c>
      <c r="AX7" s="120" t="s">
        <v>16</v>
      </c>
      <c r="AY7" s="179"/>
      <c r="AZ7" s="188"/>
      <c r="BA7" s="188"/>
      <c r="BB7" s="189"/>
      <c r="BC7" s="111"/>
    </row>
    <row r="8" spans="1:87" s="95" customFormat="1" ht="8.1" customHeight="1" x14ac:dyDescent="0.25">
      <c r="A8" s="103"/>
      <c r="B8" s="99"/>
      <c r="C8" s="130"/>
      <c r="D8" s="131"/>
      <c r="E8" s="132"/>
      <c r="F8" s="132"/>
      <c r="G8" s="132"/>
      <c r="H8" s="133"/>
      <c r="I8" s="133"/>
      <c r="J8" s="133"/>
      <c r="K8" s="132"/>
      <c r="L8" s="133"/>
      <c r="M8" s="132"/>
      <c r="N8" s="132"/>
      <c r="O8" s="132"/>
      <c r="P8" s="133"/>
      <c r="Q8" s="133"/>
      <c r="R8" s="133"/>
      <c r="S8" s="132"/>
      <c r="T8" s="133"/>
      <c r="U8" s="132"/>
      <c r="V8" s="132"/>
      <c r="W8" s="132"/>
      <c r="X8" s="133"/>
      <c r="Y8" s="133"/>
      <c r="Z8" s="133"/>
      <c r="AA8" s="132"/>
      <c r="AB8" s="133"/>
      <c r="AC8" s="132"/>
      <c r="AD8" s="132"/>
      <c r="AE8" s="132"/>
      <c r="AF8" s="133"/>
      <c r="AG8" s="133"/>
      <c r="AH8" s="133"/>
      <c r="AI8" s="132"/>
      <c r="AJ8" s="133"/>
      <c r="AK8" s="132"/>
      <c r="AL8" s="132"/>
      <c r="AM8" s="132"/>
      <c r="AN8" s="133"/>
      <c r="AO8" s="133"/>
      <c r="AP8" s="133"/>
      <c r="AQ8" s="132"/>
      <c r="AR8" s="133"/>
      <c r="AS8" s="132"/>
      <c r="AT8" s="132"/>
      <c r="AU8" s="132"/>
      <c r="AV8" s="133"/>
      <c r="AW8" s="133"/>
      <c r="AX8" s="133"/>
      <c r="AY8" s="132"/>
      <c r="AZ8" s="188"/>
      <c r="BA8" s="188"/>
      <c r="BB8" s="189"/>
      <c r="BC8" s="111"/>
      <c r="BD8" s="96"/>
      <c r="BE8" s="96"/>
      <c r="BF8" s="96"/>
      <c r="BG8" s="96"/>
      <c r="BH8" s="96"/>
      <c r="BI8" s="96"/>
      <c r="BJ8" s="96"/>
      <c r="BK8" s="96"/>
      <c r="BL8" s="96"/>
      <c r="BM8" s="96"/>
      <c r="BN8" s="96"/>
      <c r="BO8" s="96"/>
      <c r="BP8" s="96"/>
      <c r="BQ8" s="96"/>
      <c r="BR8" s="96"/>
      <c r="BS8" s="96"/>
      <c r="BT8" s="96"/>
      <c r="BU8" s="96"/>
      <c r="BV8" s="96"/>
      <c r="BW8" s="96"/>
      <c r="BX8" s="96"/>
      <c r="BY8" s="96"/>
      <c r="BZ8" s="96"/>
      <c r="CA8" s="96"/>
      <c r="CB8" s="96"/>
      <c r="CC8" s="96"/>
      <c r="CD8" s="96"/>
      <c r="CE8" s="96"/>
      <c r="CF8" s="96"/>
      <c r="CG8" s="96"/>
      <c r="CH8" s="96"/>
      <c r="CI8" s="96"/>
    </row>
    <row r="9" spans="1:87" s="96" customFormat="1" ht="15" customHeight="1" x14ac:dyDescent="0.25">
      <c r="A9" s="111"/>
      <c r="B9" s="184" t="s">
        <v>32</v>
      </c>
      <c r="C9" s="120" t="s">
        <v>18</v>
      </c>
      <c r="D9" s="134" t="s">
        <v>71</v>
      </c>
      <c r="E9" s="120" t="s">
        <v>18</v>
      </c>
      <c r="F9" s="120" t="s">
        <v>18</v>
      </c>
      <c r="G9" s="120" t="s">
        <v>18</v>
      </c>
      <c r="H9" s="120" t="s">
        <v>18</v>
      </c>
      <c r="I9" s="120" t="s">
        <v>18</v>
      </c>
      <c r="J9" s="120" t="s">
        <v>18</v>
      </c>
      <c r="K9" s="120" t="s">
        <v>18</v>
      </c>
      <c r="L9" s="123"/>
      <c r="M9" s="120" t="s">
        <v>18</v>
      </c>
      <c r="N9" s="120" t="s">
        <v>18</v>
      </c>
      <c r="O9" s="120" t="s">
        <v>18</v>
      </c>
      <c r="P9" s="120" t="s">
        <v>18</v>
      </c>
      <c r="Q9" s="120" t="s">
        <v>18</v>
      </c>
      <c r="R9" s="120" t="s">
        <v>18</v>
      </c>
      <c r="S9" s="120" t="s">
        <v>18</v>
      </c>
      <c r="T9" s="123"/>
      <c r="U9" s="120" t="s">
        <v>18</v>
      </c>
      <c r="V9" s="120" t="s">
        <v>18</v>
      </c>
      <c r="W9" s="120" t="s">
        <v>18</v>
      </c>
      <c r="X9" s="120" t="s">
        <v>18</v>
      </c>
      <c r="Y9" s="120" t="s">
        <v>18</v>
      </c>
      <c r="Z9" s="120" t="s">
        <v>18</v>
      </c>
      <c r="AA9" s="120" t="s">
        <v>18</v>
      </c>
      <c r="AB9" s="123"/>
      <c r="AC9" s="120" t="s">
        <v>18</v>
      </c>
      <c r="AD9" s="120" t="s">
        <v>18</v>
      </c>
      <c r="AE9" s="120" t="s">
        <v>18</v>
      </c>
      <c r="AF9" s="120" t="s">
        <v>18</v>
      </c>
      <c r="AG9" s="120" t="s">
        <v>18</v>
      </c>
      <c r="AH9" s="120" t="s">
        <v>18</v>
      </c>
      <c r="AI9" s="120" t="s">
        <v>18</v>
      </c>
      <c r="AJ9" s="123"/>
      <c r="AK9" s="120" t="s">
        <v>18</v>
      </c>
      <c r="AL9" s="120" t="s">
        <v>18</v>
      </c>
      <c r="AM9" s="120" t="s">
        <v>18</v>
      </c>
      <c r="AN9" s="120" t="s">
        <v>18</v>
      </c>
      <c r="AO9" s="120" t="s">
        <v>18</v>
      </c>
      <c r="AP9" s="120" t="s">
        <v>18</v>
      </c>
      <c r="AQ9" s="120" t="s">
        <v>18</v>
      </c>
      <c r="AR9" s="123"/>
      <c r="AS9" s="120" t="s">
        <v>18</v>
      </c>
      <c r="AT9" s="120" t="s">
        <v>18</v>
      </c>
      <c r="AU9" s="120" t="s">
        <v>18</v>
      </c>
      <c r="AV9" s="120" t="s">
        <v>18</v>
      </c>
      <c r="AW9" s="120" t="s">
        <v>18</v>
      </c>
      <c r="AX9" s="120" t="s">
        <v>18</v>
      </c>
      <c r="AY9" s="120" t="s">
        <v>18</v>
      </c>
      <c r="AZ9" s="188"/>
      <c r="BA9" s="188"/>
      <c r="BB9" s="189"/>
      <c r="BC9" s="111"/>
    </row>
    <row r="10" spans="1:87" s="96" customFormat="1" ht="15" customHeight="1" x14ac:dyDescent="0.25">
      <c r="A10" s="111"/>
      <c r="B10" s="185"/>
      <c r="C10" s="120" t="s">
        <v>29</v>
      </c>
      <c r="D10" s="134" t="s">
        <v>67</v>
      </c>
      <c r="E10" s="120" t="s">
        <v>29</v>
      </c>
      <c r="F10" s="120" t="s">
        <v>29</v>
      </c>
      <c r="G10" s="120" t="s">
        <v>29</v>
      </c>
      <c r="H10" s="120" t="s">
        <v>29</v>
      </c>
      <c r="I10" s="120" t="s">
        <v>29</v>
      </c>
      <c r="J10" s="120" t="s">
        <v>29</v>
      </c>
      <c r="K10" s="120" t="s">
        <v>29</v>
      </c>
      <c r="L10" s="123"/>
      <c r="M10" s="120" t="s">
        <v>29</v>
      </c>
      <c r="N10" s="120" t="s">
        <v>29</v>
      </c>
      <c r="O10" s="120" t="s">
        <v>29</v>
      </c>
      <c r="P10" s="120" t="s">
        <v>29</v>
      </c>
      <c r="Q10" s="120" t="s">
        <v>29</v>
      </c>
      <c r="R10" s="120" t="s">
        <v>29</v>
      </c>
      <c r="S10" s="120" t="s">
        <v>29</v>
      </c>
      <c r="T10" s="123"/>
      <c r="U10" s="120" t="s">
        <v>29</v>
      </c>
      <c r="V10" s="120" t="s">
        <v>29</v>
      </c>
      <c r="W10" s="120" t="s">
        <v>29</v>
      </c>
      <c r="X10" s="120" t="s">
        <v>29</v>
      </c>
      <c r="Y10" s="120" t="s">
        <v>29</v>
      </c>
      <c r="Z10" s="120" t="s">
        <v>29</v>
      </c>
      <c r="AA10" s="120" t="s">
        <v>29</v>
      </c>
      <c r="AB10" s="123"/>
      <c r="AC10" s="120" t="s">
        <v>29</v>
      </c>
      <c r="AD10" s="120" t="s">
        <v>29</v>
      </c>
      <c r="AE10" s="120" t="s">
        <v>29</v>
      </c>
      <c r="AF10" s="120" t="s">
        <v>29</v>
      </c>
      <c r="AG10" s="120" t="s">
        <v>29</v>
      </c>
      <c r="AH10" s="120" t="s">
        <v>29</v>
      </c>
      <c r="AI10" s="120" t="s">
        <v>29</v>
      </c>
      <c r="AJ10" s="123"/>
      <c r="AK10" s="120" t="s">
        <v>29</v>
      </c>
      <c r="AL10" s="120" t="s">
        <v>29</v>
      </c>
      <c r="AM10" s="120" t="s">
        <v>29</v>
      </c>
      <c r="AN10" s="120" t="s">
        <v>29</v>
      </c>
      <c r="AO10" s="120" t="s">
        <v>29</v>
      </c>
      <c r="AP10" s="120" t="s">
        <v>29</v>
      </c>
      <c r="AQ10" s="120" t="s">
        <v>29</v>
      </c>
      <c r="AR10" s="123"/>
      <c r="AS10" s="120" t="s">
        <v>29</v>
      </c>
      <c r="AT10" s="120" t="s">
        <v>29</v>
      </c>
      <c r="AU10" s="120" t="s">
        <v>29</v>
      </c>
      <c r="AV10" s="120" t="s">
        <v>29</v>
      </c>
      <c r="AW10" s="120" t="s">
        <v>29</v>
      </c>
      <c r="AX10" s="120" t="s">
        <v>29</v>
      </c>
      <c r="AY10" s="120" t="s">
        <v>29</v>
      </c>
      <c r="AZ10" s="188"/>
      <c r="BA10" s="188"/>
      <c r="BB10" s="189"/>
      <c r="BC10" s="111"/>
    </row>
    <row r="11" spans="1:87" s="95" customFormat="1" ht="8.1" customHeight="1" x14ac:dyDescent="0.25">
      <c r="A11" s="103"/>
      <c r="B11" s="99"/>
      <c r="C11" s="130"/>
      <c r="D11" s="132"/>
      <c r="E11" s="132"/>
      <c r="F11" s="132"/>
      <c r="G11" s="132"/>
      <c r="H11" s="132"/>
      <c r="I11" s="132"/>
      <c r="J11" s="133"/>
      <c r="K11" s="133"/>
      <c r="L11" s="133"/>
      <c r="M11" s="132"/>
      <c r="N11" s="132"/>
      <c r="O11" s="132"/>
      <c r="P11" s="132"/>
      <c r="Q11" s="132"/>
      <c r="R11" s="133"/>
      <c r="S11" s="133"/>
      <c r="T11" s="133"/>
      <c r="U11" s="132"/>
      <c r="V11" s="132"/>
      <c r="W11" s="132"/>
      <c r="X11" s="132"/>
      <c r="Y11" s="132"/>
      <c r="Z11" s="133"/>
      <c r="AA11" s="133"/>
      <c r="AB11" s="133"/>
      <c r="AC11" s="132"/>
      <c r="AD11" s="132"/>
      <c r="AE11" s="132"/>
      <c r="AF11" s="132"/>
      <c r="AG11" s="132"/>
      <c r="AH11" s="133"/>
      <c r="AI11" s="133"/>
      <c r="AJ11" s="133"/>
      <c r="AK11" s="132"/>
      <c r="AL11" s="132"/>
      <c r="AM11" s="132"/>
      <c r="AN11" s="132"/>
      <c r="AO11" s="132"/>
      <c r="AP11" s="133"/>
      <c r="AQ11" s="133"/>
      <c r="AR11" s="133"/>
      <c r="AS11" s="132"/>
      <c r="AT11" s="132"/>
      <c r="AU11" s="132"/>
      <c r="AV11" s="132"/>
      <c r="AW11" s="132"/>
      <c r="AX11" s="133"/>
      <c r="AY11" s="133"/>
      <c r="AZ11" s="188"/>
      <c r="BA11" s="188"/>
      <c r="BB11" s="189"/>
      <c r="BC11" s="111"/>
      <c r="BD11" s="96"/>
      <c r="BE11" s="96"/>
      <c r="BF11" s="96"/>
      <c r="BG11" s="96"/>
      <c r="BH11" s="96"/>
      <c r="BI11" s="96"/>
      <c r="BJ11" s="96"/>
      <c r="BK11" s="96"/>
      <c r="BL11" s="96"/>
      <c r="BM11" s="96"/>
      <c r="BN11" s="96"/>
      <c r="BO11" s="96"/>
      <c r="BP11" s="96"/>
      <c r="BQ11" s="96"/>
      <c r="BR11" s="96"/>
      <c r="BS11" s="96"/>
      <c r="BT11" s="96"/>
      <c r="BU11" s="96"/>
      <c r="BV11" s="96"/>
      <c r="BW11" s="96"/>
      <c r="BX11" s="96"/>
      <c r="BY11" s="96"/>
      <c r="BZ11" s="96"/>
      <c r="CA11" s="96"/>
      <c r="CB11" s="96"/>
      <c r="CC11" s="96"/>
      <c r="CD11" s="96"/>
      <c r="CE11" s="96"/>
      <c r="CF11" s="96"/>
      <c r="CG11" s="96"/>
      <c r="CH11" s="96"/>
      <c r="CI11" s="96"/>
    </row>
    <row r="12" spans="1:87" s="96" customFormat="1" ht="15" customHeight="1" x14ac:dyDescent="0.25">
      <c r="A12" s="111"/>
      <c r="B12" s="176" t="s">
        <v>33</v>
      </c>
      <c r="C12" s="120" t="s">
        <v>19</v>
      </c>
      <c r="D12" s="195" t="s">
        <v>70</v>
      </c>
      <c r="E12" s="120" t="s">
        <v>19</v>
      </c>
      <c r="F12" s="120" t="s">
        <v>19</v>
      </c>
      <c r="G12" s="120" t="s">
        <v>19</v>
      </c>
      <c r="H12" s="120" t="s">
        <v>19</v>
      </c>
      <c r="I12" s="120" t="s">
        <v>19</v>
      </c>
      <c r="J12" s="120" t="s">
        <v>19</v>
      </c>
      <c r="K12" s="179"/>
      <c r="L12" s="135"/>
      <c r="M12" s="120" t="s">
        <v>19</v>
      </c>
      <c r="N12" s="120" t="s">
        <v>19</v>
      </c>
      <c r="O12" s="120" t="s">
        <v>19</v>
      </c>
      <c r="P12" s="120" t="s">
        <v>19</v>
      </c>
      <c r="Q12" s="120" t="s">
        <v>19</v>
      </c>
      <c r="R12" s="120" t="s">
        <v>19</v>
      </c>
      <c r="S12" s="179"/>
      <c r="T12" s="135"/>
      <c r="U12" s="120" t="s">
        <v>19</v>
      </c>
      <c r="V12" s="120" t="s">
        <v>19</v>
      </c>
      <c r="W12" s="120" t="s">
        <v>19</v>
      </c>
      <c r="X12" s="120" t="s">
        <v>19</v>
      </c>
      <c r="Y12" s="120" t="s">
        <v>19</v>
      </c>
      <c r="Z12" s="120" t="s">
        <v>19</v>
      </c>
      <c r="AA12" s="179"/>
      <c r="AB12" s="135"/>
      <c r="AC12" s="120" t="s">
        <v>19</v>
      </c>
      <c r="AD12" s="120" t="s">
        <v>19</v>
      </c>
      <c r="AE12" s="120" t="s">
        <v>19</v>
      </c>
      <c r="AF12" s="120" t="s">
        <v>19</v>
      </c>
      <c r="AG12" s="120" t="s">
        <v>19</v>
      </c>
      <c r="AH12" s="120" t="s">
        <v>19</v>
      </c>
      <c r="AI12" s="179"/>
      <c r="AJ12" s="135"/>
      <c r="AK12" s="120" t="s">
        <v>19</v>
      </c>
      <c r="AL12" s="120" t="s">
        <v>19</v>
      </c>
      <c r="AM12" s="120" t="s">
        <v>19</v>
      </c>
      <c r="AN12" s="120" t="s">
        <v>19</v>
      </c>
      <c r="AO12" s="120" t="s">
        <v>19</v>
      </c>
      <c r="AP12" s="120" t="s">
        <v>19</v>
      </c>
      <c r="AQ12" s="179"/>
      <c r="AR12" s="135"/>
      <c r="AS12" s="120" t="s">
        <v>19</v>
      </c>
      <c r="AT12" s="120" t="s">
        <v>19</v>
      </c>
      <c r="AU12" s="120" t="s">
        <v>19</v>
      </c>
      <c r="AV12" s="120" t="s">
        <v>19</v>
      </c>
      <c r="AW12" s="120" t="s">
        <v>19</v>
      </c>
      <c r="AX12" s="120" t="s">
        <v>19</v>
      </c>
      <c r="AY12" s="179"/>
      <c r="AZ12" s="188"/>
      <c r="BA12" s="188"/>
      <c r="BB12" s="189"/>
      <c r="BC12" s="111"/>
    </row>
    <row r="13" spans="1:87" s="96" customFormat="1" ht="15" customHeight="1" x14ac:dyDescent="0.25">
      <c r="A13" s="111"/>
      <c r="B13" s="177"/>
      <c r="C13" s="120" t="s">
        <v>19</v>
      </c>
      <c r="D13" s="196"/>
      <c r="E13" s="120" t="s">
        <v>19</v>
      </c>
      <c r="F13" s="120" t="s">
        <v>19</v>
      </c>
      <c r="G13" s="120" t="s">
        <v>19</v>
      </c>
      <c r="H13" s="121"/>
      <c r="I13" s="122"/>
      <c r="J13" s="122"/>
      <c r="K13" s="179"/>
      <c r="L13" s="135"/>
      <c r="M13" s="120" t="s">
        <v>19</v>
      </c>
      <c r="N13" s="120" t="s">
        <v>19</v>
      </c>
      <c r="O13" s="120" t="s">
        <v>19</v>
      </c>
      <c r="P13" s="121"/>
      <c r="Q13" s="122"/>
      <c r="R13" s="122"/>
      <c r="S13" s="179"/>
      <c r="T13" s="135"/>
      <c r="U13" s="120" t="s">
        <v>19</v>
      </c>
      <c r="V13" s="120" t="s">
        <v>19</v>
      </c>
      <c r="W13" s="120" t="s">
        <v>19</v>
      </c>
      <c r="X13" s="121"/>
      <c r="Y13" s="122"/>
      <c r="Z13" s="122"/>
      <c r="AA13" s="179"/>
      <c r="AB13" s="135"/>
      <c r="AC13" s="120" t="s">
        <v>19</v>
      </c>
      <c r="AD13" s="120" t="s">
        <v>19</v>
      </c>
      <c r="AE13" s="120" t="s">
        <v>19</v>
      </c>
      <c r="AF13" s="121"/>
      <c r="AG13" s="122"/>
      <c r="AH13" s="122"/>
      <c r="AI13" s="179"/>
      <c r="AJ13" s="135"/>
      <c r="AK13" s="120" t="s">
        <v>19</v>
      </c>
      <c r="AL13" s="120" t="s">
        <v>19</v>
      </c>
      <c r="AM13" s="120" t="s">
        <v>19</v>
      </c>
      <c r="AN13" s="121"/>
      <c r="AO13" s="122"/>
      <c r="AP13" s="122"/>
      <c r="AQ13" s="179"/>
      <c r="AR13" s="135"/>
      <c r="AS13" s="120" t="s">
        <v>19</v>
      </c>
      <c r="AT13" s="120" t="s">
        <v>19</v>
      </c>
      <c r="AU13" s="120" t="s">
        <v>19</v>
      </c>
      <c r="AV13" s="121"/>
      <c r="AW13" s="122"/>
      <c r="AX13" s="122"/>
      <c r="AY13" s="179"/>
      <c r="AZ13" s="188"/>
      <c r="BA13" s="188"/>
      <c r="BB13" s="189"/>
      <c r="BC13" s="111"/>
    </row>
    <row r="14" spans="1:87" s="96" customFormat="1" ht="15" customHeight="1" x14ac:dyDescent="0.25">
      <c r="A14" s="111"/>
      <c r="B14" s="177"/>
      <c r="C14" s="120" t="s">
        <v>20</v>
      </c>
      <c r="D14" s="134" t="s">
        <v>80</v>
      </c>
      <c r="E14" s="121"/>
      <c r="F14" s="122"/>
      <c r="G14" s="125"/>
      <c r="H14" s="120" t="s">
        <v>20</v>
      </c>
      <c r="I14" s="120" t="s">
        <v>20</v>
      </c>
      <c r="J14" s="120" t="s">
        <v>20</v>
      </c>
      <c r="K14" s="179"/>
      <c r="L14" s="133"/>
      <c r="M14" s="122"/>
      <c r="N14" s="122"/>
      <c r="O14" s="125"/>
      <c r="P14" s="120" t="s">
        <v>20</v>
      </c>
      <c r="Q14" s="120" t="s">
        <v>20</v>
      </c>
      <c r="R14" s="120" t="s">
        <v>20</v>
      </c>
      <c r="S14" s="179"/>
      <c r="T14" s="133"/>
      <c r="U14" s="122"/>
      <c r="V14" s="122"/>
      <c r="W14" s="125"/>
      <c r="X14" s="120" t="s">
        <v>20</v>
      </c>
      <c r="Y14" s="120" t="s">
        <v>20</v>
      </c>
      <c r="Z14" s="120" t="s">
        <v>20</v>
      </c>
      <c r="AA14" s="179"/>
      <c r="AB14" s="133"/>
      <c r="AC14" s="122"/>
      <c r="AD14" s="122"/>
      <c r="AE14" s="125"/>
      <c r="AF14" s="120" t="s">
        <v>20</v>
      </c>
      <c r="AG14" s="120" t="s">
        <v>20</v>
      </c>
      <c r="AH14" s="120" t="s">
        <v>20</v>
      </c>
      <c r="AI14" s="179"/>
      <c r="AJ14" s="133"/>
      <c r="AK14" s="122"/>
      <c r="AL14" s="122"/>
      <c r="AM14" s="125"/>
      <c r="AN14" s="120" t="s">
        <v>20</v>
      </c>
      <c r="AO14" s="120" t="s">
        <v>20</v>
      </c>
      <c r="AP14" s="120" t="s">
        <v>20</v>
      </c>
      <c r="AQ14" s="179"/>
      <c r="AR14" s="133"/>
      <c r="AS14" s="122"/>
      <c r="AT14" s="122"/>
      <c r="AU14" s="125"/>
      <c r="AV14" s="120" t="s">
        <v>20</v>
      </c>
      <c r="AW14" s="120" t="s">
        <v>20</v>
      </c>
      <c r="AX14" s="120" t="s">
        <v>20</v>
      </c>
      <c r="AY14" s="179"/>
      <c r="AZ14" s="188"/>
      <c r="BA14" s="188"/>
      <c r="BB14" s="189"/>
      <c r="BC14" s="111"/>
    </row>
    <row r="15" spans="1:87" s="96" customFormat="1" ht="15" customHeight="1" x14ac:dyDescent="0.25">
      <c r="A15" s="111"/>
      <c r="B15" s="177"/>
      <c r="C15" s="120" t="s">
        <v>21</v>
      </c>
      <c r="D15" s="195" t="s">
        <v>68</v>
      </c>
      <c r="E15" s="120" t="s">
        <v>21</v>
      </c>
      <c r="F15" s="120" t="s">
        <v>21</v>
      </c>
      <c r="G15" s="120" t="s">
        <v>21</v>
      </c>
      <c r="H15" s="120" t="s">
        <v>21</v>
      </c>
      <c r="I15" s="120" t="s">
        <v>21</v>
      </c>
      <c r="J15" s="120" t="s">
        <v>21</v>
      </c>
      <c r="K15" s="179"/>
      <c r="L15" s="133"/>
      <c r="M15" s="120" t="s">
        <v>21</v>
      </c>
      <c r="N15" s="120" t="s">
        <v>21</v>
      </c>
      <c r="O15" s="120" t="s">
        <v>21</v>
      </c>
      <c r="P15" s="120" t="s">
        <v>21</v>
      </c>
      <c r="Q15" s="120" t="s">
        <v>21</v>
      </c>
      <c r="R15" s="120" t="s">
        <v>21</v>
      </c>
      <c r="S15" s="179"/>
      <c r="T15" s="133"/>
      <c r="U15" s="120" t="s">
        <v>21</v>
      </c>
      <c r="V15" s="120" t="s">
        <v>21</v>
      </c>
      <c r="W15" s="120" t="s">
        <v>21</v>
      </c>
      <c r="X15" s="120" t="s">
        <v>21</v>
      </c>
      <c r="Y15" s="120" t="s">
        <v>21</v>
      </c>
      <c r="Z15" s="120" t="s">
        <v>21</v>
      </c>
      <c r="AA15" s="179"/>
      <c r="AB15" s="133"/>
      <c r="AC15" s="120" t="s">
        <v>21</v>
      </c>
      <c r="AD15" s="120" t="s">
        <v>21</v>
      </c>
      <c r="AE15" s="120" t="s">
        <v>21</v>
      </c>
      <c r="AF15" s="120" t="s">
        <v>21</v>
      </c>
      <c r="AG15" s="120" t="s">
        <v>21</v>
      </c>
      <c r="AH15" s="120" t="s">
        <v>21</v>
      </c>
      <c r="AI15" s="179"/>
      <c r="AJ15" s="133"/>
      <c r="AK15" s="120" t="s">
        <v>21</v>
      </c>
      <c r="AL15" s="120" t="s">
        <v>21</v>
      </c>
      <c r="AM15" s="120" t="s">
        <v>21</v>
      </c>
      <c r="AN15" s="120" t="s">
        <v>21</v>
      </c>
      <c r="AO15" s="120" t="s">
        <v>21</v>
      </c>
      <c r="AP15" s="120" t="s">
        <v>21</v>
      </c>
      <c r="AQ15" s="179"/>
      <c r="AR15" s="133"/>
      <c r="AS15" s="120" t="s">
        <v>21</v>
      </c>
      <c r="AT15" s="120" t="s">
        <v>21</v>
      </c>
      <c r="AU15" s="120" t="s">
        <v>21</v>
      </c>
      <c r="AV15" s="120" t="s">
        <v>21</v>
      </c>
      <c r="AW15" s="120" t="s">
        <v>21</v>
      </c>
      <c r="AX15" s="120" t="s">
        <v>21</v>
      </c>
      <c r="AY15" s="179"/>
      <c r="AZ15" s="188"/>
      <c r="BA15" s="188"/>
      <c r="BB15" s="189"/>
      <c r="BC15" s="111"/>
    </row>
    <row r="16" spans="1:87" s="96" customFormat="1" ht="15" customHeight="1" x14ac:dyDescent="0.25">
      <c r="A16" s="111"/>
      <c r="B16" s="177"/>
      <c r="C16" s="120" t="s">
        <v>21</v>
      </c>
      <c r="D16" s="196"/>
      <c r="E16" s="120" t="s">
        <v>21</v>
      </c>
      <c r="F16" s="120" t="s">
        <v>21</v>
      </c>
      <c r="G16" s="120" t="s">
        <v>21</v>
      </c>
      <c r="H16" s="121"/>
      <c r="I16" s="122"/>
      <c r="J16" s="122"/>
      <c r="K16" s="179"/>
      <c r="L16" s="133"/>
      <c r="M16" s="120" t="s">
        <v>21</v>
      </c>
      <c r="N16" s="120" t="s">
        <v>21</v>
      </c>
      <c r="O16" s="120" t="s">
        <v>21</v>
      </c>
      <c r="P16" s="121"/>
      <c r="Q16" s="122"/>
      <c r="R16" s="122"/>
      <c r="S16" s="179"/>
      <c r="T16" s="133"/>
      <c r="U16" s="120" t="s">
        <v>21</v>
      </c>
      <c r="V16" s="120" t="s">
        <v>21</v>
      </c>
      <c r="W16" s="120" t="s">
        <v>21</v>
      </c>
      <c r="X16" s="121"/>
      <c r="Y16" s="122"/>
      <c r="Z16" s="122"/>
      <c r="AA16" s="179"/>
      <c r="AB16" s="133"/>
      <c r="AC16" s="120" t="s">
        <v>21</v>
      </c>
      <c r="AD16" s="120" t="s">
        <v>21</v>
      </c>
      <c r="AE16" s="120" t="s">
        <v>21</v>
      </c>
      <c r="AF16" s="121"/>
      <c r="AG16" s="122"/>
      <c r="AH16" s="122"/>
      <c r="AI16" s="179"/>
      <c r="AJ16" s="133"/>
      <c r="AK16" s="120" t="s">
        <v>21</v>
      </c>
      <c r="AL16" s="120" t="s">
        <v>21</v>
      </c>
      <c r="AM16" s="120" t="s">
        <v>21</v>
      </c>
      <c r="AN16" s="121"/>
      <c r="AO16" s="122"/>
      <c r="AP16" s="122"/>
      <c r="AQ16" s="179"/>
      <c r="AR16" s="133"/>
      <c r="AS16" s="120" t="s">
        <v>21</v>
      </c>
      <c r="AT16" s="120" t="s">
        <v>21</v>
      </c>
      <c r="AU16" s="120" t="s">
        <v>21</v>
      </c>
      <c r="AV16" s="121"/>
      <c r="AW16" s="122"/>
      <c r="AX16" s="122"/>
      <c r="AY16" s="179"/>
      <c r="AZ16" s="188"/>
      <c r="BA16" s="188"/>
      <c r="BB16" s="189"/>
      <c r="BC16" s="111"/>
    </row>
    <row r="17" spans="1:55" s="96" customFormat="1" ht="15" customHeight="1" thickBot="1" x14ac:dyDescent="0.3">
      <c r="A17" s="111"/>
      <c r="B17" s="178"/>
      <c r="C17" s="136" t="s">
        <v>22</v>
      </c>
      <c r="D17" s="137" t="s">
        <v>69</v>
      </c>
      <c r="E17" s="138"/>
      <c r="F17" s="139"/>
      <c r="G17" s="140"/>
      <c r="H17" s="136" t="s">
        <v>22</v>
      </c>
      <c r="I17" s="136" t="s">
        <v>22</v>
      </c>
      <c r="J17" s="136" t="s">
        <v>22</v>
      </c>
      <c r="K17" s="180"/>
      <c r="L17" s="141"/>
      <c r="M17" s="139"/>
      <c r="N17" s="139"/>
      <c r="O17" s="140"/>
      <c r="P17" s="136" t="s">
        <v>22</v>
      </c>
      <c r="Q17" s="136" t="s">
        <v>22</v>
      </c>
      <c r="R17" s="136" t="s">
        <v>22</v>
      </c>
      <c r="S17" s="180"/>
      <c r="T17" s="141"/>
      <c r="U17" s="139"/>
      <c r="V17" s="139"/>
      <c r="W17" s="140"/>
      <c r="X17" s="136" t="s">
        <v>22</v>
      </c>
      <c r="Y17" s="136" t="s">
        <v>22</v>
      </c>
      <c r="Z17" s="136" t="s">
        <v>22</v>
      </c>
      <c r="AA17" s="180"/>
      <c r="AB17" s="141"/>
      <c r="AC17" s="139"/>
      <c r="AD17" s="139"/>
      <c r="AE17" s="140"/>
      <c r="AF17" s="136" t="s">
        <v>22</v>
      </c>
      <c r="AG17" s="136" t="s">
        <v>22</v>
      </c>
      <c r="AH17" s="136" t="s">
        <v>22</v>
      </c>
      <c r="AI17" s="180"/>
      <c r="AJ17" s="141"/>
      <c r="AK17" s="139"/>
      <c r="AL17" s="139"/>
      <c r="AM17" s="140"/>
      <c r="AN17" s="136" t="s">
        <v>22</v>
      </c>
      <c r="AO17" s="136" t="s">
        <v>22</v>
      </c>
      <c r="AP17" s="136" t="s">
        <v>22</v>
      </c>
      <c r="AQ17" s="180"/>
      <c r="AR17" s="141"/>
      <c r="AS17" s="139"/>
      <c r="AT17" s="139"/>
      <c r="AU17" s="140"/>
      <c r="AV17" s="136" t="s">
        <v>22</v>
      </c>
      <c r="AW17" s="136" t="s">
        <v>22</v>
      </c>
      <c r="AX17" s="136" t="s">
        <v>22</v>
      </c>
      <c r="AY17" s="180"/>
      <c r="AZ17" s="190"/>
      <c r="BA17" s="190"/>
      <c r="BB17" s="191"/>
      <c r="BC17" s="111"/>
    </row>
    <row r="18" spans="1:55" ht="15" customHeight="1" x14ac:dyDescent="0.25">
      <c r="A18" s="101"/>
      <c r="B18" s="102"/>
      <c r="C18" s="102"/>
      <c r="D18" s="102"/>
      <c r="E18" s="102"/>
      <c r="F18" s="102"/>
      <c r="G18" s="102"/>
      <c r="H18" s="102"/>
      <c r="I18" s="102"/>
      <c r="J18" s="102"/>
      <c r="K18" s="102"/>
      <c r="L18" s="102"/>
      <c r="M18" s="102"/>
      <c r="N18" s="102"/>
      <c r="O18" s="102"/>
      <c r="P18" s="102"/>
      <c r="Q18" s="102"/>
      <c r="R18" s="102"/>
      <c r="S18" s="102"/>
      <c r="T18" s="102"/>
      <c r="U18" s="102"/>
      <c r="V18" s="102"/>
      <c r="W18" s="102"/>
      <c r="X18" s="102"/>
      <c r="Y18" s="102"/>
      <c r="Z18" s="102"/>
      <c r="AA18" s="102"/>
      <c r="AB18" s="102"/>
      <c r="AC18" s="102"/>
      <c r="AD18" s="102"/>
      <c r="AE18" s="102"/>
      <c r="AF18" s="102"/>
      <c r="AG18" s="102"/>
      <c r="AH18" s="102"/>
      <c r="AI18" s="102"/>
      <c r="AJ18" s="102"/>
      <c r="AK18" s="102"/>
      <c r="AL18" s="102"/>
      <c r="AM18" s="102"/>
      <c r="AN18" s="102"/>
      <c r="AO18" s="102"/>
      <c r="AP18" s="102"/>
      <c r="AQ18" s="102"/>
      <c r="AR18" s="102"/>
      <c r="AS18" s="102"/>
      <c r="AT18" s="102"/>
      <c r="AU18" s="102"/>
      <c r="AV18" s="102"/>
      <c r="AW18" s="102"/>
      <c r="AX18" s="102"/>
      <c r="AY18" s="102"/>
      <c r="AZ18" s="102"/>
      <c r="BA18" s="102"/>
      <c r="BB18" s="102"/>
      <c r="BC18" s="101"/>
    </row>
    <row r="19" spans="1:55" ht="69" customHeight="1" x14ac:dyDescent="0.25">
      <c r="A19" s="169" t="s">
        <v>90</v>
      </c>
      <c r="B19" s="169"/>
      <c r="C19" s="169"/>
      <c r="D19" s="169"/>
      <c r="E19" s="169"/>
      <c r="F19" s="169"/>
      <c r="G19" s="169"/>
      <c r="H19" s="169"/>
      <c r="I19" s="169"/>
      <c r="J19" s="169"/>
      <c r="K19" s="169"/>
      <c r="L19" s="169"/>
      <c r="M19" s="169"/>
      <c r="N19" s="169"/>
      <c r="O19" s="169"/>
      <c r="P19" s="169"/>
      <c r="Q19" s="171" t="s">
        <v>84</v>
      </c>
      <c r="R19" s="172"/>
      <c r="S19" s="172"/>
      <c r="T19" s="172"/>
      <c r="U19" s="172"/>
      <c r="V19" s="172"/>
      <c r="W19" s="172"/>
      <c r="X19" s="172"/>
      <c r="Y19" s="172"/>
      <c r="Z19" s="172"/>
      <c r="AA19" s="172"/>
      <c r="AB19" s="172"/>
      <c r="AC19" s="107"/>
      <c r="AD19" s="107"/>
      <c r="AE19" s="107"/>
      <c r="AF19" s="107"/>
      <c r="AG19" s="107"/>
      <c r="AH19" s="107"/>
      <c r="AI19" s="107"/>
      <c r="AJ19" s="107"/>
      <c r="AK19" s="107"/>
      <c r="AL19" s="107"/>
      <c r="AM19" s="107"/>
      <c r="AN19" s="107"/>
      <c r="AO19" s="107"/>
      <c r="AP19" s="107"/>
      <c r="AQ19" s="107"/>
      <c r="AR19" s="107"/>
      <c r="AS19" s="107"/>
      <c r="AT19" s="107"/>
      <c r="AU19" s="107"/>
      <c r="AV19" s="107" t="s">
        <v>89</v>
      </c>
      <c r="AW19" s="170"/>
      <c r="AX19" s="170"/>
      <c r="AY19" s="170"/>
      <c r="AZ19" s="170"/>
      <c r="BA19" s="170"/>
      <c r="BB19" s="170"/>
      <c r="BC19" s="110"/>
    </row>
    <row r="20" spans="1:55" ht="18.75" customHeight="1" x14ac:dyDescent="0.25">
      <c r="A20" s="110"/>
      <c r="B20" s="203" t="s">
        <v>79</v>
      </c>
      <c r="C20" s="204"/>
      <c r="D20" s="181" t="s">
        <v>87</v>
      </c>
      <c r="E20" s="100"/>
      <c r="F20" s="61"/>
      <c r="G20" s="61">
        <v>1</v>
      </c>
      <c r="H20" s="89">
        <v>2</v>
      </c>
      <c r="I20" s="61">
        <v>3</v>
      </c>
      <c r="J20" s="61">
        <v>4</v>
      </c>
      <c r="K20" s="88">
        <v>5</v>
      </c>
      <c r="L20" s="66" t="s">
        <v>8</v>
      </c>
      <c r="M20" s="117">
        <v>6</v>
      </c>
      <c r="N20" s="61">
        <f>IF(M20="","",M20+1)</f>
        <v>7</v>
      </c>
      <c r="O20" s="61">
        <f t="shared" ref="O20:S20" si="0">IF(N20="","",N20+1)</f>
        <v>8</v>
      </c>
      <c r="P20" s="61">
        <f t="shared" si="0"/>
        <v>9</v>
      </c>
      <c r="Q20" s="61">
        <f t="shared" si="0"/>
        <v>10</v>
      </c>
      <c r="R20" s="61">
        <f t="shared" si="0"/>
        <v>11</v>
      </c>
      <c r="S20" s="86">
        <f t="shared" si="0"/>
        <v>12</v>
      </c>
      <c r="T20" s="66" t="s">
        <v>8</v>
      </c>
      <c r="U20" s="61">
        <f>IF(S20="","",S20+1)</f>
        <v>13</v>
      </c>
      <c r="V20" s="61">
        <f>IF(U20="","",U20+1)</f>
        <v>14</v>
      </c>
      <c r="W20" s="61">
        <f t="shared" ref="W20:AA20" si="1">IF(V20="","",V20+1)</f>
        <v>15</v>
      </c>
      <c r="X20" s="61">
        <f t="shared" si="1"/>
        <v>16</v>
      </c>
      <c r="Y20" s="61">
        <f t="shared" si="1"/>
        <v>17</v>
      </c>
      <c r="Z20" s="61">
        <f t="shared" si="1"/>
        <v>18</v>
      </c>
      <c r="AA20" s="87">
        <f t="shared" si="1"/>
        <v>19</v>
      </c>
      <c r="AB20" s="66" t="s">
        <v>8</v>
      </c>
      <c r="AC20" s="61">
        <f>IF(AA20="","",AA20+1)</f>
        <v>20</v>
      </c>
      <c r="AD20" s="61">
        <f>IF(AC20="","",AC20+1)</f>
        <v>21</v>
      </c>
      <c r="AE20" s="61">
        <f t="shared" ref="AE20:AI20" si="2">IF(AD20="","",AD20+1)</f>
        <v>22</v>
      </c>
      <c r="AF20" s="61">
        <f t="shared" si="2"/>
        <v>23</v>
      </c>
      <c r="AG20" s="61">
        <f t="shared" si="2"/>
        <v>24</v>
      </c>
      <c r="AH20" s="61">
        <f t="shared" si="2"/>
        <v>25</v>
      </c>
      <c r="AI20" s="87">
        <f t="shared" si="2"/>
        <v>26</v>
      </c>
      <c r="AJ20" s="66" t="s">
        <v>8</v>
      </c>
      <c r="AK20" s="61">
        <f>IF(AI20="","",AI20+1)</f>
        <v>27</v>
      </c>
      <c r="AL20" s="61">
        <f>IF(AK20="","",AK20+1)</f>
        <v>28</v>
      </c>
      <c r="AM20" s="61">
        <f t="shared" ref="AM20:AQ20" si="3">IF(AL20="","",AL20+1)</f>
        <v>29</v>
      </c>
      <c r="AN20" s="61">
        <f t="shared" si="3"/>
        <v>30</v>
      </c>
      <c r="AO20" s="89">
        <f t="shared" si="3"/>
        <v>31</v>
      </c>
      <c r="AP20" s="61">
        <f t="shared" si="3"/>
        <v>32</v>
      </c>
      <c r="AQ20" s="87">
        <f t="shared" si="3"/>
        <v>33</v>
      </c>
      <c r="AR20" s="66" t="s">
        <v>8</v>
      </c>
      <c r="AS20" s="61">
        <f>IF(AQ20="","",AQ20+1)</f>
        <v>34</v>
      </c>
      <c r="AT20" s="61">
        <f>IF(AS20="","",AS20+1)</f>
        <v>35</v>
      </c>
      <c r="AU20" s="61">
        <f t="shared" ref="AU20:AY20" si="4">IF(AT20="","",AT20+1)</f>
        <v>36</v>
      </c>
      <c r="AV20" s="61">
        <f t="shared" si="4"/>
        <v>37</v>
      </c>
      <c r="AW20" s="61">
        <f t="shared" si="4"/>
        <v>38</v>
      </c>
      <c r="AX20" s="61">
        <f t="shared" si="4"/>
        <v>39</v>
      </c>
      <c r="AY20" s="87">
        <f t="shared" si="4"/>
        <v>40</v>
      </c>
      <c r="AZ20" s="66" t="s">
        <v>8</v>
      </c>
      <c r="BA20" s="108"/>
      <c r="BB20" s="93" t="s">
        <v>11</v>
      </c>
      <c r="BC20" s="110"/>
    </row>
    <row r="21" spans="1:55" ht="15.75" customHeight="1" x14ac:dyDescent="0.25">
      <c r="A21" s="110"/>
      <c r="B21" s="205"/>
      <c r="C21" s="206"/>
      <c r="D21" s="182"/>
      <c r="E21" s="68" t="s">
        <v>2</v>
      </c>
      <c r="F21" s="69" t="s">
        <v>3</v>
      </c>
      <c r="G21" s="69" t="s">
        <v>4</v>
      </c>
      <c r="H21" s="69" t="s">
        <v>5</v>
      </c>
      <c r="I21" s="69" t="s">
        <v>6</v>
      </c>
      <c r="J21" s="69" t="s">
        <v>7</v>
      </c>
      <c r="K21" s="70" t="s">
        <v>1</v>
      </c>
      <c r="L21" s="67" t="s">
        <v>9</v>
      </c>
      <c r="M21" s="68" t="s">
        <v>2</v>
      </c>
      <c r="N21" s="69" t="s">
        <v>3</v>
      </c>
      <c r="O21" s="69" t="s">
        <v>4</v>
      </c>
      <c r="P21" s="69" t="s">
        <v>5</v>
      </c>
      <c r="Q21" s="69" t="s">
        <v>6</v>
      </c>
      <c r="R21" s="69" t="s">
        <v>7</v>
      </c>
      <c r="S21" s="70" t="s">
        <v>1</v>
      </c>
      <c r="T21" s="67" t="s">
        <v>9</v>
      </c>
      <c r="U21" s="68" t="s">
        <v>2</v>
      </c>
      <c r="V21" s="69" t="s">
        <v>3</v>
      </c>
      <c r="W21" s="69" t="s">
        <v>4</v>
      </c>
      <c r="X21" s="69" t="s">
        <v>5</v>
      </c>
      <c r="Y21" s="69" t="s">
        <v>6</v>
      </c>
      <c r="Z21" s="69" t="s">
        <v>7</v>
      </c>
      <c r="AA21" s="70" t="s">
        <v>1</v>
      </c>
      <c r="AB21" s="67" t="s">
        <v>9</v>
      </c>
      <c r="AC21" s="68" t="s">
        <v>2</v>
      </c>
      <c r="AD21" s="69" t="s">
        <v>3</v>
      </c>
      <c r="AE21" s="69" t="s">
        <v>4</v>
      </c>
      <c r="AF21" s="69" t="s">
        <v>5</v>
      </c>
      <c r="AG21" s="69" t="s">
        <v>6</v>
      </c>
      <c r="AH21" s="69" t="s">
        <v>7</v>
      </c>
      <c r="AI21" s="70" t="s">
        <v>1</v>
      </c>
      <c r="AJ21" s="67" t="s">
        <v>9</v>
      </c>
      <c r="AK21" s="68" t="s">
        <v>2</v>
      </c>
      <c r="AL21" s="69" t="s">
        <v>3</v>
      </c>
      <c r="AM21" s="69" t="s">
        <v>4</v>
      </c>
      <c r="AN21" s="69" t="s">
        <v>5</v>
      </c>
      <c r="AO21" s="69" t="s">
        <v>6</v>
      </c>
      <c r="AP21" s="69" t="s">
        <v>7</v>
      </c>
      <c r="AQ21" s="70" t="s">
        <v>1</v>
      </c>
      <c r="AR21" s="67" t="s">
        <v>9</v>
      </c>
      <c r="AS21" s="68" t="s">
        <v>2</v>
      </c>
      <c r="AT21" s="69" t="s">
        <v>3</v>
      </c>
      <c r="AU21" s="69" t="s">
        <v>4</v>
      </c>
      <c r="AV21" s="69" t="s">
        <v>5</v>
      </c>
      <c r="AW21" s="69" t="s">
        <v>6</v>
      </c>
      <c r="AX21" s="69" t="s">
        <v>7</v>
      </c>
      <c r="AY21" s="70" t="s">
        <v>1</v>
      </c>
      <c r="AZ21" s="67" t="s">
        <v>9</v>
      </c>
      <c r="BA21" s="108"/>
      <c r="BB21" s="94" t="s">
        <v>12</v>
      </c>
      <c r="BC21" s="110"/>
    </row>
    <row r="22" spans="1:55" ht="15" customHeight="1" x14ac:dyDescent="0.25">
      <c r="A22" s="110"/>
      <c r="B22" s="163" t="s">
        <v>98</v>
      </c>
      <c r="C22" s="164"/>
      <c r="D22" s="157"/>
      <c r="E22" s="75"/>
      <c r="F22" s="75"/>
      <c r="G22" s="120" t="s">
        <v>18</v>
      </c>
      <c r="H22" s="76"/>
      <c r="I22" s="76"/>
      <c r="J22" s="76"/>
      <c r="K22" s="74"/>
      <c r="L22" s="160">
        <f>SUM(E24:K24)</f>
        <v>12</v>
      </c>
      <c r="M22" s="75"/>
      <c r="N22" s="75"/>
      <c r="O22" s="76"/>
      <c r="P22" s="76"/>
      <c r="Q22" s="76"/>
      <c r="R22" s="76"/>
      <c r="S22" s="74"/>
      <c r="T22" s="160">
        <f>SUM(M24:S24)</f>
        <v>0</v>
      </c>
      <c r="U22" s="75"/>
      <c r="V22" s="75"/>
      <c r="W22" s="76"/>
      <c r="X22" s="76"/>
      <c r="Y22" s="76"/>
      <c r="Z22" s="76"/>
      <c r="AA22" s="74"/>
      <c r="AB22" s="154">
        <f>SUM(U24:AA24)</f>
        <v>0</v>
      </c>
      <c r="AC22" s="75"/>
      <c r="AD22" s="76"/>
      <c r="AE22" s="76"/>
      <c r="AF22" s="76"/>
      <c r="AG22" s="76"/>
      <c r="AH22" s="76"/>
      <c r="AI22" s="74"/>
      <c r="AJ22" s="154">
        <f>SUM(AC24:AI24)</f>
        <v>0</v>
      </c>
      <c r="AK22" s="75"/>
      <c r="AL22" s="76"/>
      <c r="AM22" s="76"/>
      <c r="AN22" s="76"/>
      <c r="AO22" s="76"/>
      <c r="AP22" s="76"/>
      <c r="AQ22" s="74"/>
      <c r="AR22" s="154">
        <f>SUM(AK24:AQ24)</f>
        <v>0</v>
      </c>
      <c r="AS22" s="75"/>
      <c r="AT22" s="76"/>
      <c r="AU22" s="76"/>
      <c r="AV22" s="76"/>
      <c r="AW22" s="76"/>
      <c r="AX22" s="76"/>
      <c r="AY22" s="74"/>
      <c r="AZ22" s="154">
        <f>SUM(AS24:AY24)</f>
        <v>0</v>
      </c>
      <c r="BA22" s="109"/>
      <c r="BB22" s="92" t="s">
        <v>10</v>
      </c>
      <c r="BC22" s="110"/>
    </row>
    <row r="23" spans="1:55" ht="16.5" customHeight="1" x14ac:dyDescent="0.25">
      <c r="A23" s="110"/>
      <c r="B23" s="165"/>
      <c r="C23" s="166"/>
      <c r="D23" s="157"/>
      <c r="E23" s="14" t="str">
        <f>IF(E22="","",VLOOKUP(E22,Horaires!HORAIRES,2,FALSE))</f>
        <v/>
      </c>
      <c r="F23" s="15" t="str">
        <f>IF(F22="","",VLOOKUP(F22,Horaires!HORAIRES,2,FALSE))</f>
        <v/>
      </c>
      <c r="G23" s="15" t="str">
        <f>IF(G22="","",VLOOKUP(G22,Horaires!HORAIRES,2,FALSE))</f>
        <v>06h30 18h30</v>
      </c>
      <c r="H23" s="15" t="str">
        <f>IF(H22="","",VLOOKUP(H22,Horaires!HORAIRES,2,FALSE))</f>
        <v/>
      </c>
      <c r="I23" s="15" t="str">
        <f>IF(I22="","",VLOOKUP(I22,Horaires!HORAIRES,2,FALSE))</f>
        <v/>
      </c>
      <c r="J23" s="15" t="str">
        <f>IF(J22="","",VLOOKUP(J22,Horaires!HORAIRES,2,FALSE))</f>
        <v/>
      </c>
      <c r="K23" s="16" t="str">
        <f>IF(K22="","",VLOOKUP(K22,Horaires!HORAIRES,2,FALSE))</f>
        <v/>
      </c>
      <c r="L23" s="161"/>
      <c r="M23" s="14" t="str">
        <f>IF(M22="","",VLOOKUP(M22,Horaires!HORAIRES,2,FALSE))</f>
        <v/>
      </c>
      <c r="N23" s="15" t="str">
        <f>IF(N22="","",VLOOKUP(N22,Horaires!HORAIRES,2,FALSE))</f>
        <v/>
      </c>
      <c r="O23" s="15" t="str">
        <f>IF(O22="","",VLOOKUP(O22,Horaires!HORAIRES,2,FALSE))</f>
        <v/>
      </c>
      <c r="P23" s="15" t="str">
        <f>IF(P22="","",VLOOKUP(P22,Horaires!HORAIRES,2,FALSE))</f>
        <v/>
      </c>
      <c r="Q23" s="15" t="str">
        <f>IF(Q22="","",VLOOKUP(Q22,Horaires!HORAIRES,2,FALSE))</f>
        <v/>
      </c>
      <c r="R23" s="15" t="str">
        <f>IF(R22="","",VLOOKUP(R22,Horaires!HORAIRES,2,FALSE))</f>
        <v/>
      </c>
      <c r="S23" s="16" t="str">
        <f>IF(S22="","",VLOOKUP(S22,Horaires!HORAIRES,2,FALSE))</f>
        <v/>
      </c>
      <c r="T23" s="161"/>
      <c r="U23" s="14" t="str">
        <f>IF(U22="","",VLOOKUP(U22,Horaires!HORAIRES,2,FALSE))</f>
        <v/>
      </c>
      <c r="V23" s="15" t="str">
        <f>IF(V22="","",VLOOKUP(V22,Horaires!HORAIRES,2,FALSE))</f>
        <v/>
      </c>
      <c r="W23" s="15" t="str">
        <f>IF(W22="","",VLOOKUP(W22,Horaires!HORAIRES,2,FALSE))</f>
        <v/>
      </c>
      <c r="X23" s="15" t="str">
        <f>IF(X22="","",VLOOKUP(X22,Horaires!HORAIRES,2,FALSE))</f>
        <v/>
      </c>
      <c r="Y23" s="15" t="str">
        <f>IF(Y22="","",VLOOKUP(Y22,Horaires!HORAIRES,2,FALSE))</f>
        <v/>
      </c>
      <c r="Z23" s="15" t="str">
        <f>IF(Z22="","",VLOOKUP(Z22,Horaires!HORAIRES,2,FALSE))</f>
        <v/>
      </c>
      <c r="AA23" s="16" t="str">
        <f>IF(AA22="","",VLOOKUP(AA22,Horaires!HORAIRES,2,FALSE))</f>
        <v/>
      </c>
      <c r="AB23" s="155"/>
      <c r="AC23" s="14" t="str">
        <f>IF(AC22="","",VLOOKUP(AC22,Horaires!HORAIRES,2,FALSE))</f>
        <v/>
      </c>
      <c r="AD23" s="15" t="str">
        <f>IF(AD22="","",VLOOKUP(AD22,Horaires!HORAIRES,2,FALSE))</f>
        <v/>
      </c>
      <c r="AE23" s="15" t="str">
        <f>IF(AE22="","",VLOOKUP(AE22,Horaires!HORAIRES,2,FALSE))</f>
        <v/>
      </c>
      <c r="AF23" s="15" t="str">
        <f>IF(AF22="","",VLOOKUP(AF22,Horaires!HORAIRES,2,FALSE))</f>
        <v/>
      </c>
      <c r="AG23" s="15" t="str">
        <f>IF(AG22="","",VLOOKUP(AG22,Horaires!HORAIRES,2,FALSE))</f>
        <v/>
      </c>
      <c r="AH23" s="15" t="str">
        <f>IF(AH22="","",VLOOKUP(AH22,Horaires!HORAIRES,2,FALSE))</f>
        <v/>
      </c>
      <c r="AI23" s="16" t="str">
        <f>IF(AI22="","",VLOOKUP(AI22,Horaires!HORAIRES,2,FALSE))</f>
        <v/>
      </c>
      <c r="AJ23" s="155"/>
      <c r="AK23" s="14" t="str">
        <f>IF(AK22="","",VLOOKUP(AK22,Horaires!HORAIRES,2,FALSE))</f>
        <v/>
      </c>
      <c r="AL23" s="15" t="str">
        <f>IF(AL22="","",VLOOKUP(AL22,Horaires!HORAIRES,2,FALSE))</f>
        <v/>
      </c>
      <c r="AM23" s="15" t="str">
        <f>IF(AM22="","",VLOOKUP(AM22,Horaires!HORAIRES,2,FALSE))</f>
        <v/>
      </c>
      <c r="AN23" s="15" t="str">
        <f>IF(AN22="","",VLOOKUP(AN22,Horaires!HORAIRES,2,FALSE))</f>
        <v/>
      </c>
      <c r="AO23" s="15" t="str">
        <f>IF(AO22="","",VLOOKUP(AO22,Horaires!HORAIRES,2,FALSE))</f>
        <v/>
      </c>
      <c r="AP23" s="15" t="str">
        <f>IF(AP22="","",VLOOKUP(AP22,Horaires!HORAIRES,2,FALSE))</f>
        <v/>
      </c>
      <c r="AQ23" s="16" t="str">
        <f>IF(AQ22="","",VLOOKUP(AQ22,Horaires!HORAIRES,2,FALSE))</f>
        <v/>
      </c>
      <c r="AR23" s="155"/>
      <c r="AS23" s="14" t="str">
        <f>IF(AS22="","",VLOOKUP(AS22,Horaires!HORAIRES,2,FALSE))</f>
        <v/>
      </c>
      <c r="AT23" s="15" t="str">
        <f>IF(AT22="","",VLOOKUP(AT22,Horaires!HORAIRES,2,FALSE))</f>
        <v/>
      </c>
      <c r="AU23" s="15" t="str">
        <f>IF(AU22="","",VLOOKUP(AU22,Horaires!HORAIRES,2,FALSE))</f>
        <v/>
      </c>
      <c r="AV23" s="15" t="str">
        <f>IF(AV22="","",VLOOKUP(AV22,Horaires!HORAIRES,2,FALSE))</f>
        <v/>
      </c>
      <c r="AW23" s="15" t="str">
        <f>IF(AW22="","",VLOOKUP(AW22,Horaires!HORAIRES,2,FALSE))</f>
        <v/>
      </c>
      <c r="AX23" s="15" t="str">
        <f>IF(AX22="","",VLOOKUP(AX22,Horaires!HORAIRES,2,FALSE))</f>
        <v/>
      </c>
      <c r="AY23" s="16" t="str">
        <f>IF(AY22="","",VLOOKUP(AY22,Horaires!HORAIRES,2,FALSE))</f>
        <v/>
      </c>
      <c r="AZ23" s="155"/>
      <c r="BA23" s="109"/>
      <c r="BB23" s="158">
        <f>L22+T22+AB22+AJ22+AR22+AZ22</f>
        <v>12</v>
      </c>
      <c r="BC23" s="110"/>
    </row>
    <row r="24" spans="1:55" ht="15.75" customHeight="1" x14ac:dyDescent="0.25">
      <c r="A24" s="110"/>
      <c r="B24" s="167"/>
      <c r="C24" s="168"/>
      <c r="D24" s="157"/>
      <c r="E24" s="62" t="str">
        <f>IF(E22="","",VLOOKUP(E22,Horaires!HORAIRES,3,FALSE))</f>
        <v/>
      </c>
      <c r="F24" s="63" t="str">
        <f>IF(F22="","",VLOOKUP(F22,Horaires!HORAIRES,3,FALSE))</f>
        <v/>
      </c>
      <c r="G24" s="63">
        <f>IF(G22="","",VLOOKUP(G22,Horaires!HORAIRES,3,FALSE))</f>
        <v>12</v>
      </c>
      <c r="H24" s="63" t="str">
        <f>IF(H22="","",VLOOKUP(H22,Horaires!HORAIRES,3,FALSE))</f>
        <v/>
      </c>
      <c r="I24" s="63" t="str">
        <f>IF(I22="","",VLOOKUP(I22,Horaires!HORAIRES,3,FALSE))</f>
        <v/>
      </c>
      <c r="J24" s="63" t="str">
        <f>IF(J22="","",VLOOKUP(J22,Horaires!HORAIRES,3,FALSE))</f>
        <v/>
      </c>
      <c r="K24" s="64" t="str">
        <f>IF(K22="","",VLOOKUP(K22,Horaires!HORAIRES,3,FALSE))</f>
        <v/>
      </c>
      <c r="L24" s="162"/>
      <c r="M24" s="62" t="str">
        <f>IF(M22="","",VLOOKUP(M22,Horaires!HORAIRES,3,FALSE))</f>
        <v/>
      </c>
      <c r="N24" s="63" t="str">
        <f>IF(N22="","",VLOOKUP(N22,Horaires!HORAIRES,3,FALSE))</f>
        <v/>
      </c>
      <c r="O24" s="63" t="str">
        <f>IF(O22="","",VLOOKUP(O22,Horaires!HORAIRES,3,FALSE))</f>
        <v/>
      </c>
      <c r="P24" s="63" t="str">
        <f>IF(P22="","",VLOOKUP(P22,Horaires!HORAIRES,3,FALSE))</f>
        <v/>
      </c>
      <c r="Q24" s="63" t="str">
        <f>IF(Q22="","",VLOOKUP(Q22,Horaires!HORAIRES,3,FALSE))</f>
        <v/>
      </c>
      <c r="R24" s="63" t="str">
        <f>IF(R22="","",VLOOKUP(R22,Horaires!HORAIRES,3,FALSE))</f>
        <v/>
      </c>
      <c r="S24" s="64" t="str">
        <f>IF(S22="","",VLOOKUP(S22,Horaires!HORAIRES,3,FALSE))</f>
        <v/>
      </c>
      <c r="T24" s="162"/>
      <c r="U24" s="62" t="str">
        <f>IF(U22="","",VLOOKUP(U22,Horaires!HORAIRES,3,FALSE))</f>
        <v/>
      </c>
      <c r="V24" s="63" t="str">
        <f>IF(V22="","",VLOOKUP(V22,Horaires!HORAIRES,3,FALSE))</f>
        <v/>
      </c>
      <c r="W24" s="63" t="str">
        <f>IF(W22="","",VLOOKUP(W22,Horaires!HORAIRES,3,FALSE))</f>
        <v/>
      </c>
      <c r="X24" s="63" t="str">
        <f>IF(X22="","",VLOOKUP(X22,Horaires!HORAIRES,3,FALSE))</f>
        <v/>
      </c>
      <c r="Y24" s="63" t="str">
        <f>IF(Y22="","",VLOOKUP(Y22,Horaires!HORAIRES,3,FALSE))</f>
        <v/>
      </c>
      <c r="Z24" s="63" t="str">
        <f>IF(Z22="","",VLOOKUP(Z22,Horaires!HORAIRES,3,FALSE))</f>
        <v/>
      </c>
      <c r="AA24" s="64" t="str">
        <f>IF(AA22="","",VLOOKUP(AA22,Horaires!HORAIRES,3,FALSE))</f>
        <v/>
      </c>
      <c r="AB24" s="156"/>
      <c r="AC24" s="62" t="str">
        <f>IF(AC22="","",VLOOKUP(AC22,Horaires!HORAIRES,3,FALSE))</f>
        <v/>
      </c>
      <c r="AD24" s="63" t="str">
        <f>IF(AD22="","",VLOOKUP(AD22,Horaires!HORAIRES,3,FALSE))</f>
        <v/>
      </c>
      <c r="AE24" s="63" t="str">
        <f>IF(AE22="","",VLOOKUP(AE22,Horaires!HORAIRES,3,FALSE))</f>
        <v/>
      </c>
      <c r="AF24" s="63" t="str">
        <f>IF(AF22="","",VLOOKUP(AF22,Horaires!HORAIRES,3,FALSE))</f>
        <v/>
      </c>
      <c r="AG24" s="63" t="str">
        <f>IF(AG22="","",VLOOKUP(AG22,Horaires!HORAIRES,3,FALSE))</f>
        <v/>
      </c>
      <c r="AH24" s="63" t="str">
        <f>IF(AH22="","",VLOOKUP(AH22,Horaires!HORAIRES,3,FALSE))</f>
        <v/>
      </c>
      <c r="AI24" s="64" t="str">
        <f>IF(AI22="","",VLOOKUP(AI22,Horaires!HORAIRES,3,FALSE))</f>
        <v/>
      </c>
      <c r="AJ24" s="156"/>
      <c r="AK24" s="62" t="str">
        <f>IF(AK22="","",VLOOKUP(AK22,Horaires!HORAIRES,3,FALSE))</f>
        <v/>
      </c>
      <c r="AL24" s="63" t="str">
        <f>IF(AL22="","",VLOOKUP(AL22,Horaires!HORAIRES,3,FALSE))</f>
        <v/>
      </c>
      <c r="AM24" s="63" t="str">
        <f>IF(AM22="","",VLOOKUP(AM22,Horaires!HORAIRES,3,FALSE))</f>
        <v/>
      </c>
      <c r="AN24" s="63" t="str">
        <f>IF(AN22="","",VLOOKUP(AN22,Horaires!HORAIRES,3,FALSE))</f>
        <v/>
      </c>
      <c r="AO24" s="63" t="str">
        <f>IF(AO22="","",VLOOKUP(AO22,Horaires!HORAIRES,3,FALSE))</f>
        <v/>
      </c>
      <c r="AP24" s="63" t="str">
        <f>IF(AP22="","",VLOOKUP(AP22,Horaires!HORAIRES,3,FALSE))</f>
        <v/>
      </c>
      <c r="AQ24" s="64" t="str">
        <f>IF(AQ22="","",VLOOKUP(AQ22,Horaires!HORAIRES,3,FALSE))</f>
        <v/>
      </c>
      <c r="AR24" s="156"/>
      <c r="AS24" s="62" t="str">
        <f>IF(AS22="","",VLOOKUP(AS22,Horaires!HORAIRES,3,FALSE))</f>
        <v/>
      </c>
      <c r="AT24" s="63" t="str">
        <f>IF(AT22="","",VLOOKUP(AT22,Horaires!HORAIRES,3,FALSE))</f>
        <v/>
      </c>
      <c r="AU24" s="63" t="str">
        <f>IF(AU22="","",VLOOKUP(AU22,Horaires!HORAIRES,3,FALSE))</f>
        <v/>
      </c>
      <c r="AV24" s="63" t="str">
        <f>IF(AV22="","",VLOOKUP(AV22,Horaires!HORAIRES,3,FALSE))</f>
        <v/>
      </c>
      <c r="AW24" s="63" t="str">
        <f>IF(AW22="","",VLOOKUP(AW22,Horaires!HORAIRES,3,FALSE))</f>
        <v/>
      </c>
      <c r="AX24" s="63" t="str">
        <f>IF(AX22="","",VLOOKUP(AX22,Horaires!HORAIRES,3,FALSE))</f>
        <v/>
      </c>
      <c r="AY24" s="64" t="str">
        <f>IF(AY22="","",VLOOKUP(AY22,Horaires!HORAIRES,3,FALSE))</f>
        <v/>
      </c>
      <c r="AZ24" s="156"/>
      <c r="BA24" s="109"/>
      <c r="BB24" s="159"/>
      <c r="BC24" s="110"/>
    </row>
    <row r="25" spans="1:55" ht="15" customHeight="1" x14ac:dyDescent="0.25">
      <c r="A25" s="110"/>
      <c r="B25" s="207"/>
      <c r="C25" s="208"/>
      <c r="D25" s="157"/>
      <c r="E25" s="75"/>
      <c r="F25" s="75"/>
      <c r="G25" s="76"/>
      <c r="H25" s="76"/>
      <c r="I25" s="76"/>
      <c r="J25" s="76"/>
      <c r="K25" s="74"/>
      <c r="L25" s="154">
        <f>SUM(E27:K27)</f>
        <v>0</v>
      </c>
      <c r="M25" s="72"/>
      <c r="N25" s="73"/>
      <c r="O25" s="73"/>
      <c r="P25" s="73"/>
      <c r="Q25" s="73"/>
      <c r="R25" s="73"/>
      <c r="S25" s="71"/>
      <c r="T25" s="154">
        <f>SUM(M27:S27)</f>
        <v>0</v>
      </c>
      <c r="U25" s="72"/>
      <c r="V25" s="73"/>
      <c r="W25" s="73"/>
      <c r="X25" s="73"/>
      <c r="Y25" s="73"/>
      <c r="Z25" s="73"/>
      <c r="AA25" s="71"/>
      <c r="AB25" s="154">
        <f>SUM(U27:AA27)</f>
        <v>0</v>
      </c>
      <c r="AC25" s="72"/>
      <c r="AD25" s="73"/>
      <c r="AE25" s="73"/>
      <c r="AF25" s="73"/>
      <c r="AG25" s="73"/>
      <c r="AH25" s="73"/>
      <c r="AI25" s="71"/>
      <c r="AJ25" s="154">
        <f>SUM(AC27:AI27)</f>
        <v>0</v>
      </c>
      <c r="AK25" s="72"/>
      <c r="AL25" s="73"/>
      <c r="AM25" s="73"/>
      <c r="AN25" s="73"/>
      <c r="AO25" s="73"/>
      <c r="AP25" s="73"/>
      <c r="AQ25" s="71"/>
      <c r="AR25" s="154">
        <f>SUM(AK27:AQ27)</f>
        <v>0</v>
      </c>
      <c r="AS25" s="72"/>
      <c r="AT25" s="73"/>
      <c r="AU25" s="73"/>
      <c r="AV25" s="73"/>
      <c r="AW25" s="73"/>
      <c r="AX25" s="73"/>
      <c r="AY25" s="71"/>
      <c r="AZ25" s="154">
        <f>SUM(AS27:AY27)</f>
        <v>0</v>
      </c>
      <c r="BA25" s="109"/>
      <c r="BB25" s="92" t="s">
        <v>10</v>
      </c>
      <c r="BC25" s="110"/>
    </row>
    <row r="26" spans="1:55" ht="15" customHeight="1" x14ac:dyDescent="0.25">
      <c r="A26" s="110"/>
      <c r="B26" s="209"/>
      <c r="C26" s="210"/>
      <c r="D26" s="157"/>
      <c r="E26" s="14" t="str">
        <f>IF(E25="","",VLOOKUP(E25,Horaires!HORAIRES,2,FALSE))</f>
        <v/>
      </c>
      <c r="F26" s="15" t="str">
        <f>IF(F25="","",VLOOKUP(F25,Horaires!HORAIRES,2,FALSE))</f>
        <v/>
      </c>
      <c r="G26" s="15" t="str">
        <f>IF(G25="","",VLOOKUP(G25,Horaires!HORAIRES,2,FALSE))</f>
        <v/>
      </c>
      <c r="H26" s="15" t="str">
        <f>IF(H25="","",VLOOKUP(H25,Horaires!HORAIRES,2,FALSE))</f>
        <v/>
      </c>
      <c r="I26" s="15" t="str">
        <f>IF(I25="","",VLOOKUP(I25,Horaires!HORAIRES,2,FALSE))</f>
        <v/>
      </c>
      <c r="J26" s="15" t="str">
        <f>IF(J25="","",VLOOKUP(J25,Horaires!HORAIRES,2,FALSE))</f>
        <v/>
      </c>
      <c r="K26" s="16" t="str">
        <f>IF(K25="","",VLOOKUP(K25,Horaires!HORAIRES,2,FALSE))</f>
        <v/>
      </c>
      <c r="L26" s="155"/>
      <c r="M26" s="14" t="str">
        <f>IF(M25="","",VLOOKUP(M25,Horaires!HORAIRES,2,FALSE))</f>
        <v/>
      </c>
      <c r="N26" s="15" t="str">
        <f>IF(N25="","",VLOOKUP(N25,Horaires!HORAIRES,2,FALSE))</f>
        <v/>
      </c>
      <c r="O26" s="15" t="str">
        <f>IF(O25="","",VLOOKUP(O25,Horaires!HORAIRES,2,FALSE))</f>
        <v/>
      </c>
      <c r="P26" s="15" t="str">
        <f>IF(P25="","",VLOOKUP(P25,Horaires!HORAIRES,2,FALSE))</f>
        <v/>
      </c>
      <c r="Q26" s="15" t="str">
        <f>IF(Q25="","",VLOOKUP(Q25,Horaires!HORAIRES,2,FALSE))</f>
        <v/>
      </c>
      <c r="R26" s="15" t="str">
        <f>IF(R25="","",VLOOKUP(R25,Horaires!HORAIRES,2,FALSE))</f>
        <v/>
      </c>
      <c r="S26" s="16" t="str">
        <f>IF(S25="","",VLOOKUP(S25,Horaires!HORAIRES,2,FALSE))</f>
        <v/>
      </c>
      <c r="T26" s="155"/>
      <c r="U26" s="14" t="str">
        <f>IF(U25="","",VLOOKUP(U25,Horaires!HORAIRES,2,FALSE))</f>
        <v/>
      </c>
      <c r="V26" s="15" t="str">
        <f>IF(V25="","",VLOOKUP(V25,Horaires!HORAIRES,2,FALSE))</f>
        <v/>
      </c>
      <c r="W26" s="15" t="str">
        <f>IF(W25="","",VLOOKUP(W25,Horaires!HORAIRES,2,FALSE))</f>
        <v/>
      </c>
      <c r="X26" s="15" t="str">
        <f>IF(X25="","",VLOOKUP(X25,Horaires!HORAIRES,2,FALSE))</f>
        <v/>
      </c>
      <c r="Y26" s="15" t="str">
        <f>IF(Y25="","",VLOOKUP(Y25,Horaires!HORAIRES,2,FALSE))</f>
        <v/>
      </c>
      <c r="Z26" s="15" t="str">
        <f>IF(Z25="","",VLOOKUP(Z25,Horaires!HORAIRES,2,FALSE))</f>
        <v/>
      </c>
      <c r="AA26" s="16" t="str">
        <f>IF(AA25="","",VLOOKUP(AA25,Horaires!HORAIRES,2,FALSE))</f>
        <v/>
      </c>
      <c r="AB26" s="155"/>
      <c r="AC26" s="14" t="str">
        <f>IF(AC25="","",VLOOKUP(AC25,Horaires!HORAIRES,2,FALSE))</f>
        <v/>
      </c>
      <c r="AD26" s="15" t="str">
        <f>IF(AD25="","",VLOOKUP(AD25,Horaires!HORAIRES,2,FALSE))</f>
        <v/>
      </c>
      <c r="AE26" s="15" t="str">
        <f>IF(AE25="","",VLOOKUP(AE25,Horaires!HORAIRES,2,FALSE))</f>
        <v/>
      </c>
      <c r="AF26" s="15" t="str">
        <f>IF(AF25="","",VLOOKUP(AF25,Horaires!HORAIRES,2,FALSE))</f>
        <v/>
      </c>
      <c r="AG26" s="15" t="str">
        <f>IF(AG25="","",VLOOKUP(AG25,Horaires!HORAIRES,2,FALSE))</f>
        <v/>
      </c>
      <c r="AH26" s="15" t="str">
        <f>IF(AH25="","",VLOOKUP(AH25,Horaires!HORAIRES,2,FALSE))</f>
        <v/>
      </c>
      <c r="AI26" s="16" t="str">
        <f>IF(AI25="","",VLOOKUP(AI25,Horaires!HORAIRES,2,FALSE))</f>
        <v/>
      </c>
      <c r="AJ26" s="155"/>
      <c r="AK26" s="14" t="str">
        <f>IF(AK25="","",VLOOKUP(AK25,Horaires!HORAIRES,2,FALSE))</f>
        <v/>
      </c>
      <c r="AL26" s="15" t="str">
        <f>IF(AL25="","",VLOOKUP(AL25,Horaires!HORAIRES,2,FALSE))</f>
        <v/>
      </c>
      <c r="AM26" s="15" t="str">
        <f>IF(AM25="","",VLOOKUP(AM25,Horaires!HORAIRES,2,FALSE))</f>
        <v/>
      </c>
      <c r="AN26" s="15" t="str">
        <f>IF(AN25="","",VLOOKUP(AN25,Horaires!HORAIRES,2,FALSE))</f>
        <v/>
      </c>
      <c r="AO26" s="15" t="str">
        <f>IF(AO25="","",VLOOKUP(AO25,Horaires!HORAIRES,2,FALSE))</f>
        <v/>
      </c>
      <c r="AP26" s="15" t="str">
        <f>IF(AP25="","",VLOOKUP(AP25,Horaires!HORAIRES,2,FALSE))</f>
        <v/>
      </c>
      <c r="AQ26" s="16" t="str">
        <f>IF(AQ25="","",VLOOKUP(AQ25,Horaires!HORAIRES,2,FALSE))</f>
        <v/>
      </c>
      <c r="AR26" s="155"/>
      <c r="AS26" s="14" t="str">
        <f>IF(AS25="","",VLOOKUP(AS25,Horaires!HORAIRES,2,FALSE))</f>
        <v/>
      </c>
      <c r="AT26" s="15" t="str">
        <f>IF(AT25="","",VLOOKUP(AT25,Horaires!HORAIRES,2,FALSE))</f>
        <v/>
      </c>
      <c r="AU26" s="15" t="str">
        <f>IF(AU25="","",VLOOKUP(AU25,Horaires!HORAIRES,2,FALSE))</f>
        <v/>
      </c>
      <c r="AV26" s="15" t="str">
        <f>IF(AV25="","",VLOOKUP(AV25,Horaires!HORAIRES,2,FALSE))</f>
        <v/>
      </c>
      <c r="AW26" s="15" t="str">
        <f>IF(AW25="","",VLOOKUP(AW25,Horaires!HORAIRES,2,FALSE))</f>
        <v/>
      </c>
      <c r="AX26" s="15" t="str">
        <f>IF(AX25="","",VLOOKUP(AX25,Horaires!HORAIRES,2,FALSE))</f>
        <v/>
      </c>
      <c r="AY26" s="16" t="str">
        <f>IF(AY25="","",VLOOKUP(AY25,Horaires!HORAIRES,2,FALSE))</f>
        <v/>
      </c>
      <c r="AZ26" s="155"/>
      <c r="BA26" s="109"/>
      <c r="BB26" s="158">
        <f>L25+T25+AB25+AJ25+AR25+AZ25</f>
        <v>0</v>
      </c>
      <c r="BC26" s="110"/>
    </row>
    <row r="27" spans="1:55" ht="15.75" customHeight="1" x14ac:dyDescent="0.25">
      <c r="A27" s="110"/>
      <c r="B27" s="211"/>
      <c r="C27" s="212"/>
      <c r="D27" s="157"/>
      <c r="E27" s="77" t="str">
        <f>IF(E25="","",VLOOKUP(E25,Horaires!HORAIRES,3,FALSE))</f>
        <v/>
      </c>
      <c r="F27" s="78" t="str">
        <f>IF(F25="","",VLOOKUP(F25,Horaires!HORAIRES,3,FALSE))</f>
        <v/>
      </c>
      <c r="G27" s="78" t="str">
        <f>IF(G25="","",VLOOKUP(G25,Horaires!HORAIRES,3,FALSE))</f>
        <v/>
      </c>
      <c r="H27" s="78" t="str">
        <f>IF(H25="","",VLOOKUP(H25,Horaires!HORAIRES,3,FALSE))</f>
        <v/>
      </c>
      <c r="I27" s="78" t="str">
        <f>IF(I25="","",VLOOKUP(I25,Horaires!HORAIRES,3,FALSE))</f>
        <v/>
      </c>
      <c r="J27" s="78" t="str">
        <f>IF(J25="","",VLOOKUP(J25,Horaires!HORAIRES,3,FALSE))</f>
        <v/>
      </c>
      <c r="K27" s="65" t="str">
        <f>IF(K25="","",VLOOKUP(K25,Horaires!HORAIRES,3,FALSE))</f>
        <v/>
      </c>
      <c r="L27" s="156"/>
      <c r="M27" s="77" t="str">
        <f>IF(M25="","",VLOOKUP(M25,Horaires!HORAIRES,3,FALSE))</f>
        <v/>
      </c>
      <c r="N27" s="78" t="str">
        <f>IF(N25="","",VLOOKUP(N25,Horaires!HORAIRES,3,FALSE))</f>
        <v/>
      </c>
      <c r="O27" s="78" t="str">
        <f>IF(O25="","",VLOOKUP(O25,Horaires!HORAIRES,3,FALSE))</f>
        <v/>
      </c>
      <c r="P27" s="78" t="str">
        <f>IF(P25="","",VLOOKUP(P25,Horaires!HORAIRES,3,FALSE))</f>
        <v/>
      </c>
      <c r="Q27" s="78" t="str">
        <f>IF(Q25="","",VLOOKUP(Q25,Horaires!HORAIRES,3,FALSE))</f>
        <v/>
      </c>
      <c r="R27" s="78" t="str">
        <f>IF(R25="","",VLOOKUP(R25,Horaires!HORAIRES,3,FALSE))</f>
        <v/>
      </c>
      <c r="S27" s="65" t="str">
        <f>IF(S25="","",VLOOKUP(S25,Horaires!HORAIRES,3,FALSE))</f>
        <v/>
      </c>
      <c r="T27" s="156"/>
      <c r="U27" s="77" t="str">
        <f>IF(U25="","",VLOOKUP(U25,Horaires!HORAIRES,3,FALSE))</f>
        <v/>
      </c>
      <c r="V27" s="78" t="str">
        <f>IF(V25="","",VLOOKUP(V25,Horaires!HORAIRES,3,FALSE))</f>
        <v/>
      </c>
      <c r="W27" s="78" t="str">
        <f>IF(W25="","",VLOOKUP(W25,Horaires!HORAIRES,3,FALSE))</f>
        <v/>
      </c>
      <c r="X27" s="78" t="str">
        <f>IF(X25="","",VLOOKUP(X25,Horaires!HORAIRES,3,FALSE))</f>
        <v/>
      </c>
      <c r="Y27" s="78" t="str">
        <f>IF(Y25="","",VLOOKUP(Y25,Horaires!HORAIRES,3,FALSE))</f>
        <v/>
      </c>
      <c r="Z27" s="78" t="str">
        <f>IF(Z25="","",VLOOKUP(Z25,Horaires!HORAIRES,3,FALSE))</f>
        <v/>
      </c>
      <c r="AA27" s="65" t="str">
        <f>IF(AA25="","",VLOOKUP(AA25,Horaires!HORAIRES,3,FALSE))</f>
        <v/>
      </c>
      <c r="AB27" s="156"/>
      <c r="AC27" s="77" t="str">
        <f>IF(AC25="","",VLOOKUP(AC25,Horaires!HORAIRES,3,FALSE))</f>
        <v/>
      </c>
      <c r="AD27" s="78" t="str">
        <f>IF(AD25="","",VLOOKUP(AD25,Horaires!HORAIRES,3,FALSE))</f>
        <v/>
      </c>
      <c r="AE27" s="78" t="str">
        <f>IF(AE25="","",VLOOKUP(AE25,Horaires!HORAIRES,3,FALSE))</f>
        <v/>
      </c>
      <c r="AF27" s="78" t="str">
        <f>IF(AF25="","",VLOOKUP(AF25,Horaires!HORAIRES,3,FALSE))</f>
        <v/>
      </c>
      <c r="AG27" s="78" t="str">
        <f>IF(AG25="","",VLOOKUP(AG25,Horaires!HORAIRES,3,FALSE))</f>
        <v/>
      </c>
      <c r="AH27" s="78" t="str">
        <f>IF(AH25="","",VLOOKUP(AH25,Horaires!HORAIRES,3,FALSE))</f>
        <v/>
      </c>
      <c r="AI27" s="65" t="str">
        <f>IF(AI25="","",VLOOKUP(AI25,Horaires!HORAIRES,3,FALSE))</f>
        <v/>
      </c>
      <c r="AJ27" s="156"/>
      <c r="AK27" s="77" t="str">
        <f>IF(AK25="","",VLOOKUP(AK25,Horaires!HORAIRES,3,FALSE))</f>
        <v/>
      </c>
      <c r="AL27" s="78" t="str">
        <f>IF(AL25="","",VLOOKUP(AL25,Horaires!HORAIRES,3,FALSE))</f>
        <v/>
      </c>
      <c r="AM27" s="78" t="str">
        <f>IF(AM25="","",VLOOKUP(AM25,Horaires!HORAIRES,3,FALSE))</f>
        <v/>
      </c>
      <c r="AN27" s="78" t="str">
        <f>IF(AN25="","",VLOOKUP(AN25,Horaires!HORAIRES,3,FALSE))</f>
        <v/>
      </c>
      <c r="AO27" s="78" t="str">
        <f>IF(AO25="","",VLOOKUP(AO25,Horaires!HORAIRES,3,FALSE))</f>
        <v/>
      </c>
      <c r="AP27" s="78" t="str">
        <f>IF(AP25="","",VLOOKUP(AP25,Horaires!HORAIRES,3,FALSE))</f>
        <v/>
      </c>
      <c r="AQ27" s="65" t="str">
        <f>IF(AQ25="","",VLOOKUP(AQ25,Horaires!HORAIRES,3,FALSE))</f>
        <v/>
      </c>
      <c r="AR27" s="156"/>
      <c r="AS27" s="77" t="str">
        <f>IF(AS25="","",VLOOKUP(AS25,Horaires!HORAIRES,3,FALSE))</f>
        <v/>
      </c>
      <c r="AT27" s="78" t="str">
        <f>IF(AT25="","",VLOOKUP(AT25,Horaires!HORAIRES,3,FALSE))</f>
        <v/>
      </c>
      <c r="AU27" s="78" t="str">
        <f>IF(AU25="","",VLOOKUP(AU25,Horaires!HORAIRES,3,FALSE))</f>
        <v/>
      </c>
      <c r="AV27" s="78" t="str">
        <f>IF(AV25="","",VLOOKUP(AV25,Horaires!HORAIRES,3,FALSE))</f>
        <v/>
      </c>
      <c r="AW27" s="78" t="str">
        <f>IF(AW25="","",VLOOKUP(AW25,Horaires!HORAIRES,3,FALSE))</f>
        <v/>
      </c>
      <c r="AX27" s="78" t="str">
        <f>IF(AX25="","",VLOOKUP(AX25,Horaires!HORAIRES,3,FALSE))</f>
        <v/>
      </c>
      <c r="AY27" s="65" t="str">
        <f>IF(AY25="","",VLOOKUP(AY25,Horaires!HORAIRES,3,FALSE))</f>
        <v/>
      </c>
      <c r="AZ27" s="156"/>
      <c r="BA27" s="109"/>
      <c r="BB27" s="159"/>
      <c r="BC27" s="110"/>
    </row>
    <row r="28" spans="1:55" ht="15" customHeight="1" x14ac:dyDescent="0.25">
      <c r="A28" s="110"/>
      <c r="B28" s="207"/>
      <c r="C28" s="208"/>
      <c r="D28" s="157"/>
      <c r="E28" s="75"/>
      <c r="F28" s="76"/>
      <c r="G28" s="76"/>
      <c r="H28" s="76"/>
      <c r="I28" s="76"/>
      <c r="J28" s="76"/>
      <c r="K28" s="74"/>
      <c r="L28" s="154">
        <f>SUM(E30:K30)</f>
        <v>0</v>
      </c>
      <c r="M28" s="75"/>
      <c r="N28" s="76"/>
      <c r="O28" s="76"/>
      <c r="P28" s="76"/>
      <c r="Q28" s="76"/>
      <c r="R28" s="76"/>
      <c r="S28" s="74"/>
      <c r="T28" s="154">
        <f>SUM(M30:S30)</f>
        <v>0</v>
      </c>
      <c r="U28" s="75"/>
      <c r="V28" s="76"/>
      <c r="W28" s="76"/>
      <c r="X28" s="76"/>
      <c r="Y28" s="76"/>
      <c r="Z28" s="76"/>
      <c r="AA28" s="74"/>
      <c r="AB28" s="154">
        <f>SUM(U30:AA30)</f>
        <v>0</v>
      </c>
      <c r="AC28" s="75"/>
      <c r="AD28" s="76"/>
      <c r="AE28" s="76"/>
      <c r="AF28" s="76"/>
      <c r="AG28" s="76"/>
      <c r="AH28" s="76"/>
      <c r="AI28" s="74"/>
      <c r="AJ28" s="154">
        <f>SUM(AC30:AI30)</f>
        <v>0</v>
      </c>
      <c r="AK28" s="75"/>
      <c r="AL28" s="76"/>
      <c r="AM28" s="76"/>
      <c r="AN28" s="76"/>
      <c r="AO28" s="76"/>
      <c r="AP28" s="76"/>
      <c r="AQ28" s="74"/>
      <c r="AR28" s="154">
        <f>SUM(AK30:AQ30)</f>
        <v>0</v>
      </c>
      <c r="AS28" s="75"/>
      <c r="AT28" s="76"/>
      <c r="AU28" s="76"/>
      <c r="AV28" s="76"/>
      <c r="AW28" s="76"/>
      <c r="AX28" s="76"/>
      <c r="AY28" s="74"/>
      <c r="AZ28" s="154">
        <f>SUM(AS30:AY30)</f>
        <v>0</v>
      </c>
      <c r="BA28" s="109"/>
      <c r="BB28" s="92" t="s">
        <v>10</v>
      </c>
      <c r="BC28" s="110"/>
    </row>
    <row r="29" spans="1:55" ht="15" customHeight="1" x14ac:dyDescent="0.25">
      <c r="A29" s="110"/>
      <c r="B29" s="209"/>
      <c r="C29" s="210"/>
      <c r="D29" s="157"/>
      <c r="E29" s="14" t="str">
        <f>IF(E28="","",VLOOKUP(E28,Horaires!HORAIRES,2,FALSE))</f>
        <v/>
      </c>
      <c r="F29" s="15" t="str">
        <f>IF(F28="","",VLOOKUP(F28,Horaires!HORAIRES,2,FALSE))</f>
        <v/>
      </c>
      <c r="G29" s="15" t="str">
        <f>IF(G28="","",VLOOKUP(G28,Horaires!HORAIRES,2,FALSE))</f>
        <v/>
      </c>
      <c r="H29" s="15" t="str">
        <f>IF(H28="","",VLOOKUP(H28,Horaires!HORAIRES,2,FALSE))</f>
        <v/>
      </c>
      <c r="I29" s="15" t="str">
        <f>IF(I28="","",VLOOKUP(I28,Horaires!HORAIRES,2,FALSE))</f>
        <v/>
      </c>
      <c r="J29" s="15" t="str">
        <f>IF(J28="","",VLOOKUP(J28,Horaires!HORAIRES,2,FALSE))</f>
        <v/>
      </c>
      <c r="K29" s="16" t="str">
        <f>IF(K28="","",VLOOKUP(K28,Horaires!HORAIRES,2,FALSE))</f>
        <v/>
      </c>
      <c r="L29" s="155"/>
      <c r="M29" s="14" t="str">
        <f>IF(M28="","",VLOOKUP(M28,Horaires!HORAIRES,2,FALSE))</f>
        <v/>
      </c>
      <c r="N29" s="15" t="str">
        <f>IF(N28="","",VLOOKUP(N28,Horaires!HORAIRES,2,FALSE))</f>
        <v/>
      </c>
      <c r="O29" s="15" t="str">
        <f>IF(O28="","",VLOOKUP(O28,Horaires!HORAIRES,2,FALSE))</f>
        <v/>
      </c>
      <c r="P29" s="15" t="str">
        <f>IF(P28="","",VLOOKUP(P28,Horaires!HORAIRES,2,FALSE))</f>
        <v/>
      </c>
      <c r="Q29" s="15" t="str">
        <f>IF(Q28="","",VLOOKUP(Q28,Horaires!HORAIRES,2,FALSE))</f>
        <v/>
      </c>
      <c r="R29" s="15" t="str">
        <f>IF(R28="","",VLOOKUP(R28,Horaires!HORAIRES,2,FALSE))</f>
        <v/>
      </c>
      <c r="S29" s="16" t="str">
        <f>IF(S28="","",VLOOKUP(S28,Horaires!HORAIRES,2,FALSE))</f>
        <v/>
      </c>
      <c r="T29" s="155"/>
      <c r="U29" s="14" t="str">
        <f>IF(U28="","",VLOOKUP(U28,Horaires!HORAIRES,2,FALSE))</f>
        <v/>
      </c>
      <c r="V29" s="15" t="str">
        <f>IF(V28="","",VLOOKUP(V28,Horaires!HORAIRES,2,FALSE))</f>
        <v/>
      </c>
      <c r="W29" s="15" t="str">
        <f>IF(W28="","",VLOOKUP(W28,Horaires!HORAIRES,2,FALSE))</f>
        <v/>
      </c>
      <c r="X29" s="15" t="str">
        <f>IF(X28="","",VLOOKUP(X28,Horaires!HORAIRES,2,FALSE))</f>
        <v/>
      </c>
      <c r="Y29" s="15" t="str">
        <f>IF(Y28="","",VLOOKUP(Y28,Horaires!HORAIRES,2,FALSE))</f>
        <v/>
      </c>
      <c r="Z29" s="15" t="str">
        <f>IF(Z28="","",VLOOKUP(Z28,Horaires!HORAIRES,2,FALSE))</f>
        <v/>
      </c>
      <c r="AA29" s="16" t="str">
        <f>IF(AA28="","",VLOOKUP(AA28,Horaires!HORAIRES,2,FALSE))</f>
        <v/>
      </c>
      <c r="AB29" s="155"/>
      <c r="AC29" s="14" t="str">
        <f>IF(AC28="","",VLOOKUP(AC28,Horaires!HORAIRES,2,FALSE))</f>
        <v/>
      </c>
      <c r="AD29" s="15" t="str">
        <f>IF(AD28="","",VLOOKUP(AD28,Horaires!HORAIRES,2,FALSE))</f>
        <v/>
      </c>
      <c r="AE29" s="15" t="str">
        <f>IF(AE28="","",VLOOKUP(AE28,Horaires!HORAIRES,2,FALSE))</f>
        <v/>
      </c>
      <c r="AF29" s="15" t="str">
        <f>IF(AF28="","",VLOOKUP(AF28,Horaires!HORAIRES,2,FALSE))</f>
        <v/>
      </c>
      <c r="AG29" s="15" t="str">
        <f>IF(AG28="","",VLOOKUP(AG28,Horaires!HORAIRES,2,FALSE))</f>
        <v/>
      </c>
      <c r="AH29" s="15" t="str">
        <f>IF(AH28="","",VLOOKUP(AH28,Horaires!HORAIRES,2,FALSE))</f>
        <v/>
      </c>
      <c r="AI29" s="16" t="str">
        <f>IF(AI28="","",VLOOKUP(AI28,Horaires!HORAIRES,2,FALSE))</f>
        <v/>
      </c>
      <c r="AJ29" s="155"/>
      <c r="AK29" s="14" t="str">
        <f>IF(AK28="","",VLOOKUP(AK28,Horaires!HORAIRES,2,FALSE))</f>
        <v/>
      </c>
      <c r="AL29" s="15" t="str">
        <f>IF(AL28="","",VLOOKUP(AL28,Horaires!HORAIRES,2,FALSE))</f>
        <v/>
      </c>
      <c r="AM29" s="15" t="str">
        <f>IF(AM28="","",VLOOKUP(AM28,Horaires!HORAIRES,2,FALSE))</f>
        <v/>
      </c>
      <c r="AN29" s="15" t="str">
        <f>IF(AN28="","",VLOOKUP(AN28,Horaires!HORAIRES,2,FALSE))</f>
        <v/>
      </c>
      <c r="AO29" s="15" t="str">
        <f>IF(AO28="","",VLOOKUP(AO28,Horaires!HORAIRES,2,FALSE))</f>
        <v/>
      </c>
      <c r="AP29" s="15" t="str">
        <f>IF(AP28="","",VLOOKUP(AP28,Horaires!HORAIRES,2,FALSE))</f>
        <v/>
      </c>
      <c r="AQ29" s="16" t="str">
        <f>IF(AQ28="","",VLOOKUP(AQ28,Horaires!HORAIRES,2,FALSE))</f>
        <v/>
      </c>
      <c r="AR29" s="155"/>
      <c r="AS29" s="14" t="str">
        <f>IF(AS28="","",VLOOKUP(AS28,Horaires!HORAIRES,2,FALSE))</f>
        <v/>
      </c>
      <c r="AT29" s="15" t="str">
        <f>IF(AT28="","",VLOOKUP(AT28,Horaires!HORAIRES,2,FALSE))</f>
        <v/>
      </c>
      <c r="AU29" s="15" t="str">
        <f>IF(AU28="","",VLOOKUP(AU28,Horaires!HORAIRES,2,FALSE))</f>
        <v/>
      </c>
      <c r="AV29" s="15" t="str">
        <f>IF(AV28="","",VLOOKUP(AV28,Horaires!HORAIRES,2,FALSE))</f>
        <v/>
      </c>
      <c r="AW29" s="15" t="str">
        <f>IF(AW28="","",VLOOKUP(AW28,Horaires!HORAIRES,2,FALSE))</f>
        <v/>
      </c>
      <c r="AX29" s="15" t="str">
        <f>IF(AX28="","",VLOOKUP(AX28,Horaires!HORAIRES,2,FALSE))</f>
        <v/>
      </c>
      <c r="AY29" s="16" t="str">
        <f>IF(AY28="","",VLOOKUP(AY28,Horaires!HORAIRES,2,FALSE))</f>
        <v/>
      </c>
      <c r="AZ29" s="155"/>
      <c r="BA29" s="109"/>
      <c r="BB29" s="158">
        <f>L28+T28+AB28+AJ28+AR28+AZ28</f>
        <v>0</v>
      </c>
      <c r="BC29" s="110"/>
    </row>
    <row r="30" spans="1:55" ht="15.75" customHeight="1" x14ac:dyDescent="0.25">
      <c r="A30" s="110"/>
      <c r="B30" s="211"/>
      <c r="C30" s="212"/>
      <c r="D30" s="157"/>
      <c r="E30" s="62" t="str">
        <f>IF(E28="","",VLOOKUP(E28,Horaires!HORAIRES,3,FALSE))</f>
        <v/>
      </c>
      <c r="F30" s="63" t="str">
        <f>IF(F28="","",VLOOKUP(F28,Horaires!HORAIRES,3,FALSE))</f>
        <v/>
      </c>
      <c r="G30" s="63" t="str">
        <f>IF(G28="","",VLOOKUP(G28,Horaires!HORAIRES,3,FALSE))</f>
        <v/>
      </c>
      <c r="H30" s="63" t="str">
        <f>IF(H28="","",VLOOKUP(H28,Horaires!HORAIRES,3,FALSE))</f>
        <v/>
      </c>
      <c r="I30" s="63" t="str">
        <f>IF(I28="","",VLOOKUP(I28,Horaires!HORAIRES,3,FALSE))</f>
        <v/>
      </c>
      <c r="J30" s="63" t="str">
        <f>IF(J28="","",VLOOKUP(J28,Horaires!HORAIRES,3,FALSE))</f>
        <v/>
      </c>
      <c r="K30" s="64" t="str">
        <f>IF(K28="","",VLOOKUP(K28,Horaires!HORAIRES,3,FALSE))</f>
        <v/>
      </c>
      <c r="L30" s="156"/>
      <c r="M30" s="62" t="str">
        <f>IF(M28="","",VLOOKUP(M28,Horaires!HORAIRES,3,FALSE))</f>
        <v/>
      </c>
      <c r="N30" s="63" t="str">
        <f>IF(N28="","",VLOOKUP(N28,Horaires!HORAIRES,3,FALSE))</f>
        <v/>
      </c>
      <c r="O30" s="63" t="str">
        <f>IF(O28="","",VLOOKUP(O28,Horaires!HORAIRES,3,FALSE))</f>
        <v/>
      </c>
      <c r="P30" s="63" t="str">
        <f>IF(P28="","",VLOOKUP(P28,Horaires!HORAIRES,3,FALSE))</f>
        <v/>
      </c>
      <c r="Q30" s="63" t="str">
        <f>IF(Q28="","",VLOOKUP(Q28,Horaires!HORAIRES,3,FALSE))</f>
        <v/>
      </c>
      <c r="R30" s="63" t="str">
        <f>IF(R28="","",VLOOKUP(R28,Horaires!HORAIRES,3,FALSE))</f>
        <v/>
      </c>
      <c r="S30" s="64" t="str">
        <f>IF(S28="","",VLOOKUP(S28,Horaires!HORAIRES,3,FALSE))</f>
        <v/>
      </c>
      <c r="T30" s="156"/>
      <c r="U30" s="62" t="str">
        <f>IF(U28="","",VLOOKUP(U28,Horaires!HORAIRES,3,FALSE))</f>
        <v/>
      </c>
      <c r="V30" s="63" t="str">
        <f>IF(V28="","",VLOOKUP(V28,Horaires!HORAIRES,3,FALSE))</f>
        <v/>
      </c>
      <c r="W30" s="63" t="str">
        <f>IF(W28="","",VLOOKUP(W28,Horaires!HORAIRES,3,FALSE))</f>
        <v/>
      </c>
      <c r="X30" s="63" t="str">
        <f>IF(X28="","",VLOOKUP(X28,Horaires!HORAIRES,3,FALSE))</f>
        <v/>
      </c>
      <c r="Y30" s="63" t="str">
        <f>IF(Y28="","",VLOOKUP(Y28,Horaires!HORAIRES,3,FALSE))</f>
        <v/>
      </c>
      <c r="Z30" s="63" t="str">
        <f>IF(Z28="","",VLOOKUP(Z28,Horaires!HORAIRES,3,FALSE))</f>
        <v/>
      </c>
      <c r="AA30" s="64" t="str">
        <f>IF(AA28="","",VLOOKUP(AA28,Horaires!HORAIRES,3,FALSE))</f>
        <v/>
      </c>
      <c r="AB30" s="156"/>
      <c r="AC30" s="62" t="str">
        <f>IF(AC28="","",VLOOKUP(AC28,Horaires!HORAIRES,3,FALSE))</f>
        <v/>
      </c>
      <c r="AD30" s="63" t="str">
        <f>IF(AD28="","",VLOOKUP(AD28,Horaires!HORAIRES,3,FALSE))</f>
        <v/>
      </c>
      <c r="AE30" s="63" t="str">
        <f>IF(AE28="","",VLOOKUP(AE28,Horaires!HORAIRES,3,FALSE))</f>
        <v/>
      </c>
      <c r="AF30" s="63" t="str">
        <f>IF(AF28="","",VLOOKUP(AF28,Horaires!HORAIRES,3,FALSE))</f>
        <v/>
      </c>
      <c r="AG30" s="63" t="str">
        <f>IF(AG28="","",VLOOKUP(AG28,Horaires!HORAIRES,3,FALSE))</f>
        <v/>
      </c>
      <c r="AH30" s="63" t="str">
        <f>IF(AH28="","",VLOOKUP(AH28,Horaires!HORAIRES,3,FALSE))</f>
        <v/>
      </c>
      <c r="AI30" s="64" t="str">
        <f>IF(AI28="","",VLOOKUP(AI28,Horaires!HORAIRES,3,FALSE))</f>
        <v/>
      </c>
      <c r="AJ30" s="156"/>
      <c r="AK30" s="62" t="str">
        <f>IF(AK28="","",VLOOKUP(AK28,Horaires!HORAIRES,3,FALSE))</f>
        <v/>
      </c>
      <c r="AL30" s="63" t="str">
        <f>IF(AL28="","",VLOOKUP(AL28,Horaires!HORAIRES,3,FALSE))</f>
        <v/>
      </c>
      <c r="AM30" s="63" t="str">
        <f>IF(AM28="","",VLOOKUP(AM28,Horaires!HORAIRES,3,FALSE))</f>
        <v/>
      </c>
      <c r="AN30" s="63" t="str">
        <f>IF(AN28="","",VLOOKUP(AN28,Horaires!HORAIRES,3,FALSE))</f>
        <v/>
      </c>
      <c r="AO30" s="63" t="str">
        <f>IF(AO28="","",VLOOKUP(AO28,Horaires!HORAIRES,3,FALSE))</f>
        <v/>
      </c>
      <c r="AP30" s="63" t="str">
        <f>IF(AP28="","",VLOOKUP(AP28,Horaires!HORAIRES,3,FALSE))</f>
        <v/>
      </c>
      <c r="AQ30" s="64" t="str">
        <f>IF(AQ28="","",VLOOKUP(AQ28,Horaires!HORAIRES,3,FALSE))</f>
        <v/>
      </c>
      <c r="AR30" s="156"/>
      <c r="AS30" s="62" t="str">
        <f>IF(AS28="","",VLOOKUP(AS28,Horaires!HORAIRES,3,FALSE))</f>
        <v/>
      </c>
      <c r="AT30" s="63" t="str">
        <f>IF(AT28="","",VLOOKUP(AT28,Horaires!HORAIRES,3,FALSE))</f>
        <v/>
      </c>
      <c r="AU30" s="63" t="str">
        <f>IF(AU28="","",VLOOKUP(AU28,Horaires!HORAIRES,3,FALSE))</f>
        <v/>
      </c>
      <c r="AV30" s="63" t="str">
        <f>IF(AV28="","",VLOOKUP(AV28,Horaires!HORAIRES,3,FALSE))</f>
        <v/>
      </c>
      <c r="AW30" s="63" t="str">
        <f>IF(AW28="","",VLOOKUP(AW28,Horaires!HORAIRES,3,FALSE))</f>
        <v/>
      </c>
      <c r="AX30" s="63" t="str">
        <f>IF(AX28="","",VLOOKUP(AX28,Horaires!HORAIRES,3,FALSE))</f>
        <v/>
      </c>
      <c r="AY30" s="64" t="str">
        <f>IF(AY28="","",VLOOKUP(AY28,Horaires!HORAIRES,3,FALSE))</f>
        <v/>
      </c>
      <c r="AZ30" s="156"/>
      <c r="BA30" s="109"/>
      <c r="BB30" s="159"/>
      <c r="BC30" s="110"/>
    </row>
    <row r="31" spans="1:55" ht="15" customHeight="1" x14ac:dyDescent="0.25">
      <c r="A31" s="110"/>
      <c r="B31" s="207"/>
      <c r="C31" s="208"/>
      <c r="D31" s="157"/>
      <c r="E31" s="75"/>
      <c r="F31" s="76"/>
      <c r="G31" s="76"/>
      <c r="H31" s="76"/>
      <c r="I31" s="76"/>
      <c r="J31" s="76"/>
      <c r="K31" s="74"/>
      <c r="L31" s="154">
        <f>SUM(E33:K33)</f>
        <v>0</v>
      </c>
      <c r="M31" s="75"/>
      <c r="N31" s="76"/>
      <c r="O31" s="76"/>
      <c r="P31" s="76"/>
      <c r="Q31" s="76"/>
      <c r="R31" s="76"/>
      <c r="S31" s="74"/>
      <c r="T31" s="154">
        <f>SUM(M33:S33)</f>
        <v>0</v>
      </c>
      <c r="U31" s="75"/>
      <c r="V31" s="76"/>
      <c r="W31" s="76"/>
      <c r="X31" s="76"/>
      <c r="Y31" s="76"/>
      <c r="Z31" s="76"/>
      <c r="AA31" s="74"/>
      <c r="AB31" s="154">
        <f>SUM(U33:AA33)</f>
        <v>0</v>
      </c>
      <c r="AC31" s="75"/>
      <c r="AD31" s="76"/>
      <c r="AE31" s="76"/>
      <c r="AF31" s="76"/>
      <c r="AG31" s="76"/>
      <c r="AH31" s="76"/>
      <c r="AI31" s="74"/>
      <c r="AJ31" s="154">
        <f>SUM(AC33:AI33)</f>
        <v>0</v>
      </c>
      <c r="AK31" s="75"/>
      <c r="AL31" s="76"/>
      <c r="AM31" s="76"/>
      <c r="AN31" s="76"/>
      <c r="AO31" s="76"/>
      <c r="AP31" s="76"/>
      <c r="AQ31" s="74"/>
      <c r="AR31" s="154">
        <f>SUM(AK33:AQ33)</f>
        <v>0</v>
      </c>
      <c r="AS31" s="75"/>
      <c r="AT31" s="76"/>
      <c r="AU31" s="76"/>
      <c r="AV31" s="76"/>
      <c r="AW31" s="76"/>
      <c r="AX31" s="76"/>
      <c r="AY31" s="74"/>
      <c r="AZ31" s="154">
        <f>SUM(AS33:AY33)</f>
        <v>0</v>
      </c>
      <c r="BA31" s="109"/>
      <c r="BB31" s="92" t="s">
        <v>10</v>
      </c>
      <c r="BC31" s="110"/>
    </row>
    <row r="32" spans="1:55" ht="15" customHeight="1" x14ac:dyDescent="0.25">
      <c r="A32" s="110"/>
      <c r="B32" s="209"/>
      <c r="C32" s="210"/>
      <c r="D32" s="157"/>
      <c r="E32" s="14" t="str">
        <f>IF(E31="","",VLOOKUP(E31,Horaires!HORAIRES,2,FALSE))</f>
        <v/>
      </c>
      <c r="F32" s="15" t="str">
        <f>IF(F31="","",VLOOKUP(F31,Horaires!HORAIRES,2,FALSE))</f>
        <v/>
      </c>
      <c r="G32" s="15" t="str">
        <f>IF(G31="","",VLOOKUP(G31,Horaires!HORAIRES,2,FALSE))</f>
        <v/>
      </c>
      <c r="H32" s="15" t="str">
        <f>IF(H31="","",VLOOKUP(H31,Horaires!HORAIRES,2,FALSE))</f>
        <v/>
      </c>
      <c r="I32" s="15" t="str">
        <f>IF(I31="","",VLOOKUP(I31,Horaires!HORAIRES,2,FALSE))</f>
        <v/>
      </c>
      <c r="J32" s="15" t="str">
        <f>IF(J31="","",VLOOKUP(J31,Horaires!HORAIRES,2,FALSE))</f>
        <v/>
      </c>
      <c r="K32" s="16" t="str">
        <f>IF(K31="","",VLOOKUP(K31,Horaires!HORAIRES,2,FALSE))</f>
        <v/>
      </c>
      <c r="L32" s="155"/>
      <c r="M32" s="14" t="str">
        <f>IF(M31="","",VLOOKUP(M31,Horaires!HORAIRES,2,FALSE))</f>
        <v/>
      </c>
      <c r="N32" s="15" t="str">
        <f>IF(N31="","",VLOOKUP(N31,Horaires!HORAIRES,2,FALSE))</f>
        <v/>
      </c>
      <c r="O32" s="15" t="str">
        <f>IF(O31="","",VLOOKUP(O31,Horaires!HORAIRES,2,FALSE))</f>
        <v/>
      </c>
      <c r="P32" s="15" t="str">
        <f>IF(P31="","",VLOOKUP(P31,Horaires!HORAIRES,2,FALSE))</f>
        <v/>
      </c>
      <c r="Q32" s="15" t="str">
        <f>IF(Q31="","",VLOOKUP(Q31,Horaires!HORAIRES,2,FALSE))</f>
        <v/>
      </c>
      <c r="R32" s="15" t="str">
        <f>IF(R31="","",VLOOKUP(R31,Horaires!HORAIRES,2,FALSE))</f>
        <v/>
      </c>
      <c r="S32" s="16" t="str">
        <f>IF(S31="","",VLOOKUP(S31,Horaires!HORAIRES,2,FALSE))</f>
        <v/>
      </c>
      <c r="T32" s="155"/>
      <c r="U32" s="14" t="str">
        <f>IF(U31="","",VLOOKUP(U31,Horaires!HORAIRES,2,FALSE))</f>
        <v/>
      </c>
      <c r="V32" s="15" t="str">
        <f>IF(V31="","",VLOOKUP(V31,Horaires!HORAIRES,2,FALSE))</f>
        <v/>
      </c>
      <c r="W32" s="15" t="str">
        <f>IF(W31="","",VLOOKUP(W31,Horaires!HORAIRES,2,FALSE))</f>
        <v/>
      </c>
      <c r="X32" s="15" t="str">
        <f>IF(X31="","",VLOOKUP(X31,Horaires!HORAIRES,2,FALSE))</f>
        <v/>
      </c>
      <c r="Y32" s="15" t="str">
        <f>IF(Y31="","",VLOOKUP(Y31,Horaires!HORAIRES,2,FALSE))</f>
        <v/>
      </c>
      <c r="Z32" s="15" t="str">
        <f>IF(Z31="","",VLOOKUP(Z31,Horaires!HORAIRES,2,FALSE))</f>
        <v/>
      </c>
      <c r="AA32" s="16" t="str">
        <f>IF(AA31="","",VLOOKUP(AA31,Horaires!HORAIRES,2,FALSE))</f>
        <v/>
      </c>
      <c r="AB32" s="155"/>
      <c r="AC32" s="14" t="str">
        <f>IF(AC31="","",VLOOKUP(AC31,Horaires!HORAIRES,2,FALSE))</f>
        <v/>
      </c>
      <c r="AD32" s="15" t="str">
        <f>IF(AD31="","",VLOOKUP(AD31,Horaires!HORAIRES,2,FALSE))</f>
        <v/>
      </c>
      <c r="AE32" s="15" t="str">
        <f>IF(AE31="","",VLOOKUP(AE31,Horaires!HORAIRES,2,FALSE))</f>
        <v/>
      </c>
      <c r="AF32" s="15" t="str">
        <f>IF(AF31="","",VLOOKUP(AF31,Horaires!HORAIRES,2,FALSE))</f>
        <v/>
      </c>
      <c r="AG32" s="15" t="str">
        <f>IF(AG31="","",VLOOKUP(AG31,Horaires!HORAIRES,2,FALSE))</f>
        <v/>
      </c>
      <c r="AH32" s="15" t="str">
        <f>IF(AH31="","",VLOOKUP(AH31,Horaires!HORAIRES,2,FALSE))</f>
        <v/>
      </c>
      <c r="AI32" s="16" t="str">
        <f>IF(AI31="","",VLOOKUP(AI31,Horaires!HORAIRES,2,FALSE))</f>
        <v/>
      </c>
      <c r="AJ32" s="155"/>
      <c r="AK32" s="14" t="str">
        <f>IF(AK31="","",VLOOKUP(AK31,Horaires!HORAIRES,2,FALSE))</f>
        <v/>
      </c>
      <c r="AL32" s="15" t="str">
        <f>IF(AL31="","",VLOOKUP(AL31,Horaires!HORAIRES,2,FALSE))</f>
        <v/>
      </c>
      <c r="AM32" s="15" t="str">
        <f>IF(AM31="","",VLOOKUP(AM31,Horaires!HORAIRES,2,FALSE))</f>
        <v/>
      </c>
      <c r="AN32" s="15" t="str">
        <f>IF(AN31="","",VLOOKUP(AN31,Horaires!HORAIRES,2,FALSE))</f>
        <v/>
      </c>
      <c r="AO32" s="15" t="str">
        <f>IF(AO31="","",VLOOKUP(AO31,Horaires!HORAIRES,2,FALSE))</f>
        <v/>
      </c>
      <c r="AP32" s="15" t="str">
        <f>IF(AP31="","",VLOOKUP(AP31,Horaires!HORAIRES,2,FALSE))</f>
        <v/>
      </c>
      <c r="AQ32" s="16" t="str">
        <f>IF(AQ31="","",VLOOKUP(AQ31,Horaires!HORAIRES,2,FALSE))</f>
        <v/>
      </c>
      <c r="AR32" s="155"/>
      <c r="AS32" s="14" t="str">
        <f>IF(AS31="","",VLOOKUP(AS31,Horaires!HORAIRES,2,FALSE))</f>
        <v/>
      </c>
      <c r="AT32" s="15" t="str">
        <f>IF(AT31="","",VLOOKUP(AT31,Horaires!HORAIRES,2,FALSE))</f>
        <v/>
      </c>
      <c r="AU32" s="15" t="str">
        <f>IF(AU31="","",VLOOKUP(AU31,Horaires!HORAIRES,2,FALSE))</f>
        <v/>
      </c>
      <c r="AV32" s="15" t="str">
        <f>IF(AV31="","",VLOOKUP(AV31,Horaires!HORAIRES,2,FALSE))</f>
        <v/>
      </c>
      <c r="AW32" s="15" t="str">
        <f>IF(AW31="","",VLOOKUP(AW31,Horaires!HORAIRES,2,FALSE))</f>
        <v/>
      </c>
      <c r="AX32" s="15" t="str">
        <f>IF(AX31="","",VLOOKUP(AX31,Horaires!HORAIRES,2,FALSE))</f>
        <v/>
      </c>
      <c r="AY32" s="16" t="str">
        <f>IF(AY31="","",VLOOKUP(AY31,Horaires!HORAIRES,2,FALSE))</f>
        <v/>
      </c>
      <c r="AZ32" s="155"/>
      <c r="BA32" s="109"/>
      <c r="BB32" s="158">
        <f>L31+T31+AB31+AJ31+AR31+AZ31</f>
        <v>0</v>
      </c>
      <c r="BC32" s="110"/>
    </row>
    <row r="33" spans="1:55" ht="15.75" customHeight="1" x14ac:dyDescent="0.25">
      <c r="A33" s="110"/>
      <c r="B33" s="211"/>
      <c r="C33" s="212"/>
      <c r="D33" s="157"/>
      <c r="E33" s="62" t="str">
        <f>IF(E31="","",VLOOKUP(E31,Horaires!HORAIRES,3,FALSE))</f>
        <v/>
      </c>
      <c r="F33" s="63" t="str">
        <f>IF(F31="","",VLOOKUP(F31,Horaires!HORAIRES,3,FALSE))</f>
        <v/>
      </c>
      <c r="G33" s="63" t="str">
        <f>IF(G31="","",VLOOKUP(G31,Horaires!HORAIRES,3,FALSE))</f>
        <v/>
      </c>
      <c r="H33" s="63" t="str">
        <f>IF(H31="","",VLOOKUP(H31,Horaires!HORAIRES,3,FALSE))</f>
        <v/>
      </c>
      <c r="I33" s="63" t="str">
        <f>IF(I31="","",VLOOKUP(I31,Horaires!HORAIRES,3,FALSE))</f>
        <v/>
      </c>
      <c r="J33" s="63" t="str">
        <f>IF(J31="","",VLOOKUP(J31,Horaires!HORAIRES,3,FALSE))</f>
        <v/>
      </c>
      <c r="K33" s="64" t="str">
        <f>IF(K31="","",VLOOKUP(K31,Horaires!HORAIRES,3,FALSE))</f>
        <v/>
      </c>
      <c r="L33" s="156"/>
      <c r="M33" s="62" t="str">
        <f>IF(M31="","",VLOOKUP(M31,Horaires!HORAIRES,3,FALSE))</f>
        <v/>
      </c>
      <c r="N33" s="63" t="str">
        <f>IF(N31="","",VLOOKUP(N31,Horaires!HORAIRES,3,FALSE))</f>
        <v/>
      </c>
      <c r="O33" s="63" t="str">
        <f>IF(O31="","",VLOOKUP(O31,Horaires!HORAIRES,3,FALSE))</f>
        <v/>
      </c>
      <c r="P33" s="63" t="str">
        <f>IF(P31="","",VLOOKUP(P31,Horaires!HORAIRES,3,FALSE))</f>
        <v/>
      </c>
      <c r="Q33" s="63" t="str">
        <f>IF(Q31="","",VLOOKUP(Q31,Horaires!HORAIRES,3,FALSE))</f>
        <v/>
      </c>
      <c r="R33" s="63" t="str">
        <f>IF(R31="","",VLOOKUP(R31,Horaires!HORAIRES,3,FALSE))</f>
        <v/>
      </c>
      <c r="S33" s="64" t="str">
        <f>IF(S31="","",VLOOKUP(S31,Horaires!HORAIRES,3,FALSE))</f>
        <v/>
      </c>
      <c r="T33" s="156"/>
      <c r="U33" s="62" t="str">
        <f>IF(U31="","",VLOOKUP(U31,Horaires!HORAIRES,3,FALSE))</f>
        <v/>
      </c>
      <c r="V33" s="63" t="str">
        <f>IF(V31="","",VLOOKUP(V31,Horaires!HORAIRES,3,FALSE))</f>
        <v/>
      </c>
      <c r="W33" s="63" t="str">
        <f>IF(W31="","",VLOOKUP(W31,Horaires!HORAIRES,3,FALSE))</f>
        <v/>
      </c>
      <c r="X33" s="63" t="str">
        <f>IF(X31="","",VLOOKUP(X31,Horaires!HORAIRES,3,FALSE))</f>
        <v/>
      </c>
      <c r="Y33" s="63" t="str">
        <f>IF(Y31="","",VLOOKUP(Y31,Horaires!HORAIRES,3,FALSE))</f>
        <v/>
      </c>
      <c r="Z33" s="63" t="str">
        <f>IF(Z31="","",VLOOKUP(Z31,Horaires!HORAIRES,3,FALSE))</f>
        <v/>
      </c>
      <c r="AA33" s="64" t="str">
        <f>IF(AA31="","",VLOOKUP(AA31,Horaires!HORAIRES,3,FALSE))</f>
        <v/>
      </c>
      <c r="AB33" s="156"/>
      <c r="AC33" s="62" t="str">
        <f>IF(AC31="","",VLOOKUP(AC31,Horaires!HORAIRES,3,FALSE))</f>
        <v/>
      </c>
      <c r="AD33" s="63" t="str">
        <f>IF(AD31="","",VLOOKUP(AD31,Horaires!HORAIRES,3,FALSE))</f>
        <v/>
      </c>
      <c r="AE33" s="63" t="str">
        <f>IF(AE31="","",VLOOKUP(AE31,Horaires!HORAIRES,3,FALSE))</f>
        <v/>
      </c>
      <c r="AF33" s="63" t="str">
        <f>IF(AF31="","",VLOOKUP(AF31,Horaires!HORAIRES,3,FALSE))</f>
        <v/>
      </c>
      <c r="AG33" s="63" t="str">
        <f>IF(AG31="","",VLOOKUP(AG31,Horaires!HORAIRES,3,FALSE))</f>
        <v/>
      </c>
      <c r="AH33" s="63" t="str">
        <f>IF(AH31="","",VLOOKUP(AH31,Horaires!HORAIRES,3,FALSE))</f>
        <v/>
      </c>
      <c r="AI33" s="64" t="str">
        <f>IF(AI31="","",VLOOKUP(AI31,Horaires!HORAIRES,3,FALSE))</f>
        <v/>
      </c>
      <c r="AJ33" s="156"/>
      <c r="AK33" s="62" t="str">
        <f>IF(AK31="","",VLOOKUP(AK31,Horaires!HORAIRES,3,FALSE))</f>
        <v/>
      </c>
      <c r="AL33" s="63" t="str">
        <f>IF(AL31="","",VLOOKUP(AL31,Horaires!HORAIRES,3,FALSE))</f>
        <v/>
      </c>
      <c r="AM33" s="63" t="str">
        <f>IF(AM31="","",VLOOKUP(AM31,Horaires!HORAIRES,3,FALSE))</f>
        <v/>
      </c>
      <c r="AN33" s="63" t="str">
        <f>IF(AN31="","",VLOOKUP(AN31,Horaires!HORAIRES,3,FALSE))</f>
        <v/>
      </c>
      <c r="AO33" s="63" t="str">
        <f>IF(AO31="","",VLOOKUP(AO31,Horaires!HORAIRES,3,FALSE))</f>
        <v/>
      </c>
      <c r="AP33" s="63" t="str">
        <f>IF(AP31="","",VLOOKUP(AP31,Horaires!HORAIRES,3,FALSE))</f>
        <v/>
      </c>
      <c r="AQ33" s="64" t="str">
        <f>IF(AQ31="","",VLOOKUP(AQ31,Horaires!HORAIRES,3,FALSE))</f>
        <v/>
      </c>
      <c r="AR33" s="156"/>
      <c r="AS33" s="62" t="str">
        <f>IF(AS31="","",VLOOKUP(AS31,Horaires!HORAIRES,3,FALSE))</f>
        <v/>
      </c>
      <c r="AT33" s="63" t="str">
        <f>IF(AT31="","",VLOOKUP(AT31,Horaires!HORAIRES,3,FALSE))</f>
        <v/>
      </c>
      <c r="AU33" s="63" t="str">
        <f>IF(AU31="","",VLOOKUP(AU31,Horaires!HORAIRES,3,FALSE))</f>
        <v/>
      </c>
      <c r="AV33" s="63" t="str">
        <f>IF(AV31="","",VLOOKUP(AV31,Horaires!HORAIRES,3,FALSE))</f>
        <v/>
      </c>
      <c r="AW33" s="63" t="str">
        <f>IF(AW31="","",VLOOKUP(AW31,Horaires!HORAIRES,3,FALSE))</f>
        <v/>
      </c>
      <c r="AX33" s="63" t="str">
        <f>IF(AX31="","",VLOOKUP(AX31,Horaires!HORAIRES,3,FALSE))</f>
        <v/>
      </c>
      <c r="AY33" s="64" t="str">
        <f>IF(AY31="","",VLOOKUP(AY31,Horaires!HORAIRES,3,FALSE))</f>
        <v/>
      </c>
      <c r="AZ33" s="156"/>
      <c r="BA33" s="109"/>
      <c r="BB33" s="159"/>
      <c r="BC33" s="110"/>
    </row>
    <row r="34" spans="1:55" ht="15" customHeight="1" x14ac:dyDescent="0.25">
      <c r="A34" s="110"/>
      <c r="B34" s="207"/>
      <c r="C34" s="208"/>
      <c r="D34" s="157"/>
      <c r="E34" s="75"/>
      <c r="F34" s="76"/>
      <c r="G34" s="76"/>
      <c r="H34" s="76"/>
      <c r="I34" s="76"/>
      <c r="J34" s="76"/>
      <c r="K34" s="74"/>
      <c r="L34" s="154">
        <f>SUM(E36:K36)</f>
        <v>0</v>
      </c>
      <c r="M34" s="75"/>
      <c r="N34" s="76"/>
      <c r="O34" s="76"/>
      <c r="P34" s="76"/>
      <c r="Q34" s="76"/>
      <c r="R34" s="76"/>
      <c r="S34" s="74"/>
      <c r="T34" s="154">
        <f>SUM(M36:S36)</f>
        <v>0</v>
      </c>
      <c r="U34" s="75"/>
      <c r="V34" s="76"/>
      <c r="W34" s="76"/>
      <c r="X34" s="76"/>
      <c r="Y34" s="76"/>
      <c r="Z34" s="76"/>
      <c r="AA34" s="74"/>
      <c r="AB34" s="154">
        <f>SUM(U36:AA36)</f>
        <v>0</v>
      </c>
      <c r="AC34" s="75"/>
      <c r="AD34" s="76"/>
      <c r="AE34" s="76"/>
      <c r="AF34" s="76"/>
      <c r="AG34" s="76"/>
      <c r="AH34" s="76"/>
      <c r="AI34" s="74"/>
      <c r="AJ34" s="154">
        <f>SUM(AC36:AI36)</f>
        <v>0</v>
      </c>
      <c r="AK34" s="75"/>
      <c r="AL34" s="76"/>
      <c r="AM34" s="76"/>
      <c r="AN34" s="76"/>
      <c r="AO34" s="76"/>
      <c r="AP34" s="76"/>
      <c r="AQ34" s="74"/>
      <c r="AR34" s="154">
        <f>SUM(AK36:AQ36)</f>
        <v>0</v>
      </c>
      <c r="AS34" s="75"/>
      <c r="AT34" s="76"/>
      <c r="AU34" s="76"/>
      <c r="AV34" s="76"/>
      <c r="AW34" s="76"/>
      <c r="AX34" s="76"/>
      <c r="AY34" s="74"/>
      <c r="AZ34" s="154">
        <f>SUM(AS36:AY36)</f>
        <v>0</v>
      </c>
      <c r="BA34" s="109"/>
      <c r="BB34" s="92" t="s">
        <v>10</v>
      </c>
      <c r="BC34" s="110"/>
    </row>
    <row r="35" spans="1:55" ht="15" customHeight="1" x14ac:dyDescent="0.25">
      <c r="A35" s="110"/>
      <c r="B35" s="209"/>
      <c r="C35" s="210"/>
      <c r="D35" s="157"/>
      <c r="E35" s="14" t="str">
        <f>IF(E34="","",VLOOKUP(E34,Horaires!HORAIRES,2,FALSE))</f>
        <v/>
      </c>
      <c r="F35" s="15" t="str">
        <f>IF(F34="","",VLOOKUP(F34,Horaires!HORAIRES,2,FALSE))</f>
        <v/>
      </c>
      <c r="G35" s="15" t="str">
        <f>IF(G34="","",VLOOKUP(G34,Horaires!HORAIRES,2,FALSE))</f>
        <v/>
      </c>
      <c r="H35" s="15" t="str">
        <f>IF(H34="","",VLOOKUP(H34,Horaires!HORAIRES,2,FALSE))</f>
        <v/>
      </c>
      <c r="I35" s="15" t="str">
        <f>IF(I34="","",VLOOKUP(I34,Horaires!HORAIRES,2,FALSE))</f>
        <v/>
      </c>
      <c r="J35" s="15" t="str">
        <f>IF(J34="","",VLOOKUP(J34,Horaires!HORAIRES,2,FALSE))</f>
        <v/>
      </c>
      <c r="K35" s="16" t="str">
        <f>IF(K34="","",VLOOKUP(K34,Horaires!HORAIRES,2,FALSE))</f>
        <v/>
      </c>
      <c r="L35" s="155"/>
      <c r="M35" s="14" t="str">
        <f>IF(M34="","",VLOOKUP(M34,Horaires!HORAIRES,2,FALSE))</f>
        <v/>
      </c>
      <c r="N35" s="15" t="str">
        <f>IF(N34="","",VLOOKUP(N34,Horaires!HORAIRES,2,FALSE))</f>
        <v/>
      </c>
      <c r="O35" s="15" t="str">
        <f>IF(O34="","",VLOOKUP(O34,Horaires!HORAIRES,2,FALSE))</f>
        <v/>
      </c>
      <c r="P35" s="15" t="str">
        <f>IF(P34="","",VLOOKUP(P34,Horaires!HORAIRES,2,FALSE))</f>
        <v/>
      </c>
      <c r="Q35" s="15" t="str">
        <f>IF(Q34="","",VLOOKUP(Q34,Horaires!HORAIRES,2,FALSE))</f>
        <v/>
      </c>
      <c r="R35" s="15" t="str">
        <f>IF(R34="","",VLOOKUP(R34,Horaires!HORAIRES,2,FALSE))</f>
        <v/>
      </c>
      <c r="S35" s="16" t="str">
        <f>IF(S34="","",VLOOKUP(S34,Horaires!HORAIRES,2,FALSE))</f>
        <v/>
      </c>
      <c r="T35" s="155"/>
      <c r="U35" s="14" t="str">
        <f>IF(U34="","",VLOOKUP(U34,Horaires!HORAIRES,2,FALSE))</f>
        <v/>
      </c>
      <c r="V35" s="15" t="str">
        <f>IF(V34="","",VLOOKUP(V34,Horaires!HORAIRES,2,FALSE))</f>
        <v/>
      </c>
      <c r="W35" s="15" t="str">
        <f>IF(W34="","",VLOOKUP(W34,Horaires!HORAIRES,2,FALSE))</f>
        <v/>
      </c>
      <c r="X35" s="15" t="str">
        <f>IF(X34="","",VLOOKUP(X34,Horaires!HORAIRES,2,FALSE))</f>
        <v/>
      </c>
      <c r="Y35" s="15" t="str">
        <f>IF(Y34="","",VLOOKUP(Y34,Horaires!HORAIRES,2,FALSE))</f>
        <v/>
      </c>
      <c r="Z35" s="15" t="str">
        <f>IF(Z34="","",VLOOKUP(Z34,Horaires!HORAIRES,2,FALSE))</f>
        <v/>
      </c>
      <c r="AA35" s="16" t="str">
        <f>IF(AA34="","",VLOOKUP(AA34,Horaires!HORAIRES,2,FALSE))</f>
        <v/>
      </c>
      <c r="AB35" s="155"/>
      <c r="AC35" s="14" t="str">
        <f>IF(AC34="","",VLOOKUP(AC34,Horaires!HORAIRES,2,FALSE))</f>
        <v/>
      </c>
      <c r="AD35" s="15" t="str">
        <f>IF(AD34="","",VLOOKUP(AD34,Horaires!HORAIRES,2,FALSE))</f>
        <v/>
      </c>
      <c r="AE35" s="15" t="str">
        <f>IF(AE34="","",VLOOKUP(AE34,Horaires!HORAIRES,2,FALSE))</f>
        <v/>
      </c>
      <c r="AF35" s="15" t="str">
        <f>IF(AF34="","",VLOOKUP(AF34,Horaires!HORAIRES,2,FALSE))</f>
        <v/>
      </c>
      <c r="AG35" s="15" t="str">
        <f>IF(AG34="","",VLOOKUP(AG34,Horaires!HORAIRES,2,FALSE))</f>
        <v/>
      </c>
      <c r="AH35" s="15" t="str">
        <f>IF(AH34="","",VLOOKUP(AH34,Horaires!HORAIRES,2,FALSE))</f>
        <v/>
      </c>
      <c r="AI35" s="16" t="str">
        <f>IF(AI34="","",VLOOKUP(AI34,Horaires!HORAIRES,2,FALSE))</f>
        <v/>
      </c>
      <c r="AJ35" s="155"/>
      <c r="AK35" s="14" t="str">
        <f>IF(AK34="","",VLOOKUP(AK34,Horaires!HORAIRES,2,FALSE))</f>
        <v/>
      </c>
      <c r="AL35" s="15" t="str">
        <f>IF(AL34="","",VLOOKUP(AL34,Horaires!HORAIRES,2,FALSE))</f>
        <v/>
      </c>
      <c r="AM35" s="15" t="str">
        <f>IF(AM34="","",VLOOKUP(AM34,Horaires!HORAIRES,2,FALSE))</f>
        <v/>
      </c>
      <c r="AN35" s="15" t="str">
        <f>IF(AN34="","",VLOOKUP(AN34,Horaires!HORAIRES,2,FALSE))</f>
        <v/>
      </c>
      <c r="AO35" s="15" t="str">
        <f>IF(AO34="","",VLOOKUP(AO34,Horaires!HORAIRES,2,FALSE))</f>
        <v/>
      </c>
      <c r="AP35" s="15" t="str">
        <f>IF(AP34="","",VLOOKUP(AP34,Horaires!HORAIRES,2,FALSE))</f>
        <v/>
      </c>
      <c r="AQ35" s="16" t="str">
        <f>IF(AQ34="","",VLOOKUP(AQ34,Horaires!HORAIRES,2,FALSE))</f>
        <v/>
      </c>
      <c r="AR35" s="155"/>
      <c r="AS35" s="14" t="str">
        <f>IF(AS34="","",VLOOKUP(AS34,Horaires!HORAIRES,2,FALSE))</f>
        <v/>
      </c>
      <c r="AT35" s="15" t="str">
        <f>IF(AT34="","",VLOOKUP(AT34,Horaires!HORAIRES,2,FALSE))</f>
        <v/>
      </c>
      <c r="AU35" s="15" t="str">
        <f>IF(AU34="","",VLOOKUP(AU34,Horaires!HORAIRES,2,FALSE))</f>
        <v/>
      </c>
      <c r="AV35" s="15" t="str">
        <f>IF(AV34="","",VLOOKUP(AV34,Horaires!HORAIRES,2,FALSE))</f>
        <v/>
      </c>
      <c r="AW35" s="15" t="str">
        <f>IF(AW34="","",VLOOKUP(AW34,Horaires!HORAIRES,2,FALSE))</f>
        <v/>
      </c>
      <c r="AX35" s="15" t="str">
        <f>IF(AX34="","",VLOOKUP(AX34,Horaires!HORAIRES,2,FALSE))</f>
        <v/>
      </c>
      <c r="AY35" s="16" t="str">
        <f>IF(AY34="","",VLOOKUP(AY34,Horaires!HORAIRES,2,FALSE))</f>
        <v/>
      </c>
      <c r="AZ35" s="155"/>
      <c r="BA35" s="109"/>
      <c r="BB35" s="158">
        <f>L34+T34+AB34+AJ34+AR34+AZ34</f>
        <v>0</v>
      </c>
      <c r="BC35" s="110"/>
    </row>
    <row r="36" spans="1:55" ht="15.75" customHeight="1" x14ac:dyDescent="0.25">
      <c r="A36" s="110"/>
      <c r="B36" s="211"/>
      <c r="C36" s="212"/>
      <c r="D36" s="157"/>
      <c r="E36" s="62" t="str">
        <f>IF(E34="","",VLOOKUP(E34,Horaires!HORAIRES,3,FALSE))</f>
        <v/>
      </c>
      <c r="F36" s="63" t="str">
        <f>IF(F34="","",VLOOKUP(F34,Horaires!HORAIRES,3,FALSE))</f>
        <v/>
      </c>
      <c r="G36" s="63" t="str">
        <f>IF(G34="","",VLOOKUP(G34,Horaires!HORAIRES,3,FALSE))</f>
        <v/>
      </c>
      <c r="H36" s="63" t="str">
        <f>IF(H34="","",VLOOKUP(H34,Horaires!HORAIRES,3,FALSE))</f>
        <v/>
      </c>
      <c r="I36" s="63" t="str">
        <f>IF(I34="","",VLOOKUP(I34,Horaires!HORAIRES,3,FALSE))</f>
        <v/>
      </c>
      <c r="J36" s="63" t="str">
        <f>IF(J34="","",VLOOKUP(J34,Horaires!HORAIRES,3,FALSE))</f>
        <v/>
      </c>
      <c r="K36" s="64" t="str">
        <f>IF(K34="","",VLOOKUP(K34,Horaires!HORAIRES,3,FALSE))</f>
        <v/>
      </c>
      <c r="L36" s="156"/>
      <c r="M36" s="62" t="str">
        <f>IF(M34="","",VLOOKUP(M34,Horaires!HORAIRES,3,FALSE))</f>
        <v/>
      </c>
      <c r="N36" s="63" t="str">
        <f>IF(N34="","",VLOOKUP(N34,Horaires!HORAIRES,3,FALSE))</f>
        <v/>
      </c>
      <c r="O36" s="63" t="str">
        <f>IF(O34="","",VLOOKUP(O34,Horaires!HORAIRES,3,FALSE))</f>
        <v/>
      </c>
      <c r="P36" s="63" t="str">
        <f>IF(P34="","",VLOOKUP(P34,Horaires!HORAIRES,3,FALSE))</f>
        <v/>
      </c>
      <c r="Q36" s="63" t="str">
        <f>IF(Q34="","",VLOOKUP(Q34,Horaires!HORAIRES,3,FALSE))</f>
        <v/>
      </c>
      <c r="R36" s="63" t="str">
        <f>IF(R34="","",VLOOKUP(R34,Horaires!HORAIRES,3,FALSE))</f>
        <v/>
      </c>
      <c r="S36" s="64" t="str">
        <f>IF(S34="","",VLOOKUP(S34,Horaires!HORAIRES,3,FALSE))</f>
        <v/>
      </c>
      <c r="T36" s="156"/>
      <c r="U36" s="62" t="str">
        <f>IF(U34="","",VLOOKUP(U34,Horaires!HORAIRES,3,FALSE))</f>
        <v/>
      </c>
      <c r="V36" s="63" t="str">
        <f>IF(V34="","",VLOOKUP(V34,Horaires!HORAIRES,3,FALSE))</f>
        <v/>
      </c>
      <c r="W36" s="63" t="str">
        <f>IF(W34="","",VLOOKUP(W34,Horaires!HORAIRES,3,FALSE))</f>
        <v/>
      </c>
      <c r="X36" s="63" t="str">
        <f>IF(X34="","",VLOOKUP(X34,Horaires!HORAIRES,3,FALSE))</f>
        <v/>
      </c>
      <c r="Y36" s="63" t="str">
        <f>IF(Y34="","",VLOOKUP(Y34,Horaires!HORAIRES,3,FALSE))</f>
        <v/>
      </c>
      <c r="Z36" s="63" t="str">
        <f>IF(Z34="","",VLOOKUP(Z34,Horaires!HORAIRES,3,FALSE))</f>
        <v/>
      </c>
      <c r="AA36" s="64" t="str">
        <f>IF(AA34="","",VLOOKUP(AA34,Horaires!HORAIRES,3,FALSE))</f>
        <v/>
      </c>
      <c r="AB36" s="156"/>
      <c r="AC36" s="62" t="str">
        <f>IF(AC34="","",VLOOKUP(AC34,Horaires!HORAIRES,3,FALSE))</f>
        <v/>
      </c>
      <c r="AD36" s="63" t="str">
        <f>IF(AD34="","",VLOOKUP(AD34,Horaires!HORAIRES,3,FALSE))</f>
        <v/>
      </c>
      <c r="AE36" s="63" t="str">
        <f>IF(AE34="","",VLOOKUP(AE34,Horaires!HORAIRES,3,FALSE))</f>
        <v/>
      </c>
      <c r="AF36" s="63" t="str">
        <f>IF(AF34="","",VLOOKUP(AF34,Horaires!HORAIRES,3,FALSE))</f>
        <v/>
      </c>
      <c r="AG36" s="63" t="str">
        <f>IF(AG34="","",VLOOKUP(AG34,Horaires!HORAIRES,3,FALSE))</f>
        <v/>
      </c>
      <c r="AH36" s="63" t="str">
        <f>IF(AH34="","",VLOOKUP(AH34,Horaires!HORAIRES,3,FALSE))</f>
        <v/>
      </c>
      <c r="AI36" s="64" t="str">
        <f>IF(AI34="","",VLOOKUP(AI34,Horaires!HORAIRES,3,FALSE))</f>
        <v/>
      </c>
      <c r="AJ36" s="156"/>
      <c r="AK36" s="62" t="str">
        <f>IF(AK34="","",VLOOKUP(AK34,Horaires!HORAIRES,3,FALSE))</f>
        <v/>
      </c>
      <c r="AL36" s="63" t="str">
        <f>IF(AL34="","",VLOOKUP(AL34,Horaires!HORAIRES,3,FALSE))</f>
        <v/>
      </c>
      <c r="AM36" s="63" t="str">
        <f>IF(AM34="","",VLOOKUP(AM34,Horaires!HORAIRES,3,FALSE))</f>
        <v/>
      </c>
      <c r="AN36" s="63" t="str">
        <f>IF(AN34="","",VLOOKUP(AN34,Horaires!HORAIRES,3,FALSE))</f>
        <v/>
      </c>
      <c r="AO36" s="63" t="str">
        <f>IF(AO34="","",VLOOKUP(AO34,Horaires!HORAIRES,3,FALSE))</f>
        <v/>
      </c>
      <c r="AP36" s="63" t="str">
        <f>IF(AP34="","",VLOOKUP(AP34,Horaires!HORAIRES,3,FALSE))</f>
        <v/>
      </c>
      <c r="AQ36" s="64" t="str">
        <f>IF(AQ34="","",VLOOKUP(AQ34,Horaires!HORAIRES,3,FALSE))</f>
        <v/>
      </c>
      <c r="AR36" s="156"/>
      <c r="AS36" s="62" t="str">
        <f>IF(AS34="","",VLOOKUP(AS34,Horaires!HORAIRES,3,FALSE))</f>
        <v/>
      </c>
      <c r="AT36" s="63" t="str">
        <f>IF(AT34="","",VLOOKUP(AT34,Horaires!HORAIRES,3,FALSE))</f>
        <v/>
      </c>
      <c r="AU36" s="63" t="str">
        <f>IF(AU34="","",VLOOKUP(AU34,Horaires!HORAIRES,3,FALSE))</f>
        <v/>
      </c>
      <c r="AV36" s="63" t="str">
        <f>IF(AV34="","",VLOOKUP(AV34,Horaires!HORAIRES,3,FALSE))</f>
        <v/>
      </c>
      <c r="AW36" s="63" t="str">
        <f>IF(AW34="","",VLOOKUP(AW34,Horaires!HORAIRES,3,FALSE))</f>
        <v/>
      </c>
      <c r="AX36" s="63" t="str">
        <f>IF(AX34="","",VLOOKUP(AX34,Horaires!HORAIRES,3,FALSE))</f>
        <v/>
      </c>
      <c r="AY36" s="64" t="str">
        <f>IF(AY34="","",VLOOKUP(AY34,Horaires!HORAIRES,3,FALSE))</f>
        <v/>
      </c>
      <c r="AZ36" s="156"/>
      <c r="BA36" s="109"/>
      <c r="BB36" s="159"/>
      <c r="BC36" s="110"/>
    </row>
    <row r="37" spans="1:55" ht="15" customHeight="1" x14ac:dyDescent="0.25">
      <c r="A37" s="110"/>
      <c r="B37" s="207"/>
      <c r="C37" s="208"/>
      <c r="D37" s="157"/>
      <c r="E37" s="75"/>
      <c r="F37" s="76"/>
      <c r="G37" s="76"/>
      <c r="H37" s="76"/>
      <c r="I37" s="76"/>
      <c r="J37" s="76"/>
      <c r="K37" s="74"/>
      <c r="L37" s="154">
        <f>SUM(E39:K39)</f>
        <v>0</v>
      </c>
      <c r="M37" s="75"/>
      <c r="N37" s="76"/>
      <c r="O37" s="76"/>
      <c r="P37" s="76"/>
      <c r="Q37" s="76"/>
      <c r="R37" s="76"/>
      <c r="S37" s="74"/>
      <c r="T37" s="154">
        <f>SUM(M39:S39)</f>
        <v>0</v>
      </c>
      <c r="U37" s="75"/>
      <c r="V37" s="76"/>
      <c r="W37" s="76"/>
      <c r="X37" s="76"/>
      <c r="Y37" s="76"/>
      <c r="Z37" s="76"/>
      <c r="AA37" s="74"/>
      <c r="AB37" s="154">
        <f>SUM(U39:AA39)</f>
        <v>0</v>
      </c>
      <c r="AC37" s="75"/>
      <c r="AD37" s="76"/>
      <c r="AE37" s="76"/>
      <c r="AF37" s="76"/>
      <c r="AG37" s="76"/>
      <c r="AH37" s="76"/>
      <c r="AI37" s="74"/>
      <c r="AJ37" s="154">
        <f>SUM(AC39:AI39)</f>
        <v>0</v>
      </c>
      <c r="AK37" s="75"/>
      <c r="AL37" s="76"/>
      <c r="AM37" s="76"/>
      <c r="AN37" s="76"/>
      <c r="AO37" s="76"/>
      <c r="AP37" s="76"/>
      <c r="AQ37" s="74"/>
      <c r="AR37" s="154">
        <f>SUM(AK39:AQ39)</f>
        <v>0</v>
      </c>
      <c r="AS37" s="75"/>
      <c r="AT37" s="76"/>
      <c r="AU37" s="76"/>
      <c r="AV37" s="76"/>
      <c r="AW37" s="76"/>
      <c r="AX37" s="76"/>
      <c r="AY37" s="74"/>
      <c r="AZ37" s="154">
        <f>SUM(AS39:AY39)</f>
        <v>0</v>
      </c>
      <c r="BA37" s="109"/>
      <c r="BB37" s="92" t="s">
        <v>10</v>
      </c>
      <c r="BC37" s="110"/>
    </row>
    <row r="38" spans="1:55" ht="15" customHeight="1" x14ac:dyDescent="0.25">
      <c r="A38" s="110"/>
      <c r="B38" s="209"/>
      <c r="C38" s="210"/>
      <c r="D38" s="157"/>
      <c r="E38" s="14" t="str">
        <f>IF(E37="","",VLOOKUP(E37,Horaires!HORAIRES,2,FALSE))</f>
        <v/>
      </c>
      <c r="F38" s="15" t="str">
        <f>IF(F37="","",VLOOKUP(F37,Horaires!HORAIRES,2,FALSE))</f>
        <v/>
      </c>
      <c r="G38" s="15" t="str">
        <f>IF(G37="","",VLOOKUP(G37,Horaires!HORAIRES,2,FALSE))</f>
        <v/>
      </c>
      <c r="H38" s="15" t="str">
        <f>IF(H37="","",VLOOKUP(H37,Horaires!HORAIRES,2,FALSE))</f>
        <v/>
      </c>
      <c r="I38" s="15" t="str">
        <f>IF(I37="","",VLOOKUP(I37,Horaires!HORAIRES,2,FALSE))</f>
        <v/>
      </c>
      <c r="J38" s="15" t="str">
        <f>IF(J37="","",VLOOKUP(J37,Horaires!HORAIRES,2,FALSE))</f>
        <v/>
      </c>
      <c r="K38" s="16" t="str">
        <f>IF(K37="","",VLOOKUP(K37,Horaires!HORAIRES,2,FALSE))</f>
        <v/>
      </c>
      <c r="L38" s="155"/>
      <c r="M38" s="14" t="str">
        <f>IF(M37="","",VLOOKUP(M37,Horaires!HORAIRES,2,FALSE))</f>
        <v/>
      </c>
      <c r="N38" s="15" t="str">
        <f>IF(N37="","",VLOOKUP(N37,Horaires!HORAIRES,2,FALSE))</f>
        <v/>
      </c>
      <c r="O38" s="15" t="str">
        <f>IF(O37="","",VLOOKUP(O37,Horaires!HORAIRES,2,FALSE))</f>
        <v/>
      </c>
      <c r="P38" s="15" t="str">
        <f>IF(P37="","",VLOOKUP(P37,Horaires!HORAIRES,2,FALSE))</f>
        <v/>
      </c>
      <c r="Q38" s="15" t="str">
        <f>IF(Q37="","",VLOOKUP(Q37,Horaires!HORAIRES,2,FALSE))</f>
        <v/>
      </c>
      <c r="R38" s="15" t="str">
        <f>IF(R37="","",VLOOKUP(R37,Horaires!HORAIRES,2,FALSE))</f>
        <v/>
      </c>
      <c r="S38" s="16" t="str">
        <f>IF(S37="","",VLOOKUP(S37,Horaires!HORAIRES,2,FALSE))</f>
        <v/>
      </c>
      <c r="T38" s="155"/>
      <c r="U38" s="14" t="str">
        <f>IF(U37="","",VLOOKUP(U37,Horaires!HORAIRES,2,FALSE))</f>
        <v/>
      </c>
      <c r="V38" s="15" t="str">
        <f>IF(V37="","",VLOOKUP(V37,Horaires!HORAIRES,2,FALSE))</f>
        <v/>
      </c>
      <c r="W38" s="15" t="str">
        <f>IF(W37="","",VLOOKUP(W37,Horaires!HORAIRES,2,FALSE))</f>
        <v/>
      </c>
      <c r="X38" s="15" t="str">
        <f>IF(X37="","",VLOOKUP(X37,Horaires!HORAIRES,2,FALSE))</f>
        <v/>
      </c>
      <c r="Y38" s="15" t="str">
        <f>IF(Y37="","",VLOOKUP(Y37,Horaires!HORAIRES,2,FALSE))</f>
        <v/>
      </c>
      <c r="Z38" s="15" t="str">
        <f>IF(Z37="","",VLOOKUP(Z37,Horaires!HORAIRES,2,FALSE))</f>
        <v/>
      </c>
      <c r="AA38" s="16" t="str">
        <f>IF(AA37="","",VLOOKUP(AA37,Horaires!HORAIRES,2,FALSE))</f>
        <v/>
      </c>
      <c r="AB38" s="155"/>
      <c r="AC38" s="14" t="str">
        <f>IF(AC37="","",VLOOKUP(AC37,Horaires!HORAIRES,2,FALSE))</f>
        <v/>
      </c>
      <c r="AD38" s="15" t="str">
        <f>IF(AD37="","",VLOOKUP(AD37,Horaires!HORAIRES,2,FALSE))</f>
        <v/>
      </c>
      <c r="AE38" s="15" t="str">
        <f>IF(AE37="","",VLOOKUP(AE37,Horaires!HORAIRES,2,FALSE))</f>
        <v/>
      </c>
      <c r="AF38" s="15" t="str">
        <f>IF(AF37="","",VLOOKUP(AF37,Horaires!HORAIRES,2,FALSE))</f>
        <v/>
      </c>
      <c r="AG38" s="15" t="str">
        <f>IF(AG37="","",VLOOKUP(AG37,Horaires!HORAIRES,2,FALSE))</f>
        <v/>
      </c>
      <c r="AH38" s="15" t="str">
        <f>IF(AH37="","",VLOOKUP(AH37,Horaires!HORAIRES,2,FALSE))</f>
        <v/>
      </c>
      <c r="AI38" s="16" t="str">
        <f>IF(AI37="","",VLOOKUP(AI37,Horaires!HORAIRES,2,FALSE))</f>
        <v/>
      </c>
      <c r="AJ38" s="155"/>
      <c r="AK38" s="14" t="str">
        <f>IF(AK37="","",VLOOKUP(AK37,Horaires!HORAIRES,2,FALSE))</f>
        <v/>
      </c>
      <c r="AL38" s="15" t="str">
        <f>IF(AL37="","",VLOOKUP(AL37,Horaires!HORAIRES,2,FALSE))</f>
        <v/>
      </c>
      <c r="AM38" s="15" t="str">
        <f>IF(AM37="","",VLOOKUP(AM37,Horaires!HORAIRES,2,FALSE))</f>
        <v/>
      </c>
      <c r="AN38" s="15" t="str">
        <f>IF(AN37="","",VLOOKUP(AN37,Horaires!HORAIRES,2,FALSE))</f>
        <v/>
      </c>
      <c r="AO38" s="15" t="str">
        <f>IF(AO37="","",VLOOKUP(AO37,Horaires!HORAIRES,2,FALSE))</f>
        <v/>
      </c>
      <c r="AP38" s="15" t="str">
        <f>IF(AP37="","",VLOOKUP(AP37,Horaires!HORAIRES,2,FALSE))</f>
        <v/>
      </c>
      <c r="AQ38" s="16" t="str">
        <f>IF(AQ37="","",VLOOKUP(AQ37,Horaires!HORAIRES,2,FALSE))</f>
        <v/>
      </c>
      <c r="AR38" s="155"/>
      <c r="AS38" s="14" t="str">
        <f>IF(AS37="","",VLOOKUP(AS37,Horaires!HORAIRES,2,FALSE))</f>
        <v/>
      </c>
      <c r="AT38" s="15" t="str">
        <f>IF(AT37="","",VLOOKUP(AT37,Horaires!HORAIRES,2,FALSE))</f>
        <v/>
      </c>
      <c r="AU38" s="15" t="str">
        <f>IF(AU37="","",VLOOKUP(AU37,Horaires!HORAIRES,2,FALSE))</f>
        <v/>
      </c>
      <c r="AV38" s="15" t="str">
        <f>IF(AV37="","",VLOOKUP(AV37,Horaires!HORAIRES,2,FALSE))</f>
        <v/>
      </c>
      <c r="AW38" s="15" t="str">
        <f>IF(AW37="","",VLOOKUP(AW37,Horaires!HORAIRES,2,FALSE))</f>
        <v/>
      </c>
      <c r="AX38" s="15" t="str">
        <f>IF(AX37="","",VLOOKUP(AX37,Horaires!HORAIRES,2,FALSE))</f>
        <v/>
      </c>
      <c r="AY38" s="16" t="str">
        <f>IF(AY37="","",VLOOKUP(AY37,Horaires!HORAIRES,2,FALSE))</f>
        <v/>
      </c>
      <c r="AZ38" s="155"/>
      <c r="BA38" s="109"/>
      <c r="BB38" s="158">
        <f>L37+T37+AB37+AJ37+AR37+AZ37</f>
        <v>0</v>
      </c>
      <c r="BC38" s="110"/>
    </row>
    <row r="39" spans="1:55" ht="15.75" customHeight="1" x14ac:dyDescent="0.25">
      <c r="A39" s="110"/>
      <c r="B39" s="211"/>
      <c r="C39" s="212"/>
      <c r="D39" s="157"/>
      <c r="E39" s="62" t="str">
        <f>IF(E37="","",VLOOKUP(E37,Horaires!HORAIRES,3,FALSE))</f>
        <v/>
      </c>
      <c r="F39" s="63" t="str">
        <f>IF(F37="","",VLOOKUP(F37,Horaires!HORAIRES,3,FALSE))</f>
        <v/>
      </c>
      <c r="G39" s="63" t="str">
        <f>IF(G37="","",VLOOKUP(G37,Horaires!HORAIRES,3,FALSE))</f>
        <v/>
      </c>
      <c r="H39" s="63" t="str">
        <f>IF(H37="","",VLOOKUP(H37,Horaires!HORAIRES,3,FALSE))</f>
        <v/>
      </c>
      <c r="I39" s="63" t="str">
        <f>IF(I37="","",VLOOKUP(I37,Horaires!HORAIRES,3,FALSE))</f>
        <v/>
      </c>
      <c r="J39" s="63" t="str">
        <f>IF(J37="","",VLOOKUP(J37,Horaires!HORAIRES,3,FALSE))</f>
        <v/>
      </c>
      <c r="K39" s="64" t="str">
        <f>IF(K37="","",VLOOKUP(K37,Horaires!HORAIRES,3,FALSE))</f>
        <v/>
      </c>
      <c r="L39" s="156"/>
      <c r="M39" s="62" t="str">
        <f>IF(M37="","",VLOOKUP(M37,Horaires!HORAIRES,3,FALSE))</f>
        <v/>
      </c>
      <c r="N39" s="63" t="str">
        <f>IF(N37="","",VLOOKUP(N37,Horaires!HORAIRES,3,FALSE))</f>
        <v/>
      </c>
      <c r="O39" s="63" t="str">
        <f>IF(O37="","",VLOOKUP(O37,Horaires!HORAIRES,3,FALSE))</f>
        <v/>
      </c>
      <c r="P39" s="63" t="str">
        <f>IF(P37="","",VLOOKUP(P37,Horaires!HORAIRES,3,FALSE))</f>
        <v/>
      </c>
      <c r="Q39" s="63" t="str">
        <f>IF(Q37="","",VLOOKUP(Q37,Horaires!HORAIRES,3,FALSE))</f>
        <v/>
      </c>
      <c r="R39" s="63" t="str">
        <f>IF(R37="","",VLOOKUP(R37,Horaires!HORAIRES,3,FALSE))</f>
        <v/>
      </c>
      <c r="S39" s="64" t="str">
        <f>IF(S37="","",VLOOKUP(S37,Horaires!HORAIRES,3,FALSE))</f>
        <v/>
      </c>
      <c r="T39" s="156"/>
      <c r="U39" s="62" t="str">
        <f>IF(U37="","",VLOOKUP(U37,Horaires!HORAIRES,3,FALSE))</f>
        <v/>
      </c>
      <c r="V39" s="63" t="str">
        <f>IF(V37="","",VLOOKUP(V37,Horaires!HORAIRES,3,FALSE))</f>
        <v/>
      </c>
      <c r="W39" s="63" t="str">
        <f>IF(W37="","",VLOOKUP(W37,Horaires!HORAIRES,3,FALSE))</f>
        <v/>
      </c>
      <c r="X39" s="63" t="str">
        <f>IF(X37="","",VLOOKUP(X37,Horaires!HORAIRES,3,FALSE))</f>
        <v/>
      </c>
      <c r="Y39" s="63" t="str">
        <f>IF(Y37="","",VLOOKUP(Y37,Horaires!HORAIRES,3,FALSE))</f>
        <v/>
      </c>
      <c r="Z39" s="63" t="str">
        <f>IF(Z37="","",VLOOKUP(Z37,Horaires!HORAIRES,3,FALSE))</f>
        <v/>
      </c>
      <c r="AA39" s="64" t="str">
        <f>IF(AA37="","",VLOOKUP(AA37,Horaires!HORAIRES,3,FALSE))</f>
        <v/>
      </c>
      <c r="AB39" s="156"/>
      <c r="AC39" s="62" t="str">
        <f>IF(AC37="","",VLOOKUP(AC37,Horaires!HORAIRES,3,FALSE))</f>
        <v/>
      </c>
      <c r="AD39" s="63" t="str">
        <f>IF(AD37="","",VLOOKUP(AD37,Horaires!HORAIRES,3,FALSE))</f>
        <v/>
      </c>
      <c r="AE39" s="63" t="str">
        <f>IF(AE37="","",VLOOKUP(AE37,Horaires!HORAIRES,3,FALSE))</f>
        <v/>
      </c>
      <c r="AF39" s="63" t="str">
        <f>IF(AF37="","",VLOOKUP(AF37,Horaires!HORAIRES,3,FALSE))</f>
        <v/>
      </c>
      <c r="AG39" s="63" t="str">
        <f>IF(AG37="","",VLOOKUP(AG37,Horaires!HORAIRES,3,FALSE))</f>
        <v/>
      </c>
      <c r="AH39" s="63" t="str">
        <f>IF(AH37="","",VLOOKUP(AH37,Horaires!HORAIRES,3,FALSE))</f>
        <v/>
      </c>
      <c r="AI39" s="64" t="str">
        <f>IF(AI37="","",VLOOKUP(AI37,Horaires!HORAIRES,3,FALSE))</f>
        <v/>
      </c>
      <c r="AJ39" s="156"/>
      <c r="AK39" s="62" t="str">
        <f>IF(AK37="","",VLOOKUP(AK37,Horaires!HORAIRES,3,FALSE))</f>
        <v/>
      </c>
      <c r="AL39" s="63" t="str">
        <f>IF(AL37="","",VLOOKUP(AL37,Horaires!HORAIRES,3,FALSE))</f>
        <v/>
      </c>
      <c r="AM39" s="63" t="str">
        <f>IF(AM37="","",VLOOKUP(AM37,Horaires!HORAIRES,3,FALSE))</f>
        <v/>
      </c>
      <c r="AN39" s="63" t="str">
        <f>IF(AN37="","",VLOOKUP(AN37,Horaires!HORAIRES,3,FALSE))</f>
        <v/>
      </c>
      <c r="AO39" s="63" t="str">
        <f>IF(AO37="","",VLOOKUP(AO37,Horaires!HORAIRES,3,FALSE))</f>
        <v/>
      </c>
      <c r="AP39" s="63" t="str">
        <f>IF(AP37="","",VLOOKUP(AP37,Horaires!HORAIRES,3,FALSE))</f>
        <v/>
      </c>
      <c r="AQ39" s="64" t="str">
        <f>IF(AQ37="","",VLOOKUP(AQ37,Horaires!HORAIRES,3,FALSE))</f>
        <v/>
      </c>
      <c r="AR39" s="156"/>
      <c r="AS39" s="62" t="str">
        <f>IF(AS37="","",VLOOKUP(AS37,Horaires!HORAIRES,3,FALSE))</f>
        <v/>
      </c>
      <c r="AT39" s="63" t="str">
        <f>IF(AT37="","",VLOOKUP(AT37,Horaires!HORAIRES,3,FALSE))</f>
        <v/>
      </c>
      <c r="AU39" s="63" t="str">
        <f>IF(AU37="","",VLOOKUP(AU37,Horaires!HORAIRES,3,FALSE))</f>
        <v/>
      </c>
      <c r="AV39" s="63" t="str">
        <f>IF(AV37="","",VLOOKUP(AV37,Horaires!HORAIRES,3,FALSE))</f>
        <v/>
      </c>
      <c r="AW39" s="63" t="str">
        <f>IF(AW37="","",VLOOKUP(AW37,Horaires!HORAIRES,3,FALSE))</f>
        <v/>
      </c>
      <c r="AX39" s="63" t="str">
        <f>IF(AX37="","",VLOOKUP(AX37,Horaires!HORAIRES,3,FALSE))</f>
        <v/>
      </c>
      <c r="AY39" s="64" t="str">
        <f>IF(AY37="","",VLOOKUP(AY37,Horaires!HORAIRES,3,FALSE))</f>
        <v/>
      </c>
      <c r="AZ39" s="156"/>
      <c r="BA39" s="109"/>
      <c r="BB39" s="159"/>
      <c r="BC39" s="110"/>
    </row>
    <row r="40" spans="1:55" ht="15" customHeight="1" x14ac:dyDescent="0.25">
      <c r="A40" s="110"/>
      <c r="B40" s="163"/>
      <c r="C40" s="164"/>
      <c r="D40" s="157"/>
      <c r="E40" s="75"/>
      <c r="F40" s="76"/>
      <c r="G40" s="76"/>
      <c r="H40" s="76"/>
      <c r="I40" s="76"/>
      <c r="J40" s="76"/>
      <c r="K40" s="74"/>
      <c r="L40" s="154">
        <f>SUM(E42:K42)</f>
        <v>0</v>
      </c>
      <c r="M40" s="75"/>
      <c r="N40" s="76"/>
      <c r="O40" s="76"/>
      <c r="P40" s="76"/>
      <c r="Q40" s="76"/>
      <c r="R40" s="76"/>
      <c r="S40" s="74"/>
      <c r="T40" s="154">
        <f>SUM(M42:S42)</f>
        <v>0</v>
      </c>
      <c r="U40" s="75"/>
      <c r="V40" s="76"/>
      <c r="W40" s="76"/>
      <c r="X40" s="76"/>
      <c r="Y40" s="76"/>
      <c r="Z40" s="76"/>
      <c r="AA40" s="74"/>
      <c r="AB40" s="154">
        <f>SUM(U42:AA42)</f>
        <v>0</v>
      </c>
      <c r="AC40" s="75"/>
      <c r="AD40" s="76"/>
      <c r="AE40" s="76"/>
      <c r="AF40" s="76"/>
      <c r="AG40" s="76"/>
      <c r="AH40" s="76"/>
      <c r="AI40" s="74"/>
      <c r="AJ40" s="154">
        <f>SUM(AC42:AI42)</f>
        <v>0</v>
      </c>
      <c r="AK40" s="75"/>
      <c r="AL40" s="76"/>
      <c r="AM40" s="76"/>
      <c r="AN40" s="76"/>
      <c r="AO40" s="76"/>
      <c r="AP40" s="76"/>
      <c r="AQ40" s="74"/>
      <c r="AR40" s="154">
        <f>SUM(AK42:AQ42)</f>
        <v>0</v>
      </c>
      <c r="AS40" s="75"/>
      <c r="AT40" s="76"/>
      <c r="AU40" s="76"/>
      <c r="AV40" s="76"/>
      <c r="AW40" s="76"/>
      <c r="AX40" s="76"/>
      <c r="AY40" s="74"/>
      <c r="AZ40" s="154">
        <f>SUM(AS42:AY42)</f>
        <v>0</v>
      </c>
      <c r="BA40" s="109"/>
      <c r="BB40" s="92" t="s">
        <v>10</v>
      </c>
      <c r="BC40" s="110"/>
    </row>
    <row r="41" spans="1:55" ht="15" customHeight="1" x14ac:dyDescent="0.25">
      <c r="A41" s="110"/>
      <c r="B41" s="165"/>
      <c r="C41" s="166"/>
      <c r="D41" s="157"/>
      <c r="E41" s="14" t="str">
        <f>IF(E40="","",VLOOKUP(E40,Horaires!HORAIRES,2,FALSE))</f>
        <v/>
      </c>
      <c r="F41" s="15" t="str">
        <f>IF(F40="","",VLOOKUP(F40,Horaires!HORAIRES,2,FALSE))</f>
        <v/>
      </c>
      <c r="G41" s="15" t="str">
        <f>IF(G40="","",VLOOKUP(G40,Horaires!HORAIRES,2,FALSE))</f>
        <v/>
      </c>
      <c r="H41" s="15" t="str">
        <f>IF(H40="","",VLOOKUP(H40,Horaires!HORAIRES,2,FALSE))</f>
        <v/>
      </c>
      <c r="I41" s="15" t="str">
        <f>IF(I40="","",VLOOKUP(I40,Horaires!HORAIRES,2,FALSE))</f>
        <v/>
      </c>
      <c r="J41" s="15" t="str">
        <f>IF(J40="","",VLOOKUP(J40,Horaires!HORAIRES,2,FALSE))</f>
        <v/>
      </c>
      <c r="K41" s="16" t="str">
        <f>IF(K40="","",VLOOKUP(K40,Horaires!HORAIRES,2,FALSE))</f>
        <v/>
      </c>
      <c r="L41" s="155"/>
      <c r="M41" s="14" t="str">
        <f>IF(M40="","",VLOOKUP(M40,Horaires!HORAIRES,2,FALSE))</f>
        <v/>
      </c>
      <c r="N41" s="15" t="str">
        <f>IF(N40="","",VLOOKUP(N40,Horaires!HORAIRES,2,FALSE))</f>
        <v/>
      </c>
      <c r="O41" s="15" t="str">
        <f>IF(O40="","",VLOOKUP(O40,Horaires!HORAIRES,2,FALSE))</f>
        <v/>
      </c>
      <c r="P41" s="15" t="str">
        <f>IF(P40="","",VLOOKUP(P40,Horaires!HORAIRES,2,FALSE))</f>
        <v/>
      </c>
      <c r="Q41" s="15" t="str">
        <f>IF(Q40="","",VLOOKUP(Q40,Horaires!HORAIRES,2,FALSE))</f>
        <v/>
      </c>
      <c r="R41" s="15" t="str">
        <f>IF(R40="","",VLOOKUP(R40,Horaires!HORAIRES,2,FALSE))</f>
        <v/>
      </c>
      <c r="S41" s="16" t="str">
        <f>IF(S40="","",VLOOKUP(S40,Horaires!HORAIRES,2,FALSE))</f>
        <v/>
      </c>
      <c r="T41" s="155"/>
      <c r="U41" s="14" t="str">
        <f>IF(U40="","",VLOOKUP(U40,Horaires!HORAIRES,2,FALSE))</f>
        <v/>
      </c>
      <c r="V41" s="15" t="str">
        <f>IF(V40="","",VLOOKUP(V40,Horaires!HORAIRES,2,FALSE))</f>
        <v/>
      </c>
      <c r="W41" s="15" t="str">
        <f>IF(W40="","",VLOOKUP(W40,Horaires!HORAIRES,2,FALSE))</f>
        <v/>
      </c>
      <c r="X41" s="15" t="str">
        <f>IF(X40="","",VLOOKUP(X40,Horaires!HORAIRES,2,FALSE))</f>
        <v/>
      </c>
      <c r="Y41" s="15" t="str">
        <f>IF(Y40="","",VLOOKUP(Y40,Horaires!HORAIRES,2,FALSE))</f>
        <v/>
      </c>
      <c r="Z41" s="15" t="str">
        <f>IF(Z40="","",VLOOKUP(Z40,Horaires!HORAIRES,2,FALSE))</f>
        <v/>
      </c>
      <c r="AA41" s="16" t="str">
        <f>IF(AA40="","",VLOOKUP(AA40,Horaires!HORAIRES,2,FALSE))</f>
        <v/>
      </c>
      <c r="AB41" s="155"/>
      <c r="AC41" s="14" t="str">
        <f>IF(AC40="","",VLOOKUP(AC40,Horaires!HORAIRES,2,FALSE))</f>
        <v/>
      </c>
      <c r="AD41" s="15" t="str">
        <f>IF(AD40="","",VLOOKUP(AD40,Horaires!HORAIRES,2,FALSE))</f>
        <v/>
      </c>
      <c r="AE41" s="15" t="str">
        <f>IF(AE40="","",VLOOKUP(AE40,Horaires!HORAIRES,2,FALSE))</f>
        <v/>
      </c>
      <c r="AF41" s="15" t="str">
        <f>IF(AF40="","",VLOOKUP(AF40,Horaires!HORAIRES,2,FALSE))</f>
        <v/>
      </c>
      <c r="AG41" s="15" t="str">
        <f>IF(AG40="","",VLOOKUP(AG40,Horaires!HORAIRES,2,FALSE))</f>
        <v/>
      </c>
      <c r="AH41" s="15" t="str">
        <f>IF(AH40="","",VLOOKUP(AH40,Horaires!HORAIRES,2,FALSE))</f>
        <v/>
      </c>
      <c r="AI41" s="16" t="str">
        <f>IF(AI40="","",VLOOKUP(AI40,Horaires!HORAIRES,2,FALSE))</f>
        <v/>
      </c>
      <c r="AJ41" s="155"/>
      <c r="AK41" s="14" t="str">
        <f>IF(AK40="","",VLOOKUP(AK40,Horaires!HORAIRES,2,FALSE))</f>
        <v/>
      </c>
      <c r="AL41" s="15" t="str">
        <f>IF(AL40="","",VLOOKUP(AL40,Horaires!HORAIRES,2,FALSE))</f>
        <v/>
      </c>
      <c r="AM41" s="15" t="str">
        <f>IF(AM40="","",VLOOKUP(AM40,Horaires!HORAIRES,2,FALSE))</f>
        <v/>
      </c>
      <c r="AN41" s="15" t="str">
        <f>IF(AN40="","",VLOOKUP(AN40,Horaires!HORAIRES,2,FALSE))</f>
        <v/>
      </c>
      <c r="AO41" s="15" t="str">
        <f>IF(AO40="","",VLOOKUP(AO40,Horaires!HORAIRES,2,FALSE))</f>
        <v/>
      </c>
      <c r="AP41" s="15" t="str">
        <f>IF(AP40="","",VLOOKUP(AP40,Horaires!HORAIRES,2,FALSE))</f>
        <v/>
      </c>
      <c r="AQ41" s="16" t="str">
        <f>IF(AQ40="","",VLOOKUP(AQ40,Horaires!HORAIRES,2,FALSE))</f>
        <v/>
      </c>
      <c r="AR41" s="155"/>
      <c r="AS41" s="14" t="str">
        <f>IF(AS40="","",VLOOKUP(AS40,Horaires!HORAIRES,2,FALSE))</f>
        <v/>
      </c>
      <c r="AT41" s="15" t="str">
        <f>IF(AT40="","",VLOOKUP(AT40,Horaires!HORAIRES,2,FALSE))</f>
        <v/>
      </c>
      <c r="AU41" s="15" t="str">
        <f>IF(AU40="","",VLOOKUP(AU40,Horaires!HORAIRES,2,FALSE))</f>
        <v/>
      </c>
      <c r="AV41" s="15" t="str">
        <f>IF(AV40="","",VLOOKUP(AV40,Horaires!HORAIRES,2,FALSE))</f>
        <v/>
      </c>
      <c r="AW41" s="15" t="str">
        <f>IF(AW40="","",VLOOKUP(AW40,Horaires!HORAIRES,2,FALSE))</f>
        <v/>
      </c>
      <c r="AX41" s="15" t="str">
        <f>IF(AX40="","",VLOOKUP(AX40,Horaires!HORAIRES,2,FALSE))</f>
        <v/>
      </c>
      <c r="AY41" s="16" t="str">
        <f>IF(AY40="","",VLOOKUP(AY40,Horaires!HORAIRES,2,FALSE))</f>
        <v/>
      </c>
      <c r="AZ41" s="155"/>
      <c r="BA41" s="109"/>
      <c r="BB41" s="158">
        <f>L40+T40+AB40+AJ40+AR40+AZ40</f>
        <v>0</v>
      </c>
      <c r="BC41" s="110"/>
    </row>
    <row r="42" spans="1:55" ht="15.75" customHeight="1" x14ac:dyDescent="0.25">
      <c r="A42" s="110"/>
      <c r="B42" s="167"/>
      <c r="C42" s="168"/>
      <c r="D42" s="157"/>
      <c r="E42" s="62" t="str">
        <f>IF(E40="","",VLOOKUP(E40,Horaires!HORAIRES,3,FALSE))</f>
        <v/>
      </c>
      <c r="F42" s="63" t="str">
        <f>IF(F40="","",VLOOKUP(F40,Horaires!HORAIRES,3,FALSE))</f>
        <v/>
      </c>
      <c r="G42" s="63" t="str">
        <f>IF(G40="","",VLOOKUP(G40,Horaires!HORAIRES,3,FALSE))</f>
        <v/>
      </c>
      <c r="H42" s="63" t="str">
        <f>IF(H40="","",VLOOKUP(H40,Horaires!HORAIRES,3,FALSE))</f>
        <v/>
      </c>
      <c r="I42" s="63" t="str">
        <f>IF(I40="","",VLOOKUP(I40,Horaires!HORAIRES,3,FALSE))</f>
        <v/>
      </c>
      <c r="J42" s="63" t="str">
        <f>IF(J40="","",VLOOKUP(J40,Horaires!HORAIRES,3,FALSE))</f>
        <v/>
      </c>
      <c r="K42" s="64" t="str">
        <f>IF(K40="","",VLOOKUP(K40,Horaires!HORAIRES,3,FALSE))</f>
        <v/>
      </c>
      <c r="L42" s="156"/>
      <c r="M42" s="62" t="str">
        <f>IF(M40="","",VLOOKUP(M40,Horaires!HORAIRES,3,FALSE))</f>
        <v/>
      </c>
      <c r="N42" s="63" t="str">
        <f>IF(N40="","",VLOOKUP(N40,Horaires!HORAIRES,3,FALSE))</f>
        <v/>
      </c>
      <c r="O42" s="63" t="str">
        <f>IF(O40="","",VLOOKUP(O40,Horaires!HORAIRES,3,FALSE))</f>
        <v/>
      </c>
      <c r="P42" s="63" t="str">
        <f>IF(P40="","",VLOOKUP(P40,Horaires!HORAIRES,3,FALSE))</f>
        <v/>
      </c>
      <c r="Q42" s="63" t="str">
        <f>IF(Q40="","",VLOOKUP(Q40,Horaires!HORAIRES,3,FALSE))</f>
        <v/>
      </c>
      <c r="R42" s="63" t="str">
        <f>IF(R40="","",VLOOKUP(R40,Horaires!HORAIRES,3,FALSE))</f>
        <v/>
      </c>
      <c r="S42" s="64" t="str">
        <f>IF(S40="","",VLOOKUP(S40,Horaires!HORAIRES,3,FALSE))</f>
        <v/>
      </c>
      <c r="T42" s="156"/>
      <c r="U42" s="62" t="str">
        <f>IF(U40="","",VLOOKUP(U40,Horaires!HORAIRES,3,FALSE))</f>
        <v/>
      </c>
      <c r="V42" s="63" t="str">
        <f>IF(V40="","",VLOOKUP(V40,Horaires!HORAIRES,3,FALSE))</f>
        <v/>
      </c>
      <c r="W42" s="63" t="str">
        <f>IF(W40="","",VLOOKUP(W40,Horaires!HORAIRES,3,FALSE))</f>
        <v/>
      </c>
      <c r="X42" s="63" t="str">
        <f>IF(X40="","",VLOOKUP(X40,Horaires!HORAIRES,3,FALSE))</f>
        <v/>
      </c>
      <c r="Y42" s="63" t="str">
        <f>IF(Y40="","",VLOOKUP(Y40,Horaires!HORAIRES,3,FALSE))</f>
        <v/>
      </c>
      <c r="Z42" s="63" t="str">
        <f>IF(Z40="","",VLOOKUP(Z40,Horaires!HORAIRES,3,FALSE))</f>
        <v/>
      </c>
      <c r="AA42" s="64" t="str">
        <f>IF(AA40="","",VLOOKUP(AA40,Horaires!HORAIRES,3,FALSE))</f>
        <v/>
      </c>
      <c r="AB42" s="156"/>
      <c r="AC42" s="62" t="str">
        <f>IF(AC40="","",VLOOKUP(AC40,Horaires!HORAIRES,3,FALSE))</f>
        <v/>
      </c>
      <c r="AD42" s="63" t="str">
        <f>IF(AD40="","",VLOOKUP(AD40,Horaires!HORAIRES,3,FALSE))</f>
        <v/>
      </c>
      <c r="AE42" s="63" t="str">
        <f>IF(AE40="","",VLOOKUP(AE40,Horaires!HORAIRES,3,FALSE))</f>
        <v/>
      </c>
      <c r="AF42" s="63" t="str">
        <f>IF(AF40="","",VLOOKUP(AF40,Horaires!HORAIRES,3,FALSE))</f>
        <v/>
      </c>
      <c r="AG42" s="63" t="str">
        <f>IF(AG40="","",VLOOKUP(AG40,Horaires!HORAIRES,3,FALSE))</f>
        <v/>
      </c>
      <c r="AH42" s="63" t="str">
        <f>IF(AH40="","",VLOOKUP(AH40,Horaires!HORAIRES,3,FALSE))</f>
        <v/>
      </c>
      <c r="AI42" s="64" t="str">
        <f>IF(AI40="","",VLOOKUP(AI40,Horaires!HORAIRES,3,FALSE))</f>
        <v/>
      </c>
      <c r="AJ42" s="156"/>
      <c r="AK42" s="62" t="str">
        <f>IF(AK40="","",VLOOKUP(AK40,Horaires!HORAIRES,3,FALSE))</f>
        <v/>
      </c>
      <c r="AL42" s="63" t="str">
        <f>IF(AL40="","",VLOOKUP(AL40,Horaires!HORAIRES,3,FALSE))</f>
        <v/>
      </c>
      <c r="AM42" s="63" t="str">
        <f>IF(AM40="","",VLOOKUP(AM40,Horaires!HORAIRES,3,FALSE))</f>
        <v/>
      </c>
      <c r="AN42" s="63" t="str">
        <f>IF(AN40="","",VLOOKUP(AN40,Horaires!HORAIRES,3,FALSE))</f>
        <v/>
      </c>
      <c r="AO42" s="63" t="str">
        <f>IF(AO40="","",VLOOKUP(AO40,Horaires!HORAIRES,3,FALSE))</f>
        <v/>
      </c>
      <c r="AP42" s="63" t="str">
        <f>IF(AP40="","",VLOOKUP(AP40,Horaires!HORAIRES,3,FALSE))</f>
        <v/>
      </c>
      <c r="AQ42" s="64" t="str">
        <f>IF(AQ40="","",VLOOKUP(AQ40,Horaires!HORAIRES,3,FALSE))</f>
        <v/>
      </c>
      <c r="AR42" s="156"/>
      <c r="AS42" s="62" t="str">
        <f>IF(AS40="","",VLOOKUP(AS40,Horaires!HORAIRES,3,FALSE))</f>
        <v/>
      </c>
      <c r="AT42" s="63" t="str">
        <f>IF(AT40="","",VLOOKUP(AT40,Horaires!HORAIRES,3,FALSE))</f>
        <v/>
      </c>
      <c r="AU42" s="63" t="str">
        <f>IF(AU40="","",VLOOKUP(AU40,Horaires!HORAIRES,3,FALSE))</f>
        <v/>
      </c>
      <c r="AV42" s="63" t="str">
        <f>IF(AV40="","",VLOOKUP(AV40,Horaires!HORAIRES,3,FALSE))</f>
        <v/>
      </c>
      <c r="AW42" s="63" t="str">
        <f>IF(AW40="","",VLOOKUP(AW40,Horaires!HORAIRES,3,FALSE))</f>
        <v/>
      </c>
      <c r="AX42" s="63" t="str">
        <f>IF(AX40="","",VLOOKUP(AX40,Horaires!HORAIRES,3,FALSE))</f>
        <v/>
      </c>
      <c r="AY42" s="64" t="str">
        <f>IF(AY40="","",VLOOKUP(AY40,Horaires!HORAIRES,3,FALSE))</f>
        <v/>
      </c>
      <c r="AZ42" s="156"/>
      <c r="BA42" s="109"/>
      <c r="BB42" s="159"/>
      <c r="BC42" s="110"/>
    </row>
    <row r="43" spans="1:55" ht="15" customHeight="1" x14ac:dyDescent="0.25">
      <c r="A43" s="110"/>
      <c r="B43" s="163"/>
      <c r="C43" s="164"/>
      <c r="D43" s="157"/>
      <c r="E43" s="75"/>
      <c r="F43" s="76"/>
      <c r="G43" s="76"/>
      <c r="H43" s="76"/>
      <c r="I43" s="76"/>
      <c r="J43" s="76"/>
      <c r="K43" s="74"/>
      <c r="L43" s="154">
        <f>SUM(E45:K45)</f>
        <v>0</v>
      </c>
      <c r="M43" s="75"/>
      <c r="N43" s="76"/>
      <c r="O43" s="76"/>
      <c r="P43" s="76"/>
      <c r="Q43" s="76"/>
      <c r="R43" s="76"/>
      <c r="S43" s="74"/>
      <c r="T43" s="154">
        <f>SUM(M45:S45)</f>
        <v>0</v>
      </c>
      <c r="U43" s="75"/>
      <c r="V43" s="76"/>
      <c r="W43" s="76"/>
      <c r="X43" s="76"/>
      <c r="Y43" s="76"/>
      <c r="Z43" s="76"/>
      <c r="AA43" s="74"/>
      <c r="AB43" s="154">
        <f>SUM(U45:AA45)</f>
        <v>0</v>
      </c>
      <c r="AC43" s="75"/>
      <c r="AD43" s="76"/>
      <c r="AE43" s="76"/>
      <c r="AF43" s="76"/>
      <c r="AG43" s="76"/>
      <c r="AH43" s="76"/>
      <c r="AI43" s="74"/>
      <c r="AJ43" s="154">
        <f>SUM(AC45:AI45)</f>
        <v>0</v>
      </c>
      <c r="AK43" s="75"/>
      <c r="AL43" s="76"/>
      <c r="AM43" s="76"/>
      <c r="AN43" s="76"/>
      <c r="AO43" s="76"/>
      <c r="AP43" s="76"/>
      <c r="AQ43" s="74"/>
      <c r="AR43" s="154">
        <f>SUM(AK45:AQ45)</f>
        <v>0</v>
      </c>
      <c r="AS43" s="75"/>
      <c r="AT43" s="76"/>
      <c r="AU43" s="76"/>
      <c r="AV43" s="76"/>
      <c r="AW43" s="76"/>
      <c r="AX43" s="76"/>
      <c r="AY43" s="74"/>
      <c r="AZ43" s="154">
        <f>SUM(AS45:AY45)</f>
        <v>0</v>
      </c>
      <c r="BA43" s="109"/>
      <c r="BB43" s="92" t="s">
        <v>10</v>
      </c>
      <c r="BC43" s="110"/>
    </row>
    <row r="44" spans="1:55" ht="15" customHeight="1" x14ac:dyDescent="0.25">
      <c r="A44" s="110"/>
      <c r="B44" s="165"/>
      <c r="C44" s="166"/>
      <c r="D44" s="157"/>
      <c r="E44" s="14" t="str">
        <f>IF(E43="","",VLOOKUP(E43,Horaires!HORAIRES,2,FALSE))</f>
        <v/>
      </c>
      <c r="F44" s="15" t="str">
        <f>IF(F43="","",VLOOKUP(F43,Horaires!HORAIRES,2,FALSE))</f>
        <v/>
      </c>
      <c r="G44" s="15" t="str">
        <f>IF(G43="","",VLOOKUP(G43,Horaires!HORAIRES,2,FALSE))</f>
        <v/>
      </c>
      <c r="H44" s="15" t="str">
        <f>IF(H43="","",VLOOKUP(H43,Horaires!HORAIRES,2,FALSE))</f>
        <v/>
      </c>
      <c r="I44" s="15" t="str">
        <f>IF(I43="","",VLOOKUP(I43,Horaires!HORAIRES,2,FALSE))</f>
        <v/>
      </c>
      <c r="J44" s="15" t="str">
        <f>IF(J43="","",VLOOKUP(J43,Horaires!HORAIRES,2,FALSE))</f>
        <v/>
      </c>
      <c r="K44" s="16" t="str">
        <f>IF(K43="","",VLOOKUP(K43,Horaires!HORAIRES,2,FALSE))</f>
        <v/>
      </c>
      <c r="L44" s="155"/>
      <c r="M44" s="14" t="str">
        <f>IF(M43="","",VLOOKUP(M43,Horaires!HORAIRES,2,FALSE))</f>
        <v/>
      </c>
      <c r="N44" s="15" t="str">
        <f>IF(N43="","",VLOOKUP(N43,Horaires!HORAIRES,2,FALSE))</f>
        <v/>
      </c>
      <c r="O44" s="15" t="str">
        <f>IF(O43="","",VLOOKUP(O43,Horaires!HORAIRES,2,FALSE))</f>
        <v/>
      </c>
      <c r="P44" s="15" t="str">
        <f>IF(P43="","",VLOOKUP(P43,Horaires!HORAIRES,2,FALSE))</f>
        <v/>
      </c>
      <c r="Q44" s="15" t="str">
        <f>IF(Q43="","",VLOOKUP(Q43,Horaires!HORAIRES,2,FALSE))</f>
        <v/>
      </c>
      <c r="R44" s="15" t="str">
        <f>IF(R43="","",VLOOKUP(R43,Horaires!HORAIRES,2,FALSE))</f>
        <v/>
      </c>
      <c r="S44" s="16" t="str">
        <f>IF(S43="","",VLOOKUP(S43,Horaires!HORAIRES,2,FALSE))</f>
        <v/>
      </c>
      <c r="T44" s="155"/>
      <c r="U44" s="14" t="str">
        <f>IF(U43="","",VLOOKUP(U43,Horaires!HORAIRES,2,FALSE))</f>
        <v/>
      </c>
      <c r="V44" s="15" t="str">
        <f>IF(V43="","",VLOOKUP(V43,Horaires!HORAIRES,2,FALSE))</f>
        <v/>
      </c>
      <c r="W44" s="15" t="str">
        <f>IF(W43="","",VLOOKUP(W43,Horaires!HORAIRES,2,FALSE))</f>
        <v/>
      </c>
      <c r="X44" s="15" t="str">
        <f>IF(X43="","",VLOOKUP(X43,Horaires!HORAIRES,2,FALSE))</f>
        <v/>
      </c>
      <c r="Y44" s="15" t="str">
        <f>IF(Y43="","",VLOOKUP(Y43,Horaires!HORAIRES,2,FALSE))</f>
        <v/>
      </c>
      <c r="Z44" s="15" t="str">
        <f>IF(Z43="","",VLOOKUP(Z43,Horaires!HORAIRES,2,FALSE))</f>
        <v/>
      </c>
      <c r="AA44" s="16" t="str">
        <f>IF(AA43="","",VLOOKUP(AA43,Horaires!HORAIRES,2,FALSE))</f>
        <v/>
      </c>
      <c r="AB44" s="155"/>
      <c r="AC44" s="14" t="str">
        <f>IF(AC43="","",VLOOKUP(AC43,Horaires!HORAIRES,2,FALSE))</f>
        <v/>
      </c>
      <c r="AD44" s="15" t="str">
        <f>IF(AD43="","",VLOOKUP(AD43,Horaires!HORAIRES,2,FALSE))</f>
        <v/>
      </c>
      <c r="AE44" s="15" t="str">
        <f>IF(AE43="","",VLOOKUP(AE43,Horaires!HORAIRES,2,FALSE))</f>
        <v/>
      </c>
      <c r="AF44" s="15" t="str">
        <f>IF(AF43="","",VLOOKUP(AF43,Horaires!HORAIRES,2,FALSE))</f>
        <v/>
      </c>
      <c r="AG44" s="15" t="str">
        <f>IF(AG43="","",VLOOKUP(AG43,Horaires!HORAIRES,2,FALSE))</f>
        <v/>
      </c>
      <c r="AH44" s="15" t="str">
        <f>IF(AH43="","",VLOOKUP(AH43,Horaires!HORAIRES,2,FALSE))</f>
        <v/>
      </c>
      <c r="AI44" s="16" t="str">
        <f>IF(AI43="","",VLOOKUP(AI43,Horaires!HORAIRES,2,FALSE))</f>
        <v/>
      </c>
      <c r="AJ44" s="155"/>
      <c r="AK44" s="14" t="str">
        <f>IF(AK43="","",VLOOKUP(AK43,Horaires!HORAIRES,2,FALSE))</f>
        <v/>
      </c>
      <c r="AL44" s="15" t="str">
        <f>IF(AL43="","",VLOOKUP(AL43,Horaires!HORAIRES,2,FALSE))</f>
        <v/>
      </c>
      <c r="AM44" s="15" t="str">
        <f>IF(AM43="","",VLOOKUP(AM43,Horaires!HORAIRES,2,FALSE))</f>
        <v/>
      </c>
      <c r="AN44" s="15" t="str">
        <f>IF(AN43="","",VLOOKUP(AN43,Horaires!HORAIRES,2,FALSE))</f>
        <v/>
      </c>
      <c r="AO44" s="15" t="str">
        <f>IF(AO43="","",VLOOKUP(AO43,Horaires!HORAIRES,2,FALSE))</f>
        <v/>
      </c>
      <c r="AP44" s="15" t="str">
        <f>IF(AP43="","",VLOOKUP(AP43,Horaires!HORAIRES,2,FALSE))</f>
        <v/>
      </c>
      <c r="AQ44" s="16" t="str">
        <f>IF(AQ43="","",VLOOKUP(AQ43,Horaires!HORAIRES,2,FALSE))</f>
        <v/>
      </c>
      <c r="AR44" s="155"/>
      <c r="AS44" s="14" t="str">
        <f>IF(AS43="","",VLOOKUP(AS43,Horaires!HORAIRES,2,FALSE))</f>
        <v/>
      </c>
      <c r="AT44" s="15" t="str">
        <f>IF(AT43="","",VLOOKUP(AT43,Horaires!HORAIRES,2,FALSE))</f>
        <v/>
      </c>
      <c r="AU44" s="15" t="str">
        <f>IF(AU43="","",VLOOKUP(AU43,Horaires!HORAIRES,2,FALSE))</f>
        <v/>
      </c>
      <c r="AV44" s="15" t="str">
        <f>IF(AV43="","",VLOOKUP(AV43,Horaires!HORAIRES,2,FALSE))</f>
        <v/>
      </c>
      <c r="AW44" s="15" t="str">
        <f>IF(AW43="","",VLOOKUP(AW43,Horaires!HORAIRES,2,FALSE))</f>
        <v/>
      </c>
      <c r="AX44" s="15" t="str">
        <f>IF(AX43="","",VLOOKUP(AX43,Horaires!HORAIRES,2,FALSE))</f>
        <v/>
      </c>
      <c r="AY44" s="16" t="str">
        <f>IF(AY43="","",VLOOKUP(AY43,Horaires!HORAIRES,2,FALSE))</f>
        <v/>
      </c>
      <c r="AZ44" s="155"/>
      <c r="BA44" s="109"/>
      <c r="BB44" s="158">
        <f>L43+T43+AB43+AJ43+AR43+AZ43</f>
        <v>0</v>
      </c>
      <c r="BC44" s="110"/>
    </row>
    <row r="45" spans="1:55" ht="15.75" customHeight="1" x14ac:dyDescent="0.25">
      <c r="A45" s="110"/>
      <c r="B45" s="167"/>
      <c r="C45" s="168"/>
      <c r="D45" s="157"/>
      <c r="E45" s="62" t="str">
        <f>IF(E43="","",VLOOKUP(E43,Horaires!HORAIRES,3,FALSE))</f>
        <v/>
      </c>
      <c r="F45" s="63" t="str">
        <f>IF(F43="","",VLOOKUP(F43,Horaires!HORAIRES,3,FALSE))</f>
        <v/>
      </c>
      <c r="G45" s="63" t="str">
        <f>IF(G43="","",VLOOKUP(G43,Horaires!HORAIRES,3,FALSE))</f>
        <v/>
      </c>
      <c r="H45" s="63" t="str">
        <f>IF(H43="","",VLOOKUP(H43,Horaires!HORAIRES,3,FALSE))</f>
        <v/>
      </c>
      <c r="I45" s="63" t="str">
        <f>IF(I43="","",VLOOKUP(I43,Horaires!HORAIRES,3,FALSE))</f>
        <v/>
      </c>
      <c r="J45" s="63" t="str">
        <f>IF(J43="","",VLOOKUP(J43,Horaires!HORAIRES,3,FALSE))</f>
        <v/>
      </c>
      <c r="K45" s="64" t="str">
        <f>IF(K43="","",VLOOKUP(K43,Horaires!HORAIRES,3,FALSE))</f>
        <v/>
      </c>
      <c r="L45" s="156"/>
      <c r="M45" s="62" t="str">
        <f>IF(M43="","",VLOOKUP(M43,Horaires!HORAIRES,3,FALSE))</f>
        <v/>
      </c>
      <c r="N45" s="63" t="str">
        <f>IF(N43="","",VLOOKUP(N43,Horaires!HORAIRES,3,FALSE))</f>
        <v/>
      </c>
      <c r="O45" s="63" t="str">
        <f>IF(O43="","",VLOOKUP(O43,Horaires!HORAIRES,3,FALSE))</f>
        <v/>
      </c>
      <c r="P45" s="63" t="str">
        <f>IF(P43="","",VLOOKUP(P43,Horaires!HORAIRES,3,FALSE))</f>
        <v/>
      </c>
      <c r="Q45" s="63" t="str">
        <f>IF(Q43="","",VLOOKUP(Q43,Horaires!HORAIRES,3,FALSE))</f>
        <v/>
      </c>
      <c r="R45" s="63" t="str">
        <f>IF(R43="","",VLOOKUP(R43,Horaires!HORAIRES,3,FALSE))</f>
        <v/>
      </c>
      <c r="S45" s="64" t="str">
        <f>IF(S43="","",VLOOKUP(S43,Horaires!HORAIRES,3,FALSE))</f>
        <v/>
      </c>
      <c r="T45" s="156"/>
      <c r="U45" s="62" t="str">
        <f>IF(U43="","",VLOOKUP(U43,Horaires!HORAIRES,3,FALSE))</f>
        <v/>
      </c>
      <c r="V45" s="63" t="str">
        <f>IF(V43="","",VLOOKUP(V43,Horaires!HORAIRES,3,FALSE))</f>
        <v/>
      </c>
      <c r="W45" s="63" t="str">
        <f>IF(W43="","",VLOOKUP(W43,Horaires!HORAIRES,3,FALSE))</f>
        <v/>
      </c>
      <c r="X45" s="63" t="str">
        <f>IF(X43="","",VLOOKUP(X43,Horaires!HORAIRES,3,FALSE))</f>
        <v/>
      </c>
      <c r="Y45" s="63" t="str">
        <f>IF(Y43="","",VLOOKUP(Y43,Horaires!HORAIRES,3,FALSE))</f>
        <v/>
      </c>
      <c r="Z45" s="63" t="str">
        <f>IF(Z43="","",VLOOKUP(Z43,Horaires!HORAIRES,3,FALSE))</f>
        <v/>
      </c>
      <c r="AA45" s="64" t="str">
        <f>IF(AA43="","",VLOOKUP(AA43,Horaires!HORAIRES,3,FALSE))</f>
        <v/>
      </c>
      <c r="AB45" s="156"/>
      <c r="AC45" s="62" t="str">
        <f>IF(AC43="","",VLOOKUP(AC43,Horaires!HORAIRES,3,FALSE))</f>
        <v/>
      </c>
      <c r="AD45" s="63" t="str">
        <f>IF(AD43="","",VLOOKUP(AD43,Horaires!HORAIRES,3,FALSE))</f>
        <v/>
      </c>
      <c r="AE45" s="63" t="str">
        <f>IF(AE43="","",VLOOKUP(AE43,Horaires!HORAIRES,3,FALSE))</f>
        <v/>
      </c>
      <c r="AF45" s="63" t="str">
        <f>IF(AF43="","",VLOOKUP(AF43,Horaires!HORAIRES,3,FALSE))</f>
        <v/>
      </c>
      <c r="AG45" s="63" t="str">
        <f>IF(AG43="","",VLOOKUP(AG43,Horaires!HORAIRES,3,FALSE))</f>
        <v/>
      </c>
      <c r="AH45" s="63" t="str">
        <f>IF(AH43="","",VLOOKUP(AH43,Horaires!HORAIRES,3,FALSE))</f>
        <v/>
      </c>
      <c r="AI45" s="64" t="str">
        <f>IF(AI43="","",VLOOKUP(AI43,Horaires!HORAIRES,3,FALSE))</f>
        <v/>
      </c>
      <c r="AJ45" s="156"/>
      <c r="AK45" s="62" t="str">
        <f>IF(AK43="","",VLOOKUP(AK43,Horaires!HORAIRES,3,FALSE))</f>
        <v/>
      </c>
      <c r="AL45" s="63" t="str">
        <f>IF(AL43="","",VLOOKUP(AL43,Horaires!HORAIRES,3,FALSE))</f>
        <v/>
      </c>
      <c r="AM45" s="63" t="str">
        <f>IF(AM43="","",VLOOKUP(AM43,Horaires!HORAIRES,3,FALSE))</f>
        <v/>
      </c>
      <c r="AN45" s="63" t="str">
        <f>IF(AN43="","",VLOOKUP(AN43,Horaires!HORAIRES,3,FALSE))</f>
        <v/>
      </c>
      <c r="AO45" s="63" t="str">
        <f>IF(AO43="","",VLOOKUP(AO43,Horaires!HORAIRES,3,FALSE))</f>
        <v/>
      </c>
      <c r="AP45" s="63" t="str">
        <f>IF(AP43="","",VLOOKUP(AP43,Horaires!HORAIRES,3,FALSE))</f>
        <v/>
      </c>
      <c r="AQ45" s="64" t="str">
        <f>IF(AQ43="","",VLOOKUP(AQ43,Horaires!HORAIRES,3,FALSE))</f>
        <v/>
      </c>
      <c r="AR45" s="156"/>
      <c r="AS45" s="62" t="str">
        <f>IF(AS43="","",VLOOKUP(AS43,Horaires!HORAIRES,3,FALSE))</f>
        <v/>
      </c>
      <c r="AT45" s="63" t="str">
        <f>IF(AT43="","",VLOOKUP(AT43,Horaires!HORAIRES,3,FALSE))</f>
        <v/>
      </c>
      <c r="AU45" s="63" t="str">
        <f>IF(AU43="","",VLOOKUP(AU43,Horaires!HORAIRES,3,FALSE))</f>
        <v/>
      </c>
      <c r="AV45" s="63" t="str">
        <f>IF(AV43="","",VLOOKUP(AV43,Horaires!HORAIRES,3,FALSE))</f>
        <v/>
      </c>
      <c r="AW45" s="63" t="str">
        <f>IF(AW43="","",VLOOKUP(AW43,Horaires!HORAIRES,3,FALSE))</f>
        <v/>
      </c>
      <c r="AX45" s="63" t="str">
        <f>IF(AX43="","",VLOOKUP(AX43,Horaires!HORAIRES,3,FALSE))</f>
        <v/>
      </c>
      <c r="AY45" s="64" t="str">
        <f>IF(AY43="","",VLOOKUP(AY43,Horaires!HORAIRES,3,FALSE))</f>
        <v/>
      </c>
      <c r="AZ45" s="156"/>
      <c r="BA45" s="109"/>
      <c r="BB45" s="159"/>
      <c r="BC45" s="110"/>
    </row>
    <row r="46" spans="1:55" ht="15" customHeight="1" x14ac:dyDescent="0.25">
      <c r="A46" s="110"/>
      <c r="B46" s="163"/>
      <c r="C46" s="164"/>
      <c r="D46" s="157"/>
      <c r="E46" s="75"/>
      <c r="F46" s="76"/>
      <c r="G46" s="76"/>
      <c r="H46" s="76"/>
      <c r="I46" s="76"/>
      <c r="J46" s="76"/>
      <c r="K46" s="74"/>
      <c r="L46" s="154">
        <f>SUM(E48:K48)</f>
        <v>0</v>
      </c>
      <c r="M46" s="75"/>
      <c r="N46" s="76"/>
      <c r="O46" s="76"/>
      <c r="P46" s="76"/>
      <c r="Q46" s="76"/>
      <c r="R46" s="76"/>
      <c r="S46" s="74"/>
      <c r="T46" s="154">
        <f>SUM(M48:S48)</f>
        <v>0</v>
      </c>
      <c r="U46" s="75"/>
      <c r="V46" s="76"/>
      <c r="W46" s="76"/>
      <c r="X46" s="76"/>
      <c r="Y46" s="76"/>
      <c r="Z46" s="76"/>
      <c r="AA46" s="74"/>
      <c r="AB46" s="154">
        <f>SUM(U48:AA48)</f>
        <v>0</v>
      </c>
      <c r="AC46" s="75"/>
      <c r="AD46" s="76"/>
      <c r="AE46" s="76"/>
      <c r="AF46" s="76"/>
      <c r="AG46" s="76"/>
      <c r="AH46" s="76"/>
      <c r="AI46" s="74"/>
      <c r="AJ46" s="154">
        <f>SUM(AC48:AI48)</f>
        <v>0</v>
      </c>
      <c r="AK46" s="75"/>
      <c r="AL46" s="76"/>
      <c r="AM46" s="76"/>
      <c r="AN46" s="76"/>
      <c r="AO46" s="76"/>
      <c r="AP46" s="76"/>
      <c r="AQ46" s="74"/>
      <c r="AR46" s="154">
        <f>SUM(AK48:AQ48)</f>
        <v>0</v>
      </c>
      <c r="AS46" s="75"/>
      <c r="AT46" s="76"/>
      <c r="AU46" s="76"/>
      <c r="AV46" s="76"/>
      <c r="AW46" s="76"/>
      <c r="AX46" s="76"/>
      <c r="AY46" s="74"/>
      <c r="AZ46" s="154">
        <f>SUM(AS48:AY48)</f>
        <v>0</v>
      </c>
      <c r="BA46" s="109"/>
      <c r="BB46" s="92" t="s">
        <v>10</v>
      </c>
      <c r="BC46" s="110"/>
    </row>
    <row r="47" spans="1:55" ht="15" customHeight="1" x14ac:dyDescent="0.25">
      <c r="A47" s="110"/>
      <c r="B47" s="165"/>
      <c r="C47" s="166"/>
      <c r="D47" s="157"/>
      <c r="E47" s="14" t="str">
        <f>IF(E46="","",VLOOKUP(E46,Horaires!HORAIRES,2,FALSE))</f>
        <v/>
      </c>
      <c r="F47" s="15" t="str">
        <f>IF(F46="","",VLOOKUP(F46,Horaires!HORAIRES,2,FALSE))</f>
        <v/>
      </c>
      <c r="G47" s="15" t="str">
        <f>IF(G46="","",VLOOKUP(G46,Horaires!HORAIRES,2,FALSE))</f>
        <v/>
      </c>
      <c r="H47" s="15" t="str">
        <f>IF(H46="","",VLOOKUP(H46,Horaires!HORAIRES,2,FALSE))</f>
        <v/>
      </c>
      <c r="I47" s="15" t="str">
        <f>IF(I46="","",VLOOKUP(I46,Horaires!HORAIRES,2,FALSE))</f>
        <v/>
      </c>
      <c r="J47" s="15" t="str">
        <f>IF(J46="","",VLOOKUP(J46,Horaires!HORAIRES,2,FALSE))</f>
        <v/>
      </c>
      <c r="K47" s="16" t="str">
        <f>IF(K46="","",VLOOKUP(K46,Horaires!HORAIRES,2,FALSE))</f>
        <v/>
      </c>
      <c r="L47" s="155"/>
      <c r="M47" s="14" t="str">
        <f>IF(M46="","",VLOOKUP(M46,Horaires!HORAIRES,2,FALSE))</f>
        <v/>
      </c>
      <c r="N47" s="15" t="str">
        <f>IF(N46="","",VLOOKUP(N46,Horaires!HORAIRES,2,FALSE))</f>
        <v/>
      </c>
      <c r="O47" s="15" t="str">
        <f>IF(O46="","",VLOOKUP(O46,Horaires!HORAIRES,2,FALSE))</f>
        <v/>
      </c>
      <c r="P47" s="15" t="str">
        <f>IF(P46="","",VLOOKUP(P46,Horaires!HORAIRES,2,FALSE))</f>
        <v/>
      </c>
      <c r="Q47" s="15" t="str">
        <f>IF(Q46="","",VLOOKUP(Q46,Horaires!HORAIRES,2,FALSE))</f>
        <v/>
      </c>
      <c r="R47" s="15" t="str">
        <f>IF(R46="","",VLOOKUP(R46,Horaires!HORAIRES,2,FALSE))</f>
        <v/>
      </c>
      <c r="S47" s="16" t="str">
        <f>IF(S46="","",VLOOKUP(S46,Horaires!HORAIRES,2,FALSE))</f>
        <v/>
      </c>
      <c r="T47" s="155"/>
      <c r="U47" s="14" t="str">
        <f>IF(U46="","",VLOOKUP(U46,Horaires!HORAIRES,2,FALSE))</f>
        <v/>
      </c>
      <c r="V47" s="15" t="str">
        <f>IF(V46="","",VLOOKUP(V46,Horaires!HORAIRES,2,FALSE))</f>
        <v/>
      </c>
      <c r="W47" s="15" t="str">
        <f>IF(W46="","",VLOOKUP(W46,Horaires!HORAIRES,2,FALSE))</f>
        <v/>
      </c>
      <c r="X47" s="15" t="str">
        <f>IF(X46="","",VLOOKUP(X46,Horaires!HORAIRES,2,FALSE))</f>
        <v/>
      </c>
      <c r="Y47" s="15" t="str">
        <f>IF(Y46="","",VLOOKUP(Y46,Horaires!HORAIRES,2,FALSE))</f>
        <v/>
      </c>
      <c r="Z47" s="15" t="str">
        <f>IF(Z46="","",VLOOKUP(Z46,Horaires!HORAIRES,2,FALSE))</f>
        <v/>
      </c>
      <c r="AA47" s="16" t="str">
        <f>IF(AA46="","",VLOOKUP(AA46,Horaires!HORAIRES,2,FALSE))</f>
        <v/>
      </c>
      <c r="AB47" s="155"/>
      <c r="AC47" s="14" t="str">
        <f>IF(AC46="","",VLOOKUP(AC46,Horaires!HORAIRES,2,FALSE))</f>
        <v/>
      </c>
      <c r="AD47" s="15" t="str">
        <f>IF(AD46="","",VLOOKUP(AD46,Horaires!HORAIRES,2,FALSE))</f>
        <v/>
      </c>
      <c r="AE47" s="15" t="str">
        <f>IF(AE46="","",VLOOKUP(AE46,Horaires!HORAIRES,2,FALSE))</f>
        <v/>
      </c>
      <c r="AF47" s="15" t="str">
        <f>IF(AF46="","",VLOOKUP(AF46,Horaires!HORAIRES,2,FALSE))</f>
        <v/>
      </c>
      <c r="AG47" s="15" t="str">
        <f>IF(AG46="","",VLOOKUP(AG46,Horaires!HORAIRES,2,FALSE))</f>
        <v/>
      </c>
      <c r="AH47" s="15" t="str">
        <f>IF(AH46="","",VLOOKUP(AH46,Horaires!HORAIRES,2,FALSE))</f>
        <v/>
      </c>
      <c r="AI47" s="16" t="str">
        <f>IF(AI46="","",VLOOKUP(AI46,Horaires!HORAIRES,2,FALSE))</f>
        <v/>
      </c>
      <c r="AJ47" s="155"/>
      <c r="AK47" s="14" t="str">
        <f>IF(AK46="","",VLOOKUP(AK46,Horaires!HORAIRES,2,FALSE))</f>
        <v/>
      </c>
      <c r="AL47" s="15" t="str">
        <f>IF(AL46="","",VLOOKUP(AL46,Horaires!HORAIRES,2,FALSE))</f>
        <v/>
      </c>
      <c r="AM47" s="15" t="str">
        <f>IF(AM46="","",VLOOKUP(AM46,Horaires!HORAIRES,2,FALSE))</f>
        <v/>
      </c>
      <c r="AN47" s="15" t="str">
        <f>IF(AN46="","",VLOOKUP(AN46,Horaires!HORAIRES,2,FALSE))</f>
        <v/>
      </c>
      <c r="AO47" s="15" t="str">
        <f>IF(AO46="","",VLOOKUP(AO46,Horaires!HORAIRES,2,FALSE))</f>
        <v/>
      </c>
      <c r="AP47" s="15" t="str">
        <f>IF(AP46="","",VLOOKUP(AP46,Horaires!HORAIRES,2,FALSE))</f>
        <v/>
      </c>
      <c r="AQ47" s="16" t="str">
        <f>IF(AQ46="","",VLOOKUP(AQ46,Horaires!HORAIRES,2,FALSE))</f>
        <v/>
      </c>
      <c r="AR47" s="155"/>
      <c r="AS47" s="14" t="str">
        <f>IF(AS46="","",VLOOKUP(AS46,Horaires!HORAIRES,2,FALSE))</f>
        <v/>
      </c>
      <c r="AT47" s="15" t="str">
        <f>IF(AT46="","",VLOOKUP(AT46,Horaires!HORAIRES,2,FALSE))</f>
        <v/>
      </c>
      <c r="AU47" s="15" t="str">
        <f>IF(AU46="","",VLOOKUP(AU46,Horaires!HORAIRES,2,FALSE))</f>
        <v/>
      </c>
      <c r="AV47" s="15" t="str">
        <f>IF(AV46="","",VLOOKUP(AV46,Horaires!HORAIRES,2,FALSE))</f>
        <v/>
      </c>
      <c r="AW47" s="15" t="str">
        <f>IF(AW46="","",VLOOKUP(AW46,Horaires!HORAIRES,2,FALSE))</f>
        <v/>
      </c>
      <c r="AX47" s="15" t="str">
        <f>IF(AX46="","",VLOOKUP(AX46,Horaires!HORAIRES,2,FALSE))</f>
        <v/>
      </c>
      <c r="AY47" s="16" t="str">
        <f>IF(AY46="","",VLOOKUP(AY46,Horaires!HORAIRES,2,FALSE))</f>
        <v/>
      </c>
      <c r="AZ47" s="155"/>
      <c r="BA47" s="109"/>
      <c r="BB47" s="158">
        <f>L46+T46+AB46+AJ46+AR46+AZ46</f>
        <v>0</v>
      </c>
      <c r="BC47" s="110"/>
    </row>
    <row r="48" spans="1:55" ht="15.75" customHeight="1" x14ac:dyDescent="0.25">
      <c r="A48" s="110"/>
      <c r="B48" s="167"/>
      <c r="C48" s="168"/>
      <c r="D48" s="157"/>
      <c r="E48" s="62" t="str">
        <f>IF(E46="","",VLOOKUP(E46,Horaires!HORAIRES,3,FALSE))</f>
        <v/>
      </c>
      <c r="F48" s="63" t="str">
        <f>IF(F46="","",VLOOKUP(F46,Horaires!HORAIRES,3,FALSE))</f>
        <v/>
      </c>
      <c r="G48" s="63" t="str">
        <f>IF(G46="","",VLOOKUP(G46,Horaires!HORAIRES,3,FALSE))</f>
        <v/>
      </c>
      <c r="H48" s="63" t="str">
        <f>IF(H46="","",VLOOKUP(H46,Horaires!HORAIRES,3,FALSE))</f>
        <v/>
      </c>
      <c r="I48" s="63" t="str">
        <f>IF(I46="","",VLOOKUP(I46,Horaires!HORAIRES,3,FALSE))</f>
        <v/>
      </c>
      <c r="J48" s="63" t="str">
        <f>IF(J46="","",VLOOKUP(J46,Horaires!HORAIRES,3,FALSE))</f>
        <v/>
      </c>
      <c r="K48" s="64" t="str">
        <f>IF(K46="","",VLOOKUP(K46,Horaires!HORAIRES,3,FALSE))</f>
        <v/>
      </c>
      <c r="L48" s="156"/>
      <c r="M48" s="62" t="str">
        <f>IF(M46="","",VLOOKUP(M46,Horaires!HORAIRES,3,FALSE))</f>
        <v/>
      </c>
      <c r="N48" s="63" t="str">
        <f>IF(N46="","",VLOOKUP(N46,Horaires!HORAIRES,3,FALSE))</f>
        <v/>
      </c>
      <c r="O48" s="63" t="str">
        <f>IF(O46="","",VLOOKUP(O46,Horaires!HORAIRES,3,FALSE))</f>
        <v/>
      </c>
      <c r="P48" s="63" t="str">
        <f>IF(P46="","",VLOOKUP(P46,Horaires!HORAIRES,3,FALSE))</f>
        <v/>
      </c>
      <c r="Q48" s="63" t="str">
        <f>IF(Q46="","",VLOOKUP(Q46,Horaires!HORAIRES,3,FALSE))</f>
        <v/>
      </c>
      <c r="R48" s="63" t="str">
        <f>IF(R46="","",VLOOKUP(R46,Horaires!HORAIRES,3,FALSE))</f>
        <v/>
      </c>
      <c r="S48" s="64" t="str">
        <f>IF(S46="","",VLOOKUP(S46,Horaires!HORAIRES,3,FALSE))</f>
        <v/>
      </c>
      <c r="T48" s="156"/>
      <c r="U48" s="62" t="str">
        <f>IF(U46="","",VLOOKUP(U46,Horaires!HORAIRES,3,FALSE))</f>
        <v/>
      </c>
      <c r="V48" s="63" t="str">
        <f>IF(V46="","",VLOOKUP(V46,Horaires!HORAIRES,3,FALSE))</f>
        <v/>
      </c>
      <c r="W48" s="63" t="str">
        <f>IF(W46="","",VLOOKUP(W46,Horaires!HORAIRES,3,FALSE))</f>
        <v/>
      </c>
      <c r="X48" s="63" t="str">
        <f>IF(X46="","",VLOOKUP(X46,Horaires!HORAIRES,3,FALSE))</f>
        <v/>
      </c>
      <c r="Y48" s="63" t="str">
        <f>IF(Y46="","",VLOOKUP(Y46,Horaires!HORAIRES,3,FALSE))</f>
        <v/>
      </c>
      <c r="Z48" s="63" t="str">
        <f>IF(Z46="","",VLOOKUP(Z46,Horaires!HORAIRES,3,FALSE))</f>
        <v/>
      </c>
      <c r="AA48" s="64" t="str">
        <f>IF(AA46="","",VLOOKUP(AA46,Horaires!HORAIRES,3,FALSE))</f>
        <v/>
      </c>
      <c r="AB48" s="156"/>
      <c r="AC48" s="62" t="str">
        <f>IF(AC46="","",VLOOKUP(AC46,Horaires!HORAIRES,3,FALSE))</f>
        <v/>
      </c>
      <c r="AD48" s="63" t="str">
        <f>IF(AD46="","",VLOOKUP(AD46,Horaires!HORAIRES,3,FALSE))</f>
        <v/>
      </c>
      <c r="AE48" s="63" t="str">
        <f>IF(AE46="","",VLOOKUP(AE46,Horaires!HORAIRES,3,FALSE))</f>
        <v/>
      </c>
      <c r="AF48" s="63" t="str">
        <f>IF(AF46="","",VLOOKUP(AF46,Horaires!HORAIRES,3,FALSE))</f>
        <v/>
      </c>
      <c r="AG48" s="63" t="str">
        <f>IF(AG46="","",VLOOKUP(AG46,Horaires!HORAIRES,3,FALSE))</f>
        <v/>
      </c>
      <c r="AH48" s="63" t="str">
        <f>IF(AH46="","",VLOOKUP(AH46,Horaires!HORAIRES,3,FALSE))</f>
        <v/>
      </c>
      <c r="AI48" s="64" t="str">
        <f>IF(AI46="","",VLOOKUP(AI46,Horaires!HORAIRES,3,FALSE))</f>
        <v/>
      </c>
      <c r="AJ48" s="156"/>
      <c r="AK48" s="62" t="str">
        <f>IF(AK46="","",VLOOKUP(AK46,Horaires!HORAIRES,3,FALSE))</f>
        <v/>
      </c>
      <c r="AL48" s="63" t="str">
        <f>IF(AL46="","",VLOOKUP(AL46,Horaires!HORAIRES,3,FALSE))</f>
        <v/>
      </c>
      <c r="AM48" s="63" t="str">
        <f>IF(AM46="","",VLOOKUP(AM46,Horaires!HORAIRES,3,FALSE))</f>
        <v/>
      </c>
      <c r="AN48" s="63" t="str">
        <f>IF(AN46="","",VLOOKUP(AN46,Horaires!HORAIRES,3,FALSE))</f>
        <v/>
      </c>
      <c r="AO48" s="63" t="str">
        <f>IF(AO46="","",VLOOKUP(AO46,Horaires!HORAIRES,3,FALSE))</f>
        <v/>
      </c>
      <c r="AP48" s="63" t="str">
        <f>IF(AP46="","",VLOOKUP(AP46,Horaires!HORAIRES,3,FALSE))</f>
        <v/>
      </c>
      <c r="AQ48" s="64" t="str">
        <f>IF(AQ46="","",VLOOKUP(AQ46,Horaires!HORAIRES,3,FALSE))</f>
        <v/>
      </c>
      <c r="AR48" s="156"/>
      <c r="AS48" s="62" t="str">
        <f>IF(AS46="","",VLOOKUP(AS46,Horaires!HORAIRES,3,FALSE))</f>
        <v/>
      </c>
      <c r="AT48" s="63" t="str">
        <f>IF(AT46="","",VLOOKUP(AT46,Horaires!HORAIRES,3,FALSE))</f>
        <v/>
      </c>
      <c r="AU48" s="63" t="str">
        <f>IF(AU46="","",VLOOKUP(AU46,Horaires!HORAIRES,3,FALSE))</f>
        <v/>
      </c>
      <c r="AV48" s="63" t="str">
        <f>IF(AV46="","",VLOOKUP(AV46,Horaires!HORAIRES,3,FALSE))</f>
        <v/>
      </c>
      <c r="AW48" s="63" t="str">
        <f>IF(AW46="","",VLOOKUP(AW46,Horaires!HORAIRES,3,FALSE))</f>
        <v/>
      </c>
      <c r="AX48" s="63" t="str">
        <f>IF(AX46="","",VLOOKUP(AX46,Horaires!HORAIRES,3,FALSE))</f>
        <v/>
      </c>
      <c r="AY48" s="64" t="str">
        <f>IF(AY46="","",VLOOKUP(AY46,Horaires!HORAIRES,3,FALSE))</f>
        <v/>
      </c>
      <c r="AZ48" s="156"/>
      <c r="BA48" s="109"/>
      <c r="BB48" s="159"/>
      <c r="BC48" s="110"/>
    </row>
    <row r="49" spans="1:55" ht="15" customHeight="1" x14ac:dyDescent="0.25">
      <c r="A49" s="110"/>
      <c r="B49" s="163"/>
      <c r="C49" s="164"/>
      <c r="D49" s="157"/>
      <c r="E49" s="75"/>
      <c r="F49" s="76"/>
      <c r="G49" s="76"/>
      <c r="H49" s="73"/>
      <c r="I49" s="73"/>
      <c r="J49" s="73"/>
      <c r="K49" s="71"/>
      <c r="L49" s="154">
        <f>SUM(E51:K51)</f>
        <v>0</v>
      </c>
      <c r="M49" s="72"/>
      <c r="N49" s="73"/>
      <c r="O49" s="73"/>
      <c r="P49" s="73"/>
      <c r="Q49" s="73"/>
      <c r="R49" s="73"/>
      <c r="S49" s="71"/>
      <c r="T49" s="154">
        <f>SUM(M51:S51)</f>
        <v>0</v>
      </c>
      <c r="U49" s="72"/>
      <c r="V49" s="73"/>
      <c r="W49" s="73"/>
      <c r="X49" s="73"/>
      <c r="Y49" s="73"/>
      <c r="Z49" s="73"/>
      <c r="AA49" s="71"/>
      <c r="AB49" s="154">
        <f>SUM(U51:AA51)</f>
        <v>0</v>
      </c>
      <c r="AC49" s="72"/>
      <c r="AD49" s="73"/>
      <c r="AE49" s="73"/>
      <c r="AF49" s="73"/>
      <c r="AG49" s="73"/>
      <c r="AH49" s="73"/>
      <c r="AI49" s="71"/>
      <c r="AJ49" s="154">
        <f>SUM(AC51:AI51)</f>
        <v>0</v>
      </c>
      <c r="AK49" s="72"/>
      <c r="AL49" s="73"/>
      <c r="AM49" s="73"/>
      <c r="AN49" s="73"/>
      <c r="AO49" s="76"/>
      <c r="AP49" s="73"/>
      <c r="AQ49" s="71"/>
      <c r="AR49" s="154">
        <f>SUM(AK51:AQ51)</f>
        <v>0</v>
      </c>
      <c r="AS49" s="72"/>
      <c r="AT49" s="73"/>
      <c r="AU49" s="73"/>
      <c r="AV49" s="73"/>
      <c r="AW49" s="73"/>
      <c r="AX49" s="73"/>
      <c r="AY49" s="71"/>
      <c r="AZ49" s="154">
        <f>SUM(AS51:AY51)</f>
        <v>0</v>
      </c>
      <c r="BA49" s="109"/>
      <c r="BB49" s="92" t="s">
        <v>10</v>
      </c>
      <c r="BC49" s="110"/>
    </row>
    <row r="50" spans="1:55" ht="15" customHeight="1" x14ac:dyDescent="0.25">
      <c r="A50" s="110"/>
      <c r="B50" s="165"/>
      <c r="C50" s="166"/>
      <c r="D50" s="157"/>
      <c r="E50" s="14" t="str">
        <f>IF(E49="","",VLOOKUP(E49,Horaires!HORAIRES,2,FALSE))</f>
        <v/>
      </c>
      <c r="F50" s="15" t="str">
        <f>IF(F49="","",VLOOKUP(F49,Horaires!HORAIRES,2,FALSE))</f>
        <v/>
      </c>
      <c r="G50" s="15" t="str">
        <f>IF(G49="","",VLOOKUP(G49,Horaires!HORAIRES,2,FALSE))</f>
        <v/>
      </c>
      <c r="H50" s="15" t="str">
        <f>IF(H49="","",VLOOKUP(H49,Horaires!HORAIRES,2,FALSE))</f>
        <v/>
      </c>
      <c r="I50" s="15" t="str">
        <f>IF(I49="","",VLOOKUP(I49,Horaires!HORAIRES,2,FALSE))</f>
        <v/>
      </c>
      <c r="J50" s="15" t="str">
        <f>IF(J49="","",VLOOKUP(J49,Horaires!HORAIRES,2,FALSE))</f>
        <v/>
      </c>
      <c r="K50" s="16" t="str">
        <f>IF(K49="","",VLOOKUP(K49,Horaires!HORAIRES,2,FALSE))</f>
        <v/>
      </c>
      <c r="L50" s="155"/>
      <c r="M50" s="14" t="str">
        <f>IF(M49="","",VLOOKUP(M49,Horaires!HORAIRES,2,FALSE))</f>
        <v/>
      </c>
      <c r="N50" s="15" t="str">
        <f>IF(N49="","",VLOOKUP(N49,Horaires!HORAIRES,2,FALSE))</f>
        <v/>
      </c>
      <c r="O50" s="15" t="str">
        <f>IF(O49="","",VLOOKUP(O49,Horaires!HORAIRES,2,FALSE))</f>
        <v/>
      </c>
      <c r="P50" s="15" t="str">
        <f>IF(P49="","",VLOOKUP(P49,Horaires!HORAIRES,2,FALSE))</f>
        <v/>
      </c>
      <c r="Q50" s="15" t="str">
        <f>IF(Q49="","",VLOOKUP(Q49,Horaires!HORAIRES,2,FALSE))</f>
        <v/>
      </c>
      <c r="R50" s="15" t="str">
        <f>IF(R49="","",VLOOKUP(R49,Horaires!HORAIRES,2,FALSE))</f>
        <v/>
      </c>
      <c r="S50" s="16" t="str">
        <f>IF(S49="","",VLOOKUP(S49,Horaires!HORAIRES,2,FALSE))</f>
        <v/>
      </c>
      <c r="T50" s="155"/>
      <c r="U50" s="14" t="str">
        <f>IF(U49="","",VLOOKUP(U49,Horaires!HORAIRES,2,FALSE))</f>
        <v/>
      </c>
      <c r="V50" s="15" t="str">
        <f>IF(V49="","",VLOOKUP(V49,Horaires!HORAIRES,2,FALSE))</f>
        <v/>
      </c>
      <c r="W50" s="15" t="str">
        <f>IF(W49="","",VLOOKUP(W49,Horaires!HORAIRES,2,FALSE))</f>
        <v/>
      </c>
      <c r="X50" s="15" t="str">
        <f>IF(X49="","",VLOOKUP(X49,Horaires!HORAIRES,2,FALSE))</f>
        <v/>
      </c>
      <c r="Y50" s="15" t="str">
        <f>IF(Y49="","",VLOOKUP(Y49,Horaires!HORAIRES,2,FALSE))</f>
        <v/>
      </c>
      <c r="Z50" s="15" t="str">
        <f>IF(Z49="","",VLOOKUP(Z49,Horaires!HORAIRES,2,FALSE))</f>
        <v/>
      </c>
      <c r="AA50" s="16" t="str">
        <f>IF(AA49="","",VLOOKUP(AA49,Horaires!HORAIRES,2,FALSE))</f>
        <v/>
      </c>
      <c r="AB50" s="155"/>
      <c r="AC50" s="14" t="str">
        <f>IF(AC49="","",VLOOKUP(AC49,Horaires!HORAIRES,2,FALSE))</f>
        <v/>
      </c>
      <c r="AD50" s="15" t="str">
        <f>IF(AD49="","",VLOOKUP(AD49,Horaires!HORAIRES,2,FALSE))</f>
        <v/>
      </c>
      <c r="AE50" s="15" t="str">
        <f>IF(AE49="","",VLOOKUP(AE49,Horaires!HORAIRES,2,FALSE))</f>
        <v/>
      </c>
      <c r="AF50" s="15" t="str">
        <f>IF(AF49="","",VLOOKUP(AF49,Horaires!HORAIRES,2,FALSE))</f>
        <v/>
      </c>
      <c r="AG50" s="15" t="str">
        <f>IF(AG49="","",VLOOKUP(AG49,Horaires!HORAIRES,2,FALSE))</f>
        <v/>
      </c>
      <c r="AH50" s="15" t="str">
        <f>IF(AH49="","",VLOOKUP(AH49,Horaires!HORAIRES,2,FALSE))</f>
        <v/>
      </c>
      <c r="AI50" s="16" t="str">
        <f>IF(AI49="","",VLOOKUP(AI49,Horaires!HORAIRES,2,FALSE))</f>
        <v/>
      </c>
      <c r="AJ50" s="155"/>
      <c r="AK50" s="14" t="str">
        <f>IF(AK49="","",VLOOKUP(AK49,Horaires!HORAIRES,2,FALSE))</f>
        <v/>
      </c>
      <c r="AL50" s="15" t="str">
        <f>IF(AL49="","",VLOOKUP(AL49,Horaires!HORAIRES,2,FALSE))</f>
        <v/>
      </c>
      <c r="AM50" s="15" t="str">
        <f>IF(AM49="","",VLOOKUP(AM49,Horaires!HORAIRES,2,FALSE))</f>
        <v/>
      </c>
      <c r="AN50" s="15" t="str">
        <f>IF(AN49="","",VLOOKUP(AN49,Horaires!HORAIRES,2,FALSE))</f>
        <v/>
      </c>
      <c r="AO50" s="15" t="str">
        <f>IF(AO49="","",VLOOKUP(AO49,Horaires!HORAIRES,2,FALSE))</f>
        <v/>
      </c>
      <c r="AP50" s="15" t="str">
        <f>IF(AP49="","",VLOOKUP(AP49,Horaires!HORAIRES,2,FALSE))</f>
        <v/>
      </c>
      <c r="AQ50" s="16" t="str">
        <f>IF(AQ49="","",VLOOKUP(AQ49,Horaires!HORAIRES,2,FALSE))</f>
        <v/>
      </c>
      <c r="AR50" s="155"/>
      <c r="AS50" s="14" t="str">
        <f>IF(AS49="","",VLOOKUP(AS49,Horaires!HORAIRES,2,FALSE))</f>
        <v/>
      </c>
      <c r="AT50" s="15" t="str">
        <f>IF(AT49="","",VLOOKUP(AT49,Horaires!HORAIRES,2,FALSE))</f>
        <v/>
      </c>
      <c r="AU50" s="15" t="str">
        <f>IF(AU49="","",VLOOKUP(AU49,Horaires!HORAIRES,2,FALSE))</f>
        <v/>
      </c>
      <c r="AV50" s="15" t="str">
        <f>IF(AV49="","",VLOOKUP(AV49,Horaires!HORAIRES,2,FALSE))</f>
        <v/>
      </c>
      <c r="AW50" s="15" t="str">
        <f>IF(AW49="","",VLOOKUP(AW49,Horaires!HORAIRES,2,FALSE))</f>
        <v/>
      </c>
      <c r="AX50" s="15" t="str">
        <f>IF(AX49="","",VLOOKUP(AX49,Horaires!HORAIRES,2,FALSE))</f>
        <v/>
      </c>
      <c r="AY50" s="16" t="str">
        <f>IF(AY49="","",VLOOKUP(AY49,Horaires!HORAIRES,2,FALSE))</f>
        <v/>
      </c>
      <c r="AZ50" s="155"/>
      <c r="BA50" s="109"/>
      <c r="BB50" s="158">
        <f>L49+T49+AB49+AJ49+AR49+AZ49</f>
        <v>0</v>
      </c>
      <c r="BC50" s="110"/>
    </row>
    <row r="51" spans="1:55" ht="15.75" customHeight="1" x14ac:dyDescent="0.25">
      <c r="A51" s="110"/>
      <c r="B51" s="167"/>
      <c r="C51" s="168"/>
      <c r="D51" s="157"/>
      <c r="E51" s="62" t="str">
        <f>IF(E49="","",VLOOKUP(E49,Horaires!HORAIRES,3,FALSE))</f>
        <v/>
      </c>
      <c r="F51" s="63" t="str">
        <f>IF(F49="","",VLOOKUP(F49,Horaires!HORAIRES,3,FALSE))</f>
        <v/>
      </c>
      <c r="G51" s="63" t="str">
        <f>IF(G49="","",VLOOKUP(G49,Horaires!HORAIRES,3,FALSE))</f>
        <v/>
      </c>
      <c r="H51" s="63" t="str">
        <f>IF(H49="","",VLOOKUP(H49,Horaires!HORAIRES,3,FALSE))</f>
        <v/>
      </c>
      <c r="I51" s="63" t="str">
        <f>IF(I49="","",VLOOKUP(I49,Horaires!HORAIRES,3,FALSE))</f>
        <v/>
      </c>
      <c r="J51" s="63" t="str">
        <f>IF(J49="","",VLOOKUP(J49,Horaires!HORAIRES,3,FALSE))</f>
        <v/>
      </c>
      <c r="K51" s="63" t="str">
        <f>IF(K49="","",VLOOKUP(K49,Horaires!HORAIRES,3,FALSE))</f>
        <v/>
      </c>
      <c r="L51" s="156"/>
      <c r="M51" s="62" t="str">
        <f>IF(M49="","",VLOOKUP(M49,Horaires!HORAIRES,3,FALSE))</f>
        <v/>
      </c>
      <c r="N51" s="63" t="str">
        <f>IF(N49="","",VLOOKUP(N49,Horaires!HORAIRES,3,FALSE))</f>
        <v/>
      </c>
      <c r="O51" s="63" t="str">
        <f>IF(O49="","",VLOOKUP(O49,Horaires!HORAIRES,3,FALSE))</f>
        <v/>
      </c>
      <c r="P51" s="63" t="str">
        <f>IF(P49="","",VLOOKUP(P49,Horaires!HORAIRES,3,FALSE))</f>
        <v/>
      </c>
      <c r="Q51" s="63" t="str">
        <f>IF(Q49="","",VLOOKUP(Q49,Horaires!HORAIRES,3,FALSE))</f>
        <v/>
      </c>
      <c r="R51" s="63" t="str">
        <f>IF(R49="","",VLOOKUP(R49,Horaires!HORAIRES,3,FALSE))</f>
        <v/>
      </c>
      <c r="S51" s="64" t="str">
        <f>IF(S49="","",VLOOKUP(S49,Horaires!HORAIRES,3,FALSE))</f>
        <v/>
      </c>
      <c r="T51" s="156"/>
      <c r="U51" s="62" t="str">
        <f>IF(U49="","",VLOOKUP(U49,Horaires!HORAIRES,3,FALSE))</f>
        <v/>
      </c>
      <c r="V51" s="63" t="str">
        <f>IF(V49="","",VLOOKUP(V49,Horaires!HORAIRES,3,FALSE))</f>
        <v/>
      </c>
      <c r="W51" s="63" t="str">
        <f>IF(W49="","",VLOOKUP(W49,Horaires!HORAIRES,3,FALSE))</f>
        <v/>
      </c>
      <c r="X51" s="63" t="str">
        <f>IF(X49="","",VLOOKUP(X49,Horaires!HORAIRES,3,FALSE))</f>
        <v/>
      </c>
      <c r="Y51" s="63" t="str">
        <f>IF(Y49="","",VLOOKUP(Y49,Horaires!HORAIRES,3,FALSE))</f>
        <v/>
      </c>
      <c r="Z51" s="63" t="str">
        <f>IF(Z49="","",VLOOKUP(Z49,Horaires!HORAIRES,3,FALSE))</f>
        <v/>
      </c>
      <c r="AA51" s="64" t="str">
        <f>IF(AA49="","",VLOOKUP(AA49,Horaires!HORAIRES,3,FALSE))</f>
        <v/>
      </c>
      <c r="AB51" s="156"/>
      <c r="AC51" s="62" t="str">
        <f>IF(AC49="","",VLOOKUP(AC49,Horaires!HORAIRES,3,FALSE))</f>
        <v/>
      </c>
      <c r="AD51" s="63" t="str">
        <f>IF(AD49="","",VLOOKUP(AD49,Horaires!HORAIRES,3,FALSE))</f>
        <v/>
      </c>
      <c r="AE51" s="63" t="str">
        <f>IF(AE49="","",VLOOKUP(AE49,Horaires!HORAIRES,3,FALSE))</f>
        <v/>
      </c>
      <c r="AF51" s="63" t="str">
        <f>IF(AF49="","",VLOOKUP(AF49,Horaires!HORAIRES,3,FALSE))</f>
        <v/>
      </c>
      <c r="AG51" s="63" t="str">
        <f>IF(AG49="","",VLOOKUP(AG49,Horaires!HORAIRES,3,FALSE))</f>
        <v/>
      </c>
      <c r="AH51" s="63" t="str">
        <f>IF(AH49="","",VLOOKUP(AH49,Horaires!HORAIRES,3,FALSE))</f>
        <v/>
      </c>
      <c r="AI51" s="64" t="str">
        <f>IF(AI49="","",VLOOKUP(AI49,Horaires!HORAIRES,3,FALSE))</f>
        <v/>
      </c>
      <c r="AJ51" s="156"/>
      <c r="AK51" s="62" t="str">
        <f>IF(AK49="","",VLOOKUP(AK49,Horaires!HORAIRES,3,FALSE))</f>
        <v/>
      </c>
      <c r="AL51" s="63" t="str">
        <f>IF(AL49="","",VLOOKUP(AL49,Horaires!HORAIRES,3,FALSE))</f>
        <v/>
      </c>
      <c r="AM51" s="63" t="str">
        <f>IF(AM49="","",VLOOKUP(AM49,Horaires!HORAIRES,3,FALSE))</f>
        <v/>
      </c>
      <c r="AN51" s="63" t="str">
        <f>IF(AN49="","",VLOOKUP(AN49,Horaires!HORAIRES,3,FALSE))</f>
        <v/>
      </c>
      <c r="AO51" s="63" t="str">
        <f>IF(AO49="","",VLOOKUP(AO49,Horaires!HORAIRES,3,FALSE))</f>
        <v/>
      </c>
      <c r="AP51" s="63" t="str">
        <f>IF(AP49="","",VLOOKUP(AP49,Horaires!HORAIRES,3,FALSE))</f>
        <v/>
      </c>
      <c r="AQ51" s="64" t="str">
        <f>IF(AQ49="","",VLOOKUP(AQ49,Horaires!HORAIRES,3,FALSE))</f>
        <v/>
      </c>
      <c r="AR51" s="156"/>
      <c r="AS51" s="62" t="str">
        <f>IF(AS49="","",VLOOKUP(AS49,Horaires!HORAIRES,3,FALSE))</f>
        <v/>
      </c>
      <c r="AT51" s="63" t="str">
        <f>IF(AT49="","",VLOOKUP(AT49,Horaires!HORAIRES,3,FALSE))</f>
        <v/>
      </c>
      <c r="AU51" s="63" t="str">
        <f>IF(AU49="","",VLOOKUP(AU49,Horaires!HORAIRES,3,FALSE))</f>
        <v/>
      </c>
      <c r="AV51" s="63" t="str">
        <f>IF(AV49="","",VLOOKUP(AV49,Horaires!HORAIRES,3,FALSE))</f>
        <v/>
      </c>
      <c r="AW51" s="63" t="str">
        <f>IF(AW49="","",VLOOKUP(AW49,Horaires!HORAIRES,3,FALSE))</f>
        <v/>
      </c>
      <c r="AX51" s="63" t="str">
        <f>IF(AX49="","",VLOOKUP(AX49,Horaires!HORAIRES,3,FALSE))</f>
        <v/>
      </c>
      <c r="AY51" s="64" t="str">
        <f>IF(AY49="","",VLOOKUP(AY49,Horaires!HORAIRES,3,FALSE))</f>
        <v/>
      </c>
      <c r="AZ51" s="156"/>
      <c r="BA51" s="109"/>
      <c r="BB51" s="159"/>
      <c r="BC51" s="110"/>
    </row>
    <row r="52" spans="1:55" ht="15" customHeight="1" x14ac:dyDescent="0.25">
      <c r="A52" s="110"/>
      <c r="B52" s="197"/>
      <c r="C52" s="198"/>
      <c r="D52" s="157"/>
      <c r="E52" s="75"/>
      <c r="F52" s="76"/>
      <c r="G52" s="76"/>
      <c r="H52" s="76"/>
      <c r="I52" s="76"/>
      <c r="J52" s="76"/>
      <c r="K52" s="74"/>
      <c r="L52" s="154">
        <f>SUM(E54:K54)</f>
        <v>0</v>
      </c>
      <c r="M52" s="75"/>
      <c r="N52" s="76"/>
      <c r="O52" s="76"/>
      <c r="P52" s="76"/>
      <c r="Q52" s="76"/>
      <c r="R52" s="76"/>
      <c r="S52" s="74"/>
      <c r="T52" s="154">
        <f>SUM(M54:S54)</f>
        <v>0</v>
      </c>
      <c r="U52" s="75"/>
      <c r="V52" s="76"/>
      <c r="W52" s="76"/>
      <c r="X52" s="76"/>
      <c r="Y52" s="76"/>
      <c r="Z52" s="76"/>
      <c r="AA52" s="74"/>
      <c r="AB52" s="154">
        <f>SUM(U54:AA54)</f>
        <v>0</v>
      </c>
      <c r="AC52" s="75"/>
      <c r="AD52" s="76"/>
      <c r="AE52" s="76"/>
      <c r="AF52" s="76"/>
      <c r="AG52" s="76"/>
      <c r="AH52" s="76"/>
      <c r="AI52" s="74"/>
      <c r="AJ52" s="154">
        <f>SUM(AC54:AI54)</f>
        <v>0</v>
      </c>
      <c r="AK52" s="75"/>
      <c r="AL52" s="76"/>
      <c r="AM52" s="76"/>
      <c r="AN52" s="76"/>
      <c r="AO52" s="76"/>
      <c r="AP52" s="76"/>
      <c r="AQ52" s="74"/>
      <c r="AR52" s="154">
        <f>SUM(AK54:AQ54)</f>
        <v>0</v>
      </c>
      <c r="AS52" s="75"/>
      <c r="AT52" s="76"/>
      <c r="AU52" s="76"/>
      <c r="AV52" s="76"/>
      <c r="AW52" s="76"/>
      <c r="AX52" s="76"/>
      <c r="AY52" s="74"/>
      <c r="AZ52" s="154">
        <f>SUM(AS54:AY54)</f>
        <v>0</v>
      </c>
      <c r="BA52" s="109"/>
      <c r="BB52" s="92" t="s">
        <v>10</v>
      </c>
      <c r="BC52" s="110"/>
    </row>
    <row r="53" spans="1:55" ht="15" customHeight="1" x14ac:dyDescent="0.25">
      <c r="A53" s="110"/>
      <c r="B53" s="199"/>
      <c r="C53" s="200"/>
      <c r="D53" s="157"/>
      <c r="E53" s="14" t="str">
        <f>IF(E52="","",VLOOKUP(E52,Horaires!HORAIRES,2,FALSE))</f>
        <v/>
      </c>
      <c r="F53" s="15" t="str">
        <f>IF(F52="","",VLOOKUP(F52,Horaires!HORAIRES,2,FALSE))</f>
        <v/>
      </c>
      <c r="G53" s="15" t="str">
        <f>IF(G52="","",VLOOKUP(G52,Horaires!HORAIRES,2,FALSE))</f>
        <v/>
      </c>
      <c r="H53" s="15" t="str">
        <f>IF(H52="","",VLOOKUP(H52,Horaires!HORAIRES,2,FALSE))</f>
        <v/>
      </c>
      <c r="I53" s="15" t="str">
        <f>IF(I52="","",VLOOKUP(I52,Horaires!HORAIRES,2,FALSE))</f>
        <v/>
      </c>
      <c r="J53" s="15" t="str">
        <f>IF(J52="","",VLOOKUP(J52,Horaires!HORAIRES,2,FALSE))</f>
        <v/>
      </c>
      <c r="K53" s="16" t="str">
        <f>IF(K52="","",VLOOKUP(K52,Horaires!HORAIRES,2,FALSE))</f>
        <v/>
      </c>
      <c r="L53" s="155"/>
      <c r="M53" s="14" t="str">
        <f>IF(M52="","",VLOOKUP(M52,Horaires!HORAIRES,2,FALSE))</f>
        <v/>
      </c>
      <c r="N53" s="15" t="str">
        <f>IF(N52="","",VLOOKUP(N52,Horaires!HORAIRES,2,FALSE))</f>
        <v/>
      </c>
      <c r="O53" s="15" t="str">
        <f>IF(O52="","",VLOOKUP(O52,Horaires!HORAIRES,2,FALSE))</f>
        <v/>
      </c>
      <c r="P53" s="15" t="str">
        <f>IF(P52="","",VLOOKUP(P52,Horaires!HORAIRES,2,FALSE))</f>
        <v/>
      </c>
      <c r="Q53" s="15" t="str">
        <f>IF(Q52="","",VLOOKUP(Q52,Horaires!HORAIRES,2,FALSE))</f>
        <v/>
      </c>
      <c r="R53" s="15" t="str">
        <f>IF(R52="","",VLOOKUP(R52,Horaires!HORAIRES,2,FALSE))</f>
        <v/>
      </c>
      <c r="S53" s="16" t="str">
        <f>IF(S52="","",VLOOKUP(S52,Horaires!HORAIRES,2,FALSE))</f>
        <v/>
      </c>
      <c r="T53" s="155"/>
      <c r="U53" s="14" t="str">
        <f>IF(U52="","",VLOOKUP(U52,Horaires!HORAIRES,2,FALSE))</f>
        <v/>
      </c>
      <c r="V53" s="15" t="str">
        <f>IF(V52="","",VLOOKUP(V52,Horaires!HORAIRES,2,FALSE))</f>
        <v/>
      </c>
      <c r="W53" s="15" t="str">
        <f>IF(W52="","",VLOOKUP(W52,Horaires!HORAIRES,2,FALSE))</f>
        <v/>
      </c>
      <c r="X53" s="15" t="str">
        <f>IF(X52="","",VLOOKUP(X52,Horaires!HORAIRES,2,FALSE))</f>
        <v/>
      </c>
      <c r="Y53" s="15" t="str">
        <f>IF(Y52="","",VLOOKUP(Y52,Horaires!HORAIRES,2,FALSE))</f>
        <v/>
      </c>
      <c r="Z53" s="15" t="str">
        <f>IF(Z52="","",VLOOKUP(Z52,Horaires!HORAIRES,2,FALSE))</f>
        <v/>
      </c>
      <c r="AA53" s="16" t="str">
        <f>IF(AA52="","",VLOOKUP(AA52,Horaires!HORAIRES,2,FALSE))</f>
        <v/>
      </c>
      <c r="AB53" s="155"/>
      <c r="AC53" s="14" t="str">
        <f>IF(AC52="","",VLOOKUP(AC52,Horaires!HORAIRES,2,FALSE))</f>
        <v/>
      </c>
      <c r="AD53" s="15" t="str">
        <f>IF(AD52="","",VLOOKUP(AD52,Horaires!HORAIRES,2,FALSE))</f>
        <v/>
      </c>
      <c r="AE53" s="15" t="str">
        <f>IF(AE52="","",VLOOKUP(AE52,Horaires!HORAIRES,2,FALSE))</f>
        <v/>
      </c>
      <c r="AF53" s="15" t="str">
        <f>IF(AF52="","",VLOOKUP(AF52,Horaires!HORAIRES,2,FALSE))</f>
        <v/>
      </c>
      <c r="AG53" s="15" t="str">
        <f>IF(AG52="","",VLOOKUP(AG52,Horaires!HORAIRES,2,FALSE))</f>
        <v/>
      </c>
      <c r="AH53" s="15" t="str">
        <f>IF(AH52="","",VLOOKUP(AH52,Horaires!HORAIRES,2,FALSE))</f>
        <v/>
      </c>
      <c r="AI53" s="16" t="str">
        <f>IF(AI52="","",VLOOKUP(AI52,Horaires!HORAIRES,2,FALSE))</f>
        <v/>
      </c>
      <c r="AJ53" s="155"/>
      <c r="AK53" s="14" t="str">
        <f>IF(AK52="","",VLOOKUP(AK52,Horaires!HORAIRES,2,FALSE))</f>
        <v/>
      </c>
      <c r="AL53" s="15" t="str">
        <f>IF(AL52="","",VLOOKUP(AL52,Horaires!HORAIRES,2,FALSE))</f>
        <v/>
      </c>
      <c r="AM53" s="15" t="str">
        <f>IF(AM52="","",VLOOKUP(AM52,Horaires!HORAIRES,2,FALSE))</f>
        <v/>
      </c>
      <c r="AN53" s="15" t="str">
        <f>IF(AN52="","",VLOOKUP(AN52,Horaires!HORAIRES,2,FALSE))</f>
        <v/>
      </c>
      <c r="AO53" s="15" t="str">
        <f>IF(AO52="","",VLOOKUP(AO52,Horaires!HORAIRES,2,FALSE))</f>
        <v/>
      </c>
      <c r="AP53" s="15" t="str">
        <f>IF(AP52="","",VLOOKUP(AP52,Horaires!HORAIRES,2,FALSE))</f>
        <v/>
      </c>
      <c r="AQ53" s="16" t="str">
        <f>IF(AQ52="","",VLOOKUP(AQ52,Horaires!HORAIRES,2,FALSE))</f>
        <v/>
      </c>
      <c r="AR53" s="155"/>
      <c r="AS53" s="14" t="str">
        <f>IF(AS52="","",VLOOKUP(AS52,Horaires!HORAIRES,2,FALSE))</f>
        <v/>
      </c>
      <c r="AT53" s="15" t="str">
        <f>IF(AT52="","",VLOOKUP(AT52,Horaires!HORAIRES,2,FALSE))</f>
        <v/>
      </c>
      <c r="AU53" s="15" t="str">
        <f>IF(AU52="","",VLOOKUP(AU52,Horaires!HORAIRES,2,FALSE))</f>
        <v/>
      </c>
      <c r="AV53" s="15" t="str">
        <f>IF(AV52="","",VLOOKUP(AV52,Horaires!HORAIRES,2,FALSE))</f>
        <v/>
      </c>
      <c r="AW53" s="15" t="str">
        <f>IF(AW52="","",VLOOKUP(AW52,Horaires!HORAIRES,2,FALSE))</f>
        <v/>
      </c>
      <c r="AX53" s="15" t="str">
        <f>IF(AX52="","",VLOOKUP(AX52,Horaires!HORAIRES,2,FALSE))</f>
        <v/>
      </c>
      <c r="AY53" s="16" t="str">
        <f>IF(AY52="","",VLOOKUP(AY52,Horaires!HORAIRES,2,FALSE))</f>
        <v/>
      </c>
      <c r="AZ53" s="155"/>
      <c r="BA53" s="109"/>
      <c r="BB53" s="158">
        <f>L52+T52+AB52+AJ52+AR52+AZ52</f>
        <v>0</v>
      </c>
      <c r="BC53" s="110"/>
    </row>
    <row r="54" spans="1:55" ht="15.75" customHeight="1" x14ac:dyDescent="0.25">
      <c r="A54" s="110"/>
      <c r="B54" s="201"/>
      <c r="C54" s="202"/>
      <c r="D54" s="157"/>
      <c r="E54" s="62" t="str">
        <f>IF(E52="","",VLOOKUP(E52,Horaires!HORAIRES,3,FALSE))</f>
        <v/>
      </c>
      <c r="F54" s="63" t="str">
        <f>IF(F52="","",VLOOKUP(F52,Horaires!HORAIRES,3,FALSE))</f>
        <v/>
      </c>
      <c r="G54" s="63" t="str">
        <f>IF(G52="","",VLOOKUP(G52,Horaires!HORAIRES,3,FALSE))</f>
        <v/>
      </c>
      <c r="H54" s="63" t="str">
        <f>IF(H52="","",VLOOKUP(H52,Horaires!HORAIRES,3,FALSE))</f>
        <v/>
      </c>
      <c r="I54" s="63" t="str">
        <f>IF(I52="","",VLOOKUP(I52,Horaires!HORAIRES,3,FALSE))</f>
        <v/>
      </c>
      <c r="J54" s="63" t="str">
        <f>IF(J52="","",VLOOKUP(J52,Horaires!HORAIRES,3,FALSE))</f>
        <v/>
      </c>
      <c r="K54" s="64" t="str">
        <f>IF(K52="","",VLOOKUP(K52,Horaires!HORAIRES,3,FALSE))</f>
        <v/>
      </c>
      <c r="L54" s="156"/>
      <c r="M54" s="62" t="str">
        <f>IF(M52="","",VLOOKUP(M52,Horaires!HORAIRES,3,FALSE))</f>
        <v/>
      </c>
      <c r="N54" s="63" t="str">
        <f>IF(N52="","",VLOOKUP(N52,Horaires!HORAIRES,3,FALSE))</f>
        <v/>
      </c>
      <c r="O54" s="63" t="str">
        <f>IF(O52="","",VLOOKUP(O52,Horaires!HORAIRES,3,FALSE))</f>
        <v/>
      </c>
      <c r="P54" s="63" t="str">
        <f>IF(P52="","",VLOOKUP(P52,Horaires!HORAIRES,3,FALSE))</f>
        <v/>
      </c>
      <c r="Q54" s="63" t="str">
        <f>IF(Q52="","",VLOOKUP(Q52,Horaires!HORAIRES,3,FALSE))</f>
        <v/>
      </c>
      <c r="R54" s="63" t="str">
        <f>IF(R52="","",VLOOKUP(R52,Horaires!HORAIRES,3,FALSE))</f>
        <v/>
      </c>
      <c r="S54" s="64" t="str">
        <f>IF(S52="","",VLOOKUP(S52,Horaires!HORAIRES,3,FALSE))</f>
        <v/>
      </c>
      <c r="T54" s="156"/>
      <c r="U54" s="62" t="str">
        <f>IF(U52="","",VLOOKUP(U52,Horaires!HORAIRES,3,FALSE))</f>
        <v/>
      </c>
      <c r="V54" s="63" t="str">
        <f>IF(V52="","",VLOOKUP(V52,Horaires!HORAIRES,3,FALSE))</f>
        <v/>
      </c>
      <c r="W54" s="63" t="str">
        <f>IF(W52="","",VLOOKUP(W52,Horaires!HORAIRES,3,FALSE))</f>
        <v/>
      </c>
      <c r="X54" s="63" t="str">
        <f>IF(X52="","",VLOOKUP(X52,Horaires!HORAIRES,3,FALSE))</f>
        <v/>
      </c>
      <c r="Y54" s="63" t="str">
        <f>IF(Y52="","",VLOOKUP(Y52,Horaires!HORAIRES,3,FALSE))</f>
        <v/>
      </c>
      <c r="Z54" s="63" t="str">
        <f>IF(Z52="","",VLOOKUP(Z52,Horaires!HORAIRES,3,FALSE))</f>
        <v/>
      </c>
      <c r="AA54" s="64" t="str">
        <f>IF(AA52="","",VLOOKUP(AA52,Horaires!HORAIRES,3,FALSE))</f>
        <v/>
      </c>
      <c r="AB54" s="156"/>
      <c r="AC54" s="62" t="str">
        <f>IF(AC52="","",VLOOKUP(AC52,Horaires!HORAIRES,3,FALSE))</f>
        <v/>
      </c>
      <c r="AD54" s="63" t="str">
        <f>IF(AD52="","",VLOOKUP(AD52,Horaires!HORAIRES,3,FALSE))</f>
        <v/>
      </c>
      <c r="AE54" s="63" t="str">
        <f>IF(AE52="","",VLOOKUP(AE52,Horaires!HORAIRES,3,FALSE))</f>
        <v/>
      </c>
      <c r="AF54" s="63" t="str">
        <f>IF(AF52="","",VLOOKUP(AF52,Horaires!HORAIRES,3,FALSE))</f>
        <v/>
      </c>
      <c r="AG54" s="63" t="str">
        <f>IF(AG52="","",VLOOKUP(AG52,Horaires!HORAIRES,3,FALSE))</f>
        <v/>
      </c>
      <c r="AH54" s="63" t="str">
        <f>IF(AH52="","",VLOOKUP(AH52,Horaires!HORAIRES,3,FALSE))</f>
        <v/>
      </c>
      <c r="AI54" s="64" t="str">
        <f>IF(AI52="","",VLOOKUP(AI52,Horaires!HORAIRES,3,FALSE))</f>
        <v/>
      </c>
      <c r="AJ54" s="156"/>
      <c r="AK54" s="62" t="str">
        <f>IF(AK52="","",VLOOKUP(AK52,Horaires!HORAIRES,3,FALSE))</f>
        <v/>
      </c>
      <c r="AL54" s="63" t="str">
        <f>IF(AL52="","",VLOOKUP(AL52,Horaires!HORAIRES,3,FALSE))</f>
        <v/>
      </c>
      <c r="AM54" s="63" t="str">
        <f>IF(AM52="","",VLOOKUP(AM52,Horaires!HORAIRES,3,FALSE))</f>
        <v/>
      </c>
      <c r="AN54" s="63" t="str">
        <f>IF(AN52="","",VLOOKUP(AN52,Horaires!HORAIRES,3,FALSE))</f>
        <v/>
      </c>
      <c r="AO54" s="63" t="str">
        <f>IF(AO52="","",VLOOKUP(AO52,Horaires!HORAIRES,3,FALSE))</f>
        <v/>
      </c>
      <c r="AP54" s="63" t="str">
        <f>IF(AP52="","",VLOOKUP(AP52,Horaires!HORAIRES,3,FALSE))</f>
        <v/>
      </c>
      <c r="AQ54" s="64" t="str">
        <f>IF(AQ52="","",VLOOKUP(AQ52,Horaires!HORAIRES,3,FALSE))</f>
        <v/>
      </c>
      <c r="AR54" s="156"/>
      <c r="AS54" s="62" t="str">
        <f>IF(AS52="","",VLOOKUP(AS52,Horaires!HORAIRES,3,FALSE))</f>
        <v/>
      </c>
      <c r="AT54" s="63" t="str">
        <f>IF(AT52="","",VLOOKUP(AT52,Horaires!HORAIRES,3,FALSE))</f>
        <v/>
      </c>
      <c r="AU54" s="63" t="str">
        <f>IF(AU52="","",VLOOKUP(AU52,Horaires!HORAIRES,3,FALSE))</f>
        <v/>
      </c>
      <c r="AV54" s="63" t="str">
        <f>IF(AV52="","",VLOOKUP(AV52,Horaires!HORAIRES,3,FALSE))</f>
        <v/>
      </c>
      <c r="AW54" s="63" t="str">
        <f>IF(AW52="","",VLOOKUP(AW52,Horaires!HORAIRES,3,FALSE))</f>
        <v/>
      </c>
      <c r="AX54" s="63" t="str">
        <f>IF(AX52="","",VLOOKUP(AX52,Horaires!HORAIRES,3,FALSE))</f>
        <v/>
      </c>
      <c r="AY54" s="64" t="str">
        <f>IF(AY52="","",VLOOKUP(AY52,Horaires!HORAIRES,3,FALSE))</f>
        <v/>
      </c>
      <c r="AZ54" s="156"/>
      <c r="BA54" s="109"/>
      <c r="BB54" s="159"/>
      <c r="BC54" s="110"/>
    </row>
    <row r="55" spans="1:55" ht="15" customHeight="1" x14ac:dyDescent="0.25">
      <c r="A55" s="110"/>
      <c r="B55" s="197"/>
      <c r="C55" s="198"/>
      <c r="D55" s="157"/>
      <c r="E55" s="75"/>
      <c r="F55" s="76"/>
      <c r="G55" s="76"/>
      <c r="H55" s="76"/>
      <c r="I55" s="76"/>
      <c r="J55" s="76"/>
      <c r="K55" s="74"/>
      <c r="L55" s="154">
        <f>SUM(E57:K57)</f>
        <v>0</v>
      </c>
      <c r="M55" s="75"/>
      <c r="N55" s="76"/>
      <c r="O55" s="76"/>
      <c r="P55" s="76"/>
      <c r="Q55" s="76"/>
      <c r="R55" s="76"/>
      <c r="S55" s="74"/>
      <c r="T55" s="154">
        <f>SUM(M57:S57)</f>
        <v>0</v>
      </c>
      <c r="U55" s="75"/>
      <c r="V55" s="76"/>
      <c r="W55" s="76"/>
      <c r="X55" s="76"/>
      <c r="Y55" s="76"/>
      <c r="Z55" s="76"/>
      <c r="AA55" s="74"/>
      <c r="AB55" s="154">
        <f>SUM(U57:AA57)</f>
        <v>0</v>
      </c>
      <c r="AC55" s="75"/>
      <c r="AD55" s="76"/>
      <c r="AE55" s="76"/>
      <c r="AF55" s="76"/>
      <c r="AG55" s="76"/>
      <c r="AH55" s="76"/>
      <c r="AI55" s="74"/>
      <c r="AJ55" s="154">
        <f>SUM(AC57:AI57)</f>
        <v>0</v>
      </c>
      <c r="AK55" s="75"/>
      <c r="AL55" s="76"/>
      <c r="AM55" s="76"/>
      <c r="AN55" s="76"/>
      <c r="AO55" s="76"/>
      <c r="AP55" s="76"/>
      <c r="AQ55" s="74"/>
      <c r="AR55" s="154">
        <f>SUM(AK57:AQ57)</f>
        <v>0</v>
      </c>
      <c r="AS55" s="75"/>
      <c r="AT55" s="76"/>
      <c r="AU55" s="76"/>
      <c r="AV55" s="76"/>
      <c r="AW55" s="76"/>
      <c r="AX55" s="76"/>
      <c r="AY55" s="74"/>
      <c r="AZ55" s="154">
        <f>SUM(AS57:AY57)</f>
        <v>0</v>
      </c>
      <c r="BA55" s="109"/>
      <c r="BB55" s="92" t="s">
        <v>10</v>
      </c>
      <c r="BC55" s="110"/>
    </row>
    <row r="56" spans="1:55" ht="15" customHeight="1" x14ac:dyDescent="0.25">
      <c r="A56" s="110"/>
      <c r="B56" s="199"/>
      <c r="C56" s="200"/>
      <c r="D56" s="157"/>
      <c r="E56" s="14" t="str">
        <f>IF(E55="","",VLOOKUP(E55,Horaires!HORAIRES,2,FALSE))</f>
        <v/>
      </c>
      <c r="F56" s="15" t="str">
        <f>IF(F55="","",VLOOKUP(F55,Horaires!HORAIRES,2,FALSE))</f>
        <v/>
      </c>
      <c r="G56" s="15" t="str">
        <f>IF(G55="","",VLOOKUP(G55,Horaires!HORAIRES,2,FALSE))</f>
        <v/>
      </c>
      <c r="H56" s="15" t="str">
        <f>IF(H55="","",VLOOKUP(H55,Horaires!HORAIRES,2,FALSE))</f>
        <v/>
      </c>
      <c r="I56" s="15" t="str">
        <f>IF(I55="","",VLOOKUP(I55,Horaires!HORAIRES,2,FALSE))</f>
        <v/>
      </c>
      <c r="J56" s="15" t="str">
        <f>IF(J55="","",VLOOKUP(J55,Horaires!HORAIRES,2,FALSE))</f>
        <v/>
      </c>
      <c r="K56" s="16" t="str">
        <f>IF(K55="","",VLOOKUP(K55,Horaires!HORAIRES,2,FALSE))</f>
        <v/>
      </c>
      <c r="L56" s="155"/>
      <c r="M56" s="14" t="str">
        <f>IF(M55="","",VLOOKUP(M55,Horaires!HORAIRES,2,FALSE))</f>
        <v/>
      </c>
      <c r="N56" s="15" t="str">
        <f>IF(N55="","",VLOOKUP(N55,Horaires!HORAIRES,2,FALSE))</f>
        <v/>
      </c>
      <c r="O56" s="15" t="str">
        <f>IF(O55="","",VLOOKUP(O55,Horaires!HORAIRES,2,FALSE))</f>
        <v/>
      </c>
      <c r="P56" s="15" t="str">
        <f>IF(P55="","",VLOOKUP(P55,Horaires!HORAIRES,2,FALSE))</f>
        <v/>
      </c>
      <c r="Q56" s="15" t="str">
        <f>IF(Q55="","",VLOOKUP(Q55,Horaires!HORAIRES,2,FALSE))</f>
        <v/>
      </c>
      <c r="R56" s="15" t="str">
        <f>IF(R55="","",VLOOKUP(R55,Horaires!HORAIRES,2,FALSE))</f>
        <v/>
      </c>
      <c r="S56" s="16" t="str">
        <f>IF(S55="","",VLOOKUP(S55,Horaires!HORAIRES,2,FALSE))</f>
        <v/>
      </c>
      <c r="T56" s="155"/>
      <c r="U56" s="14" t="str">
        <f>IF(U55="","",VLOOKUP(U55,Horaires!HORAIRES,2,FALSE))</f>
        <v/>
      </c>
      <c r="V56" s="15" t="str">
        <f>IF(V55="","",VLOOKUP(V55,Horaires!HORAIRES,2,FALSE))</f>
        <v/>
      </c>
      <c r="W56" s="15" t="str">
        <f>IF(W55="","",VLOOKUP(W55,Horaires!HORAIRES,2,FALSE))</f>
        <v/>
      </c>
      <c r="X56" s="15" t="str">
        <f>IF(X55="","",VLOOKUP(X55,Horaires!HORAIRES,2,FALSE))</f>
        <v/>
      </c>
      <c r="Y56" s="15" t="str">
        <f>IF(Y55="","",VLOOKUP(Y55,Horaires!HORAIRES,2,FALSE))</f>
        <v/>
      </c>
      <c r="Z56" s="15" t="str">
        <f>IF(Z55="","",VLOOKUP(Z55,Horaires!HORAIRES,2,FALSE))</f>
        <v/>
      </c>
      <c r="AA56" s="16" t="str">
        <f>IF(AA55="","",VLOOKUP(AA55,Horaires!HORAIRES,2,FALSE))</f>
        <v/>
      </c>
      <c r="AB56" s="155"/>
      <c r="AC56" s="14" t="str">
        <f>IF(AC55="","",VLOOKUP(AC55,Horaires!HORAIRES,2,FALSE))</f>
        <v/>
      </c>
      <c r="AD56" s="15" t="str">
        <f>IF(AD55="","",VLOOKUP(AD55,Horaires!HORAIRES,2,FALSE))</f>
        <v/>
      </c>
      <c r="AE56" s="15" t="str">
        <f>IF(AE55="","",VLOOKUP(AE55,Horaires!HORAIRES,2,FALSE))</f>
        <v/>
      </c>
      <c r="AF56" s="15" t="str">
        <f>IF(AF55="","",VLOOKUP(AF55,Horaires!HORAIRES,2,FALSE))</f>
        <v/>
      </c>
      <c r="AG56" s="15" t="str">
        <f>IF(AG55="","",VLOOKUP(AG55,Horaires!HORAIRES,2,FALSE))</f>
        <v/>
      </c>
      <c r="AH56" s="15" t="str">
        <f>IF(AH55="","",VLOOKUP(AH55,Horaires!HORAIRES,2,FALSE))</f>
        <v/>
      </c>
      <c r="AI56" s="16" t="str">
        <f>IF(AI55="","",VLOOKUP(AI55,Horaires!HORAIRES,2,FALSE))</f>
        <v/>
      </c>
      <c r="AJ56" s="155"/>
      <c r="AK56" s="14" t="str">
        <f>IF(AK55="","",VLOOKUP(AK55,Horaires!HORAIRES,2,FALSE))</f>
        <v/>
      </c>
      <c r="AL56" s="15" t="str">
        <f>IF(AL55="","",VLOOKUP(AL55,Horaires!HORAIRES,2,FALSE))</f>
        <v/>
      </c>
      <c r="AM56" s="15" t="str">
        <f>IF(AM55="","",VLOOKUP(AM55,Horaires!HORAIRES,2,FALSE))</f>
        <v/>
      </c>
      <c r="AN56" s="15" t="str">
        <f>IF(AN55="","",VLOOKUP(AN55,Horaires!HORAIRES,2,FALSE))</f>
        <v/>
      </c>
      <c r="AO56" s="15" t="str">
        <f>IF(AO55="","",VLOOKUP(AO55,Horaires!HORAIRES,2,FALSE))</f>
        <v/>
      </c>
      <c r="AP56" s="15" t="str">
        <f>IF(AP55="","",VLOOKUP(AP55,Horaires!HORAIRES,2,FALSE))</f>
        <v/>
      </c>
      <c r="AQ56" s="16" t="str">
        <f>IF(AQ55="","",VLOOKUP(AQ55,Horaires!HORAIRES,2,FALSE))</f>
        <v/>
      </c>
      <c r="AR56" s="155"/>
      <c r="AS56" s="14" t="str">
        <f>IF(AS55="","",VLOOKUP(AS55,Horaires!HORAIRES,2,FALSE))</f>
        <v/>
      </c>
      <c r="AT56" s="15" t="str">
        <f>IF(AT55="","",VLOOKUP(AT55,Horaires!HORAIRES,2,FALSE))</f>
        <v/>
      </c>
      <c r="AU56" s="15" t="str">
        <f>IF(AU55="","",VLOOKUP(AU55,Horaires!HORAIRES,2,FALSE))</f>
        <v/>
      </c>
      <c r="AV56" s="15" t="str">
        <f>IF(AV55="","",VLOOKUP(AV55,Horaires!HORAIRES,2,FALSE))</f>
        <v/>
      </c>
      <c r="AW56" s="15" t="str">
        <f>IF(AW55="","",VLOOKUP(AW55,Horaires!HORAIRES,2,FALSE))</f>
        <v/>
      </c>
      <c r="AX56" s="15" t="str">
        <f>IF(AX55="","",VLOOKUP(AX55,Horaires!HORAIRES,2,FALSE))</f>
        <v/>
      </c>
      <c r="AY56" s="16" t="str">
        <f>IF(AY55="","",VLOOKUP(AY55,Horaires!HORAIRES,2,FALSE))</f>
        <v/>
      </c>
      <c r="AZ56" s="155"/>
      <c r="BA56" s="109"/>
      <c r="BB56" s="158">
        <f>L55+T55+AB55+AJ55+AR55+AZ55</f>
        <v>0</v>
      </c>
      <c r="BC56" s="110"/>
    </row>
    <row r="57" spans="1:55" ht="15.75" customHeight="1" x14ac:dyDescent="0.25">
      <c r="A57" s="110"/>
      <c r="B57" s="201"/>
      <c r="C57" s="202"/>
      <c r="D57" s="157"/>
      <c r="E57" s="62" t="str">
        <f>IF(E55="","",VLOOKUP(E55,Horaires!HORAIRES,3,FALSE))</f>
        <v/>
      </c>
      <c r="F57" s="63" t="str">
        <f>IF(F55="","",VLOOKUP(F55,Horaires!HORAIRES,3,FALSE))</f>
        <v/>
      </c>
      <c r="G57" s="63" t="str">
        <f>IF(G55="","",VLOOKUP(G55,Horaires!HORAIRES,3,FALSE))</f>
        <v/>
      </c>
      <c r="H57" s="63" t="str">
        <f>IF(H55="","",VLOOKUP(H55,Horaires!HORAIRES,3,FALSE))</f>
        <v/>
      </c>
      <c r="I57" s="63" t="str">
        <f>IF(I55="","",VLOOKUP(I55,Horaires!HORAIRES,3,FALSE))</f>
        <v/>
      </c>
      <c r="J57" s="63" t="str">
        <f>IF(J55="","",VLOOKUP(J55,Horaires!HORAIRES,3,FALSE))</f>
        <v/>
      </c>
      <c r="K57" s="64" t="str">
        <f>IF(K55="","",VLOOKUP(K55,Horaires!HORAIRES,3,FALSE))</f>
        <v/>
      </c>
      <c r="L57" s="156"/>
      <c r="M57" s="62" t="str">
        <f>IF(M55="","",VLOOKUP(M55,Horaires!HORAIRES,3,FALSE))</f>
        <v/>
      </c>
      <c r="N57" s="63" t="str">
        <f>IF(N55="","",VLOOKUP(N55,Horaires!HORAIRES,3,FALSE))</f>
        <v/>
      </c>
      <c r="O57" s="63" t="str">
        <f>IF(O55="","",VLOOKUP(O55,Horaires!HORAIRES,3,FALSE))</f>
        <v/>
      </c>
      <c r="P57" s="63" t="str">
        <f>IF(P55="","",VLOOKUP(P55,Horaires!HORAIRES,3,FALSE))</f>
        <v/>
      </c>
      <c r="Q57" s="63" t="str">
        <f>IF(Q55="","",VLOOKUP(Q55,Horaires!HORAIRES,3,FALSE))</f>
        <v/>
      </c>
      <c r="R57" s="63" t="str">
        <f>IF(R55="","",VLOOKUP(R55,Horaires!HORAIRES,3,FALSE))</f>
        <v/>
      </c>
      <c r="S57" s="64" t="str">
        <f>IF(S55="","",VLOOKUP(S55,Horaires!HORAIRES,3,FALSE))</f>
        <v/>
      </c>
      <c r="T57" s="156"/>
      <c r="U57" s="62" t="str">
        <f>IF(U55="","",VLOOKUP(U55,Horaires!HORAIRES,3,FALSE))</f>
        <v/>
      </c>
      <c r="V57" s="63" t="str">
        <f>IF(V55="","",VLOOKUP(V55,Horaires!HORAIRES,3,FALSE))</f>
        <v/>
      </c>
      <c r="W57" s="63" t="str">
        <f>IF(W55="","",VLOOKUP(W55,Horaires!HORAIRES,3,FALSE))</f>
        <v/>
      </c>
      <c r="X57" s="63" t="str">
        <f>IF(X55="","",VLOOKUP(X55,Horaires!HORAIRES,3,FALSE))</f>
        <v/>
      </c>
      <c r="Y57" s="63" t="str">
        <f>IF(Y55="","",VLOOKUP(Y55,Horaires!HORAIRES,3,FALSE))</f>
        <v/>
      </c>
      <c r="Z57" s="63" t="str">
        <f>IF(Z55="","",VLOOKUP(Z55,Horaires!HORAIRES,3,FALSE))</f>
        <v/>
      </c>
      <c r="AA57" s="64" t="str">
        <f>IF(AA55="","",VLOOKUP(AA55,Horaires!HORAIRES,3,FALSE))</f>
        <v/>
      </c>
      <c r="AB57" s="156"/>
      <c r="AC57" s="62" t="str">
        <f>IF(AC55="","",VLOOKUP(AC55,Horaires!HORAIRES,3,FALSE))</f>
        <v/>
      </c>
      <c r="AD57" s="63" t="str">
        <f>IF(AD55="","",VLOOKUP(AD55,Horaires!HORAIRES,3,FALSE))</f>
        <v/>
      </c>
      <c r="AE57" s="63" t="str">
        <f>IF(AE55="","",VLOOKUP(AE55,Horaires!HORAIRES,3,FALSE))</f>
        <v/>
      </c>
      <c r="AF57" s="63" t="str">
        <f>IF(AF55="","",VLOOKUP(AF55,Horaires!HORAIRES,3,FALSE))</f>
        <v/>
      </c>
      <c r="AG57" s="63" t="str">
        <f>IF(AG55="","",VLOOKUP(AG55,Horaires!HORAIRES,3,FALSE))</f>
        <v/>
      </c>
      <c r="AH57" s="63" t="str">
        <f>IF(AH55="","",VLOOKUP(AH55,Horaires!HORAIRES,3,FALSE))</f>
        <v/>
      </c>
      <c r="AI57" s="64" t="str">
        <f>IF(AI55="","",VLOOKUP(AI55,Horaires!HORAIRES,3,FALSE))</f>
        <v/>
      </c>
      <c r="AJ57" s="156"/>
      <c r="AK57" s="62" t="str">
        <f>IF(AK55="","",VLOOKUP(AK55,Horaires!HORAIRES,3,FALSE))</f>
        <v/>
      </c>
      <c r="AL57" s="63" t="str">
        <f>IF(AL55="","",VLOOKUP(AL55,Horaires!HORAIRES,3,FALSE))</f>
        <v/>
      </c>
      <c r="AM57" s="63" t="str">
        <f>IF(AM55="","",VLOOKUP(AM55,Horaires!HORAIRES,3,FALSE))</f>
        <v/>
      </c>
      <c r="AN57" s="63" t="str">
        <f>IF(AN55="","",VLOOKUP(AN55,Horaires!HORAIRES,3,FALSE))</f>
        <v/>
      </c>
      <c r="AO57" s="63" t="str">
        <f>IF(AO55="","",VLOOKUP(AO55,Horaires!HORAIRES,3,FALSE))</f>
        <v/>
      </c>
      <c r="AP57" s="63" t="str">
        <f>IF(AP55="","",VLOOKUP(AP55,Horaires!HORAIRES,3,FALSE))</f>
        <v/>
      </c>
      <c r="AQ57" s="64" t="str">
        <f>IF(AQ55="","",VLOOKUP(AQ55,Horaires!HORAIRES,3,FALSE))</f>
        <v/>
      </c>
      <c r="AR57" s="156"/>
      <c r="AS57" s="62" t="str">
        <f>IF(AS55="","",VLOOKUP(AS55,Horaires!HORAIRES,3,FALSE))</f>
        <v/>
      </c>
      <c r="AT57" s="63" t="str">
        <f>IF(AT55="","",VLOOKUP(AT55,Horaires!HORAIRES,3,FALSE))</f>
        <v/>
      </c>
      <c r="AU57" s="63" t="str">
        <f>IF(AU55="","",VLOOKUP(AU55,Horaires!HORAIRES,3,FALSE))</f>
        <v/>
      </c>
      <c r="AV57" s="63" t="str">
        <f>IF(AV55="","",VLOOKUP(AV55,Horaires!HORAIRES,3,FALSE))</f>
        <v/>
      </c>
      <c r="AW57" s="63" t="str">
        <f>IF(AW55="","",VLOOKUP(AW55,Horaires!HORAIRES,3,FALSE))</f>
        <v/>
      </c>
      <c r="AX57" s="63" t="str">
        <f>IF(AX55="","",VLOOKUP(AX55,Horaires!HORAIRES,3,FALSE))</f>
        <v/>
      </c>
      <c r="AY57" s="64" t="str">
        <f>IF(AY55="","",VLOOKUP(AY55,Horaires!HORAIRES,3,FALSE))</f>
        <v/>
      </c>
      <c r="AZ57" s="156"/>
      <c r="BA57" s="109"/>
      <c r="BB57" s="159"/>
      <c r="BC57" s="110"/>
    </row>
    <row r="58" spans="1:55" ht="15" customHeight="1" x14ac:dyDescent="0.25">
      <c r="A58" s="110"/>
      <c r="B58" s="197"/>
      <c r="C58" s="198"/>
      <c r="D58" s="157"/>
      <c r="E58" s="75"/>
      <c r="F58" s="76"/>
      <c r="G58" s="76"/>
      <c r="H58" s="76"/>
      <c r="I58" s="76"/>
      <c r="J58" s="76"/>
      <c r="K58" s="74"/>
      <c r="L58" s="154">
        <f>SUM(E60:K60)</f>
        <v>0</v>
      </c>
      <c r="M58" s="75"/>
      <c r="N58" s="76"/>
      <c r="O58" s="76"/>
      <c r="P58" s="76"/>
      <c r="Q58" s="76"/>
      <c r="R58" s="76"/>
      <c r="S58" s="74"/>
      <c r="T58" s="154">
        <f>SUM(M60:S60)</f>
        <v>0</v>
      </c>
      <c r="U58" s="75"/>
      <c r="V58" s="76"/>
      <c r="W58" s="76"/>
      <c r="X58" s="76"/>
      <c r="Y58" s="76"/>
      <c r="Z58" s="76"/>
      <c r="AA58" s="74"/>
      <c r="AB58" s="154">
        <f>SUM(U60:AA60)</f>
        <v>0</v>
      </c>
      <c r="AC58" s="75"/>
      <c r="AD58" s="76"/>
      <c r="AE58" s="76"/>
      <c r="AF58" s="76"/>
      <c r="AG58" s="76"/>
      <c r="AH58" s="76"/>
      <c r="AI58" s="74"/>
      <c r="AJ58" s="154">
        <f>SUM(AC60:AI60)</f>
        <v>0</v>
      </c>
      <c r="AK58" s="75"/>
      <c r="AL58" s="76"/>
      <c r="AM58" s="76"/>
      <c r="AN58" s="76"/>
      <c r="AO58" s="76"/>
      <c r="AP58" s="76"/>
      <c r="AQ58" s="74"/>
      <c r="AR58" s="154">
        <f>SUM(AK60:AQ60)</f>
        <v>0</v>
      </c>
      <c r="AS58" s="75"/>
      <c r="AT58" s="76"/>
      <c r="AU58" s="76"/>
      <c r="AV58" s="76"/>
      <c r="AW58" s="76"/>
      <c r="AX58" s="76"/>
      <c r="AY58" s="74"/>
      <c r="AZ58" s="154">
        <f>SUM(AS60:AY60)</f>
        <v>0</v>
      </c>
      <c r="BA58" s="109"/>
      <c r="BB58" s="92" t="s">
        <v>10</v>
      </c>
      <c r="BC58" s="110"/>
    </row>
    <row r="59" spans="1:55" ht="15" customHeight="1" x14ac:dyDescent="0.25">
      <c r="A59" s="110"/>
      <c r="B59" s="199"/>
      <c r="C59" s="200"/>
      <c r="D59" s="157"/>
      <c r="E59" s="14" t="str">
        <f>IF(E58="","",VLOOKUP(E58,Horaires!HORAIRES,2,FALSE))</f>
        <v/>
      </c>
      <c r="F59" s="15" t="str">
        <f>IF(F58="","",VLOOKUP(F58,Horaires!HORAIRES,2,FALSE))</f>
        <v/>
      </c>
      <c r="G59" s="15" t="str">
        <f>IF(G58="","",VLOOKUP(G58,Horaires!HORAIRES,2,FALSE))</f>
        <v/>
      </c>
      <c r="H59" s="15" t="str">
        <f>IF(H58="","",VLOOKUP(H58,Horaires!HORAIRES,2,FALSE))</f>
        <v/>
      </c>
      <c r="I59" s="15" t="str">
        <f>IF(I58="","",VLOOKUP(I58,Horaires!HORAIRES,2,FALSE))</f>
        <v/>
      </c>
      <c r="J59" s="15" t="str">
        <f>IF(J58="","",VLOOKUP(J58,Horaires!HORAIRES,2,FALSE))</f>
        <v/>
      </c>
      <c r="K59" s="16" t="str">
        <f>IF(K58="","",VLOOKUP(K58,Horaires!HORAIRES,2,FALSE))</f>
        <v/>
      </c>
      <c r="L59" s="155"/>
      <c r="M59" s="14" t="str">
        <f>IF(M58="","",VLOOKUP(M58,Horaires!HORAIRES,2,FALSE))</f>
        <v/>
      </c>
      <c r="N59" s="15" t="str">
        <f>IF(N58="","",VLOOKUP(N58,Horaires!HORAIRES,2,FALSE))</f>
        <v/>
      </c>
      <c r="O59" s="15" t="str">
        <f>IF(O58="","",VLOOKUP(O58,Horaires!HORAIRES,2,FALSE))</f>
        <v/>
      </c>
      <c r="P59" s="15" t="str">
        <f>IF(P58="","",VLOOKUP(P58,Horaires!HORAIRES,2,FALSE))</f>
        <v/>
      </c>
      <c r="Q59" s="15" t="str">
        <f>IF(Q58="","",VLOOKUP(Q58,Horaires!HORAIRES,2,FALSE))</f>
        <v/>
      </c>
      <c r="R59" s="15" t="str">
        <f>IF(R58="","",VLOOKUP(R58,Horaires!HORAIRES,2,FALSE))</f>
        <v/>
      </c>
      <c r="S59" s="16" t="str">
        <f>IF(S58="","",VLOOKUP(S58,Horaires!HORAIRES,2,FALSE))</f>
        <v/>
      </c>
      <c r="T59" s="155"/>
      <c r="U59" s="14" t="str">
        <f>IF(U58="","",VLOOKUP(U58,Horaires!HORAIRES,2,FALSE))</f>
        <v/>
      </c>
      <c r="V59" s="15" t="str">
        <f>IF(V58="","",VLOOKUP(V58,Horaires!HORAIRES,2,FALSE))</f>
        <v/>
      </c>
      <c r="W59" s="15" t="str">
        <f>IF(W58="","",VLOOKUP(W58,Horaires!HORAIRES,2,FALSE))</f>
        <v/>
      </c>
      <c r="X59" s="15" t="str">
        <f>IF(X58="","",VLOOKUP(X58,Horaires!HORAIRES,2,FALSE))</f>
        <v/>
      </c>
      <c r="Y59" s="15" t="str">
        <f>IF(Y58="","",VLOOKUP(Y58,Horaires!HORAIRES,2,FALSE))</f>
        <v/>
      </c>
      <c r="Z59" s="15" t="str">
        <f>IF(Z58="","",VLOOKUP(Z58,Horaires!HORAIRES,2,FALSE))</f>
        <v/>
      </c>
      <c r="AA59" s="16" t="str">
        <f>IF(AA58="","",VLOOKUP(AA58,Horaires!HORAIRES,2,FALSE))</f>
        <v/>
      </c>
      <c r="AB59" s="155"/>
      <c r="AC59" s="14" t="str">
        <f>IF(AC58="","",VLOOKUP(AC58,Horaires!HORAIRES,2,FALSE))</f>
        <v/>
      </c>
      <c r="AD59" s="15" t="str">
        <f>IF(AD58="","",VLOOKUP(AD58,Horaires!HORAIRES,2,FALSE))</f>
        <v/>
      </c>
      <c r="AE59" s="15" t="str">
        <f>IF(AE58="","",VLOOKUP(AE58,Horaires!HORAIRES,2,FALSE))</f>
        <v/>
      </c>
      <c r="AF59" s="15" t="str">
        <f>IF(AF58="","",VLOOKUP(AF58,Horaires!HORAIRES,2,FALSE))</f>
        <v/>
      </c>
      <c r="AG59" s="15" t="str">
        <f>IF(AG58="","",VLOOKUP(AG58,Horaires!HORAIRES,2,FALSE))</f>
        <v/>
      </c>
      <c r="AH59" s="15" t="str">
        <f>IF(AH58="","",VLOOKUP(AH58,Horaires!HORAIRES,2,FALSE))</f>
        <v/>
      </c>
      <c r="AI59" s="16" t="str">
        <f>IF(AI58="","",VLOOKUP(AI58,Horaires!HORAIRES,2,FALSE))</f>
        <v/>
      </c>
      <c r="AJ59" s="155"/>
      <c r="AK59" s="14" t="str">
        <f>IF(AK58="","",VLOOKUP(AK58,Horaires!HORAIRES,2,FALSE))</f>
        <v/>
      </c>
      <c r="AL59" s="15" t="str">
        <f>IF(AL58="","",VLOOKUP(AL58,Horaires!HORAIRES,2,FALSE))</f>
        <v/>
      </c>
      <c r="AM59" s="15" t="str">
        <f>IF(AM58="","",VLOOKUP(AM58,Horaires!HORAIRES,2,FALSE))</f>
        <v/>
      </c>
      <c r="AN59" s="15" t="str">
        <f>IF(AN58="","",VLOOKUP(AN58,Horaires!HORAIRES,2,FALSE))</f>
        <v/>
      </c>
      <c r="AO59" s="15" t="str">
        <f>IF(AO58="","",VLOOKUP(AO58,Horaires!HORAIRES,2,FALSE))</f>
        <v/>
      </c>
      <c r="AP59" s="15" t="str">
        <f>IF(AP58="","",VLOOKUP(AP58,Horaires!HORAIRES,2,FALSE))</f>
        <v/>
      </c>
      <c r="AQ59" s="16" t="str">
        <f>IF(AQ58="","",VLOOKUP(AQ58,Horaires!HORAIRES,2,FALSE))</f>
        <v/>
      </c>
      <c r="AR59" s="155"/>
      <c r="AS59" s="14" t="str">
        <f>IF(AS58="","",VLOOKUP(AS58,Horaires!HORAIRES,2,FALSE))</f>
        <v/>
      </c>
      <c r="AT59" s="15" t="str">
        <f>IF(AT58="","",VLOOKUP(AT58,Horaires!HORAIRES,2,FALSE))</f>
        <v/>
      </c>
      <c r="AU59" s="15" t="str">
        <f>IF(AU58="","",VLOOKUP(AU58,Horaires!HORAIRES,2,FALSE))</f>
        <v/>
      </c>
      <c r="AV59" s="15" t="str">
        <f>IF(AV58="","",VLOOKUP(AV58,Horaires!HORAIRES,2,FALSE))</f>
        <v/>
      </c>
      <c r="AW59" s="15" t="str">
        <f>IF(AW58="","",VLOOKUP(AW58,Horaires!HORAIRES,2,FALSE))</f>
        <v/>
      </c>
      <c r="AX59" s="15" t="str">
        <f>IF(AX58="","",VLOOKUP(AX58,Horaires!HORAIRES,2,FALSE))</f>
        <v/>
      </c>
      <c r="AY59" s="16" t="str">
        <f>IF(AY58="","",VLOOKUP(AY58,Horaires!HORAIRES,2,FALSE))</f>
        <v/>
      </c>
      <c r="AZ59" s="155"/>
      <c r="BA59" s="109"/>
      <c r="BB59" s="158">
        <f>L58+T58+AB58+AJ58+AR58+AZ58</f>
        <v>0</v>
      </c>
      <c r="BC59" s="110"/>
    </row>
    <row r="60" spans="1:55" ht="15.75" customHeight="1" x14ac:dyDescent="0.25">
      <c r="A60" s="110"/>
      <c r="B60" s="201"/>
      <c r="C60" s="202"/>
      <c r="D60" s="157"/>
      <c r="E60" s="62" t="str">
        <f>IF(E58="","",VLOOKUP(E58,Horaires!HORAIRES,3,FALSE))</f>
        <v/>
      </c>
      <c r="F60" s="63" t="str">
        <f>IF(F58="","",VLOOKUP(F58,Horaires!HORAIRES,3,FALSE))</f>
        <v/>
      </c>
      <c r="G60" s="63" t="str">
        <f>IF(G58="","",VLOOKUP(G58,Horaires!HORAIRES,3,FALSE))</f>
        <v/>
      </c>
      <c r="H60" s="63" t="str">
        <f>IF(H58="","",VLOOKUP(H58,Horaires!HORAIRES,3,FALSE))</f>
        <v/>
      </c>
      <c r="I60" s="63" t="str">
        <f>IF(I58="","",VLOOKUP(I58,Horaires!HORAIRES,3,FALSE))</f>
        <v/>
      </c>
      <c r="J60" s="63" t="str">
        <f>IF(J58="","",VLOOKUP(J58,Horaires!HORAIRES,3,FALSE))</f>
        <v/>
      </c>
      <c r="K60" s="64" t="str">
        <f>IF(K58="","",VLOOKUP(K58,Horaires!HORAIRES,3,FALSE))</f>
        <v/>
      </c>
      <c r="L60" s="156"/>
      <c r="M60" s="62" t="str">
        <f>IF(M58="","",VLOOKUP(M58,Horaires!HORAIRES,3,FALSE))</f>
        <v/>
      </c>
      <c r="N60" s="63" t="str">
        <f>IF(N58="","",VLOOKUP(N58,Horaires!HORAIRES,3,FALSE))</f>
        <v/>
      </c>
      <c r="O60" s="63" t="str">
        <f>IF(O58="","",VLOOKUP(O58,Horaires!HORAIRES,3,FALSE))</f>
        <v/>
      </c>
      <c r="P60" s="63" t="str">
        <f>IF(P58="","",VLOOKUP(P58,Horaires!HORAIRES,3,FALSE))</f>
        <v/>
      </c>
      <c r="Q60" s="63" t="str">
        <f>IF(Q58="","",VLOOKUP(Q58,Horaires!HORAIRES,3,FALSE))</f>
        <v/>
      </c>
      <c r="R60" s="63" t="str">
        <f>IF(R58="","",VLOOKUP(R58,Horaires!HORAIRES,3,FALSE))</f>
        <v/>
      </c>
      <c r="S60" s="64" t="str">
        <f>IF(S58="","",VLOOKUP(S58,Horaires!HORAIRES,3,FALSE))</f>
        <v/>
      </c>
      <c r="T60" s="156"/>
      <c r="U60" s="62" t="str">
        <f>IF(U58="","",VLOOKUP(U58,Horaires!HORAIRES,3,FALSE))</f>
        <v/>
      </c>
      <c r="V60" s="63" t="str">
        <f>IF(V58="","",VLOOKUP(V58,Horaires!HORAIRES,3,FALSE))</f>
        <v/>
      </c>
      <c r="W60" s="63" t="str">
        <f>IF(W58="","",VLOOKUP(W58,Horaires!HORAIRES,3,FALSE))</f>
        <v/>
      </c>
      <c r="X60" s="63" t="str">
        <f>IF(X58="","",VLOOKUP(X58,Horaires!HORAIRES,3,FALSE))</f>
        <v/>
      </c>
      <c r="Y60" s="63" t="str">
        <f>IF(Y58="","",VLOOKUP(Y58,Horaires!HORAIRES,3,FALSE))</f>
        <v/>
      </c>
      <c r="Z60" s="63" t="str">
        <f>IF(Z58="","",VLOOKUP(Z58,Horaires!HORAIRES,3,FALSE))</f>
        <v/>
      </c>
      <c r="AA60" s="64" t="str">
        <f>IF(AA58="","",VLOOKUP(AA58,Horaires!HORAIRES,3,FALSE))</f>
        <v/>
      </c>
      <c r="AB60" s="156"/>
      <c r="AC60" s="62" t="str">
        <f>IF(AC58="","",VLOOKUP(AC58,Horaires!HORAIRES,3,FALSE))</f>
        <v/>
      </c>
      <c r="AD60" s="63" t="str">
        <f>IF(AD58="","",VLOOKUP(AD58,Horaires!HORAIRES,3,FALSE))</f>
        <v/>
      </c>
      <c r="AE60" s="63" t="str">
        <f>IF(AE58="","",VLOOKUP(AE58,Horaires!HORAIRES,3,FALSE))</f>
        <v/>
      </c>
      <c r="AF60" s="63" t="str">
        <f>IF(AF58="","",VLOOKUP(AF58,Horaires!HORAIRES,3,FALSE))</f>
        <v/>
      </c>
      <c r="AG60" s="63" t="str">
        <f>IF(AG58="","",VLOOKUP(AG58,Horaires!HORAIRES,3,FALSE))</f>
        <v/>
      </c>
      <c r="AH60" s="63" t="str">
        <f>IF(AH58="","",VLOOKUP(AH58,Horaires!HORAIRES,3,FALSE))</f>
        <v/>
      </c>
      <c r="AI60" s="64" t="str">
        <f>IF(AI58="","",VLOOKUP(AI58,Horaires!HORAIRES,3,FALSE))</f>
        <v/>
      </c>
      <c r="AJ60" s="156"/>
      <c r="AK60" s="62" t="str">
        <f>IF(AK58="","",VLOOKUP(AK58,Horaires!HORAIRES,3,FALSE))</f>
        <v/>
      </c>
      <c r="AL60" s="63" t="str">
        <f>IF(AL58="","",VLOOKUP(AL58,Horaires!HORAIRES,3,FALSE))</f>
        <v/>
      </c>
      <c r="AM60" s="63" t="str">
        <f>IF(AM58="","",VLOOKUP(AM58,Horaires!HORAIRES,3,FALSE))</f>
        <v/>
      </c>
      <c r="AN60" s="63" t="str">
        <f>IF(AN58="","",VLOOKUP(AN58,Horaires!HORAIRES,3,FALSE))</f>
        <v/>
      </c>
      <c r="AO60" s="63" t="str">
        <f>IF(AO58="","",VLOOKUP(AO58,Horaires!HORAIRES,3,FALSE))</f>
        <v/>
      </c>
      <c r="AP60" s="63" t="str">
        <f>IF(AP58="","",VLOOKUP(AP58,Horaires!HORAIRES,3,FALSE))</f>
        <v/>
      </c>
      <c r="AQ60" s="64" t="str">
        <f>IF(AQ58="","",VLOOKUP(AQ58,Horaires!HORAIRES,3,FALSE))</f>
        <v/>
      </c>
      <c r="AR60" s="156"/>
      <c r="AS60" s="62" t="str">
        <f>IF(AS58="","",VLOOKUP(AS58,Horaires!HORAIRES,3,FALSE))</f>
        <v/>
      </c>
      <c r="AT60" s="63" t="str">
        <f>IF(AT58="","",VLOOKUP(AT58,Horaires!HORAIRES,3,FALSE))</f>
        <v/>
      </c>
      <c r="AU60" s="63" t="str">
        <f>IF(AU58="","",VLOOKUP(AU58,Horaires!HORAIRES,3,FALSE))</f>
        <v/>
      </c>
      <c r="AV60" s="63" t="str">
        <f>IF(AV58="","",VLOOKUP(AV58,Horaires!HORAIRES,3,FALSE))</f>
        <v/>
      </c>
      <c r="AW60" s="63" t="str">
        <f>IF(AW58="","",VLOOKUP(AW58,Horaires!HORAIRES,3,FALSE))</f>
        <v/>
      </c>
      <c r="AX60" s="63" t="str">
        <f>IF(AX58="","",VLOOKUP(AX58,Horaires!HORAIRES,3,FALSE))</f>
        <v/>
      </c>
      <c r="AY60" s="64" t="str">
        <f>IF(AY58="","",VLOOKUP(AY58,Horaires!HORAIRES,3,FALSE))</f>
        <v/>
      </c>
      <c r="AZ60" s="156"/>
      <c r="BA60" s="109"/>
      <c r="BB60" s="159"/>
      <c r="BC60" s="110"/>
    </row>
    <row r="61" spans="1:55" ht="15" customHeight="1" x14ac:dyDescent="0.25">
      <c r="A61" s="110"/>
      <c r="B61" s="163"/>
      <c r="C61" s="164"/>
      <c r="D61" s="157"/>
      <c r="E61" s="75"/>
      <c r="F61" s="76"/>
      <c r="G61" s="76"/>
      <c r="H61" s="76"/>
      <c r="I61" s="76"/>
      <c r="J61" s="76"/>
      <c r="K61" s="74"/>
      <c r="L61" s="154">
        <f>SUM(E63:K63)</f>
        <v>0</v>
      </c>
      <c r="M61" s="75"/>
      <c r="N61" s="76"/>
      <c r="O61" s="76"/>
      <c r="P61" s="76"/>
      <c r="Q61" s="76"/>
      <c r="R61" s="76"/>
      <c r="S61" s="74"/>
      <c r="T61" s="154">
        <f>SUM(M63:S63)</f>
        <v>0</v>
      </c>
      <c r="U61" s="75"/>
      <c r="V61" s="76"/>
      <c r="W61" s="76"/>
      <c r="X61" s="76"/>
      <c r="Y61" s="76"/>
      <c r="Z61" s="76"/>
      <c r="AA61" s="74"/>
      <c r="AB61" s="154">
        <f>SUM(U63:AA63)</f>
        <v>0</v>
      </c>
      <c r="AC61" s="75"/>
      <c r="AD61" s="76"/>
      <c r="AE61" s="76"/>
      <c r="AF61" s="76"/>
      <c r="AG61" s="76"/>
      <c r="AH61" s="76"/>
      <c r="AI61" s="74"/>
      <c r="AJ61" s="154">
        <f>SUM(AC63:AI63)</f>
        <v>0</v>
      </c>
      <c r="AK61" s="75"/>
      <c r="AL61" s="76"/>
      <c r="AM61" s="76"/>
      <c r="AN61" s="76"/>
      <c r="AO61" s="76"/>
      <c r="AP61" s="76"/>
      <c r="AQ61" s="74"/>
      <c r="AR61" s="154">
        <f>SUM(AK63:AQ63)</f>
        <v>0</v>
      </c>
      <c r="AS61" s="75"/>
      <c r="AT61" s="76"/>
      <c r="AU61" s="76"/>
      <c r="AV61" s="76"/>
      <c r="AW61" s="76"/>
      <c r="AX61" s="76"/>
      <c r="AY61" s="74"/>
      <c r="AZ61" s="154">
        <f>SUM(AS63:AY63)</f>
        <v>0</v>
      </c>
      <c r="BA61" s="109"/>
      <c r="BB61" s="92" t="s">
        <v>10</v>
      </c>
      <c r="BC61" s="110"/>
    </row>
    <row r="62" spans="1:55" ht="15" customHeight="1" x14ac:dyDescent="0.25">
      <c r="A62" s="110"/>
      <c r="B62" s="165"/>
      <c r="C62" s="166"/>
      <c r="D62" s="157"/>
      <c r="E62" s="14" t="str">
        <f>IF(E61="","",VLOOKUP(E61,Horaires!HORAIRES,2,FALSE))</f>
        <v/>
      </c>
      <c r="F62" s="15" t="str">
        <f>IF(F61="","",VLOOKUP(F61,Horaires!HORAIRES,2,FALSE))</f>
        <v/>
      </c>
      <c r="G62" s="15" t="str">
        <f>IF(G61="","",VLOOKUP(G61,Horaires!HORAIRES,2,FALSE))</f>
        <v/>
      </c>
      <c r="H62" s="15" t="str">
        <f>IF(H61="","",VLOOKUP(H61,Horaires!HORAIRES,2,FALSE))</f>
        <v/>
      </c>
      <c r="I62" s="15" t="str">
        <f>IF(I61="","",VLOOKUP(I61,Horaires!HORAIRES,2,FALSE))</f>
        <v/>
      </c>
      <c r="J62" s="15" t="str">
        <f>IF(J61="","",VLOOKUP(J61,Horaires!HORAIRES,2,FALSE))</f>
        <v/>
      </c>
      <c r="K62" s="16" t="str">
        <f>IF(K61="","",VLOOKUP(K61,Horaires!HORAIRES,2,FALSE))</f>
        <v/>
      </c>
      <c r="L62" s="155"/>
      <c r="M62" s="14" t="str">
        <f>IF(M61="","",VLOOKUP(M61,Horaires!HORAIRES,2,FALSE))</f>
        <v/>
      </c>
      <c r="N62" s="15" t="str">
        <f>IF(N61="","",VLOOKUP(N61,Horaires!HORAIRES,2,FALSE))</f>
        <v/>
      </c>
      <c r="O62" s="15" t="str">
        <f>IF(O61="","",VLOOKUP(O61,Horaires!HORAIRES,2,FALSE))</f>
        <v/>
      </c>
      <c r="P62" s="15" t="str">
        <f>IF(P61="","",VLOOKUP(P61,Horaires!HORAIRES,2,FALSE))</f>
        <v/>
      </c>
      <c r="Q62" s="15" t="str">
        <f>IF(Q61="","",VLOOKUP(Q61,Horaires!HORAIRES,2,FALSE))</f>
        <v/>
      </c>
      <c r="R62" s="15" t="str">
        <f>IF(R61="","",VLOOKUP(R61,Horaires!HORAIRES,2,FALSE))</f>
        <v/>
      </c>
      <c r="S62" s="16" t="str">
        <f>IF(S61="","",VLOOKUP(S61,Horaires!HORAIRES,2,FALSE))</f>
        <v/>
      </c>
      <c r="T62" s="155"/>
      <c r="U62" s="14" t="str">
        <f>IF(U61="","",VLOOKUP(U61,Horaires!HORAIRES,2,FALSE))</f>
        <v/>
      </c>
      <c r="V62" s="15" t="str">
        <f>IF(V61="","",VLOOKUP(V61,Horaires!HORAIRES,2,FALSE))</f>
        <v/>
      </c>
      <c r="W62" s="15" t="str">
        <f>IF(W61="","",VLOOKUP(W61,Horaires!HORAIRES,2,FALSE))</f>
        <v/>
      </c>
      <c r="X62" s="15" t="str">
        <f>IF(X61="","",VLOOKUP(X61,Horaires!HORAIRES,2,FALSE))</f>
        <v/>
      </c>
      <c r="Y62" s="15" t="str">
        <f>IF(Y61="","",VLOOKUP(Y61,Horaires!HORAIRES,2,FALSE))</f>
        <v/>
      </c>
      <c r="Z62" s="15" t="str">
        <f>IF(Z61="","",VLOOKUP(Z61,Horaires!HORAIRES,2,FALSE))</f>
        <v/>
      </c>
      <c r="AA62" s="16" t="str">
        <f>IF(AA61="","",VLOOKUP(AA61,Horaires!HORAIRES,2,FALSE))</f>
        <v/>
      </c>
      <c r="AB62" s="155"/>
      <c r="AC62" s="14" t="str">
        <f>IF(AC61="","",VLOOKUP(AC61,Horaires!HORAIRES,2,FALSE))</f>
        <v/>
      </c>
      <c r="AD62" s="15" t="str">
        <f>IF(AD61="","",VLOOKUP(AD61,Horaires!HORAIRES,2,FALSE))</f>
        <v/>
      </c>
      <c r="AE62" s="15" t="str">
        <f>IF(AE61="","",VLOOKUP(AE61,Horaires!HORAIRES,2,FALSE))</f>
        <v/>
      </c>
      <c r="AF62" s="15" t="str">
        <f>IF(AF61="","",VLOOKUP(AF61,Horaires!HORAIRES,2,FALSE))</f>
        <v/>
      </c>
      <c r="AG62" s="15" t="str">
        <f>IF(AG61="","",VLOOKUP(AG61,Horaires!HORAIRES,2,FALSE))</f>
        <v/>
      </c>
      <c r="AH62" s="15" t="str">
        <f>IF(AH61="","",VLOOKUP(AH61,Horaires!HORAIRES,2,FALSE))</f>
        <v/>
      </c>
      <c r="AI62" s="16" t="str">
        <f>IF(AI61="","",VLOOKUP(AI61,Horaires!HORAIRES,2,FALSE))</f>
        <v/>
      </c>
      <c r="AJ62" s="155"/>
      <c r="AK62" s="14" t="str">
        <f>IF(AK61="","",VLOOKUP(AK61,Horaires!HORAIRES,2,FALSE))</f>
        <v/>
      </c>
      <c r="AL62" s="15" t="str">
        <f>IF(AL61="","",VLOOKUP(AL61,Horaires!HORAIRES,2,FALSE))</f>
        <v/>
      </c>
      <c r="AM62" s="15" t="str">
        <f>IF(AM61="","",VLOOKUP(AM61,Horaires!HORAIRES,2,FALSE))</f>
        <v/>
      </c>
      <c r="AN62" s="15" t="str">
        <f>IF(AN61="","",VLOOKUP(AN61,Horaires!HORAIRES,2,FALSE))</f>
        <v/>
      </c>
      <c r="AO62" s="15" t="str">
        <f>IF(AO61="","",VLOOKUP(AO61,Horaires!HORAIRES,2,FALSE))</f>
        <v/>
      </c>
      <c r="AP62" s="15" t="str">
        <f>IF(AP61="","",VLOOKUP(AP61,Horaires!HORAIRES,2,FALSE))</f>
        <v/>
      </c>
      <c r="AQ62" s="16" t="str">
        <f>IF(AQ61="","",VLOOKUP(AQ61,Horaires!HORAIRES,2,FALSE))</f>
        <v/>
      </c>
      <c r="AR62" s="155"/>
      <c r="AS62" s="14" t="str">
        <f>IF(AS61="","",VLOOKUP(AS61,Horaires!HORAIRES,2,FALSE))</f>
        <v/>
      </c>
      <c r="AT62" s="15" t="str">
        <f>IF(AT61="","",VLOOKUP(AT61,Horaires!HORAIRES,2,FALSE))</f>
        <v/>
      </c>
      <c r="AU62" s="15" t="str">
        <f>IF(AU61="","",VLOOKUP(AU61,Horaires!HORAIRES,2,FALSE))</f>
        <v/>
      </c>
      <c r="AV62" s="15" t="str">
        <f>IF(AV61="","",VLOOKUP(AV61,Horaires!HORAIRES,2,FALSE))</f>
        <v/>
      </c>
      <c r="AW62" s="15" t="str">
        <f>IF(AW61="","",VLOOKUP(AW61,Horaires!HORAIRES,2,FALSE))</f>
        <v/>
      </c>
      <c r="AX62" s="15" t="str">
        <f>IF(AX61="","",VLOOKUP(AX61,Horaires!HORAIRES,2,FALSE))</f>
        <v/>
      </c>
      <c r="AY62" s="16" t="str">
        <f>IF(AY61="","",VLOOKUP(AY61,Horaires!HORAIRES,2,FALSE))</f>
        <v/>
      </c>
      <c r="AZ62" s="155"/>
      <c r="BA62" s="109"/>
      <c r="BB62" s="158">
        <f>L61+T61+AB61+AJ61+AR61+AZ61</f>
        <v>0</v>
      </c>
      <c r="BC62" s="110"/>
    </row>
    <row r="63" spans="1:55" ht="15.75" customHeight="1" x14ac:dyDescent="0.25">
      <c r="A63" s="110"/>
      <c r="B63" s="167"/>
      <c r="C63" s="168"/>
      <c r="D63" s="157"/>
      <c r="E63" s="62" t="str">
        <f>IF(E61="","",VLOOKUP(E61,Horaires!HORAIRES,3,FALSE))</f>
        <v/>
      </c>
      <c r="F63" s="63" t="str">
        <f>IF(F61="","",VLOOKUP(F61,Horaires!HORAIRES,3,FALSE))</f>
        <v/>
      </c>
      <c r="G63" s="63" t="str">
        <f>IF(G61="","",VLOOKUP(G61,Horaires!HORAIRES,3,FALSE))</f>
        <v/>
      </c>
      <c r="H63" s="63" t="str">
        <f>IF(H61="","",VLOOKUP(H61,Horaires!HORAIRES,3,FALSE))</f>
        <v/>
      </c>
      <c r="I63" s="63" t="str">
        <f>IF(I61="","",VLOOKUP(I61,Horaires!HORAIRES,3,FALSE))</f>
        <v/>
      </c>
      <c r="J63" s="63" t="str">
        <f>IF(J61="","",VLOOKUP(J61,Horaires!HORAIRES,3,FALSE))</f>
        <v/>
      </c>
      <c r="K63" s="64" t="str">
        <f>IF(K61="","",VLOOKUP(K61,Horaires!HORAIRES,3,FALSE))</f>
        <v/>
      </c>
      <c r="L63" s="156"/>
      <c r="M63" s="62" t="str">
        <f>IF(M61="","",VLOOKUP(M61,Horaires!HORAIRES,3,FALSE))</f>
        <v/>
      </c>
      <c r="N63" s="63" t="str">
        <f>IF(N61="","",VLOOKUP(N61,Horaires!HORAIRES,3,FALSE))</f>
        <v/>
      </c>
      <c r="O63" s="63" t="str">
        <f>IF(O61="","",VLOOKUP(O61,Horaires!HORAIRES,3,FALSE))</f>
        <v/>
      </c>
      <c r="P63" s="63" t="str">
        <f>IF(P61="","",VLOOKUP(P61,Horaires!HORAIRES,3,FALSE))</f>
        <v/>
      </c>
      <c r="Q63" s="63" t="str">
        <f>IF(Q61="","",VLOOKUP(Q61,Horaires!HORAIRES,3,FALSE))</f>
        <v/>
      </c>
      <c r="R63" s="63" t="str">
        <f>IF(R61="","",VLOOKUP(R61,Horaires!HORAIRES,3,FALSE))</f>
        <v/>
      </c>
      <c r="S63" s="64" t="str">
        <f>IF(S61="","",VLOOKUP(S61,Horaires!HORAIRES,3,FALSE))</f>
        <v/>
      </c>
      <c r="T63" s="156"/>
      <c r="U63" s="62" t="str">
        <f>IF(U61="","",VLOOKUP(U61,Horaires!HORAIRES,3,FALSE))</f>
        <v/>
      </c>
      <c r="V63" s="63" t="str">
        <f>IF(V61="","",VLOOKUP(V61,Horaires!HORAIRES,3,FALSE))</f>
        <v/>
      </c>
      <c r="W63" s="63" t="str">
        <f>IF(W61="","",VLOOKUP(W61,Horaires!HORAIRES,3,FALSE))</f>
        <v/>
      </c>
      <c r="X63" s="63" t="str">
        <f>IF(X61="","",VLOOKUP(X61,Horaires!HORAIRES,3,FALSE))</f>
        <v/>
      </c>
      <c r="Y63" s="63" t="str">
        <f>IF(Y61="","",VLOOKUP(Y61,Horaires!HORAIRES,3,FALSE))</f>
        <v/>
      </c>
      <c r="Z63" s="63" t="str">
        <f>IF(Z61="","",VLOOKUP(Z61,Horaires!HORAIRES,3,FALSE))</f>
        <v/>
      </c>
      <c r="AA63" s="64" t="str">
        <f>IF(AA61="","",VLOOKUP(AA61,Horaires!HORAIRES,3,FALSE))</f>
        <v/>
      </c>
      <c r="AB63" s="156"/>
      <c r="AC63" s="62" t="str">
        <f>IF(AC61="","",VLOOKUP(AC61,Horaires!HORAIRES,3,FALSE))</f>
        <v/>
      </c>
      <c r="AD63" s="63" t="str">
        <f>IF(AD61="","",VLOOKUP(AD61,Horaires!HORAIRES,3,FALSE))</f>
        <v/>
      </c>
      <c r="AE63" s="63" t="str">
        <f>IF(AE61="","",VLOOKUP(AE61,Horaires!HORAIRES,3,FALSE))</f>
        <v/>
      </c>
      <c r="AF63" s="63" t="str">
        <f>IF(AF61="","",VLOOKUP(AF61,Horaires!HORAIRES,3,FALSE))</f>
        <v/>
      </c>
      <c r="AG63" s="63" t="str">
        <f>IF(AG61="","",VLOOKUP(AG61,Horaires!HORAIRES,3,FALSE))</f>
        <v/>
      </c>
      <c r="AH63" s="63" t="str">
        <f>IF(AH61="","",VLOOKUP(AH61,Horaires!HORAIRES,3,FALSE))</f>
        <v/>
      </c>
      <c r="AI63" s="64" t="str">
        <f>IF(AI61="","",VLOOKUP(AI61,Horaires!HORAIRES,3,FALSE))</f>
        <v/>
      </c>
      <c r="AJ63" s="156"/>
      <c r="AK63" s="62" t="str">
        <f>IF(AK61="","",VLOOKUP(AK61,Horaires!HORAIRES,3,FALSE))</f>
        <v/>
      </c>
      <c r="AL63" s="63" t="str">
        <f>IF(AL61="","",VLOOKUP(AL61,Horaires!HORAIRES,3,FALSE))</f>
        <v/>
      </c>
      <c r="AM63" s="63" t="str">
        <f>IF(AM61="","",VLOOKUP(AM61,Horaires!HORAIRES,3,FALSE))</f>
        <v/>
      </c>
      <c r="AN63" s="63" t="str">
        <f>IF(AN61="","",VLOOKUP(AN61,Horaires!HORAIRES,3,FALSE))</f>
        <v/>
      </c>
      <c r="AO63" s="63" t="str">
        <f>IF(AO61="","",VLOOKUP(AO61,Horaires!HORAIRES,3,FALSE))</f>
        <v/>
      </c>
      <c r="AP63" s="63" t="str">
        <f>IF(AP61="","",VLOOKUP(AP61,Horaires!HORAIRES,3,FALSE))</f>
        <v/>
      </c>
      <c r="AQ63" s="64" t="str">
        <f>IF(AQ61="","",VLOOKUP(AQ61,Horaires!HORAIRES,3,FALSE))</f>
        <v/>
      </c>
      <c r="AR63" s="156"/>
      <c r="AS63" s="62" t="str">
        <f>IF(AS61="","",VLOOKUP(AS61,Horaires!HORAIRES,3,FALSE))</f>
        <v/>
      </c>
      <c r="AT63" s="63" t="str">
        <f>IF(AT61="","",VLOOKUP(AT61,Horaires!HORAIRES,3,FALSE))</f>
        <v/>
      </c>
      <c r="AU63" s="63" t="str">
        <f>IF(AU61="","",VLOOKUP(AU61,Horaires!HORAIRES,3,FALSE))</f>
        <v/>
      </c>
      <c r="AV63" s="63" t="str">
        <f>IF(AV61="","",VLOOKUP(AV61,Horaires!HORAIRES,3,FALSE))</f>
        <v/>
      </c>
      <c r="AW63" s="63" t="str">
        <f>IF(AW61="","",VLOOKUP(AW61,Horaires!HORAIRES,3,FALSE))</f>
        <v/>
      </c>
      <c r="AX63" s="63" t="str">
        <f>IF(AX61="","",VLOOKUP(AX61,Horaires!HORAIRES,3,FALSE))</f>
        <v/>
      </c>
      <c r="AY63" s="64" t="str">
        <f>IF(AY61="","",VLOOKUP(AY61,Horaires!HORAIRES,3,FALSE))</f>
        <v/>
      </c>
      <c r="AZ63" s="156"/>
      <c r="BA63" s="109"/>
      <c r="BB63" s="159"/>
      <c r="BC63" s="110"/>
    </row>
    <row r="64" spans="1:55" ht="15" customHeight="1" x14ac:dyDescent="0.25">
      <c r="A64" s="110"/>
      <c r="B64" s="163"/>
      <c r="C64" s="164"/>
      <c r="D64" s="157"/>
      <c r="E64" s="75"/>
      <c r="F64" s="76"/>
      <c r="G64" s="76"/>
      <c r="H64" s="76"/>
      <c r="I64" s="76"/>
      <c r="J64" s="76"/>
      <c r="K64" s="74"/>
      <c r="L64" s="154">
        <f>SUM(E66:K66)</f>
        <v>0</v>
      </c>
      <c r="M64" s="75"/>
      <c r="N64" s="76"/>
      <c r="O64" s="76"/>
      <c r="P64" s="76"/>
      <c r="Q64" s="76"/>
      <c r="R64" s="76"/>
      <c r="S64" s="74"/>
      <c r="T64" s="154">
        <f>SUM(M66:S66)</f>
        <v>0</v>
      </c>
      <c r="U64" s="75"/>
      <c r="V64" s="76"/>
      <c r="W64" s="76"/>
      <c r="X64" s="76"/>
      <c r="Y64" s="76"/>
      <c r="Z64" s="76"/>
      <c r="AA64" s="74"/>
      <c r="AB64" s="154">
        <f>SUM(U66:AA66)</f>
        <v>0</v>
      </c>
      <c r="AC64" s="75"/>
      <c r="AD64" s="76"/>
      <c r="AE64" s="76"/>
      <c r="AF64" s="76"/>
      <c r="AG64" s="76"/>
      <c r="AH64" s="76"/>
      <c r="AI64" s="74"/>
      <c r="AJ64" s="154">
        <f>SUM(AC66:AI66)</f>
        <v>0</v>
      </c>
      <c r="AK64" s="75"/>
      <c r="AL64" s="76"/>
      <c r="AM64" s="76"/>
      <c r="AN64" s="76"/>
      <c r="AO64" s="76"/>
      <c r="AP64" s="76"/>
      <c r="AQ64" s="74"/>
      <c r="AR64" s="154">
        <f>SUM(AK66:AQ66)</f>
        <v>0</v>
      </c>
      <c r="AS64" s="75"/>
      <c r="AT64" s="76"/>
      <c r="AU64" s="76"/>
      <c r="AV64" s="76"/>
      <c r="AW64" s="76"/>
      <c r="AX64" s="76"/>
      <c r="AY64" s="74"/>
      <c r="AZ64" s="154">
        <f>SUM(AS66:AY66)</f>
        <v>0</v>
      </c>
      <c r="BA64" s="109"/>
      <c r="BB64" s="92" t="s">
        <v>10</v>
      </c>
      <c r="BC64" s="110"/>
    </row>
    <row r="65" spans="1:55" ht="15" customHeight="1" x14ac:dyDescent="0.25">
      <c r="A65" s="110"/>
      <c r="B65" s="165"/>
      <c r="C65" s="166"/>
      <c r="D65" s="157"/>
      <c r="E65" s="14" t="str">
        <f>IF(E64="","",VLOOKUP(E64,Horaires!HORAIRES,2,FALSE))</f>
        <v/>
      </c>
      <c r="F65" s="15" t="str">
        <f>IF(F64="","",VLOOKUP(F64,Horaires!HORAIRES,2,FALSE))</f>
        <v/>
      </c>
      <c r="G65" s="15" t="str">
        <f>IF(G64="","",VLOOKUP(G64,Horaires!HORAIRES,2,FALSE))</f>
        <v/>
      </c>
      <c r="H65" s="15" t="str">
        <f>IF(H64="","",VLOOKUP(H64,Horaires!HORAIRES,2,FALSE))</f>
        <v/>
      </c>
      <c r="I65" s="15" t="str">
        <f>IF(I64="","",VLOOKUP(I64,Horaires!HORAIRES,2,FALSE))</f>
        <v/>
      </c>
      <c r="J65" s="15" t="str">
        <f>IF(J64="","",VLOOKUP(J64,Horaires!HORAIRES,2,FALSE))</f>
        <v/>
      </c>
      <c r="K65" s="16" t="str">
        <f>IF(K64="","",VLOOKUP(K64,Horaires!HORAIRES,2,FALSE))</f>
        <v/>
      </c>
      <c r="L65" s="155"/>
      <c r="M65" s="14" t="str">
        <f>IF(M64="","",VLOOKUP(M64,Horaires!HORAIRES,2,FALSE))</f>
        <v/>
      </c>
      <c r="N65" s="15" t="str">
        <f>IF(N64="","",VLOOKUP(N64,Horaires!HORAIRES,2,FALSE))</f>
        <v/>
      </c>
      <c r="O65" s="15" t="str">
        <f>IF(O64="","",VLOOKUP(O64,Horaires!HORAIRES,2,FALSE))</f>
        <v/>
      </c>
      <c r="P65" s="15" t="str">
        <f>IF(P64="","",VLOOKUP(P64,Horaires!HORAIRES,2,FALSE))</f>
        <v/>
      </c>
      <c r="Q65" s="15" t="str">
        <f>IF(Q64="","",VLOOKUP(Q64,Horaires!HORAIRES,2,FALSE))</f>
        <v/>
      </c>
      <c r="R65" s="15" t="str">
        <f>IF(R64="","",VLOOKUP(R64,Horaires!HORAIRES,2,FALSE))</f>
        <v/>
      </c>
      <c r="S65" s="16" t="str">
        <f>IF(S64="","",VLOOKUP(S64,Horaires!HORAIRES,2,FALSE))</f>
        <v/>
      </c>
      <c r="T65" s="155"/>
      <c r="U65" s="14" t="str">
        <f>IF(U64="","",VLOOKUP(U64,Horaires!HORAIRES,2,FALSE))</f>
        <v/>
      </c>
      <c r="V65" s="15" t="str">
        <f>IF(V64="","",VLOOKUP(V64,Horaires!HORAIRES,2,FALSE))</f>
        <v/>
      </c>
      <c r="W65" s="15" t="str">
        <f>IF(W64="","",VLOOKUP(W64,Horaires!HORAIRES,2,FALSE))</f>
        <v/>
      </c>
      <c r="X65" s="15" t="str">
        <f>IF(X64="","",VLOOKUP(X64,Horaires!HORAIRES,2,FALSE))</f>
        <v/>
      </c>
      <c r="Y65" s="15" t="str">
        <f>IF(Y64="","",VLOOKUP(Y64,Horaires!HORAIRES,2,FALSE))</f>
        <v/>
      </c>
      <c r="Z65" s="15" t="str">
        <f>IF(Z64="","",VLOOKUP(Z64,Horaires!HORAIRES,2,FALSE))</f>
        <v/>
      </c>
      <c r="AA65" s="16" t="str">
        <f>IF(AA64="","",VLOOKUP(AA64,Horaires!HORAIRES,2,FALSE))</f>
        <v/>
      </c>
      <c r="AB65" s="155"/>
      <c r="AC65" s="14" t="str">
        <f>IF(AC64="","",VLOOKUP(AC64,Horaires!HORAIRES,2,FALSE))</f>
        <v/>
      </c>
      <c r="AD65" s="15" t="str">
        <f>IF(AD64="","",VLOOKUP(AD64,Horaires!HORAIRES,2,FALSE))</f>
        <v/>
      </c>
      <c r="AE65" s="15" t="str">
        <f>IF(AE64="","",VLOOKUP(AE64,Horaires!HORAIRES,2,FALSE))</f>
        <v/>
      </c>
      <c r="AF65" s="15" t="str">
        <f>IF(AF64="","",VLOOKUP(AF64,Horaires!HORAIRES,2,FALSE))</f>
        <v/>
      </c>
      <c r="AG65" s="15" t="str">
        <f>IF(AG64="","",VLOOKUP(AG64,Horaires!HORAIRES,2,FALSE))</f>
        <v/>
      </c>
      <c r="AH65" s="15" t="str">
        <f>IF(AH64="","",VLOOKUP(AH64,Horaires!HORAIRES,2,FALSE))</f>
        <v/>
      </c>
      <c r="AI65" s="16" t="str">
        <f>IF(AI64="","",VLOOKUP(AI64,Horaires!HORAIRES,2,FALSE))</f>
        <v/>
      </c>
      <c r="AJ65" s="155"/>
      <c r="AK65" s="14" t="str">
        <f>IF(AK64="","",VLOOKUP(AK64,Horaires!HORAIRES,2,FALSE))</f>
        <v/>
      </c>
      <c r="AL65" s="15" t="str">
        <f>IF(AL64="","",VLOOKUP(AL64,Horaires!HORAIRES,2,FALSE))</f>
        <v/>
      </c>
      <c r="AM65" s="15" t="str">
        <f>IF(AM64="","",VLOOKUP(AM64,Horaires!HORAIRES,2,FALSE))</f>
        <v/>
      </c>
      <c r="AN65" s="15" t="str">
        <f>IF(AN64="","",VLOOKUP(AN64,Horaires!HORAIRES,2,FALSE))</f>
        <v/>
      </c>
      <c r="AO65" s="15" t="str">
        <f>IF(AO64="","",VLOOKUP(AO64,Horaires!HORAIRES,2,FALSE))</f>
        <v/>
      </c>
      <c r="AP65" s="15" t="str">
        <f>IF(AP64="","",VLOOKUP(AP64,Horaires!HORAIRES,2,FALSE))</f>
        <v/>
      </c>
      <c r="AQ65" s="16" t="str">
        <f>IF(AQ64="","",VLOOKUP(AQ64,Horaires!HORAIRES,2,FALSE))</f>
        <v/>
      </c>
      <c r="AR65" s="155"/>
      <c r="AS65" s="14" t="str">
        <f>IF(AS64="","",VLOOKUP(AS64,Horaires!HORAIRES,2,FALSE))</f>
        <v/>
      </c>
      <c r="AT65" s="15" t="str">
        <f>IF(AT64="","",VLOOKUP(AT64,Horaires!HORAIRES,2,FALSE))</f>
        <v/>
      </c>
      <c r="AU65" s="15" t="str">
        <f>IF(AU64="","",VLOOKUP(AU64,Horaires!HORAIRES,2,FALSE))</f>
        <v/>
      </c>
      <c r="AV65" s="15" t="str">
        <f>IF(AV64="","",VLOOKUP(AV64,Horaires!HORAIRES,2,FALSE))</f>
        <v/>
      </c>
      <c r="AW65" s="15" t="str">
        <f>IF(AW64="","",VLOOKUP(AW64,Horaires!HORAIRES,2,FALSE))</f>
        <v/>
      </c>
      <c r="AX65" s="15" t="str">
        <f>IF(AX64="","",VLOOKUP(AX64,Horaires!HORAIRES,2,FALSE))</f>
        <v/>
      </c>
      <c r="AY65" s="16" t="str">
        <f>IF(AY64="","",VLOOKUP(AY64,Horaires!HORAIRES,2,FALSE))</f>
        <v/>
      </c>
      <c r="AZ65" s="155"/>
      <c r="BA65" s="109"/>
      <c r="BB65" s="158">
        <f>L64+T64+AB64+AJ64+AR64+AZ64</f>
        <v>0</v>
      </c>
      <c r="BC65" s="110"/>
    </row>
    <row r="66" spans="1:55" ht="15.75" customHeight="1" x14ac:dyDescent="0.25">
      <c r="A66" s="110"/>
      <c r="B66" s="167"/>
      <c r="C66" s="168"/>
      <c r="D66" s="157"/>
      <c r="E66" s="62" t="str">
        <f>IF(E64="","",VLOOKUP(E64,Horaires!HORAIRES,3,FALSE))</f>
        <v/>
      </c>
      <c r="F66" s="63" t="str">
        <f>IF(F64="","",VLOOKUP(F64,Horaires!HORAIRES,3,FALSE))</f>
        <v/>
      </c>
      <c r="G66" s="63" t="str">
        <f>IF(G64="","",VLOOKUP(G64,Horaires!HORAIRES,3,FALSE))</f>
        <v/>
      </c>
      <c r="H66" s="63" t="str">
        <f>IF(H64="","",VLOOKUP(H64,Horaires!HORAIRES,3,FALSE))</f>
        <v/>
      </c>
      <c r="I66" s="63" t="str">
        <f>IF(I64="","",VLOOKUP(I64,Horaires!HORAIRES,3,FALSE))</f>
        <v/>
      </c>
      <c r="J66" s="63" t="str">
        <f>IF(J64="","",VLOOKUP(J64,Horaires!HORAIRES,3,FALSE))</f>
        <v/>
      </c>
      <c r="K66" s="64" t="str">
        <f>IF(K64="","",VLOOKUP(K64,Horaires!HORAIRES,3,FALSE))</f>
        <v/>
      </c>
      <c r="L66" s="156"/>
      <c r="M66" s="62" t="str">
        <f>IF(M64="","",VLOOKUP(M64,Horaires!HORAIRES,3,FALSE))</f>
        <v/>
      </c>
      <c r="N66" s="63" t="str">
        <f>IF(N64="","",VLOOKUP(N64,Horaires!HORAIRES,3,FALSE))</f>
        <v/>
      </c>
      <c r="O66" s="63" t="str">
        <f>IF(O64="","",VLOOKUP(O64,Horaires!HORAIRES,3,FALSE))</f>
        <v/>
      </c>
      <c r="P66" s="63" t="str">
        <f>IF(P64="","",VLOOKUP(P64,Horaires!HORAIRES,3,FALSE))</f>
        <v/>
      </c>
      <c r="Q66" s="63" t="str">
        <f>IF(Q64="","",VLOOKUP(Q64,Horaires!HORAIRES,3,FALSE))</f>
        <v/>
      </c>
      <c r="R66" s="63" t="str">
        <f>IF(R64="","",VLOOKUP(R64,Horaires!HORAIRES,3,FALSE))</f>
        <v/>
      </c>
      <c r="S66" s="64" t="str">
        <f>IF(S64="","",VLOOKUP(S64,Horaires!HORAIRES,3,FALSE))</f>
        <v/>
      </c>
      <c r="T66" s="156"/>
      <c r="U66" s="62" t="str">
        <f>IF(U64="","",VLOOKUP(U64,Horaires!HORAIRES,3,FALSE))</f>
        <v/>
      </c>
      <c r="V66" s="63" t="str">
        <f>IF(V64="","",VLOOKUP(V64,Horaires!HORAIRES,3,FALSE))</f>
        <v/>
      </c>
      <c r="W66" s="63" t="str">
        <f>IF(W64="","",VLOOKUP(W64,Horaires!HORAIRES,3,FALSE))</f>
        <v/>
      </c>
      <c r="X66" s="63" t="str">
        <f>IF(X64="","",VLOOKUP(X64,Horaires!HORAIRES,3,FALSE))</f>
        <v/>
      </c>
      <c r="Y66" s="63" t="str">
        <f>IF(Y64="","",VLOOKUP(Y64,Horaires!HORAIRES,3,FALSE))</f>
        <v/>
      </c>
      <c r="Z66" s="63" t="str">
        <f>IF(Z64="","",VLOOKUP(Z64,Horaires!HORAIRES,3,FALSE))</f>
        <v/>
      </c>
      <c r="AA66" s="64" t="str">
        <f>IF(AA64="","",VLOOKUP(AA64,Horaires!HORAIRES,3,FALSE))</f>
        <v/>
      </c>
      <c r="AB66" s="156"/>
      <c r="AC66" s="62" t="str">
        <f>IF(AC64="","",VLOOKUP(AC64,Horaires!HORAIRES,3,FALSE))</f>
        <v/>
      </c>
      <c r="AD66" s="63" t="str">
        <f>IF(AD64="","",VLOOKUP(AD64,Horaires!HORAIRES,3,FALSE))</f>
        <v/>
      </c>
      <c r="AE66" s="63" t="str">
        <f>IF(AE64="","",VLOOKUP(AE64,Horaires!HORAIRES,3,FALSE))</f>
        <v/>
      </c>
      <c r="AF66" s="63" t="str">
        <f>IF(AF64="","",VLOOKUP(AF64,Horaires!HORAIRES,3,FALSE))</f>
        <v/>
      </c>
      <c r="AG66" s="63" t="str">
        <f>IF(AG64="","",VLOOKUP(AG64,Horaires!HORAIRES,3,FALSE))</f>
        <v/>
      </c>
      <c r="AH66" s="63" t="str">
        <f>IF(AH64="","",VLOOKUP(AH64,Horaires!HORAIRES,3,FALSE))</f>
        <v/>
      </c>
      <c r="AI66" s="64" t="str">
        <f>IF(AI64="","",VLOOKUP(AI64,Horaires!HORAIRES,3,FALSE))</f>
        <v/>
      </c>
      <c r="AJ66" s="156"/>
      <c r="AK66" s="62" t="str">
        <f>IF(AK64="","",VLOOKUP(AK64,Horaires!HORAIRES,3,FALSE))</f>
        <v/>
      </c>
      <c r="AL66" s="63" t="str">
        <f>IF(AL64="","",VLOOKUP(AL64,Horaires!HORAIRES,3,FALSE))</f>
        <v/>
      </c>
      <c r="AM66" s="63" t="str">
        <f>IF(AM64="","",VLOOKUP(AM64,Horaires!HORAIRES,3,FALSE))</f>
        <v/>
      </c>
      <c r="AN66" s="63" t="str">
        <f>IF(AN64="","",VLOOKUP(AN64,Horaires!HORAIRES,3,FALSE))</f>
        <v/>
      </c>
      <c r="AO66" s="63" t="str">
        <f>IF(AO64="","",VLOOKUP(AO64,Horaires!HORAIRES,3,FALSE))</f>
        <v/>
      </c>
      <c r="AP66" s="63" t="str">
        <f>IF(AP64="","",VLOOKUP(AP64,Horaires!HORAIRES,3,FALSE))</f>
        <v/>
      </c>
      <c r="AQ66" s="64" t="str">
        <f>IF(AQ64="","",VLOOKUP(AQ64,Horaires!HORAIRES,3,FALSE))</f>
        <v/>
      </c>
      <c r="AR66" s="156"/>
      <c r="AS66" s="62" t="str">
        <f>IF(AS64="","",VLOOKUP(AS64,Horaires!HORAIRES,3,FALSE))</f>
        <v/>
      </c>
      <c r="AT66" s="63" t="str">
        <f>IF(AT64="","",VLOOKUP(AT64,Horaires!HORAIRES,3,FALSE))</f>
        <v/>
      </c>
      <c r="AU66" s="63" t="str">
        <f>IF(AU64="","",VLOOKUP(AU64,Horaires!HORAIRES,3,FALSE))</f>
        <v/>
      </c>
      <c r="AV66" s="63" t="str">
        <f>IF(AV64="","",VLOOKUP(AV64,Horaires!HORAIRES,3,FALSE))</f>
        <v/>
      </c>
      <c r="AW66" s="63" t="str">
        <f>IF(AW64="","",VLOOKUP(AW64,Horaires!HORAIRES,3,FALSE))</f>
        <v/>
      </c>
      <c r="AX66" s="63" t="str">
        <f>IF(AX64="","",VLOOKUP(AX64,Horaires!HORAIRES,3,FALSE))</f>
        <v/>
      </c>
      <c r="AY66" s="64" t="str">
        <f>IF(AY64="","",VLOOKUP(AY64,Horaires!HORAIRES,3,FALSE))</f>
        <v/>
      </c>
      <c r="AZ66" s="156"/>
      <c r="BA66" s="109"/>
      <c r="BB66" s="159"/>
      <c r="BC66" s="110"/>
    </row>
    <row r="67" spans="1:55" ht="15" customHeight="1" x14ac:dyDescent="0.25">
      <c r="A67" s="110"/>
      <c r="B67" s="163"/>
      <c r="C67" s="164"/>
      <c r="D67" s="157"/>
      <c r="E67" s="75"/>
      <c r="F67" s="76"/>
      <c r="G67" s="76"/>
      <c r="H67" s="73"/>
      <c r="I67" s="73"/>
      <c r="J67" s="73"/>
      <c r="K67" s="71"/>
      <c r="L67" s="154">
        <f>SUM(E69:K69)</f>
        <v>0</v>
      </c>
      <c r="M67" s="72"/>
      <c r="N67" s="73"/>
      <c r="O67" s="73"/>
      <c r="P67" s="73"/>
      <c r="Q67" s="73"/>
      <c r="R67" s="73"/>
      <c r="S67" s="71"/>
      <c r="T67" s="154">
        <f>SUM(M69:S69)</f>
        <v>0</v>
      </c>
      <c r="U67" s="72"/>
      <c r="V67" s="73"/>
      <c r="W67" s="73"/>
      <c r="X67" s="73"/>
      <c r="Y67" s="73"/>
      <c r="Z67" s="73"/>
      <c r="AA67" s="71"/>
      <c r="AB67" s="154">
        <f>SUM(U69:AA69)</f>
        <v>0</v>
      </c>
      <c r="AC67" s="72"/>
      <c r="AD67" s="73"/>
      <c r="AE67" s="73"/>
      <c r="AF67" s="73"/>
      <c r="AG67" s="73"/>
      <c r="AH67" s="73"/>
      <c r="AI67" s="71"/>
      <c r="AJ67" s="154">
        <f>SUM(AC69:AI69)</f>
        <v>0</v>
      </c>
      <c r="AK67" s="72"/>
      <c r="AL67" s="73"/>
      <c r="AM67" s="73"/>
      <c r="AN67" s="73"/>
      <c r="AO67" s="73"/>
      <c r="AP67" s="73"/>
      <c r="AQ67" s="71"/>
      <c r="AR67" s="154">
        <f>SUM(AK69:AQ69)</f>
        <v>0</v>
      </c>
      <c r="AS67" s="72"/>
      <c r="AT67" s="73"/>
      <c r="AU67" s="73"/>
      <c r="AV67" s="73"/>
      <c r="AW67" s="73"/>
      <c r="AX67" s="73"/>
      <c r="AY67" s="71"/>
      <c r="AZ67" s="154">
        <f>SUM(AS69:AY69)</f>
        <v>0</v>
      </c>
      <c r="BA67" s="109"/>
      <c r="BB67" s="92" t="s">
        <v>10</v>
      </c>
      <c r="BC67" s="110"/>
    </row>
    <row r="68" spans="1:55" ht="15" customHeight="1" x14ac:dyDescent="0.25">
      <c r="A68" s="110"/>
      <c r="B68" s="165"/>
      <c r="C68" s="166"/>
      <c r="D68" s="157"/>
      <c r="E68" s="14" t="str">
        <f>IF(E67="","",VLOOKUP(E67,Horaires!HORAIRES,2,FALSE))</f>
        <v/>
      </c>
      <c r="F68" s="15" t="str">
        <f>IF(F67="","",VLOOKUP(F67,Horaires!HORAIRES,2,FALSE))</f>
        <v/>
      </c>
      <c r="G68" s="15" t="str">
        <f>IF(G67="","",VLOOKUP(G67,Horaires!HORAIRES,2,FALSE))</f>
        <v/>
      </c>
      <c r="H68" s="15" t="str">
        <f>IF(H67="","",VLOOKUP(H67,Horaires!HORAIRES,2,FALSE))</f>
        <v/>
      </c>
      <c r="I68" s="15" t="str">
        <f>IF(I67="","",VLOOKUP(I67,Horaires!HORAIRES,2,FALSE))</f>
        <v/>
      </c>
      <c r="J68" s="15" t="str">
        <f>IF(J67="","",VLOOKUP(J67,Horaires!HORAIRES,2,FALSE))</f>
        <v/>
      </c>
      <c r="K68" s="16" t="str">
        <f>IF(K67="","",VLOOKUP(K67,Horaires!HORAIRES,2,FALSE))</f>
        <v/>
      </c>
      <c r="L68" s="155"/>
      <c r="M68" s="14" t="str">
        <f>IF(M67="","",VLOOKUP(M67,Horaires!HORAIRES,2,FALSE))</f>
        <v/>
      </c>
      <c r="N68" s="15" t="str">
        <f>IF(N67="","",VLOOKUP(N67,Horaires!HORAIRES,2,FALSE))</f>
        <v/>
      </c>
      <c r="O68" s="15" t="str">
        <f>IF(O67="","",VLOOKUP(O67,Horaires!HORAIRES,2,FALSE))</f>
        <v/>
      </c>
      <c r="P68" s="15" t="str">
        <f>IF(P67="","",VLOOKUP(P67,Horaires!HORAIRES,2,FALSE))</f>
        <v/>
      </c>
      <c r="Q68" s="15" t="str">
        <f>IF(Q67="","",VLOOKUP(Q67,Horaires!HORAIRES,2,FALSE))</f>
        <v/>
      </c>
      <c r="R68" s="15" t="str">
        <f>IF(R67="","",VLOOKUP(R67,Horaires!HORAIRES,2,FALSE))</f>
        <v/>
      </c>
      <c r="S68" s="16" t="str">
        <f>IF(S67="","",VLOOKUP(S67,Horaires!HORAIRES,2,FALSE))</f>
        <v/>
      </c>
      <c r="T68" s="155"/>
      <c r="U68" s="14" t="str">
        <f>IF(U67="","",VLOOKUP(U67,Horaires!HORAIRES,2,FALSE))</f>
        <v/>
      </c>
      <c r="V68" s="15" t="str">
        <f>IF(V67="","",VLOOKUP(V67,Horaires!HORAIRES,2,FALSE))</f>
        <v/>
      </c>
      <c r="W68" s="15" t="str">
        <f>IF(W67="","",VLOOKUP(W67,Horaires!HORAIRES,2,FALSE))</f>
        <v/>
      </c>
      <c r="X68" s="15" t="str">
        <f>IF(X67="","",VLOOKUP(X67,Horaires!HORAIRES,2,FALSE))</f>
        <v/>
      </c>
      <c r="Y68" s="15" t="str">
        <f>IF(Y67="","",VLOOKUP(Y67,Horaires!HORAIRES,2,FALSE))</f>
        <v/>
      </c>
      <c r="Z68" s="15" t="str">
        <f>IF(Z67="","",VLOOKUP(Z67,Horaires!HORAIRES,2,FALSE))</f>
        <v/>
      </c>
      <c r="AA68" s="16" t="str">
        <f>IF(AA67="","",VLOOKUP(AA67,Horaires!HORAIRES,2,FALSE))</f>
        <v/>
      </c>
      <c r="AB68" s="155"/>
      <c r="AC68" s="14" t="str">
        <f>IF(AC67="","",VLOOKUP(AC67,Horaires!HORAIRES,2,FALSE))</f>
        <v/>
      </c>
      <c r="AD68" s="15" t="str">
        <f>IF(AD67="","",VLOOKUP(AD67,Horaires!HORAIRES,2,FALSE))</f>
        <v/>
      </c>
      <c r="AE68" s="15" t="str">
        <f>IF(AE67="","",VLOOKUP(AE67,Horaires!HORAIRES,2,FALSE))</f>
        <v/>
      </c>
      <c r="AF68" s="15" t="str">
        <f>IF(AF67="","",VLOOKUP(AF67,Horaires!HORAIRES,2,FALSE))</f>
        <v/>
      </c>
      <c r="AG68" s="15" t="str">
        <f>IF(AG67="","",VLOOKUP(AG67,Horaires!HORAIRES,2,FALSE))</f>
        <v/>
      </c>
      <c r="AH68" s="15" t="str">
        <f>IF(AH67="","",VLOOKUP(AH67,Horaires!HORAIRES,2,FALSE))</f>
        <v/>
      </c>
      <c r="AI68" s="16" t="str">
        <f>IF(AI67="","",VLOOKUP(AI67,Horaires!HORAIRES,2,FALSE))</f>
        <v/>
      </c>
      <c r="AJ68" s="155"/>
      <c r="AK68" s="14" t="str">
        <f>IF(AK67="","",VLOOKUP(AK67,Horaires!HORAIRES,2,FALSE))</f>
        <v/>
      </c>
      <c r="AL68" s="15" t="str">
        <f>IF(AL67="","",VLOOKUP(AL67,Horaires!HORAIRES,2,FALSE))</f>
        <v/>
      </c>
      <c r="AM68" s="15" t="str">
        <f>IF(AM67="","",VLOOKUP(AM67,Horaires!HORAIRES,2,FALSE))</f>
        <v/>
      </c>
      <c r="AN68" s="15" t="str">
        <f>IF(AN67="","",VLOOKUP(AN67,Horaires!HORAIRES,2,FALSE))</f>
        <v/>
      </c>
      <c r="AO68" s="15" t="str">
        <f>IF(AO67="","",VLOOKUP(AO67,Horaires!HORAIRES,2,FALSE))</f>
        <v/>
      </c>
      <c r="AP68" s="15" t="str">
        <f>IF(AP67="","",VLOOKUP(AP67,Horaires!HORAIRES,2,FALSE))</f>
        <v/>
      </c>
      <c r="AQ68" s="16" t="str">
        <f>IF(AQ67="","",VLOOKUP(AQ67,Horaires!HORAIRES,2,FALSE))</f>
        <v/>
      </c>
      <c r="AR68" s="155"/>
      <c r="AS68" s="14" t="str">
        <f>IF(AS67="","",VLOOKUP(AS67,Horaires!HORAIRES,2,FALSE))</f>
        <v/>
      </c>
      <c r="AT68" s="15" t="str">
        <f>IF(AT67="","",VLOOKUP(AT67,Horaires!HORAIRES,2,FALSE))</f>
        <v/>
      </c>
      <c r="AU68" s="15" t="str">
        <f>IF(AU67="","",VLOOKUP(AU67,Horaires!HORAIRES,2,FALSE))</f>
        <v/>
      </c>
      <c r="AV68" s="15" t="str">
        <f>IF(AV67="","",VLOOKUP(AV67,Horaires!HORAIRES,2,FALSE))</f>
        <v/>
      </c>
      <c r="AW68" s="15" t="str">
        <f>IF(AW67="","",VLOOKUP(AW67,Horaires!HORAIRES,2,FALSE))</f>
        <v/>
      </c>
      <c r="AX68" s="15" t="str">
        <f>IF(AX67="","",VLOOKUP(AX67,Horaires!HORAIRES,2,FALSE))</f>
        <v/>
      </c>
      <c r="AY68" s="16" t="str">
        <f>IF(AY67="","",VLOOKUP(AY67,Horaires!HORAIRES,2,FALSE))</f>
        <v/>
      </c>
      <c r="AZ68" s="155"/>
      <c r="BA68" s="109"/>
      <c r="BB68" s="158">
        <f>L67+T67+AB67+AJ67+AR67+AZ67</f>
        <v>0</v>
      </c>
      <c r="BC68" s="110"/>
    </row>
    <row r="69" spans="1:55" ht="15.75" customHeight="1" x14ac:dyDescent="0.25">
      <c r="A69" s="110"/>
      <c r="B69" s="167"/>
      <c r="C69" s="168"/>
      <c r="D69" s="157"/>
      <c r="E69" s="62" t="str">
        <f>IF(E67="","",VLOOKUP(E67,Horaires!HORAIRES,3,FALSE))</f>
        <v/>
      </c>
      <c r="F69" s="63" t="str">
        <f>IF(F67="","",VLOOKUP(F67,Horaires!HORAIRES,3,FALSE))</f>
        <v/>
      </c>
      <c r="G69" s="63" t="str">
        <f>IF(G67="","",VLOOKUP(G67,Horaires!HORAIRES,3,FALSE))</f>
        <v/>
      </c>
      <c r="H69" s="63" t="str">
        <f>IF(H67="","",VLOOKUP(H67,Horaires!HORAIRES,3,FALSE))</f>
        <v/>
      </c>
      <c r="I69" s="63" t="str">
        <f>IF(I67="","",VLOOKUP(I67,Horaires!HORAIRES,3,FALSE))</f>
        <v/>
      </c>
      <c r="J69" s="63" t="str">
        <f>IF(J67="","",VLOOKUP(J67,Horaires!HORAIRES,3,FALSE))</f>
        <v/>
      </c>
      <c r="K69" s="63" t="str">
        <f>IF(K67="","",VLOOKUP(K67,Horaires!HORAIRES,3,FALSE))</f>
        <v/>
      </c>
      <c r="L69" s="156"/>
      <c r="M69" s="62" t="str">
        <f>IF(M67="","",VLOOKUP(M67,Horaires!HORAIRES,3,FALSE))</f>
        <v/>
      </c>
      <c r="N69" s="63" t="str">
        <f>IF(N67="","",VLOOKUP(N67,Horaires!HORAIRES,3,FALSE))</f>
        <v/>
      </c>
      <c r="O69" s="63" t="str">
        <f>IF(O67="","",VLOOKUP(O67,Horaires!HORAIRES,3,FALSE))</f>
        <v/>
      </c>
      <c r="P69" s="63" t="str">
        <f>IF(P67="","",VLOOKUP(P67,Horaires!HORAIRES,3,FALSE))</f>
        <v/>
      </c>
      <c r="Q69" s="63" t="str">
        <f>IF(Q67="","",VLOOKUP(Q67,Horaires!HORAIRES,3,FALSE))</f>
        <v/>
      </c>
      <c r="R69" s="63" t="str">
        <f>IF(R67="","",VLOOKUP(R67,Horaires!HORAIRES,3,FALSE))</f>
        <v/>
      </c>
      <c r="S69" s="64" t="str">
        <f>IF(S67="","",VLOOKUP(S67,Horaires!HORAIRES,3,FALSE))</f>
        <v/>
      </c>
      <c r="T69" s="156"/>
      <c r="U69" s="62" t="str">
        <f>IF(U67="","",VLOOKUP(U67,Horaires!HORAIRES,3,FALSE))</f>
        <v/>
      </c>
      <c r="V69" s="63" t="str">
        <f>IF(V67="","",VLOOKUP(V67,Horaires!HORAIRES,3,FALSE))</f>
        <v/>
      </c>
      <c r="W69" s="63" t="str">
        <f>IF(W67="","",VLOOKUP(W67,Horaires!HORAIRES,3,FALSE))</f>
        <v/>
      </c>
      <c r="X69" s="63" t="str">
        <f>IF(X67="","",VLOOKUP(X67,Horaires!HORAIRES,3,FALSE))</f>
        <v/>
      </c>
      <c r="Y69" s="63" t="str">
        <f>IF(Y67="","",VLOOKUP(Y67,Horaires!HORAIRES,3,FALSE))</f>
        <v/>
      </c>
      <c r="Z69" s="63" t="str">
        <f>IF(Z67="","",VLOOKUP(Z67,Horaires!HORAIRES,3,FALSE))</f>
        <v/>
      </c>
      <c r="AA69" s="64" t="str">
        <f>IF(AA67="","",VLOOKUP(AA67,Horaires!HORAIRES,3,FALSE))</f>
        <v/>
      </c>
      <c r="AB69" s="156"/>
      <c r="AC69" s="62" t="str">
        <f>IF(AC67="","",VLOOKUP(AC67,Horaires!HORAIRES,3,FALSE))</f>
        <v/>
      </c>
      <c r="AD69" s="63" t="str">
        <f>IF(AD67="","",VLOOKUP(AD67,Horaires!HORAIRES,3,FALSE))</f>
        <v/>
      </c>
      <c r="AE69" s="63" t="str">
        <f>IF(AE67="","",VLOOKUP(AE67,Horaires!HORAIRES,3,FALSE))</f>
        <v/>
      </c>
      <c r="AF69" s="63" t="str">
        <f>IF(AF67="","",VLOOKUP(AF67,Horaires!HORAIRES,3,FALSE))</f>
        <v/>
      </c>
      <c r="AG69" s="63" t="str">
        <f>IF(AG67="","",VLOOKUP(AG67,Horaires!HORAIRES,3,FALSE))</f>
        <v/>
      </c>
      <c r="AH69" s="63" t="str">
        <f>IF(AH67="","",VLOOKUP(AH67,Horaires!HORAIRES,3,FALSE))</f>
        <v/>
      </c>
      <c r="AI69" s="64" t="str">
        <f>IF(AI67="","",VLOOKUP(AI67,Horaires!HORAIRES,3,FALSE))</f>
        <v/>
      </c>
      <c r="AJ69" s="156"/>
      <c r="AK69" s="62" t="str">
        <f>IF(AK67="","",VLOOKUP(AK67,Horaires!HORAIRES,3,FALSE))</f>
        <v/>
      </c>
      <c r="AL69" s="63" t="str">
        <f>IF(AL67="","",VLOOKUP(AL67,Horaires!HORAIRES,3,FALSE))</f>
        <v/>
      </c>
      <c r="AM69" s="63" t="str">
        <f>IF(AM67="","",VLOOKUP(AM67,Horaires!HORAIRES,3,FALSE))</f>
        <v/>
      </c>
      <c r="AN69" s="63" t="str">
        <f>IF(AN67="","",VLOOKUP(AN67,Horaires!HORAIRES,3,FALSE))</f>
        <v/>
      </c>
      <c r="AO69" s="63" t="str">
        <f>IF(AO67="","",VLOOKUP(AO67,Horaires!HORAIRES,3,FALSE))</f>
        <v/>
      </c>
      <c r="AP69" s="63" t="str">
        <f>IF(AP67="","",VLOOKUP(AP67,Horaires!HORAIRES,3,FALSE))</f>
        <v/>
      </c>
      <c r="AQ69" s="64" t="str">
        <f>IF(AQ67="","",VLOOKUP(AQ67,Horaires!HORAIRES,3,FALSE))</f>
        <v/>
      </c>
      <c r="AR69" s="156"/>
      <c r="AS69" s="62" t="str">
        <f>IF(AS67="","",VLOOKUP(AS67,Horaires!HORAIRES,3,FALSE))</f>
        <v/>
      </c>
      <c r="AT69" s="63" t="str">
        <f>IF(AT67="","",VLOOKUP(AT67,Horaires!HORAIRES,3,FALSE))</f>
        <v/>
      </c>
      <c r="AU69" s="63" t="str">
        <f>IF(AU67="","",VLOOKUP(AU67,Horaires!HORAIRES,3,FALSE))</f>
        <v/>
      </c>
      <c r="AV69" s="63" t="str">
        <f>IF(AV67="","",VLOOKUP(AV67,Horaires!HORAIRES,3,FALSE))</f>
        <v/>
      </c>
      <c r="AW69" s="63" t="str">
        <f>IF(AW67="","",VLOOKUP(AW67,Horaires!HORAIRES,3,FALSE))</f>
        <v/>
      </c>
      <c r="AX69" s="63" t="str">
        <f>IF(AX67="","",VLOOKUP(AX67,Horaires!HORAIRES,3,FALSE))</f>
        <v/>
      </c>
      <c r="AY69" s="64" t="str">
        <f>IF(AY67="","",VLOOKUP(AY67,Horaires!HORAIRES,3,FALSE))</f>
        <v/>
      </c>
      <c r="AZ69" s="156"/>
      <c r="BA69" s="109"/>
      <c r="BB69" s="159"/>
      <c r="BC69" s="110"/>
    </row>
    <row r="70" spans="1:55" x14ac:dyDescent="0.25">
      <c r="A70" s="110"/>
      <c r="B70" s="110"/>
      <c r="C70" s="110"/>
      <c r="D70" s="112"/>
      <c r="E70" s="110"/>
      <c r="F70" s="110"/>
      <c r="G70" s="110"/>
      <c r="H70" s="110"/>
      <c r="I70" s="110"/>
      <c r="J70" s="110"/>
      <c r="K70" s="110"/>
      <c r="L70" s="110"/>
      <c r="M70" s="110"/>
      <c r="N70" s="110"/>
      <c r="O70" s="110"/>
      <c r="P70" s="110"/>
      <c r="Q70" s="110"/>
      <c r="R70" s="110"/>
      <c r="S70" s="110"/>
      <c r="T70" s="110"/>
      <c r="U70" s="110"/>
      <c r="V70" s="110"/>
      <c r="W70" s="110"/>
      <c r="X70" s="110"/>
      <c r="Y70" s="110"/>
      <c r="Z70" s="110"/>
      <c r="AA70" s="110"/>
      <c r="AB70" s="110"/>
      <c r="AC70" s="110"/>
      <c r="AD70" s="110"/>
      <c r="AE70" s="110"/>
      <c r="AF70" s="110"/>
      <c r="AG70" s="110"/>
      <c r="AH70" s="110"/>
      <c r="AI70" s="110"/>
      <c r="AJ70" s="110"/>
      <c r="AK70" s="110"/>
      <c r="AL70" s="110"/>
      <c r="AM70" s="110"/>
      <c r="AN70" s="110"/>
      <c r="AO70" s="110"/>
      <c r="AP70" s="110"/>
      <c r="AQ70" s="110"/>
      <c r="AR70" s="110"/>
      <c r="AS70" s="110"/>
      <c r="AT70" s="110"/>
      <c r="AU70" s="110"/>
      <c r="AV70" s="110"/>
      <c r="AW70" s="110"/>
      <c r="AX70" s="110"/>
      <c r="AY70" s="110"/>
      <c r="AZ70" s="110"/>
      <c r="BA70" s="101"/>
      <c r="BB70" s="113"/>
      <c r="BC70" s="110"/>
    </row>
    <row r="95" spans="4:53" x14ac:dyDescent="0.25">
      <c r="D95" s="98"/>
      <c r="L95" s="5"/>
      <c r="T95" s="5"/>
      <c r="AB95" s="5"/>
      <c r="AJ95" s="5"/>
      <c r="AR95" s="5"/>
      <c r="AZ95" s="5"/>
      <c r="BA95" s="5"/>
    </row>
    <row r="96" spans="4:53" x14ac:dyDescent="0.25">
      <c r="D96" s="98"/>
      <c r="L96" s="5"/>
      <c r="T96" s="5"/>
      <c r="AB96" s="5"/>
      <c r="AJ96" s="5"/>
      <c r="AR96" s="5"/>
      <c r="AZ96" s="5"/>
      <c r="BA96" s="5"/>
    </row>
    <row r="97" spans="4:53" x14ac:dyDescent="0.25">
      <c r="D97" s="98"/>
      <c r="L97" s="5"/>
      <c r="T97" s="5"/>
      <c r="AB97" s="5"/>
      <c r="AJ97" s="5"/>
      <c r="AR97" s="5"/>
      <c r="AZ97" s="5"/>
      <c r="BA97" s="5"/>
    </row>
    <row r="98" spans="4:53" x14ac:dyDescent="0.25">
      <c r="D98" s="98"/>
      <c r="L98" s="5"/>
      <c r="T98" s="5"/>
      <c r="AB98" s="5"/>
      <c r="AJ98" s="5"/>
      <c r="AR98" s="5"/>
      <c r="AZ98" s="5"/>
      <c r="BA98" s="5"/>
    </row>
    <row r="99" spans="4:53" x14ac:dyDescent="0.25">
      <c r="D99" s="98"/>
      <c r="L99" s="5"/>
      <c r="T99" s="5"/>
      <c r="AB99" s="5"/>
      <c r="AJ99" s="5"/>
      <c r="AR99" s="5"/>
      <c r="AZ99" s="5"/>
      <c r="BA99" s="5"/>
    </row>
    <row r="100" spans="4:53" x14ac:dyDescent="0.25">
      <c r="D100" s="98"/>
      <c r="L100" s="5"/>
      <c r="T100" s="5"/>
      <c r="AB100" s="5"/>
      <c r="AJ100" s="5"/>
      <c r="AR100" s="5"/>
      <c r="AZ100" s="5"/>
      <c r="BA100" s="5"/>
    </row>
    <row r="101" spans="4:53" x14ac:dyDescent="0.25">
      <c r="D101" s="98"/>
      <c r="L101" s="5"/>
      <c r="T101" s="5"/>
      <c r="AB101" s="5"/>
      <c r="AJ101" s="5"/>
      <c r="AR101" s="5"/>
      <c r="AZ101" s="5"/>
      <c r="BA101" s="5"/>
    </row>
    <row r="102" spans="4:53" x14ac:dyDescent="0.25">
      <c r="D102" s="98"/>
      <c r="L102" s="5"/>
      <c r="T102" s="5"/>
      <c r="AB102" s="5"/>
      <c r="AJ102" s="5"/>
      <c r="AR102" s="5"/>
      <c r="AZ102" s="5"/>
      <c r="BA102" s="5"/>
    </row>
    <row r="103" spans="4:53" x14ac:dyDescent="0.25">
      <c r="D103" s="98"/>
      <c r="L103" s="5"/>
      <c r="T103" s="5"/>
      <c r="AB103" s="5"/>
      <c r="AJ103" s="5"/>
      <c r="AR103" s="5"/>
      <c r="AZ103" s="5"/>
      <c r="BA103" s="5"/>
    </row>
    <row r="104" spans="4:53" x14ac:dyDescent="0.25">
      <c r="D104" s="98"/>
      <c r="L104" s="5"/>
      <c r="T104" s="5"/>
      <c r="AB104" s="5"/>
      <c r="AJ104" s="5"/>
      <c r="AR104" s="5"/>
      <c r="AZ104" s="5"/>
      <c r="BA104" s="5"/>
    </row>
    <row r="105" spans="4:53" x14ac:dyDescent="0.25">
      <c r="D105" s="98"/>
      <c r="L105" s="5"/>
      <c r="T105" s="5"/>
      <c r="AB105" s="5"/>
      <c r="AJ105" s="5"/>
      <c r="AR105" s="5"/>
      <c r="AZ105" s="5"/>
      <c r="BA105" s="5"/>
    </row>
    <row r="106" spans="4:53" x14ac:dyDescent="0.25">
      <c r="D106" s="98"/>
      <c r="L106" s="5"/>
      <c r="T106" s="5"/>
      <c r="AB106" s="5"/>
      <c r="AJ106" s="5"/>
      <c r="AR106" s="5"/>
      <c r="AZ106" s="5"/>
      <c r="BA106" s="5"/>
    </row>
    <row r="107" spans="4:53" x14ac:dyDescent="0.25">
      <c r="D107" s="98"/>
      <c r="L107" s="5"/>
      <c r="T107" s="5"/>
      <c r="AB107" s="5"/>
      <c r="AJ107" s="5"/>
      <c r="AR107" s="5"/>
      <c r="AZ107" s="5"/>
      <c r="BA107" s="5"/>
    </row>
    <row r="108" spans="4:53" x14ac:dyDescent="0.25">
      <c r="D108" s="98"/>
      <c r="L108" s="5"/>
      <c r="T108" s="5"/>
      <c r="AB108" s="5"/>
      <c r="AJ108" s="5"/>
      <c r="AR108" s="5"/>
      <c r="AZ108" s="5"/>
      <c r="BA108" s="5"/>
    </row>
    <row r="109" spans="4:53" x14ac:dyDescent="0.25">
      <c r="D109" s="98"/>
      <c r="L109" s="5"/>
      <c r="T109" s="5"/>
      <c r="AB109" s="5"/>
      <c r="AJ109" s="5"/>
      <c r="AR109" s="5"/>
      <c r="AZ109" s="5"/>
      <c r="BA109" s="5"/>
    </row>
    <row r="110" spans="4:53" x14ac:dyDescent="0.25">
      <c r="D110" s="98"/>
      <c r="L110" s="5"/>
      <c r="T110" s="5"/>
      <c r="AB110" s="5"/>
      <c r="AJ110" s="5"/>
      <c r="AR110" s="5"/>
      <c r="AZ110" s="5"/>
      <c r="BA110" s="5"/>
    </row>
    <row r="111" spans="4:53" x14ac:dyDescent="0.25">
      <c r="D111" s="98"/>
      <c r="L111" s="5"/>
      <c r="T111" s="5"/>
      <c r="AB111" s="5"/>
      <c r="AJ111" s="5"/>
      <c r="AR111" s="5"/>
      <c r="AZ111" s="5"/>
      <c r="BA111" s="5"/>
    </row>
    <row r="112" spans="4:53" x14ac:dyDescent="0.25">
      <c r="D112" s="98"/>
      <c r="L112" s="5"/>
      <c r="T112" s="5"/>
      <c r="AB112" s="5"/>
      <c r="AJ112" s="5"/>
      <c r="AR112" s="5"/>
      <c r="AZ112" s="5"/>
      <c r="BA112" s="5"/>
    </row>
    <row r="113" spans="4:53" x14ac:dyDescent="0.25">
      <c r="D113" s="98"/>
      <c r="L113" s="5"/>
      <c r="T113" s="5"/>
      <c r="AB113" s="5"/>
      <c r="AJ113" s="5"/>
      <c r="AR113" s="5"/>
      <c r="AZ113" s="5"/>
      <c r="BA113" s="5"/>
    </row>
    <row r="114" spans="4:53" x14ac:dyDescent="0.25">
      <c r="D114" s="98"/>
      <c r="L114" s="5"/>
      <c r="T114" s="5"/>
      <c r="AB114" s="5"/>
      <c r="AJ114" s="5"/>
      <c r="AR114" s="5"/>
      <c r="AZ114" s="5"/>
      <c r="BA114" s="5"/>
    </row>
    <row r="115" spans="4:53" x14ac:dyDescent="0.25">
      <c r="D115" s="98"/>
      <c r="L115" s="5"/>
      <c r="T115" s="5"/>
      <c r="AB115" s="5"/>
      <c r="AJ115" s="5"/>
      <c r="AR115" s="5"/>
      <c r="AZ115" s="5"/>
      <c r="BA115" s="5"/>
    </row>
    <row r="116" spans="4:53" x14ac:dyDescent="0.25">
      <c r="D116" s="98"/>
      <c r="L116" s="5"/>
      <c r="T116" s="5"/>
      <c r="AB116" s="5"/>
      <c r="AJ116" s="5"/>
      <c r="AR116" s="5"/>
      <c r="AZ116" s="5"/>
      <c r="BA116" s="5"/>
    </row>
    <row r="117" spans="4:53" x14ac:dyDescent="0.25">
      <c r="D117" s="98"/>
      <c r="L117" s="5"/>
      <c r="T117" s="5"/>
      <c r="AB117" s="5"/>
      <c r="AJ117" s="5"/>
      <c r="AR117" s="5"/>
      <c r="AZ117" s="5"/>
      <c r="BA117" s="5"/>
    </row>
    <row r="118" spans="4:53" x14ac:dyDescent="0.25">
      <c r="D118" s="98"/>
      <c r="L118" s="5"/>
      <c r="T118" s="5"/>
      <c r="AB118" s="5"/>
      <c r="AJ118" s="5"/>
      <c r="AR118" s="5"/>
      <c r="AZ118" s="5"/>
      <c r="BA118" s="5"/>
    </row>
    <row r="119" spans="4:53" x14ac:dyDescent="0.25">
      <c r="D119" s="98"/>
      <c r="L119" s="5"/>
      <c r="T119" s="5"/>
      <c r="AB119" s="5"/>
      <c r="AJ119" s="5"/>
      <c r="AR119" s="5"/>
      <c r="AZ119" s="5"/>
      <c r="BA119" s="5"/>
    </row>
    <row r="120" spans="4:53" x14ac:dyDescent="0.25">
      <c r="D120" s="98"/>
      <c r="L120" s="5"/>
      <c r="T120" s="5"/>
      <c r="AB120" s="5"/>
      <c r="AJ120" s="5"/>
      <c r="AR120" s="5"/>
      <c r="AZ120" s="5"/>
      <c r="BA120" s="5"/>
    </row>
    <row r="121" spans="4:53" x14ac:dyDescent="0.25">
      <c r="D121" s="98"/>
      <c r="L121" s="5"/>
      <c r="T121" s="5"/>
      <c r="AB121" s="5"/>
      <c r="AJ121" s="5"/>
      <c r="AR121" s="5"/>
      <c r="AZ121" s="5"/>
      <c r="BA121" s="5"/>
    </row>
    <row r="122" spans="4:53" x14ac:dyDescent="0.25">
      <c r="D122" s="98"/>
      <c r="L122" s="5"/>
      <c r="T122" s="5"/>
      <c r="AB122" s="5"/>
      <c r="AJ122" s="5"/>
      <c r="AR122" s="5"/>
      <c r="AZ122" s="5"/>
      <c r="BA122" s="5"/>
    </row>
    <row r="123" spans="4:53" x14ac:dyDescent="0.25">
      <c r="D123" s="98"/>
      <c r="L123" s="5"/>
      <c r="T123" s="5"/>
      <c r="AB123" s="5"/>
      <c r="AJ123" s="5"/>
      <c r="AR123" s="5"/>
      <c r="AZ123" s="5"/>
      <c r="BA123" s="5"/>
    </row>
    <row r="124" spans="4:53" x14ac:dyDescent="0.25">
      <c r="D124" s="98"/>
      <c r="L124" s="5"/>
      <c r="T124" s="5"/>
      <c r="AB124" s="5"/>
      <c r="AJ124" s="5"/>
      <c r="AR124" s="5"/>
      <c r="AZ124" s="5"/>
      <c r="BA124" s="5"/>
    </row>
    <row r="125" spans="4:53" x14ac:dyDescent="0.25">
      <c r="D125" s="98"/>
      <c r="L125" s="5"/>
      <c r="T125" s="5"/>
      <c r="AB125" s="5"/>
      <c r="AJ125" s="5"/>
      <c r="AR125" s="5"/>
      <c r="AZ125" s="5"/>
      <c r="BA125" s="5"/>
    </row>
    <row r="126" spans="4:53" x14ac:dyDescent="0.25">
      <c r="D126" s="98"/>
      <c r="L126" s="5"/>
      <c r="T126" s="5"/>
      <c r="AB126" s="5"/>
      <c r="AJ126" s="5"/>
      <c r="AR126" s="5"/>
      <c r="AZ126" s="5"/>
      <c r="BA126" s="5"/>
    </row>
    <row r="127" spans="4:53" x14ac:dyDescent="0.25">
      <c r="D127" s="98"/>
      <c r="L127" s="5"/>
      <c r="T127" s="5"/>
      <c r="AB127" s="5"/>
      <c r="AJ127" s="5"/>
      <c r="AR127" s="5"/>
      <c r="AZ127" s="5"/>
      <c r="BA127" s="5"/>
    </row>
    <row r="128" spans="4:53" x14ac:dyDescent="0.25">
      <c r="D128" s="98"/>
      <c r="L128" s="5"/>
      <c r="T128" s="5"/>
      <c r="AB128" s="5"/>
      <c r="AJ128" s="5"/>
      <c r="AR128" s="5"/>
      <c r="AZ128" s="5"/>
      <c r="BA128" s="5"/>
    </row>
    <row r="129" spans="4:53" x14ac:dyDescent="0.25">
      <c r="D129" s="98"/>
      <c r="L129" s="5"/>
      <c r="T129" s="5"/>
      <c r="AB129" s="5"/>
      <c r="AJ129" s="5"/>
      <c r="AR129" s="5"/>
      <c r="AZ129" s="5"/>
      <c r="BA129" s="5"/>
    </row>
    <row r="130" spans="4:53" x14ac:dyDescent="0.25">
      <c r="D130" s="98"/>
      <c r="L130" s="5"/>
      <c r="T130" s="5"/>
      <c r="AB130" s="5"/>
      <c r="AJ130" s="5"/>
      <c r="AR130" s="5"/>
      <c r="AZ130" s="5"/>
      <c r="BA130" s="5"/>
    </row>
    <row r="131" spans="4:53" x14ac:dyDescent="0.25">
      <c r="D131" s="98"/>
      <c r="L131" s="5"/>
      <c r="T131" s="5"/>
      <c r="AB131" s="5"/>
      <c r="AJ131" s="5"/>
      <c r="AR131" s="5"/>
      <c r="AZ131" s="5"/>
      <c r="BA131" s="5"/>
    </row>
    <row r="132" spans="4:53" x14ac:dyDescent="0.25">
      <c r="D132" s="98"/>
      <c r="L132" s="5"/>
      <c r="T132" s="5"/>
      <c r="AB132" s="5"/>
      <c r="AJ132" s="5"/>
      <c r="AR132" s="5"/>
      <c r="AZ132" s="5"/>
      <c r="BA132" s="5"/>
    </row>
    <row r="133" spans="4:53" x14ac:dyDescent="0.25">
      <c r="D133" s="98"/>
      <c r="L133" s="5"/>
      <c r="T133" s="5"/>
      <c r="AB133" s="5"/>
      <c r="AJ133" s="5"/>
      <c r="AR133" s="5"/>
      <c r="AZ133" s="5"/>
      <c r="BA133" s="5"/>
    </row>
    <row r="134" spans="4:53" x14ac:dyDescent="0.25">
      <c r="D134" s="98"/>
      <c r="L134" s="5"/>
      <c r="T134" s="5"/>
      <c r="AB134" s="5"/>
      <c r="AJ134" s="5"/>
      <c r="AR134" s="5"/>
      <c r="AZ134" s="5"/>
      <c r="BA134" s="5"/>
    </row>
    <row r="135" spans="4:53" x14ac:dyDescent="0.25">
      <c r="D135" s="98"/>
      <c r="L135" s="5"/>
      <c r="T135" s="5"/>
      <c r="AB135" s="5"/>
      <c r="AJ135" s="5"/>
      <c r="AR135" s="5"/>
      <c r="AZ135" s="5"/>
      <c r="BA135" s="5"/>
    </row>
    <row r="136" spans="4:53" x14ac:dyDescent="0.25">
      <c r="D136" s="98"/>
      <c r="L136" s="5"/>
      <c r="T136" s="5"/>
      <c r="AB136" s="5"/>
      <c r="AJ136" s="5"/>
      <c r="AR136" s="5"/>
      <c r="AZ136" s="5"/>
      <c r="BA136" s="5"/>
    </row>
    <row r="137" spans="4:53" x14ac:dyDescent="0.25">
      <c r="D137" s="98"/>
      <c r="L137" s="5"/>
      <c r="T137" s="5"/>
      <c r="AB137" s="5"/>
      <c r="AJ137" s="5"/>
      <c r="AR137" s="5"/>
      <c r="AZ137" s="5"/>
      <c r="BA137" s="5"/>
    </row>
    <row r="138" spans="4:53" x14ac:dyDescent="0.25">
      <c r="D138" s="98"/>
      <c r="L138" s="5"/>
      <c r="T138" s="5"/>
      <c r="AB138" s="5"/>
      <c r="AJ138" s="5"/>
      <c r="AR138" s="5"/>
      <c r="AZ138" s="5"/>
      <c r="BA138" s="5"/>
    </row>
    <row r="139" spans="4:53" x14ac:dyDescent="0.25">
      <c r="D139" s="98"/>
      <c r="L139" s="5"/>
      <c r="T139" s="5"/>
      <c r="AB139" s="5"/>
      <c r="AJ139" s="5"/>
      <c r="AR139" s="5"/>
      <c r="AZ139" s="5"/>
      <c r="BA139" s="5"/>
    </row>
    <row r="140" spans="4:53" x14ac:dyDescent="0.25">
      <c r="D140" s="98"/>
      <c r="L140" s="5"/>
      <c r="T140" s="5"/>
      <c r="AB140" s="5"/>
      <c r="AJ140" s="5"/>
      <c r="AR140" s="5"/>
      <c r="AZ140" s="5"/>
      <c r="BA140" s="5"/>
    </row>
    <row r="141" spans="4:53" x14ac:dyDescent="0.25">
      <c r="D141" s="98"/>
      <c r="L141" s="5"/>
      <c r="T141" s="5"/>
      <c r="AB141" s="5"/>
      <c r="AJ141" s="5"/>
      <c r="AR141" s="5"/>
      <c r="AZ141" s="5"/>
      <c r="BA141" s="5"/>
    </row>
    <row r="142" spans="4:53" x14ac:dyDescent="0.25">
      <c r="D142" s="98"/>
      <c r="L142" s="5"/>
      <c r="T142" s="5"/>
      <c r="AB142" s="5"/>
      <c r="AJ142" s="5"/>
      <c r="AR142" s="5"/>
      <c r="AZ142" s="5"/>
      <c r="BA142" s="5"/>
    </row>
    <row r="143" spans="4:53" x14ac:dyDescent="0.25">
      <c r="D143" s="98"/>
      <c r="L143" s="5"/>
      <c r="T143" s="5"/>
      <c r="AB143" s="5"/>
      <c r="AJ143" s="5"/>
      <c r="AR143" s="5"/>
      <c r="AZ143" s="5"/>
      <c r="BA143" s="5"/>
    </row>
    <row r="144" spans="4:53" x14ac:dyDescent="0.25">
      <c r="D144" s="98"/>
      <c r="L144" s="5"/>
      <c r="T144" s="5"/>
      <c r="AB144" s="5"/>
      <c r="AJ144" s="5"/>
      <c r="AR144" s="5"/>
      <c r="AZ144" s="5"/>
      <c r="BA144" s="5"/>
    </row>
    <row r="145" spans="4:53" x14ac:dyDescent="0.25">
      <c r="D145" s="98"/>
      <c r="L145" s="5"/>
      <c r="T145" s="5"/>
      <c r="AB145" s="5"/>
      <c r="AJ145" s="5"/>
      <c r="AR145" s="5"/>
      <c r="AZ145" s="5"/>
      <c r="BA145" s="5"/>
    </row>
    <row r="146" spans="4:53" x14ac:dyDescent="0.25">
      <c r="D146" s="98"/>
      <c r="L146" s="5"/>
      <c r="T146" s="5"/>
      <c r="AB146" s="5"/>
      <c r="AJ146" s="5"/>
      <c r="AR146" s="5"/>
      <c r="AZ146" s="5"/>
      <c r="BA146" s="5"/>
    </row>
    <row r="147" spans="4:53" x14ac:dyDescent="0.25">
      <c r="D147" s="98"/>
      <c r="L147" s="5"/>
      <c r="T147" s="5"/>
      <c r="AB147" s="5"/>
      <c r="AJ147" s="5"/>
      <c r="AR147" s="5"/>
      <c r="AZ147" s="5"/>
      <c r="BA147" s="5"/>
    </row>
    <row r="148" spans="4:53" x14ac:dyDescent="0.25">
      <c r="D148" s="98"/>
      <c r="L148" s="5"/>
      <c r="T148" s="5"/>
      <c r="AB148" s="5"/>
      <c r="AJ148" s="5"/>
      <c r="AR148" s="5"/>
      <c r="AZ148" s="5"/>
      <c r="BA148" s="5"/>
    </row>
    <row r="149" spans="4:53" x14ac:dyDescent="0.25">
      <c r="D149" s="98"/>
      <c r="L149" s="5"/>
      <c r="T149" s="5"/>
      <c r="AB149" s="5"/>
      <c r="AJ149" s="5"/>
      <c r="AR149" s="5"/>
      <c r="AZ149" s="5"/>
      <c r="BA149" s="5"/>
    </row>
    <row r="150" spans="4:53" x14ac:dyDescent="0.25">
      <c r="D150" s="98"/>
      <c r="L150" s="5"/>
      <c r="T150" s="5"/>
      <c r="AB150" s="5"/>
      <c r="AJ150" s="5"/>
      <c r="AR150" s="5"/>
      <c r="AZ150" s="5"/>
      <c r="BA150" s="5"/>
    </row>
    <row r="151" spans="4:53" x14ac:dyDescent="0.25">
      <c r="D151" s="98"/>
      <c r="L151" s="5"/>
      <c r="T151" s="5"/>
      <c r="AB151" s="5"/>
      <c r="AJ151" s="5"/>
      <c r="AR151" s="5"/>
      <c r="AZ151" s="5"/>
      <c r="BA151" s="5"/>
    </row>
    <row r="152" spans="4:53" x14ac:dyDescent="0.25">
      <c r="D152" s="98"/>
      <c r="L152" s="5"/>
      <c r="T152" s="5"/>
      <c r="AB152" s="5"/>
      <c r="AJ152" s="5"/>
      <c r="AR152" s="5"/>
      <c r="AZ152" s="5"/>
      <c r="BA152" s="5"/>
    </row>
    <row r="153" spans="4:53" x14ac:dyDescent="0.25">
      <c r="D153" s="98"/>
      <c r="L153" s="5"/>
      <c r="T153" s="5"/>
      <c r="AB153" s="5"/>
      <c r="AJ153" s="5"/>
      <c r="AR153" s="5"/>
      <c r="AZ153" s="5"/>
      <c r="BA153" s="5"/>
    </row>
    <row r="154" spans="4:53" x14ac:dyDescent="0.25">
      <c r="D154" s="98"/>
      <c r="L154" s="5"/>
      <c r="T154" s="5"/>
      <c r="AB154" s="5"/>
      <c r="AJ154" s="5"/>
      <c r="AR154" s="5"/>
      <c r="AZ154" s="5"/>
      <c r="BA154" s="5"/>
    </row>
    <row r="155" spans="4:53" x14ac:dyDescent="0.25">
      <c r="D155" s="98"/>
      <c r="L155" s="5"/>
      <c r="T155" s="5"/>
      <c r="AB155" s="5"/>
      <c r="AJ155" s="5"/>
      <c r="AR155" s="5"/>
      <c r="AZ155" s="5"/>
      <c r="BA155" s="5"/>
    </row>
    <row r="156" spans="4:53" x14ac:dyDescent="0.25">
      <c r="D156" s="98"/>
      <c r="L156" s="5"/>
      <c r="T156" s="5"/>
      <c r="AB156" s="5"/>
      <c r="AJ156" s="5"/>
      <c r="AR156" s="5"/>
      <c r="AZ156" s="5"/>
      <c r="BA156" s="5"/>
    </row>
    <row r="157" spans="4:53" x14ac:dyDescent="0.25">
      <c r="D157" s="98"/>
      <c r="L157" s="5"/>
      <c r="T157" s="5"/>
      <c r="AB157" s="5"/>
      <c r="AJ157" s="5"/>
      <c r="AR157" s="5"/>
      <c r="AZ157" s="5"/>
      <c r="BA157" s="5"/>
    </row>
    <row r="158" spans="4:53" x14ac:dyDescent="0.25">
      <c r="D158" s="98"/>
      <c r="L158" s="5"/>
      <c r="T158" s="5"/>
      <c r="AB158" s="5"/>
      <c r="AJ158" s="5"/>
      <c r="AR158" s="5"/>
      <c r="AZ158" s="5"/>
      <c r="BA158" s="5"/>
    </row>
    <row r="159" spans="4:53" x14ac:dyDescent="0.25">
      <c r="D159" s="98"/>
      <c r="L159" s="5"/>
      <c r="T159" s="5"/>
      <c r="AB159" s="5"/>
      <c r="AJ159" s="5"/>
      <c r="AR159" s="5"/>
      <c r="AZ159" s="5"/>
      <c r="BA159" s="5"/>
    </row>
    <row r="160" spans="4:53" x14ac:dyDescent="0.25">
      <c r="D160" s="98"/>
      <c r="L160" s="5"/>
      <c r="T160" s="5"/>
      <c r="AB160" s="5"/>
      <c r="AJ160" s="5"/>
      <c r="AR160" s="5"/>
      <c r="AZ160" s="5"/>
      <c r="BA160" s="5"/>
    </row>
    <row r="161" spans="4:53" x14ac:dyDescent="0.25">
      <c r="D161" s="98"/>
      <c r="L161" s="5"/>
      <c r="T161" s="5"/>
      <c r="AB161" s="5"/>
      <c r="AJ161" s="5"/>
      <c r="AR161" s="5"/>
      <c r="AZ161" s="5"/>
      <c r="BA161" s="5"/>
    </row>
    <row r="162" spans="4:53" x14ac:dyDescent="0.25">
      <c r="D162" s="98"/>
      <c r="L162" s="5"/>
      <c r="T162" s="5"/>
      <c r="AB162" s="5"/>
      <c r="AJ162" s="5"/>
      <c r="AR162" s="5"/>
      <c r="AZ162" s="5"/>
      <c r="BA162" s="5"/>
    </row>
    <row r="163" spans="4:53" x14ac:dyDescent="0.25">
      <c r="D163" s="98"/>
      <c r="L163" s="5"/>
      <c r="T163" s="5"/>
      <c r="AB163" s="5"/>
      <c r="AJ163" s="5"/>
      <c r="AR163" s="5"/>
      <c r="AZ163" s="5"/>
      <c r="BA163" s="5"/>
    </row>
    <row r="164" spans="4:53" x14ac:dyDescent="0.25">
      <c r="D164" s="98"/>
      <c r="L164" s="5"/>
      <c r="T164" s="5"/>
      <c r="AB164" s="5"/>
      <c r="AJ164" s="5"/>
      <c r="AR164" s="5"/>
      <c r="AZ164" s="5"/>
      <c r="BA164" s="5"/>
    </row>
    <row r="165" spans="4:53" x14ac:dyDescent="0.25">
      <c r="D165" s="98"/>
      <c r="L165" s="5"/>
      <c r="T165" s="5"/>
      <c r="AB165" s="5"/>
      <c r="AJ165" s="5"/>
      <c r="AR165" s="5"/>
      <c r="AZ165" s="5"/>
      <c r="BA165" s="5"/>
    </row>
    <row r="166" spans="4:53" x14ac:dyDescent="0.25">
      <c r="D166" s="98"/>
      <c r="L166" s="5"/>
      <c r="T166" s="5"/>
      <c r="AB166" s="5"/>
      <c r="AJ166" s="5"/>
      <c r="AR166" s="5"/>
      <c r="AZ166" s="5"/>
      <c r="BA166" s="5"/>
    </row>
    <row r="167" spans="4:53" x14ac:dyDescent="0.25">
      <c r="D167" s="98"/>
      <c r="L167" s="5"/>
      <c r="T167" s="5"/>
      <c r="AB167" s="5"/>
      <c r="AJ167" s="5"/>
      <c r="AR167" s="5"/>
      <c r="AZ167" s="5"/>
      <c r="BA167" s="5"/>
    </row>
    <row r="168" spans="4:53" x14ac:dyDescent="0.25">
      <c r="D168" s="98"/>
      <c r="L168" s="5"/>
      <c r="T168" s="5"/>
      <c r="AB168" s="5"/>
      <c r="AJ168" s="5"/>
      <c r="AR168" s="5"/>
      <c r="AZ168" s="5"/>
      <c r="BA168" s="5"/>
    </row>
    <row r="169" spans="4:53" x14ac:dyDescent="0.25">
      <c r="D169" s="98"/>
      <c r="L169" s="5"/>
      <c r="T169" s="5"/>
      <c r="AB169" s="5"/>
      <c r="AJ169" s="5"/>
      <c r="AR169" s="5"/>
      <c r="AZ169" s="5"/>
      <c r="BA169" s="5"/>
    </row>
    <row r="170" spans="4:53" x14ac:dyDescent="0.25">
      <c r="D170" s="98"/>
      <c r="L170" s="5"/>
      <c r="T170" s="5"/>
      <c r="AB170" s="5"/>
      <c r="AJ170" s="5"/>
      <c r="AR170" s="5"/>
      <c r="AZ170" s="5"/>
      <c r="BA170" s="5"/>
    </row>
    <row r="171" spans="4:53" x14ac:dyDescent="0.25">
      <c r="D171" s="98"/>
      <c r="L171" s="5"/>
      <c r="T171" s="5"/>
      <c r="AB171" s="5"/>
      <c r="AJ171" s="5"/>
      <c r="AR171" s="5"/>
      <c r="AZ171" s="5"/>
      <c r="BA171" s="5"/>
    </row>
    <row r="172" spans="4:53" x14ac:dyDescent="0.25">
      <c r="D172" s="98"/>
      <c r="L172" s="5"/>
      <c r="T172" s="5"/>
      <c r="AB172" s="5"/>
      <c r="AJ172" s="5"/>
      <c r="AR172" s="5"/>
      <c r="AZ172" s="5"/>
      <c r="BA172" s="5"/>
    </row>
    <row r="173" spans="4:53" x14ac:dyDescent="0.25">
      <c r="D173" s="98"/>
      <c r="L173" s="5"/>
      <c r="T173" s="5"/>
      <c r="AB173" s="5"/>
      <c r="AJ173" s="5"/>
      <c r="AR173" s="5"/>
      <c r="AZ173" s="5"/>
      <c r="BA173" s="5"/>
    </row>
    <row r="174" spans="4:53" x14ac:dyDescent="0.25">
      <c r="D174" s="98"/>
      <c r="L174" s="5"/>
      <c r="T174" s="5"/>
      <c r="AB174" s="5"/>
      <c r="AJ174" s="5"/>
      <c r="AR174" s="5"/>
      <c r="AZ174" s="5"/>
      <c r="BA174" s="5"/>
    </row>
    <row r="175" spans="4:53" x14ac:dyDescent="0.25">
      <c r="D175" s="98"/>
      <c r="L175" s="5"/>
      <c r="T175" s="5"/>
      <c r="AB175" s="5"/>
      <c r="AJ175" s="5"/>
      <c r="AR175" s="5"/>
      <c r="AZ175" s="5"/>
      <c r="BA175" s="5"/>
    </row>
    <row r="176" spans="4:53" x14ac:dyDescent="0.25">
      <c r="D176" s="98"/>
      <c r="L176" s="5"/>
      <c r="T176" s="5"/>
      <c r="AB176" s="5"/>
      <c r="AJ176" s="5"/>
      <c r="AR176" s="5"/>
      <c r="AZ176" s="5"/>
      <c r="BA176" s="5"/>
    </row>
    <row r="177" spans="4:53" x14ac:dyDescent="0.25">
      <c r="D177" s="98"/>
      <c r="L177" s="5"/>
      <c r="T177" s="5"/>
      <c r="AB177" s="5"/>
      <c r="AJ177" s="5"/>
      <c r="AR177" s="5"/>
      <c r="AZ177" s="5"/>
      <c r="BA177" s="5"/>
    </row>
    <row r="178" spans="4:53" x14ac:dyDescent="0.25">
      <c r="D178" s="98"/>
      <c r="L178" s="5"/>
      <c r="T178" s="5"/>
      <c r="AB178" s="5"/>
      <c r="AJ178" s="5"/>
      <c r="AR178" s="5"/>
      <c r="AZ178" s="5"/>
      <c r="BA178" s="5"/>
    </row>
    <row r="179" spans="4:53" x14ac:dyDescent="0.25">
      <c r="D179" s="98"/>
      <c r="L179" s="5"/>
      <c r="T179" s="5"/>
      <c r="AB179" s="5"/>
      <c r="AJ179" s="5"/>
      <c r="AR179" s="5"/>
      <c r="AZ179" s="5"/>
      <c r="BA179" s="5"/>
    </row>
    <row r="180" spans="4:53" x14ac:dyDescent="0.25">
      <c r="D180" s="98"/>
      <c r="L180" s="5"/>
      <c r="T180" s="5"/>
      <c r="AB180" s="5"/>
      <c r="AJ180" s="5"/>
      <c r="AR180" s="5"/>
      <c r="AZ180" s="5"/>
      <c r="BA180" s="5"/>
    </row>
    <row r="181" spans="4:53" x14ac:dyDescent="0.25">
      <c r="D181" s="98"/>
      <c r="L181" s="5"/>
      <c r="T181" s="5"/>
      <c r="AB181" s="5"/>
      <c r="AJ181" s="5"/>
      <c r="AR181" s="5"/>
      <c r="AZ181" s="5"/>
      <c r="BA181" s="5"/>
    </row>
    <row r="182" spans="4:53" x14ac:dyDescent="0.25">
      <c r="D182" s="98"/>
      <c r="L182" s="5"/>
      <c r="T182" s="5"/>
      <c r="AB182" s="5"/>
      <c r="AJ182" s="5"/>
      <c r="AR182" s="5"/>
      <c r="AZ182" s="5"/>
      <c r="BA182" s="5"/>
    </row>
    <row r="183" spans="4:53" x14ac:dyDescent="0.25">
      <c r="D183" s="98"/>
      <c r="L183" s="5"/>
      <c r="T183" s="5"/>
      <c r="AB183" s="5"/>
      <c r="AJ183" s="5"/>
      <c r="AR183" s="5"/>
      <c r="AZ183" s="5"/>
    </row>
    <row r="184" spans="4:53" x14ac:dyDescent="0.25">
      <c r="D184" s="98"/>
      <c r="L184" s="5"/>
      <c r="T184" s="5"/>
      <c r="AB184" s="5"/>
      <c r="AJ184" s="5"/>
      <c r="AR184" s="5"/>
      <c r="AZ184" s="5"/>
    </row>
    <row r="185" spans="4:53" x14ac:dyDescent="0.25">
      <c r="D185" s="98"/>
      <c r="L185" s="5"/>
      <c r="T185" s="5"/>
      <c r="AB185" s="5"/>
      <c r="AJ185" s="5"/>
      <c r="AR185" s="5"/>
      <c r="AZ185" s="5"/>
    </row>
    <row r="186" spans="4:53" x14ac:dyDescent="0.25">
      <c r="D186" s="98"/>
      <c r="L186" s="5"/>
      <c r="T186" s="5"/>
      <c r="AB186" s="5"/>
      <c r="AJ186" s="5"/>
      <c r="AR186" s="5"/>
      <c r="AZ186" s="5"/>
    </row>
    <row r="187" spans="4:53" x14ac:dyDescent="0.25">
      <c r="D187" s="98"/>
      <c r="L187" s="5"/>
      <c r="T187" s="5"/>
      <c r="AB187" s="5"/>
      <c r="AJ187" s="5"/>
      <c r="AR187" s="5"/>
      <c r="AZ187" s="5"/>
    </row>
    <row r="188" spans="4:53" x14ac:dyDescent="0.25">
      <c r="D188" s="98"/>
      <c r="L188" s="5"/>
      <c r="T188" s="5"/>
      <c r="AB188" s="5"/>
      <c r="AJ188" s="5"/>
      <c r="AR188" s="5"/>
      <c r="AZ188" s="5"/>
    </row>
    <row r="189" spans="4:53" x14ac:dyDescent="0.25">
      <c r="D189" s="98"/>
      <c r="L189" s="5"/>
      <c r="T189" s="5"/>
      <c r="AB189" s="5"/>
      <c r="AJ189" s="5"/>
      <c r="AR189" s="5"/>
      <c r="AZ189" s="5"/>
    </row>
    <row r="190" spans="4:53" x14ac:dyDescent="0.25">
      <c r="D190" s="98"/>
      <c r="L190" s="5"/>
      <c r="T190" s="5"/>
      <c r="AB190" s="5"/>
      <c r="AJ190" s="5"/>
      <c r="AR190" s="5"/>
      <c r="AZ190" s="5"/>
    </row>
    <row r="191" spans="4:53" x14ac:dyDescent="0.25">
      <c r="D191" s="98"/>
      <c r="L191" s="5"/>
      <c r="T191" s="5"/>
      <c r="AB191" s="5"/>
      <c r="AJ191" s="5"/>
      <c r="AR191" s="5"/>
      <c r="AZ191" s="5"/>
    </row>
    <row r="192" spans="4:53" x14ac:dyDescent="0.25">
      <c r="D192" s="98"/>
      <c r="L192" s="5"/>
      <c r="T192" s="5"/>
      <c r="AB192" s="5"/>
      <c r="AJ192" s="5"/>
      <c r="AR192" s="5"/>
      <c r="AZ192" s="5"/>
    </row>
    <row r="193" spans="4:52" x14ac:dyDescent="0.25">
      <c r="D193" s="98"/>
      <c r="L193" s="5"/>
      <c r="T193" s="5"/>
      <c r="AB193" s="5"/>
      <c r="AJ193" s="5"/>
      <c r="AR193" s="5"/>
      <c r="AZ193" s="5"/>
    </row>
    <row r="194" spans="4:52" x14ac:dyDescent="0.25">
      <c r="D194" s="98"/>
      <c r="L194" s="5"/>
      <c r="T194" s="5"/>
      <c r="AB194" s="5"/>
      <c r="AJ194" s="5"/>
      <c r="AR194" s="5"/>
      <c r="AZ194" s="5"/>
    </row>
    <row r="195" spans="4:52" x14ac:dyDescent="0.25">
      <c r="D195" s="98"/>
      <c r="L195" s="5"/>
      <c r="T195" s="5"/>
      <c r="AB195" s="5"/>
      <c r="AJ195" s="5"/>
      <c r="AR195" s="5"/>
      <c r="AZ195" s="5"/>
    </row>
    <row r="196" spans="4:52" x14ac:dyDescent="0.25">
      <c r="D196" s="98"/>
      <c r="L196" s="5"/>
      <c r="T196" s="5"/>
      <c r="AB196" s="5"/>
      <c r="AJ196" s="5"/>
      <c r="AR196" s="5"/>
      <c r="AZ196" s="5"/>
    </row>
    <row r="197" spans="4:52" x14ac:dyDescent="0.25">
      <c r="D197" s="98"/>
      <c r="L197" s="5"/>
      <c r="T197" s="5"/>
      <c r="AB197" s="5"/>
      <c r="AJ197" s="5"/>
      <c r="AR197" s="5"/>
      <c r="AZ197" s="5"/>
    </row>
    <row r="198" spans="4:52" x14ac:dyDescent="0.25">
      <c r="D198" s="98"/>
      <c r="L198" s="5"/>
      <c r="T198" s="5"/>
      <c r="AB198" s="5"/>
      <c r="AJ198" s="5"/>
      <c r="AR198" s="5"/>
      <c r="AZ198" s="5"/>
    </row>
    <row r="199" spans="4:52" x14ac:dyDescent="0.25">
      <c r="D199" s="98"/>
      <c r="L199" s="5"/>
      <c r="T199" s="5"/>
      <c r="AB199" s="5"/>
      <c r="AJ199" s="5"/>
      <c r="AR199" s="5"/>
      <c r="AZ199" s="5"/>
    </row>
    <row r="200" spans="4:52" x14ac:dyDescent="0.25">
      <c r="D200" s="98"/>
      <c r="L200" s="5"/>
      <c r="T200" s="5"/>
      <c r="AB200" s="5"/>
      <c r="AJ200" s="5"/>
      <c r="AR200" s="5"/>
      <c r="AZ200" s="5"/>
    </row>
    <row r="201" spans="4:52" x14ac:dyDescent="0.25">
      <c r="D201" s="98"/>
      <c r="L201" s="5"/>
      <c r="T201" s="5"/>
      <c r="AB201" s="5"/>
      <c r="AJ201" s="5"/>
      <c r="AR201" s="5"/>
      <c r="AZ201" s="5"/>
    </row>
    <row r="202" spans="4:52" x14ac:dyDescent="0.25">
      <c r="D202" s="98"/>
      <c r="L202" s="5"/>
      <c r="T202" s="5"/>
      <c r="AB202" s="5"/>
      <c r="AJ202" s="5"/>
      <c r="AR202" s="5"/>
      <c r="AZ202" s="5"/>
    </row>
    <row r="203" spans="4:52" x14ac:dyDescent="0.25">
      <c r="D203" s="98"/>
      <c r="L203" s="5"/>
      <c r="T203" s="5"/>
      <c r="AB203" s="5"/>
      <c r="AJ203" s="5"/>
      <c r="AR203" s="5"/>
      <c r="AZ203" s="5"/>
    </row>
    <row r="204" spans="4:52" x14ac:dyDescent="0.25">
      <c r="D204" s="98"/>
      <c r="L204" s="5"/>
      <c r="T204" s="5"/>
      <c r="AB204" s="5"/>
      <c r="AJ204" s="5"/>
      <c r="AR204" s="5"/>
      <c r="AZ204" s="5"/>
    </row>
    <row r="205" spans="4:52" x14ac:dyDescent="0.25">
      <c r="D205" s="98"/>
      <c r="L205" s="5"/>
      <c r="T205" s="5"/>
      <c r="AB205" s="5"/>
      <c r="AJ205" s="5"/>
      <c r="AR205" s="5"/>
      <c r="AZ205" s="5"/>
    </row>
    <row r="206" spans="4:52" x14ac:dyDescent="0.25">
      <c r="D206" s="98"/>
      <c r="L206" s="5"/>
      <c r="T206" s="5"/>
      <c r="AB206" s="5"/>
      <c r="AJ206" s="5"/>
      <c r="AR206" s="5"/>
      <c r="AZ206" s="5"/>
    </row>
    <row r="207" spans="4:52" x14ac:dyDescent="0.25">
      <c r="D207" s="98"/>
      <c r="L207" s="5"/>
      <c r="T207" s="5"/>
      <c r="AB207" s="5"/>
      <c r="AJ207" s="5"/>
      <c r="AR207" s="5"/>
      <c r="AZ207" s="5"/>
    </row>
    <row r="208" spans="4:52" x14ac:dyDescent="0.25">
      <c r="D208" s="98"/>
      <c r="L208" s="5"/>
      <c r="T208" s="5"/>
      <c r="AB208" s="5"/>
      <c r="AJ208" s="5"/>
      <c r="AR208" s="5"/>
      <c r="AZ208" s="5"/>
    </row>
    <row r="209" spans="4:52" x14ac:dyDescent="0.25">
      <c r="D209" s="98"/>
      <c r="L209" s="5"/>
      <c r="T209" s="5"/>
      <c r="AB209" s="5"/>
      <c r="AJ209" s="5"/>
      <c r="AR209" s="5"/>
      <c r="AZ209" s="5"/>
    </row>
    <row r="210" spans="4:52" x14ac:dyDescent="0.25">
      <c r="D210" s="98"/>
      <c r="L210" s="5"/>
      <c r="T210" s="5"/>
      <c r="AB210" s="5"/>
      <c r="AJ210" s="5"/>
      <c r="AR210" s="5"/>
      <c r="AZ210" s="5"/>
    </row>
    <row r="211" spans="4:52" x14ac:dyDescent="0.25">
      <c r="D211" s="98"/>
      <c r="L211" s="5"/>
      <c r="T211" s="5"/>
      <c r="AB211" s="5"/>
      <c r="AJ211" s="5"/>
      <c r="AR211" s="5"/>
      <c r="AZ211" s="5"/>
    </row>
    <row r="212" spans="4:52" x14ac:dyDescent="0.25">
      <c r="D212" s="98"/>
      <c r="L212" s="5"/>
      <c r="T212" s="5"/>
      <c r="AB212" s="5"/>
      <c r="AJ212" s="5"/>
      <c r="AR212" s="5"/>
      <c r="AZ212" s="5"/>
    </row>
    <row r="213" spans="4:52" x14ac:dyDescent="0.25">
      <c r="D213" s="98"/>
      <c r="L213" s="5"/>
      <c r="T213" s="5"/>
      <c r="AB213" s="5"/>
      <c r="AJ213" s="5"/>
      <c r="AR213" s="5"/>
      <c r="AZ213" s="5"/>
    </row>
    <row r="214" spans="4:52" x14ac:dyDescent="0.25">
      <c r="D214" s="98"/>
      <c r="L214" s="5"/>
      <c r="T214" s="5"/>
      <c r="AB214" s="5"/>
      <c r="AJ214" s="5"/>
      <c r="AR214" s="5"/>
      <c r="AZ214" s="5"/>
    </row>
    <row r="215" spans="4:52" x14ac:dyDescent="0.25">
      <c r="D215" s="98"/>
      <c r="L215" s="5"/>
      <c r="T215" s="5"/>
      <c r="AB215" s="5"/>
      <c r="AJ215" s="5"/>
      <c r="AR215" s="5"/>
      <c r="AZ215" s="5"/>
    </row>
    <row r="216" spans="4:52" x14ac:dyDescent="0.25">
      <c r="D216" s="98"/>
      <c r="L216" s="5"/>
      <c r="T216" s="5"/>
      <c r="AB216" s="5"/>
      <c r="AJ216" s="5"/>
      <c r="AR216" s="5"/>
      <c r="AZ216" s="5"/>
    </row>
    <row r="217" spans="4:52" x14ac:dyDescent="0.25">
      <c r="D217" s="98"/>
      <c r="L217" s="5"/>
      <c r="T217" s="5"/>
      <c r="AB217" s="5"/>
      <c r="AJ217" s="5"/>
      <c r="AR217" s="5"/>
      <c r="AZ217" s="5"/>
    </row>
    <row r="218" spans="4:52" x14ac:dyDescent="0.25">
      <c r="D218" s="98"/>
      <c r="L218" s="5"/>
      <c r="T218" s="5"/>
      <c r="AB218" s="5"/>
      <c r="AJ218" s="5"/>
      <c r="AR218" s="5"/>
      <c r="AZ218" s="5"/>
    </row>
    <row r="219" spans="4:52" x14ac:dyDescent="0.25">
      <c r="D219" s="98"/>
      <c r="L219" s="5"/>
      <c r="T219" s="5"/>
      <c r="AB219" s="5"/>
      <c r="AJ219" s="5"/>
      <c r="AR219" s="5"/>
      <c r="AZ219" s="5"/>
    </row>
    <row r="220" spans="4:52" x14ac:dyDescent="0.25">
      <c r="D220" s="98"/>
      <c r="L220" s="5"/>
      <c r="T220" s="5"/>
      <c r="AB220" s="5"/>
      <c r="AJ220" s="5"/>
      <c r="AR220" s="5"/>
      <c r="AZ220" s="5"/>
    </row>
    <row r="221" spans="4:52" x14ac:dyDescent="0.25">
      <c r="D221" s="98"/>
      <c r="L221" s="5"/>
      <c r="T221" s="5"/>
      <c r="AB221" s="5"/>
      <c r="AJ221" s="5"/>
      <c r="AR221" s="5"/>
      <c r="AZ221" s="5"/>
    </row>
    <row r="222" spans="4:52" x14ac:dyDescent="0.25">
      <c r="D222" s="98"/>
      <c r="L222" s="5"/>
      <c r="T222" s="5"/>
      <c r="AB222" s="5"/>
      <c r="AJ222" s="5"/>
      <c r="AR222" s="5"/>
      <c r="AZ222" s="5"/>
    </row>
    <row r="223" spans="4:52" x14ac:dyDescent="0.25">
      <c r="D223" s="98"/>
      <c r="L223" s="5"/>
      <c r="T223" s="5"/>
      <c r="AB223" s="5"/>
      <c r="AJ223" s="5"/>
      <c r="AR223" s="5"/>
      <c r="AZ223" s="5"/>
    </row>
    <row r="224" spans="4:52" x14ac:dyDescent="0.25">
      <c r="D224" s="98"/>
      <c r="L224" s="5"/>
      <c r="T224" s="5"/>
      <c r="AB224" s="5"/>
      <c r="AJ224" s="5"/>
      <c r="AR224" s="5"/>
      <c r="AZ224" s="5"/>
    </row>
    <row r="225" spans="4:52" x14ac:dyDescent="0.25">
      <c r="D225" s="98"/>
      <c r="L225" s="5"/>
      <c r="T225" s="5"/>
      <c r="AB225" s="5"/>
      <c r="AJ225" s="5"/>
      <c r="AR225" s="5"/>
      <c r="AZ225" s="5"/>
    </row>
    <row r="226" spans="4:52" x14ac:dyDescent="0.25">
      <c r="D226" s="98"/>
      <c r="L226" s="5"/>
      <c r="T226" s="5"/>
      <c r="AB226" s="5"/>
      <c r="AJ226" s="5"/>
      <c r="AR226" s="5"/>
      <c r="AZ226" s="5"/>
    </row>
    <row r="227" spans="4:52" x14ac:dyDescent="0.25">
      <c r="D227" s="98"/>
      <c r="L227" s="5"/>
      <c r="T227" s="5"/>
      <c r="AB227" s="5"/>
      <c r="AJ227" s="5"/>
      <c r="AR227" s="5"/>
      <c r="AZ227" s="5"/>
    </row>
    <row r="228" spans="4:52" x14ac:dyDescent="0.25">
      <c r="D228" s="98"/>
      <c r="L228" s="5"/>
      <c r="T228" s="5"/>
      <c r="AB228" s="5"/>
      <c r="AJ228" s="5"/>
      <c r="AR228" s="5"/>
      <c r="AZ228" s="5"/>
    </row>
    <row r="229" spans="4:52" x14ac:dyDescent="0.25">
      <c r="D229" s="98"/>
      <c r="L229" s="5"/>
      <c r="T229" s="5"/>
      <c r="AB229" s="5"/>
      <c r="AJ229" s="5"/>
      <c r="AR229" s="5"/>
      <c r="AZ229" s="5"/>
    </row>
    <row r="230" spans="4:52" x14ac:dyDescent="0.25">
      <c r="D230" s="98"/>
      <c r="L230" s="5"/>
      <c r="T230" s="5"/>
      <c r="AB230" s="5"/>
      <c r="AJ230" s="5"/>
      <c r="AR230" s="5"/>
      <c r="AZ230" s="5"/>
    </row>
    <row r="231" spans="4:52" x14ac:dyDescent="0.25">
      <c r="D231" s="98"/>
      <c r="L231" s="5"/>
      <c r="T231" s="5"/>
      <c r="AB231" s="5"/>
      <c r="AJ231" s="5"/>
      <c r="AR231" s="5"/>
      <c r="AZ231" s="5"/>
    </row>
    <row r="232" spans="4:52" x14ac:dyDescent="0.25">
      <c r="D232" s="98"/>
      <c r="L232" s="5"/>
      <c r="T232" s="5"/>
      <c r="AB232" s="5"/>
      <c r="AJ232" s="5"/>
      <c r="AR232" s="5"/>
      <c r="AZ232" s="5"/>
    </row>
    <row r="233" spans="4:52" x14ac:dyDescent="0.25">
      <c r="D233" s="98"/>
      <c r="L233" s="5"/>
      <c r="T233" s="5"/>
      <c r="AB233" s="5"/>
      <c r="AJ233" s="5"/>
      <c r="AR233" s="5"/>
      <c r="AZ233" s="5"/>
    </row>
    <row r="234" spans="4:52" x14ac:dyDescent="0.25">
      <c r="D234" s="98"/>
      <c r="L234" s="5"/>
      <c r="T234" s="5"/>
      <c r="AB234" s="5"/>
      <c r="AJ234" s="5"/>
      <c r="AR234" s="5"/>
      <c r="AZ234" s="5"/>
    </row>
    <row r="235" spans="4:52" x14ac:dyDescent="0.25">
      <c r="D235" s="98"/>
      <c r="L235" s="5"/>
      <c r="T235" s="5"/>
      <c r="AB235" s="5"/>
      <c r="AJ235" s="5"/>
      <c r="AR235" s="5"/>
      <c r="AZ235" s="5"/>
    </row>
    <row r="236" spans="4:52" x14ac:dyDescent="0.25">
      <c r="D236" s="98"/>
      <c r="L236" s="5"/>
      <c r="T236" s="5"/>
      <c r="AB236" s="5"/>
      <c r="AJ236" s="5"/>
      <c r="AR236" s="5"/>
      <c r="AZ236" s="5"/>
    </row>
    <row r="237" spans="4:52" x14ac:dyDescent="0.25">
      <c r="D237" s="98"/>
      <c r="L237" s="5"/>
      <c r="T237" s="5"/>
      <c r="AB237" s="5"/>
      <c r="AJ237" s="5"/>
      <c r="AR237" s="5"/>
      <c r="AZ237" s="5"/>
    </row>
    <row r="238" spans="4:52" x14ac:dyDescent="0.25">
      <c r="D238" s="98"/>
      <c r="L238" s="5"/>
      <c r="T238" s="5"/>
      <c r="AB238" s="5"/>
      <c r="AJ238" s="5"/>
      <c r="AR238" s="5"/>
      <c r="AZ238" s="5"/>
    </row>
    <row r="239" spans="4:52" x14ac:dyDescent="0.25">
      <c r="D239" s="98"/>
      <c r="L239" s="5"/>
      <c r="T239" s="5"/>
      <c r="AB239" s="5"/>
      <c r="AJ239" s="5"/>
      <c r="AR239" s="5"/>
      <c r="AZ239" s="5"/>
    </row>
    <row r="240" spans="4:52" x14ac:dyDescent="0.25">
      <c r="D240" s="98"/>
      <c r="L240" s="5"/>
      <c r="T240" s="5"/>
      <c r="AB240" s="5"/>
      <c r="AJ240" s="5"/>
      <c r="AR240" s="5"/>
      <c r="AZ240" s="5"/>
    </row>
    <row r="241" spans="4:52" x14ac:dyDescent="0.25">
      <c r="D241" s="98"/>
      <c r="L241" s="5"/>
      <c r="T241" s="5"/>
      <c r="AB241" s="5"/>
      <c r="AJ241" s="5"/>
      <c r="AR241" s="5"/>
      <c r="AZ241" s="5"/>
    </row>
    <row r="242" spans="4:52" x14ac:dyDescent="0.25">
      <c r="D242" s="98"/>
      <c r="L242" s="5"/>
      <c r="T242" s="5"/>
      <c r="AB242" s="5"/>
      <c r="AJ242" s="5"/>
      <c r="AR242" s="5"/>
      <c r="AZ242" s="5"/>
    </row>
    <row r="243" spans="4:52" x14ac:dyDescent="0.25">
      <c r="D243" s="98"/>
      <c r="L243" s="5"/>
      <c r="T243" s="5"/>
      <c r="AB243" s="5"/>
      <c r="AJ243" s="5"/>
      <c r="AR243" s="5"/>
      <c r="AZ243" s="5"/>
    </row>
    <row r="244" spans="4:52" x14ac:dyDescent="0.25">
      <c r="D244" s="98"/>
      <c r="L244" s="5"/>
      <c r="T244" s="5"/>
      <c r="AB244" s="5"/>
      <c r="AJ244" s="5"/>
      <c r="AR244" s="5"/>
      <c r="AZ244" s="5"/>
    </row>
    <row r="245" spans="4:52" x14ac:dyDescent="0.25">
      <c r="D245" s="98"/>
      <c r="L245" s="5"/>
      <c r="T245" s="5"/>
      <c r="AB245" s="5"/>
      <c r="AJ245" s="5"/>
      <c r="AR245" s="5"/>
      <c r="AZ245" s="5"/>
    </row>
    <row r="246" spans="4:52" x14ac:dyDescent="0.25">
      <c r="D246" s="98"/>
      <c r="L246" s="5"/>
      <c r="T246" s="5"/>
      <c r="AB246" s="5"/>
      <c r="AJ246" s="5"/>
      <c r="AR246" s="5"/>
      <c r="AZ246" s="5"/>
    </row>
    <row r="247" spans="4:52" x14ac:dyDescent="0.25">
      <c r="D247" s="98"/>
      <c r="L247" s="5"/>
      <c r="T247" s="5"/>
      <c r="AB247" s="5"/>
      <c r="AJ247" s="5"/>
      <c r="AR247" s="5"/>
      <c r="AZ247" s="5"/>
    </row>
    <row r="248" spans="4:52" x14ac:dyDescent="0.25">
      <c r="D248" s="98"/>
      <c r="L248" s="5"/>
      <c r="T248" s="5"/>
      <c r="AB248" s="5"/>
      <c r="AJ248" s="5"/>
      <c r="AR248" s="5"/>
      <c r="AZ248" s="5"/>
    </row>
    <row r="249" spans="4:52" x14ac:dyDescent="0.25">
      <c r="D249" s="98"/>
      <c r="L249" s="5"/>
      <c r="T249" s="5"/>
      <c r="AB249" s="5"/>
      <c r="AJ249" s="5"/>
      <c r="AR249" s="5"/>
      <c r="AZ249" s="5"/>
    </row>
    <row r="250" spans="4:52" x14ac:dyDescent="0.25">
      <c r="D250" s="98"/>
      <c r="L250" s="5"/>
      <c r="T250" s="5"/>
      <c r="AB250" s="5"/>
      <c r="AJ250" s="5"/>
      <c r="AR250" s="5"/>
      <c r="AZ250" s="5"/>
    </row>
    <row r="251" spans="4:52" x14ac:dyDescent="0.25">
      <c r="D251" s="98"/>
      <c r="L251" s="5"/>
      <c r="T251" s="5"/>
      <c r="AB251" s="5"/>
      <c r="AJ251" s="5"/>
      <c r="AR251" s="5"/>
      <c r="AZ251" s="5"/>
    </row>
    <row r="252" spans="4:52" x14ac:dyDescent="0.25">
      <c r="D252" s="98"/>
      <c r="L252" s="5"/>
      <c r="T252" s="5"/>
      <c r="AB252" s="5"/>
      <c r="AJ252" s="5"/>
      <c r="AR252" s="5"/>
      <c r="AZ252" s="5"/>
    </row>
    <row r="253" spans="4:52" x14ac:dyDescent="0.25">
      <c r="D253" s="98"/>
      <c r="L253" s="5"/>
      <c r="T253" s="5"/>
      <c r="AB253" s="5"/>
      <c r="AJ253" s="5"/>
      <c r="AR253" s="5"/>
      <c r="AZ253" s="5"/>
    </row>
    <row r="254" spans="4:52" x14ac:dyDescent="0.25">
      <c r="D254" s="98"/>
      <c r="L254" s="5"/>
      <c r="T254" s="5"/>
      <c r="AB254" s="5"/>
      <c r="AJ254" s="5"/>
      <c r="AR254" s="5"/>
      <c r="AZ254" s="5"/>
    </row>
    <row r="255" spans="4:52" x14ac:dyDescent="0.25">
      <c r="D255" s="98"/>
      <c r="L255" s="5"/>
      <c r="T255" s="5"/>
      <c r="AB255" s="5"/>
      <c r="AJ255" s="5"/>
      <c r="AR255" s="5"/>
      <c r="AZ255" s="5"/>
    </row>
    <row r="256" spans="4:52" x14ac:dyDescent="0.25">
      <c r="D256" s="98"/>
      <c r="L256" s="5"/>
      <c r="T256" s="5"/>
      <c r="AB256" s="5"/>
      <c r="AJ256" s="5"/>
      <c r="AR256" s="5"/>
      <c r="AZ256" s="5"/>
    </row>
    <row r="257" spans="4:52" x14ac:dyDescent="0.25">
      <c r="D257" s="98"/>
      <c r="L257" s="5"/>
      <c r="T257" s="5"/>
      <c r="AB257" s="5"/>
      <c r="AJ257" s="5"/>
      <c r="AR257" s="5"/>
      <c r="AZ257" s="5"/>
    </row>
    <row r="258" spans="4:52" x14ac:dyDescent="0.25">
      <c r="D258" s="98"/>
      <c r="L258" s="5"/>
      <c r="T258" s="5"/>
      <c r="AB258" s="5"/>
      <c r="AJ258" s="5"/>
      <c r="AR258" s="5"/>
      <c r="AZ258" s="5"/>
    </row>
    <row r="259" spans="4:52" x14ac:dyDescent="0.25">
      <c r="D259" s="98"/>
      <c r="L259" s="5"/>
      <c r="T259" s="5"/>
      <c r="AB259" s="5"/>
      <c r="AJ259" s="5"/>
      <c r="AR259" s="5"/>
      <c r="AZ259" s="5"/>
    </row>
    <row r="260" spans="4:52" x14ac:dyDescent="0.25">
      <c r="D260" s="98"/>
      <c r="L260" s="5"/>
      <c r="T260" s="5"/>
      <c r="AB260" s="5"/>
      <c r="AJ260" s="5"/>
      <c r="AR260" s="5"/>
      <c r="AZ260" s="5"/>
    </row>
    <row r="261" spans="4:52" x14ac:dyDescent="0.25">
      <c r="D261" s="98"/>
      <c r="L261" s="5"/>
      <c r="T261" s="5"/>
      <c r="AB261" s="5"/>
      <c r="AJ261" s="5"/>
      <c r="AR261" s="5"/>
      <c r="AZ261" s="5"/>
    </row>
    <row r="262" spans="4:52" x14ac:dyDescent="0.25">
      <c r="D262" s="98"/>
      <c r="L262" s="5"/>
      <c r="T262" s="5"/>
      <c r="AB262" s="5"/>
      <c r="AJ262" s="5"/>
      <c r="AR262" s="5"/>
      <c r="AZ262" s="5"/>
    </row>
    <row r="263" spans="4:52" x14ac:dyDescent="0.25">
      <c r="D263" s="98"/>
      <c r="L263" s="5"/>
      <c r="T263" s="5"/>
      <c r="AB263" s="5"/>
      <c r="AJ263" s="5"/>
      <c r="AR263" s="5"/>
      <c r="AZ263" s="5"/>
    </row>
    <row r="264" spans="4:52" x14ac:dyDescent="0.25">
      <c r="D264" s="98"/>
      <c r="L264" s="5"/>
      <c r="T264" s="5"/>
      <c r="AB264" s="5"/>
      <c r="AJ264" s="5"/>
      <c r="AR264" s="5"/>
      <c r="AZ264" s="5"/>
    </row>
    <row r="265" spans="4:52" x14ac:dyDescent="0.25">
      <c r="D265" s="98"/>
      <c r="L265" s="5"/>
      <c r="T265" s="5"/>
      <c r="AB265" s="5"/>
      <c r="AJ265" s="5"/>
      <c r="AR265" s="5"/>
      <c r="AZ265" s="5"/>
    </row>
    <row r="266" spans="4:52" x14ac:dyDescent="0.25">
      <c r="D266" s="98"/>
      <c r="L266" s="5"/>
      <c r="T266" s="5"/>
      <c r="AB266" s="5"/>
      <c r="AJ266" s="5"/>
      <c r="AR266" s="5"/>
      <c r="AZ266" s="5"/>
    </row>
    <row r="267" spans="4:52" x14ac:dyDescent="0.25">
      <c r="D267" s="98"/>
      <c r="L267" s="5"/>
      <c r="T267" s="5"/>
      <c r="AB267" s="5"/>
      <c r="AJ267" s="5"/>
      <c r="AR267" s="5"/>
      <c r="AZ267" s="5"/>
    </row>
    <row r="268" spans="4:52" x14ac:dyDescent="0.25">
      <c r="D268" s="98"/>
      <c r="L268" s="5"/>
      <c r="T268" s="5"/>
      <c r="AB268" s="5"/>
      <c r="AJ268" s="5"/>
      <c r="AR268" s="5"/>
      <c r="AZ268" s="5"/>
    </row>
    <row r="269" spans="4:52" x14ac:dyDescent="0.25">
      <c r="D269" s="98"/>
      <c r="L269" s="5"/>
      <c r="T269" s="5"/>
      <c r="AB269" s="5"/>
      <c r="AJ269" s="5"/>
      <c r="AR269" s="5"/>
      <c r="AZ269" s="5"/>
    </row>
    <row r="270" spans="4:52" x14ac:dyDescent="0.25">
      <c r="D270" s="98"/>
      <c r="L270" s="5"/>
      <c r="T270" s="5"/>
      <c r="AB270" s="5"/>
      <c r="AJ270" s="5"/>
      <c r="AR270" s="5"/>
      <c r="AZ270" s="5"/>
    </row>
    <row r="271" spans="4:52" x14ac:dyDescent="0.25">
      <c r="D271" s="98"/>
      <c r="L271" s="5"/>
      <c r="T271" s="5"/>
      <c r="AB271" s="5"/>
      <c r="AJ271" s="5"/>
      <c r="AR271" s="5"/>
      <c r="AZ271" s="5"/>
    </row>
    <row r="272" spans="4:52" x14ac:dyDescent="0.25">
      <c r="D272" s="98"/>
      <c r="L272" s="5"/>
      <c r="T272" s="5"/>
      <c r="AB272" s="5"/>
      <c r="AJ272" s="5"/>
      <c r="AR272" s="5"/>
      <c r="AZ272" s="5"/>
    </row>
    <row r="273" spans="4:52" x14ac:dyDescent="0.25">
      <c r="D273" s="98"/>
      <c r="L273" s="5"/>
      <c r="T273" s="5"/>
      <c r="AB273" s="5"/>
      <c r="AJ273" s="5"/>
      <c r="AR273" s="5"/>
      <c r="AZ273" s="5"/>
    </row>
    <row r="274" spans="4:52" x14ac:dyDescent="0.25">
      <c r="D274" s="98"/>
      <c r="L274" s="5"/>
      <c r="T274" s="5"/>
      <c r="AB274" s="5"/>
      <c r="AJ274" s="5"/>
      <c r="AR274" s="5"/>
      <c r="AZ274" s="5"/>
    </row>
    <row r="275" spans="4:52" x14ac:dyDescent="0.25">
      <c r="D275" s="98"/>
      <c r="L275" s="5"/>
      <c r="T275" s="5"/>
      <c r="AB275" s="5"/>
      <c r="AJ275" s="5"/>
      <c r="AR275" s="5"/>
      <c r="AZ275" s="5"/>
    </row>
    <row r="276" spans="4:52" x14ac:dyDescent="0.25">
      <c r="D276" s="98"/>
      <c r="L276" s="5"/>
      <c r="T276" s="5"/>
      <c r="AB276" s="5"/>
      <c r="AJ276" s="5"/>
      <c r="AR276" s="5"/>
      <c r="AZ276" s="5"/>
    </row>
    <row r="277" spans="4:52" x14ac:dyDescent="0.25">
      <c r="D277" s="98"/>
      <c r="L277" s="5"/>
      <c r="T277" s="5"/>
      <c r="AB277" s="5"/>
      <c r="AJ277" s="5"/>
      <c r="AR277" s="5"/>
      <c r="AZ277" s="5"/>
    </row>
    <row r="278" spans="4:52" x14ac:dyDescent="0.25">
      <c r="D278" s="98"/>
      <c r="L278" s="5"/>
      <c r="T278" s="5"/>
      <c r="AB278" s="5"/>
      <c r="AJ278" s="5"/>
      <c r="AR278" s="5"/>
      <c r="AZ278" s="5"/>
    </row>
    <row r="279" spans="4:52" x14ac:dyDescent="0.25">
      <c r="D279" s="98"/>
      <c r="L279" s="5"/>
      <c r="T279" s="5"/>
      <c r="AB279" s="5"/>
      <c r="AJ279" s="5"/>
      <c r="AR279" s="5"/>
      <c r="AZ279" s="5"/>
    </row>
    <row r="280" spans="4:52" x14ac:dyDescent="0.25">
      <c r="D280" s="98"/>
      <c r="L280" s="5"/>
      <c r="T280" s="5"/>
      <c r="AB280" s="5"/>
      <c r="AJ280" s="5"/>
      <c r="AR280" s="5"/>
      <c r="AZ280" s="5"/>
    </row>
    <row r="281" spans="4:52" x14ac:dyDescent="0.25">
      <c r="D281" s="98"/>
      <c r="L281" s="5"/>
      <c r="T281" s="5"/>
      <c r="AB281" s="5"/>
      <c r="AJ281" s="5"/>
      <c r="AR281" s="5"/>
      <c r="AZ281" s="5"/>
    </row>
    <row r="282" spans="4:52" x14ac:dyDescent="0.25">
      <c r="D282" s="98"/>
      <c r="L282" s="5"/>
      <c r="T282" s="5"/>
      <c r="AB282" s="5"/>
      <c r="AJ282" s="5"/>
      <c r="AR282" s="5"/>
      <c r="AZ282" s="5"/>
    </row>
    <row r="283" spans="4:52" x14ac:dyDescent="0.25">
      <c r="D283" s="98"/>
      <c r="L283" s="5"/>
      <c r="T283" s="5"/>
      <c r="AB283" s="5"/>
      <c r="AJ283" s="5"/>
      <c r="AR283" s="5"/>
      <c r="AZ283" s="5"/>
    </row>
    <row r="284" spans="4:52" x14ac:dyDescent="0.25">
      <c r="D284" s="98"/>
      <c r="L284" s="5"/>
      <c r="T284" s="5"/>
      <c r="AB284" s="5"/>
      <c r="AJ284" s="5"/>
      <c r="AR284" s="5"/>
      <c r="AZ284" s="5"/>
    </row>
    <row r="285" spans="4:52" x14ac:dyDescent="0.25">
      <c r="D285" s="98"/>
      <c r="L285" s="5"/>
      <c r="T285" s="5"/>
      <c r="AB285" s="5"/>
      <c r="AJ285" s="5"/>
      <c r="AR285" s="5"/>
      <c r="AZ285" s="5"/>
    </row>
    <row r="286" spans="4:52" x14ac:dyDescent="0.25">
      <c r="D286" s="98"/>
      <c r="L286" s="5"/>
      <c r="T286" s="5"/>
      <c r="AB286" s="5"/>
      <c r="AJ286" s="5"/>
      <c r="AR286" s="5"/>
      <c r="AZ286" s="5"/>
    </row>
    <row r="287" spans="4:52" x14ac:dyDescent="0.25">
      <c r="D287" s="98"/>
      <c r="L287" s="5"/>
      <c r="T287" s="5"/>
      <c r="AB287" s="5"/>
      <c r="AJ287" s="5"/>
      <c r="AR287" s="5"/>
      <c r="AZ287" s="5"/>
    </row>
    <row r="288" spans="4:52" x14ac:dyDescent="0.25">
      <c r="D288" s="98"/>
      <c r="L288" s="5"/>
      <c r="T288" s="5"/>
      <c r="AB288" s="5"/>
      <c r="AJ288" s="5"/>
      <c r="AR288" s="5"/>
      <c r="AZ288" s="5"/>
    </row>
    <row r="289" spans="4:52" x14ac:dyDescent="0.25">
      <c r="D289" s="98"/>
      <c r="L289" s="5"/>
      <c r="T289" s="5"/>
      <c r="AB289" s="5"/>
      <c r="AJ289" s="5"/>
      <c r="AR289" s="5"/>
      <c r="AZ289" s="5"/>
    </row>
    <row r="290" spans="4:52" x14ac:dyDescent="0.25">
      <c r="D290" s="98"/>
      <c r="L290" s="5"/>
      <c r="T290" s="5"/>
      <c r="AB290" s="5"/>
      <c r="AJ290" s="5"/>
      <c r="AR290" s="5"/>
      <c r="AZ290" s="5"/>
    </row>
    <row r="291" spans="4:52" x14ac:dyDescent="0.25">
      <c r="D291" s="98"/>
      <c r="L291" s="5"/>
      <c r="T291" s="5"/>
      <c r="AB291" s="5"/>
      <c r="AJ291" s="5"/>
      <c r="AR291" s="5"/>
      <c r="AZ291" s="5"/>
    </row>
    <row r="292" spans="4:52" x14ac:dyDescent="0.25">
      <c r="D292" s="98"/>
      <c r="L292" s="5"/>
      <c r="T292" s="5"/>
      <c r="AB292" s="5"/>
      <c r="AJ292" s="5"/>
      <c r="AR292" s="5"/>
      <c r="AZ292" s="5"/>
    </row>
    <row r="293" spans="4:52" x14ac:dyDescent="0.25">
      <c r="D293" s="98"/>
      <c r="L293" s="5"/>
      <c r="T293" s="5"/>
      <c r="AB293" s="5"/>
      <c r="AJ293" s="5"/>
      <c r="AR293" s="5"/>
      <c r="AZ293" s="5"/>
    </row>
    <row r="294" spans="4:52" x14ac:dyDescent="0.25">
      <c r="D294" s="98"/>
      <c r="L294" s="5"/>
      <c r="T294" s="5"/>
      <c r="AB294" s="5"/>
      <c r="AJ294" s="5"/>
      <c r="AR294" s="5"/>
      <c r="AZ294" s="5"/>
    </row>
    <row r="295" spans="4:52" x14ac:dyDescent="0.25">
      <c r="D295" s="98"/>
      <c r="L295" s="5"/>
      <c r="T295" s="5"/>
      <c r="AB295" s="5"/>
      <c r="AJ295" s="5"/>
      <c r="AR295" s="5"/>
      <c r="AZ295" s="5"/>
    </row>
    <row r="296" spans="4:52" x14ac:dyDescent="0.25">
      <c r="D296" s="98"/>
      <c r="L296" s="5"/>
      <c r="T296" s="5"/>
      <c r="AB296" s="5"/>
      <c r="AJ296" s="5"/>
      <c r="AR296" s="5"/>
      <c r="AZ296" s="5"/>
    </row>
    <row r="297" spans="4:52" x14ac:dyDescent="0.25">
      <c r="D297" s="98"/>
      <c r="L297" s="5"/>
      <c r="T297" s="5"/>
      <c r="AB297" s="5"/>
      <c r="AJ297" s="5"/>
      <c r="AR297" s="5"/>
      <c r="AZ297" s="5"/>
    </row>
    <row r="298" spans="4:52" x14ac:dyDescent="0.25">
      <c r="D298" s="98"/>
      <c r="L298" s="5"/>
      <c r="T298" s="5"/>
      <c r="AB298" s="5"/>
      <c r="AJ298" s="5"/>
      <c r="AR298" s="5"/>
      <c r="AZ298" s="5"/>
    </row>
    <row r="299" spans="4:52" x14ac:dyDescent="0.25">
      <c r="D299" s="98"/>
      <c r="L299" s="5"/>
      <c r="T299" s="5"/>
      <c r="AB299" s="5"/>
      <c r="AJ299" s="5"/>
      <c r="AR299" s="5"/>
      <c r="AZ299" s="5"/>
    </row>
    <row r="300" spans="4:52" x14ac:dyDescent="0.25">
      <c r="D300" s="98"/>
      <c r="L300" s="5"/>
      <c r="T300" s="5"/>
      <c r="AB300" s="5"/>
      <c r="AJ300" s="5"/>
      <c r="AR300" s="5"/>
      <c r="AZ300" s="5"/>
    </row>
    <row r="301" spans="4:52" x14ac:dyDescent="0.25">
      <c r="D301" s="98"/>
      <c r="L301" s="5"/>
      <c r="T301" s="5"/>
      <c r="AB301" s="5"/>
      <c r="AJ301" s="5"/>
      <c r="AR301" s="5"/>
      <c r="AZ301" s="5"/>
    </row>
    <row r="302" spans="4:52" x14ac:dyDescent="0.25">
      <c r="D302" s="98"/>
      <c r="L302" s="5"/>
      <c r="T302" s="5"/>
      <c r="AB302" s="5"/>
      <c r="AJ302" s="5"/>
      <c r="AR302" s="5"/>
      <c r="AZ302" s="5"/>
    </row>
    <row r="303" spans="4:52" x14ac:dyDescent="0.25">
      <c r="D303" s="98"/>
      <c r="L303" s="5"/>
      <c r="T303" s="5"/>
      <c r="AB303" s="5"/>
      <c r="AJ303" s="5"/>
      <c r="AR303" s="5"/>
      <c r="AZ303" s="5"/>
    </row>
    <row r="304" spans="4:52" x14ac:dyDescent="0.25">
      <c r="D304" s="98"/>
      <c r="L304" s="5"/>
      <c r="T304" s="5"/>
      <c r="AB304" s="5"/>
      <c r="AJ304" s="5"/>
      <c r="AR304" s="5"/>
      <c r="AZ304" s="5"/>
    </row>
    <row r="305" spans="4:175" x14ac:dyDescent="0.25">
      <c r="D305" s="98"/>
      <c r="L305" s="5"/>
      <c r="T305" s="5"/>
      <c r="AB305" s="5"/>
      <c r="AJ305" s="5"/>
      <c r="AR305" s="5"/>
      <c r="AZ305" s="5"/>
      <c r="FP305" s="5" t="s">
        <v>46</v>
      </c>
      <c r="FQ305" s="5" t="s">
        <v>51</v>
      </c>
      <c r="FR305" s="10">
        <v>6.5</v>
      </c>
      <c r="FS305" s="5" t="s">
        <v>33</v>
      </c>
    </row>
    <row r="306" spans="4:175" x14ac:dyDescent="0.25">
      <c r="D306" s="98"/>
      <c r="L306" s="5"/>
      <c r="T306" s="5"/>
      <c r="AB306" s="5"/>
      <c r="AJ306" s="5"/>
      <c r="AR306" s="5"/>
      <c r="AZ306" s="5"/>
      <c r="FP306" s="5" t="s">
        <v>49</v>
      </c>
      <c r="FQ306" s="5" t="s">
        <v>50</v>
      </c>
      <c r="FR306" s="10">
        <v>9</v>
      </c>
      <c r="FS306" s="5" t="s">
        <v>32</v>
      </c>
    </row>
    <row r="307" spans="4:175" x14ac:dyDescent="0.25">
      <c r="D307" s="98"/>
      <c r="L307" s="5"/>
      <c r="T307" s="5"/>
      <c r="AB307" s="5"/>
      <c r="AJ307" s="5"/>
      <c r="AR307" s="5"/>
      <c r="AZ307" s="5"/>
      <c r="FP307" s="5" t="s">
        <v>53</v>
      </c>
      <c r="FQ307" s="5" t="s">
        <v>52</v>
      </c>
      <c r="FR307" s="10">
        <v>5.5</v>
      </c>
      <c r="FS307" s="5" t="s">
        <v>32</v>
      </c>
    </row>
    <row r="308" spans="4:175" x14ac:dyDescent="0.25">
      <c r="D308" s="98"/>
      <c r="L308" s="5"/>
      <c r="T308" s="5"/>
      <c r="AB308" s="5"/>
      <c r="AJ308" s="5"/>
      <c r="AR308" s="5"/>
      <c r="AZ308" s="5"/>
      <c r="FP308" s="5" t="s">
        <v>54</v>
      </c>
      <c r="FQ308" s="5" t="s">
        <v>59</v>
      </c>
      <c r="FR308" s="10">
        <v>3.5</v>
      </c>
      <c r="FS308" s="5" t="s">
        <v>33</v>
      </c>
    </row>
    <row r="309" spans="4:175" x14ac:dyDescent="0.25">
      <c r="D309" s="98"/>
      <c r="L309" s="5"/>
      <c r="T309" s="5"/>
      <c r="AB309" s="5"/>
      <c r="AJ309" s="5"/>
      <c r="AR309" s="5"/>
      <c r="AZ309" s="5"/>
      <c r="FP309" s="5" t="s">
        <v>57</v>
      </c>
      <c r="FQ309" s="5" t="s">
        <v>58</v>
      </c>
      <c r="FR309" s="10">
        <v>1.5</v>
      </c>
      <c r="FS309" s="5" t="s">
        <v>33</v>
      </c>
    </row>
    <row r="310" spans="4:175" x14ac:dyDescent="0.25">
      <c r="D310" s="98"/>
      <c r="L310" s="5"/>
      <c r="T310" s="5"/>
      <c r="AB310" s="5"/>
      <c r="AJ310" s="5"/>
      <c r="AR310" s="5"/>
      <c r="AZ310" s="5"/>
      <c r="FP310" s="5" t="s">
        <v>55</v>
      </c>
      <c r="FQ310" s="5" t="s">
        <v>56</v>
      </c>
      <c r="FR310" s="10">
        <v>4.75</v>
      </c>
      <c r="FS310" s="5" t="s">
        <v>32</v>
      </c>
    </row>
    <row r="311" spans="4:175" x14ac:dyDescent="0.25">
      <c r="D311" s="98"/>
      <c r="L311" s="5"/>
      <c r="T311" s="5"/>
      <c r="AB311" s="5"/>
      <c r="AJ311" s="5"/>
      <c r="AR311" s="5"/>
      <c r="AZ311" s="5"/>
      <c r="FP311" s="5" t="s">
        <v>47</v>
      </c>
      <c r="FQ311" s="5" t="s">
        <v>48</v>
      </c>
      <c r="FR311" s="10">
        <v>6.5</v>
      </c>
      <c r="FS311" s="5" t="s">
        <v>31</v>
      </c>
    </row>
    <row r="312" spans="4:175" x14ac:dyDescent="0.25">
      <c r="D312" s="98"/>
      <c r="L312" s="5"/>
      <c r="T312" s="5"/>
      <c r="AB312" s="5"/>
      <c r="AJ312" s="5"/>
      <c r="AR312" s="5"/>
      <c r="AZ312" s="5"/>
      <c r="FP312" s="5" t="s">
        <v>13</v>
      </c>
      <c r="FQ312" s="5" t="s">
        <v>35</v>
      </c>
      <c r="FR312" s="10">
        <v>7.25</v>
      </c>
      <c r="FS312" s="5" t="s">
        <v>31</v>
      </c>
    </row>
    <row r="313" spans="4:175" x14ac:dyDescent="0.25">
      <c r="D313" s="98"/>
      <c r="L313" s="5"/>
      <c r="T313" s="5"/>
      <c r="AB313" s="5"/>
      <c r="AJ313" s="5"/>
      <c r="AR313" s="5"/>
      <c r="AZ313" s="5"/>
      <c r="FP313" s="5" t="s">
        <v>14</v>
      </c>
      <c r="FQ313" s="5" t="s">
        <v>36</v>
      </c>
      <c r="FR313" s="10">
        <v>8.75</v>
      </c>
      <c r="FS313" s="5" t="s">
        <v>31</v>
      </c>
    </row>
    <row r="314" spans="4:175" x14ac:dyDescent="0.25">
      <c r="D314" s="98"/>
      <c r="L314" s="5"/>
      <c r="T314" s="5"/>
      <c r="AB314" s="5"/>
      <c r="AJ314" s="5"/>
      <c r="AR314" s="5"/>
      <c r="AZ314" s="5"/>
      <c r="FP314" s="5" t="s">
        <v>15</v>
      </c>
      <c r="FQ314" s="5" t="s">
        <v>37</v>
      </c>
      <c r="FR314" s="10">
        <v>7.25</v>
      </c>
      <c r="FS314" s="5" t="s">
        <v>31</v>
      </c>
    </row>
    <row r="315" spans="4:175" x14ac:dyDescent="0.25">
      <c r="D315" s="98"/>
      <c r="L315" s="5"/>
      <c r="T315" s="5"/>
      <c r="AB315" s="5"/>
      <c r="AJ315" s="5"/>
      <c r="AR315" s="5"/>
      <c r="AZ315" s="5"/>
      <c r="FP315" s="5" t="s">
        <v>16</v>
      </c>
      <c r="FQ315" s="5" t="s">
        <v>38</v>
      </c>
      <c r="FR315" s="10">
        <v>8.75</v>
      </c>
      <c r="FS315" s="5" t="s">
        <v>31</v>
      </c>
    </row>
    <row r="316" spans="4:175" x14ac:dyDescent="0.25">
      <c r="D316" s="98"/>
      <c r="L316" s="5"/>
      <c r="T316" s="5"/>
      <c r="AB316" s="5"/>
      <c r="AJ316" s="5"/>
      <c r="AR316" s="5"/>
      <c r="AZ316" s="5"/>
      <c r="FP316" s="5" t="s">
        <v>17</v>
      </c>
      <c r="FQ316" s="8" t="s">
        <v>39</v>
      </c>
      <c r="FR316" s="11">
        <v>7</v>
      </c>
      <c r="FS316" s="8" t="s">
        <v>31</v>
      </c>
    </row>
    <row r="317" spans="4:175" x14ac:dyDescent="0.25">
      <c r="D317" s="98"/>
      <c r="L317" s="5"/>
      <c r="T317" s="5"/>
      <c r="AB317" s="5"/>
      <c r="AJ317" s="5"/>
      <c r="AR317" s="5"/>
      <c r="AZ317" s="5"/>
      <c r="FP317" s="5" t="s">
        <v>18</v>
      </c>
      <c r="FQ317" s="9" t="s">
        <v>40</v>
      </c>
      <c r="FR317" s="12">
        <v>12</v>
      </c>
      <c r="FS317" s="9" t="s">
        <v>32</v>
      </c>
    </row>
    <row r="318" spans="4:175" x14ac:dyDescent="0.25">
      <c r="D318" s="98"/>
      <c r="L318" s="5"/>
      <c r="T318" s="5"/>
      <c r="AB318" s="5"/>
      <c r="AJ318" s="5"/>
      <c r="AR318" s="5"/>
      <c r="AZ318" s="5"/>
      <c r="FP318" s="5" t="s">
        <v>19</v>
      </c>
      <c r="FQ318" s="5" t="s">
        <v>37</v>
      </c>
      <c r="FR318" s="10">
        <v>7.25</v>
      </c>
      <c r="FS318" s="5" t="s">
        <v>31</v>
      </c>
    </row>
    <row r="319" spans="4:175" x14ac:dyDescent="0.25">
      <c r="D319" s="98"/>
      <c r="L319" s="5"/>
      <c r="T319" s="5"/>
      <c r="AB319" s="5"/>
      <c r="AJ319" s="5"/>
      <c r="AR319" s="5"/>
      <c r="AZ319" s="5"/>
      <c r="FP319" s="5" t="s">
        <v>20</v>
      </c>
      <c r="FQ319" s="7" t="s">
        <v>38</v>
      </c>
      <c r="FR319" s="13">
        <v>8.75</v>
      </c>
      <c r="FS319" s="7" t="s">
        <v>33</v>
      </c>
    </row>
    <row r="320" spans="4:175" x14ac:dyDescent="0.25">
      <c r="D320" s="98"/>
      <c r="L320" s="5"/>
      <c r="T320" s="5"/>
      <c r="AB320" s="5"/>
      <c r="AJ320" s="5"/>
      <c r="AR320" s="5"/>
      <c r="AZ320" s="5"/>
      <c r="FP320" s="5" t="s">
        <v>21</v>
      </c>
      <c r="FQ320" s="7" t="s">
        <v>35</v>
      </c>
      <c r="FR320" s="13">
        <v>7.25</v>
      </c>
      <c r="FS320" s="7" t="s">
        <v>33</v>
      </c>
    </row>
    <row r="321" spans="4:175" x14ac:dyDescent="0.25">
      <c r="D321" s="98"/>
      <c r="L321" s="5"/>
      <c r="T321" s="5"/>
      <c r="AB321" s="5"/>
      <c r="AJ321" s="5"/>
      <c r="AR321" s="5"/>
      <c r="AZ321" s="5"/>
      <c r="FP321" s="5" t="s">
        <v>22</v>
      </c>
      <c r="FQ321" s="7" t="s">
        <v>36</v>
      </c>
      <c r="FR321" s="13">
        <v>8.75</v>
      </c>
      <c r="FS321" s="7" t="s">
        <v>33</v>
      </c>
    </row>
    <row r="322" spans="4:175" x14ac:dyDescent="0.25">
      <c r="D322" s="98"/>
      <c r="L322" s="5"/>
      <c r="T322" s="5"/>
      <c r="AB322" s="5"/>
      <c r="AJ322" s="5"/>
      <c r="AR322" s="5"/>
      <c r="AZ322" s="5"/>
      <c r="FP322" s="5" t="s">
        <v>23</v>
      </c>
      <c r="FQ322" s="8" t="s">
        <v>41</v>
      </c>
      <c r="FR322" s="11">
        <v>11</v>
      </c>
      <c r="FS322" s="8" t="s">
        <v>33</v>
      </c>
    </row>
    <row r="323" spans="4:175" x14ac:dyDescent="0.25">
      <c r="D323" s="98"/>
      <c r="L323" s="5"/>
      <c r="T323" s="5"/>
      <c r="AB323" s="5"/>
      <c r="AJ323" s="5"/>
      <c r="AR323" s="5"/>
      <c r="AZ323" s="5"/>
      <c r="FP323" s="5" t="s">
        <v>24</v>
      </c>
      <c r="FQ323" s="8" t="s">
        <v>41</v>
      </c>
      <c r="FR323" s="11">
        <v>11</v>
      </c>
      <c r="FS323" s="8" t="s">
        <v>31</v>
      </c>
    </row>
    <row r="324" spans="4:175" x14ac:dyDescent="0.25">
      <c r="D324" s="98"/>
      <c r="L324" s="5"/>
      <c r="T324" s="5"/>
      <c r="AB324" s="5"/>
      <c r="AJ324" s="5"/>
      <c r="AR324" s="5"/>
      <c r="AZ324" s="5"/>
      <c r="FP324" s="5" t="s">
        <v>25</v>
      </c>
      <c r="FQ324" s="5" t="s">
        <v>42</v>
      </c>
      <c r="FR324" s="10">
        <v>8.5</v>
      </c>
      <c r="FS324" s="5" t="s">
        <v>31</v>
      </c>
    </row>
    <row r="325" spans="4:175" x14ac:dyDescent="0.25">
      <c r="D325" s="98"/>
      <c r="L325" s="5"/>
      <c r="T325" s="5"/>
      <c r="AB325" s="5"/>
      <c r="AJ325" s="5"/>
      <c r="AR325" s="5"/>
      <c r="AZ325" s="5"/>
      <c r="FP325" s="5" t="s">
        <v>26</v>
      </c>
      <c r="FQ325" s="7" t="s">
        <v>43</v>
      </c>
      <c r="FR325" s="13">
        <v>8</v>
      </c>
      <c r="FS325" s="7" t="s">
        <v>33</v>
      </c>
    </row>
    <row r="326" spans="4:175" x14ac:dyDescent="0.25">
      <c r="D326" s="98"/>
      <c r="L326" s="5"/>
      <c r="T326" s="5"/>
      <c r="AB326" s="5"/>
      <c r="AJ326" s="5"/>
      <c r="AR326" s="5"/>
      <c r="AZ326" s="5"/>
      <c r="FP326" s="5" t="s">
        <v>27</v>
      </c>
      <c r="FQ326" s="5" t="s">
        <v>43</v>
      </c>
      <c r="FR326" s="10">
        <v>8</v>
      </c>
      <c r="FS326" s="5" t="s">
        <v>31</v>
      </c>
    </row>
    <row r="327" spans="4:175" x14ac:dyDescent="0.25">
      <c r="D327" s="98"/>
      <c r="L327" s="5"/>
      <c r="T327" s="5"/>
      <c r="AB327" s="5"/>
      <c r="AJ327" s="5"/>
      <c r="AR327" s="5"/>
      <c r="AZ327" s="5"/>
      <c r="FP327" s="5" t="s">
        <v>28</v>
      </c>
      <c r="FQ327" s="5" t="s">
        <v>44</v>
      </c>
      <c r="FR327" s="10">
        <v>10</v>
      </c>
      <c r="FS327" s="5" t="s">
        <v>31</v>
      </c>
    </row>
    <row r="328" spans="4:175" x14ac:dyDescent="0.25">
      <c r="D328" s="98"/>
      <c r="L328" s="5"/>
      <c r="T328" s="5"/>
      <c r="AB328" s="5"/>
      <c r="AJ328" s="5"/>
      <c r="AR328" s="5"/>
      <c r="AZ328" s="5"/>
      <c r="FP328" s="5" t="s">
        <v>45</v>
      </c>
      <c r="FQ328" s="5" t="s">
        <v>30</v>
      </c>
      <c r="FR328" s="10">
        <v>5.83</v>
      </c>
      <c r="FS328" s="5" t="s">
        <v>45</v>
      </c>
    </row>
    <row r="329" spans="4:175" x14ac:dyDescent="0.25">
      <c r="D329" s="98"/>
      <c r="L329" s="5"/>
      <c r="T329" s="5"/>
      <c r="AB329" s="5"/>
      <c r="AJ329" s="5"/>
      <c r="AR329" s="5"/>
      <c r="AZ329" s="5"/>
      <c r="FP329" s="5" t="s">
        <v>29</v>
      </c>
      <c r="FQ329" s="9" t="s">
        <v>34</v>
      </c>
      <c r="FR329" s="12">
        <v>12</v>
      </c>
      <c r="FS329" s="9" t="s">
        <v>32</v>
      </c>
    </row>
    <row r="330" spans="4:175" x14ac:dyDescent="0.25">
      <c r="D330" s="98"/>
      <c r="L330" s="5"/>
      <c r="T330" s="5"/>
      <c r="AB330" s="5"/>
      <c r="AJ330" s="5"/>
      <c r="AR330" s="5"/>
      <c r="AZ330" s="5"/>
    </row>
    <row r="331" spans="4:175" x14ac:dyDescent="0.25">
      <c r="D331" s="98"/>
      <c r="L331" s="5"/>
      <c r="T331" s="5"/>
      <c r="AB331" s="5"/>
      <c r="AJ331" s="5"/>
      <c r="AR331" s="5"/>
      <c r="AZ331" s="5"/>
    </row>
    <row r="332" spans="4:175" x14ac:dyDescent="0.25">
      <c r="D332" s="98"/>
      <c r="L332" s="5"/>
      <c r="T332" s="5"/>
      <c r="AB332" s="5"/>
      <c r="AJ332" s="5"/>
      <c r="AR332" s="5"/>
      <c r="AZ332" s="5"/>
    </row>
    <row r="333" spans="4:175" x14ac:dyDescent="0.25">
      <c r="D333" s="98"/>
      <c r="L333" s="5"/>
      <c r="T333" s="5"/>
      <c r="AB333" s="5"/>
      <c r="AJ333" s="5"/>
      <c r="AR333" s="5"/>
      <c r="AZ333" s="5"/>
    </row>
    <row r="334" spans="4:175" x14ac:dyDescent="0.25">
      <c r="D334" s="98"/>
      <c r="L334" s="5"/>
      <c r="T334" s="5"/>
      <c r="AB334" s="5"/>
      <c r="AJ334" s="5"/>
      <c r="AR334" s="5"/>
      <c r="AZ334" s="5"/>
    </row>
    <row r="335" spans="4:175" x14ac:dyDescent="0.25">
      <c r="D335" s="98"/>
      <c r="L335" s="5"/>
      <c r="T335" s="5"/>
      <c r="AB335" s="5"/>
      <c r="AJ335" s="5"/>
      <c r="AR335" s="5"/>
      <c r="AZ335" s="5"/>
    </row>
    <row r="336" spans="4:175" x14ac:dyDescent="0.25">
      <c r="D336" s="98"/>
      <c r="L336" s="5"/>
      <c r="T336" s="5"/>
      <c r="AB336" s="5"/>
      <c r="AJ336" s="5"/>
      <c r="AR336" s="5"/>
      <c r="AZ336" s="5"/>
    </row>
    <row r="337" spans="4:52" x14ac:dyDescent="0.25">
      <c r="D337" s="98"/>
      <c r="L337" s="5"/>
      <c r="T337" s="5"/>
      <c r="AB337" s="5"/>
      <c r="AJ337" s="5"/>
      <c r="AR337" s="5"/>
      <c r="AZ337" s="5"/>
    </row>
    <row r="338" spans="4:52" x14ac:dyDescent="0.25">
      <c r="D338" s="98"/>
      <c r="L338" s="5"/>
      <c r="T338" s="5"/>
      <c r="AB338" s="5"/>
      <c r="AJ338" s="5"/>
      <c r="AR338" s="5"/>
      <c r="AZ338" s="5"/>
    </row>
    <row r="339" spans="4:52" x14ac:dyDescent="0.25">
      <c r="D339" s="98"/>
      <c r="L339" s="5"/>
      <c r="T339" s="5"/>
      <c r="AB339" s="5"/>
      <c r="AJ339" s="5"/>
      <c r="AR339" s="5"/>
      <c r="AZ339" s="5"/>
    </row>
    <row r="340" spans="4:52" x14ac:dyDescent="0.25">
      <c r="D340" s="98"/>
      <c r="L340" s="5"/>
      <c r="T340" s="5"/>
      <c r="AB340" s="5"/>
      <c r="AJ340" s="5"/>
      <c r="AR340" s="5"/>
      <c r="AZ340" s="5"/>
    </row>
    <row r="341" spans="4:52" x14ac:dyDescent="0.25">
      <c r="D341" s="98"/>
      <c r="L341" s="5"/>
      <c r="T341" s="5"/>
      <c r="AB341" s="5"/>
      <c r="AJ341" s="5"/>
      <c r="AR341" s="5"/>
      <c r="AZ341" s="5"/>
    </row>
    <row r="342" spans="4:52" x14ac:dyDescent="0.25">
      <c r="D342" s="98"/>
      <c r="L342" s="5"/>
      <c r="T342" s="5"/>
      <c r="AB342" s="5"/>
      <c r="AJ342" s="5"/>
      <c r="AR342" s="5"/>
      <c r="AZ342" s="5"/>
    </row>
    <row r="343" spans="4:52" x14ac:dyDescent="0.25">
      <c r="D343" s="98"/>
      <c r="L343" s="5"/>
      <c r="T343" s="5"/>
      <c r="AB343" s="5"/>
      <c r="AJ343" s="5"/>
      <c r="AR343" s="5"/>
      <c r="AZ343" s="5"/>
    </row>
    <row r="344" spans="4:52" x14ac:dyDescent="0.25">
      <c r="D344" s="98"/>
      <c r="L344" s="5"/>
      <c r="T344" s="5"/>
      <c r="AB344" s="5"/>
      <c r="AJ344" s="5"/>
      <c r="AR344" s="5"/>
      <c r="AZ344" s="5"/>
    </row>
    <row r="345" spans="4:52" x14ac:dyDescent="0.25">
      <c r="D345" s="98"/>
      <c r="L345" s="5"/>
      <c r="T345" s="5"/>
      <c r="AB345" s="5"/>
      <c r="AJ345" s="5"/>
      <c r="AR345" s="5"/>
      <c r="AZ345" s="5"/>
    </row>
    <row r="346" spans="4:52" x14ac:dyDescent="0.25">
      <c r="D346" s="98"/>
      <c r="L346" s="5"/>
      <c r="T346" s="5"/>
      <c r="AB346" s="5"/>
      <c r="AJ346" s="5"/>
      <c r="AR346" s="5"/>
      <c r="AZ346" s="5"/>
    </row>
    <row r="347" spans="4:52" x14ac:dyDescent="0.25">
      <c r="D347" s="98"/>
      <c r="L347" s="5"/>
      <c r="T347" s="5"/>
      <c r="AB347" s="5"/>
      <c r="AJ347" s="5"/>
      <c r="AR347" s="5"/>
      <c r="AZ347" s="5"/>
    </row>
    <row r="348" spans="4:52" x14ac:dyDescent="0.25">
      <c r="D348" s="98"/>
      <c r="L348" s="5"/>
      <c r="T348" s="5"/>
      <c r="AB348" s="5"/>
      <c r="AJ348" s="5"/>
      <c r="AR348" s="5"/>
      <c r="AZ348" s="5"/>
    </row>
    <row r="349" spans="4:52" x14ac:dyDescent="0.25">
      <c r="D349" s="98"/>
      <c r="L349" s="5"/>
      <c r="T349" s="5"/>
      <c r="AB349" s="5"/>
      <c r="AJ349" s="5"/>
      <c r="AR349" s="5"/>
      <c r="AZ349" s="5"/>
    </row>
    <row r="350" spans="4:52" x14ac:dyDescent="0.25">
      <c r="D350" s="98"/>
      <c r="L350" s="5"/>
      <c r="T350" s="5"/>
      <c r="AB350" s="5"/>
      <c r="AJ350" s="5"/>
      <c r="AR350" s="5"/>
      <c r="AZ350" s="5"/>
    </row>
    <row r="351" spans="4:52" x14ac:dyDescent="0.25">
      <c r="D351" s="98"/>
      <c r="L351" s="5"/>
      <c r="T351" s="5"/>
      <c r="AB351" s="5"/>
      <c r="AJ351" s="5"/>
      <c r="AR351" s="5"/>
      <c r="AZ351" s="5"/>
    </row>
    <row r="352" spans="4:52" x14ac:dyDescent="0.25">
      <c r="D352" s="98"/>
      <c r="L352" s="5"/>
      <c r="T352" s="5"/>
      <c r="AB352" s="5"/>
      <c r="AJ352" s="5"/>
      <c r="AR352" s="5"/>
      <c r="AZ352" s="5"/>
    </row>
    <row r="353" spans="4:52" x14ac:dyDescent="0.25">
      <c r="D353" s="98"/>
      <c r="L353" s="5"/>
      <c r="T353" s="5"/>
      <c r="AB353" s="5"/>
      <c r="AJ353" s="5"/>
      <c r="AR353" s="5"/>
      <c r="AZ353" s="5"/>
    </row>
    <row r="354" spans="4:52" x14ac:dyDescent="0.25">
      <c r="D354" s="98"/>
      <c r="L354" s="5"/>
      <c r="T354" s="5"/>
      <c r="AB354" s="5"/>
      <c r="AJ354" s="5"/>
      <c r="AR354" s="5"/>
      <c r="AZ354" s="5"/>
    </row>
    <row r="355" spans="4:52" x14ac:dyDescent="0.25">
      <c r="D355" s="98"/>
      <c r="L355" s="5"/>
      <c r="T355" s="5"/>
      <c r="AB355" s="5"/>
      <c r="AJ355" s="5"/>
      <c r="AR355" s="5"/>
      <c r="AZ355" s="5"/>
    </row>
    <row r="356" spans="4:52" x14ac:dyDescent="0.25">
      <c r="D356" s="98"/>
      <c r="L356" s="5"/>
      <c r="T356" s="5"/>
      <c r="AB356" s="5"/>
      <c r="AJ356" s="5"/>
      <c r="AR356" s="5"/>
      <c r="AZ356" s="5"/>
    </row>
    <row r="357" spans="4:52" x14ac:dyDescent="0.25">
      <c r="D357" s="98"/>
      <c r="L357" s="5"/>
      <c r="T357" s="5"/>
      <c r="AB357" s="5"/>
      <c r="AJ357" s="5"/>
      <c r="AR357" s="5"/>
      <c r="AZ357" s="5"/>
    </row>
    <row r="358" spans="4:52" x14ac:dyDescent="0.25">
      <c r="D358" s="98"/>
      <c r="L358" s="5"/>
      <c r="T358" s="5"/>
      <c r="AB358" s="5"/>
      <c r="AJ358" s="5"/>
      <c r="AR358" s="5"/>
      <c r="AZ358" s="5"/>
    </row>
    <row r="359" spans="4:52" x14ac:dyDescent="0.25">
      <c r="D359" s="98"/>
      <c r="L359" s="5"/>
      <c r="T359" s="5"/>
      <c r="AB359" s="5"/>
      <c r="AJ359" s="5"/>
      <c r="AR359" s="5"/>
      <c r="AZ359" s="5"/>
    </row>
    <row r="360" spans="4:52" x14ac:dyDescent="0.25">
      <c r="D360" s="98"/>
      <c r="L360" s="5"/>
      <c r="T360" s="5"/>
      <c r="AB360" s="5"/>
      <c r="AJ360" s="5"/>
      <c r="AR360" s="5"/>
      <c r="AZ360" s="5"/>
    </row>
    <row r="361" spans="4:52" x14ac:dyDescent="0.25">
      <c r="D361" s="98"/>
      <c r="L361" s="5"/>
      <c r="T361" s="5"/>
      <c r="AB361" s="5"/>
      <c r="AJ361" s="5"/>
      <c r="AR361" s="5"/>
      <c r="AZ361" s="5"/>
    </row>
    <row r="362" spans="4:52" x14ac:dyDescent="0.25">
      <c r="D362" s="98"/>
      <c r="L362" s="5"/>
      <c r="T362" s="5"/>
      <c r="AB362" s="5"/>
      <c r="AJ362" s="5"/>
      <c r="AR362" s="5"/>
      <c r="AZ362" s="5"/>
    </row>
    <row r="363" spans="4:52" x14ac:dyDescent="0.25">
      <c r="D363" s="98"/>
      <c r="L363" s="5"/>
      <c r="T363" s="5"/>
      <c r="AB363" s="5"/>
      <c r="AJ363" s="5"/>
      <c r="AR363" s="5"/>
      <c r="AZ363" s="5"/>
    </row>
    <row r="364" spans="4:52" x14ac:dyDescent="0.25">
      <c r="D364" s="98"/>
      <c r="L364" s="5"/>
      <c r="T364" s="5"/>
      <c r="AB364" s="5"/>
      <c r="AJ364" s="5"/>
      <c r="AR364" s="5"/>
      <c r="AZ364" s="5"/>
    </row>
    <row r="365" spans="4:52" x14ac:dyDescent="0.25">
      <c r="D365" s="98"/>
      <c r="L365" s="5"/>
      <c r="T365" s="5"/>
      <c r="AB365" s="5"/>
      <c r="AJ365" s="5"/>
      <c r="AR365" s="5"/>
      <c r="AZ365" s="5"/>
    </row>
    <row r="366" spans="4:52" x14ac:dyDescent="0.25">
      <c r="D366" s="98"/>
      <c r="L366" s="5"/>
      <c r="T366" s="5"/>
      <c r="AB366" s="5"/>
      <c r="AJ366" s="5"/>
      <c r="AR366" s="5"/>
      <c r="AZ366" s="5"/>
    </row>
    <row r="367" spans="4:52" x14ac:dyDescent="0.25">
      <c r="D367" s="98"/>
      <c r="L367" s="5"/>
      <c r="T367" s="5"/>
      <c r="AB367" s="5"/>
      <c r="AJ367" s="5"/>
      <c r="AR367" s="5"/>
      <c r="AZ367" s="5"/>
    </row>
    <row r="368" spans="4:52" x14ac:dyDescent="0.25">
      <c r="D368" s="98"/>
      <c r="L368" s="5"/>
      <c r="T368" s="5"/>
      <c r="AB368" s="5"/>
      <c r="AJ368" s="5"/>
      <c r="AR368" s="5"/>
      <c r="AZ368" s="5"/>
    </row>
    <row r="369" spans="4:52" x14ac:dyDescent="0.25">
      <c r="D369" s="98"/>
      <c r="L369" s="5"/>
      <c r="T369" s="5"/>
      <c r="AB369" s="5"/>
      <c r="AJ369" s="5"/>
      <c r="AR369" s="5"/>
      <c r="AZ369" s="5"/>
    </row>
    <row r="370" spans="4:52" x14ac:dyDescent="0.25">
      <c r="D370" s="98"/>
      <c r="L370" s="5"/>
      <c r="T370" s="5"/>
      <c r="AB370" s="5"/>
      <c r="AJ370" s="5"/>
      <c r="AR370" s="5"/>
      <c r="AZ370" s="5"/>
    </row>
    <row r="371" spans="4:52" x14ac:dyDescent="0.25">
      <c r="D371" s="98"/>
      <c r="L371" s="5"/>
      <c r="T371" s="5"/>
      <c r="AB371" s="5"/>
      <c r="AJ371" s="5"/>
      <c r="AR371" s="5"/>
      <c r="AZ371" s="5"/>
    </row>
    <row r="372" spans="4:52" x14ac:dyDescent="0.25">
      <c r="D372" s="98"/>
      <c r="L372" s="5"/>
      <c r="T372" s="5"/>
      <c r="AB372" s="5"/>
      <c r="AJ372" s="5"/>
      <c r="AR372" s="5"/>
      <c r="AZ372" s="5"/>
    </row>
    <row r="373" spans="4:52" x14ac:dyDescent="0.25">
      <c r="D373" s="98"/>
      <c r="L373" s="5"/>
      <c r="T373" s="5"/>
      <c r="AB373" s="5"/>
      <c r="AJ373" s="5"/>
      <c r="AR373" s="5"/>
      <c r="AZ373" s="5"/>
    </row>
    <row r="374" spans="4:52" x14ac:dyDescent="0.25">
      <c r="D374" s="98"/>
      <c r="L374" s="5"/>
      <c r="T374" s="5"/>
      <c r="AB374" s="5"/>
      <c r="AJ374" s="5"/>
      <c r="AR374" s="5"/>
      <c r="AZ374" s="5"/>
    </row>
    <row r="375" spans="4:52" x14ac:dyDescent="0.25">
      <c r="D375" s="98"/>
      <c r="L375" s="5"/>
      <c r="T375" s="5"/>
      <c r="AB375" s="5"/>
      <c r="AJ375" s="5"/>
      <c r="AR375" s="5"/>
      <c r="AZ375" s="5"/>
    </row>
    <row r="376" spans="4:52" x14ac:dyDescent="0.25">
      <c r="D376" s="98"/>
      <c r="L376" s="5"/>
      <c r="T376" s="5"/>
      <c r="AB376" s="5"/>
      <c r="AJ376" s="5"/>
      <c r="AR376" s="5"/>
      <c r="AZ376" s="5"/>
    </row>
    <row r="377" spans="4:52" x14ac:dyDescent="0.25">
      <c r="D377" s="98"/>
      <c r="L377" s="5"/>
      <c r="T377" s="5"/>
      <c r="AB377" s="5"/>
      <c r="AJ377" s="5"/>
      <c r="AR377" s="5"/>
      <c r="AZ377" s="5"/>
    </row>
    <row r="378" spans="4:52" x14ac:dyDescent="0.25">
      <c r="D378" s="98"/>
      <c r="L378" s="5"/>
      <c r="T378" s="5"/>
      <c r="AB378" s="5"/>
      <c r="AJ378" s="5"/>
      <c r="AR378" s="5"/>
      <c r="AZ378" s="5"/>
    </row>
    <row r="379" spans="4:52" x14ac:dyDescent="0.25">
      <c r="D379" s="98"/>
      <c r="L379" s="5"/>
      <c r="T379" s="5"/>
      <c r="AB379" s="5"/>
      <c r="AJ379" s="5"/>
      <c r="AR379" s="5"/>
      <c r="AZ379" s="5"/>
    </row>
    <row r="380" spans="4:52" x14ac:dyDescent="0.25">
      <c r="D380" s="98"/>
      <c r="L380" s="5"/>
      <c r="T380" s="5"/>
      <c r="AB380" s="5"/>
      <c r="AJ380" s="5"/>
      <c r="AR380" s="5"/>
      <c r="AZ380" s="5"/>
    </row>
    <row r="381" spans="4:52" x14ac:dyDescent="0.25">
      <c r="D381" s="98"/>
      <c r="L381" s="5"/>
      <c r="T381" s="5"/>
      <c r="AB381" s="5"/>
      <c r="AJ381" s="5"/>
      <c r="AR381" s="5"/>
      <c r="AZ381" s="5"/>
    </row>
    <row r="382" spans="4:52" x14ac:dyDescent="0.25">
      <c r="D382" s="98"/>
      <c r="L382" s="5"/>
      <c r="T382" s="5"/>
      <c r="AB382" s="5"/>
      <c r="AJ382" s="5"/>
      <c r="AR382" s="5"/>
      <c r="AZ382" s="5"/>
    </row>
    <row r="383" spans="4:52" x14ac:dyDescent="0.25">
      <c r="D383" s="98"/>
      <c r="L383" s="5"/>
      <c r="T383" s="5"/>
      <c r="AB383" s="5"/>
      <c r="AJ383" s="5"/>
      <c r="AR383" s="5"/>
      <c r="AZ383" s="5"/>
    </row>
    <row r="384" spans="4:52" x14ac:dyDescent="0.25">
      <c r="D384" s="98"/>
      <c r="L384" s="5"/>
      <c r="T384" s="5"/>
      <c r="AB384" s="5"/>
      <c r="AJ384" s="5"/>
      <c r="AR384" s="5"/>
      <c r="AZ384" s="5"/>
    </row>
    <row r="385" spans="4:52" x14ac:dyDescent="0.25">
      <c r="D385" s="98"/>
      <c r="L385" s="5"/>
      <c r="T385" s="5"/>
      <c r="AB385" s="5"/>
      <c r="AJ385" s="5"/>
      <c r="AR385" s="5"/>
      <c r="AZ385" s="5"/>
    </row>
    <row r="386" spans="4:52" x14ac:dyDescent="0.25">
      <c r="D386" s="98"/>
      <c r="L386" s="5"/>
      <c r="T386" s="5"/>
      <c r="AB386" s="5"/>
      <c r="AJ386" s="5"/>
      <c r="AR386" s="5"/>
      <c r="AZ386" s="5"/>
    </row>
    <row r="387" spans="4:52" x14ac:dyDescent="0.25">
      <c r="D387" s="98"/>
      <c r="L387" s="5"/>
      <c r="T387" s="5"/>
      <c r="AB387" s="5"/>
      <c r="AJ387" s="5"/>
      <c r="AR387" s="5"/>
      <c r="AZ387" s="5"/>
    </row>
    <row r="388" spans="4:52" x14ac:dyDescent="0.25">
      <c r="D388" s="98"/>
      <c r="L388" s="5"/>
      <c r="T388" s="5"/>
      <c r="AB388" s="5"/>
      <c r="AJ388" s="5"/>
      <c r="AR388" s="5"/>
      <c r="AZ388" s="5"/>
    </row>
    <row r="389" spans="4:52" x14ac:dyDescent="0.25">
      <c r="D389" s="98"/>
      <c r="L389" s="5"/>
      <c r="T389" s="5"/>
      <c r="AB389" s="5"/>
      <c r="AJ389" s="5"/>
      <c r="AR389" s="5"/>
      <c r="AZ389" s="5"/>
    </row>
    <row r="390" spans="4:52" x14ac:dyDescent="0.25">
      <c r="D390" s="98"/>
      <c r="L390" s="5"/>
      <c r="T390" s="5"/>
      <c r="AB390" s="5"/>
      <c r="AJ390" s="5"/>
      <c r="AR390" s="5"/>
      <c r="AZ390" s="5"/>
    </row>
    <row r="391" spans="4:52" x14ac:dyDescent="0.25">
      <c r="D391" s="98"/>
      <c r="L391" s="5"/>
      <c r="T391" s="5"/>
      <c r="AB391" s="5"/>
      <c r="AJ391" s="5"/>
      <c r="AR391" s="5"/>
      <c r="AZ391" s="5"/>
    </row>
    <row r="392" spans="4:52" x14ac:dyDescent="0.25">
      <c r="D392" s="98"/>
      <c r="L392" s="5"/>
      <c r="T392" s="5"/>
      <c r="AB392" s="5"/>
      <c r="AJ392" s="5"/>
      <c r="AR392" s="5"/>
      <c r="AZ392" s="5"/>
    </row>
    <row r="393" spans="4:52" x14ac:dyDescent="0.25">
      <c r="D393" s="98"/>
      <c r="L393" s="5"/>
      <c r="T393" s="5"/>
      <c r="AB393" s="5"/>
      <c r="AJ393" s="5"/>
      <c r="AR393" s="5"/>
      <c r="AZ393" s="5"/>
    </row>
    <row r="394" spans="4:52" x14ac:dyDescent="0.25">
      <c r="D394" s="98"/>
      <c r="L394" s="5"/>
      <c r="T394" s="5"/>
      <c r="AB394" s="5"/>
      <c r="AJ394" s="5"/>
      <c r="AR394" s="5"/>
      <c r="AZ394" s="5"/>
    </row>
    <row r="395" spans="4:52" x14ac:dyDescent="0.25">
      <c r="D395" s="98"/>
      <c r="L395" s="5"/>
      <c r="T395" s="5"/>
      <c r="AB395" s="5"/>
      <c r="AJ395" s="5"/>
      <c r="AR395" s="5"/>
      <c r="AZ395" s="5"/>
    </row>
    <row r="396" spans="4:52" x14ac:dyDescent="0.25">
      <c r="D396" s="98"/>
      <c r="L396" s="5"/>
      <c r="T396" s="5"/>
      <c r="AB396" s="5"/>
      <c r="AJ396" s="5"/>
      <c r="AR396" s="5"/>
      <c r="AZ396" s="5"/>
    </row>
    <row r="397" spans="4:52" x14ac:dyDescent="0.25">
      <c r="D397" s="98"/>
      <c r="L397" s="5"/>
      <c r="T397" s="5"/>
      <c r="AB397" s="5"/>
      <c r="AJ397" s="5"/>
      <c r="AR397" s="5"/>
      <c r="AZ397" s="5"/>
    </row>
    <row r="398" spans="4:52" x14ac:dyDescent="0.25">
      <c r="D398" s="98"/>
      <c r="L398" s="5"/>
      <c r="T398" s="5"/>
      <c r="AB398" s="5"/>
      <c r="AJ398" s="5"/>
      <c r="AR398" s="5"/>
      <c r="AZ398" s="5"/>
    </row>
    <row r="399" spans="4:52" x14ac:dyDescent="0.25">
      <c r="D399" s="98"/>
      <c r="L399" s="5"/>
      <c r="T399" s="5"/>
      <c r="AB399" s="5"/>
      <c r="AJ399" s="5"/>
      <c r="AR399" s="5"/>
      <c r="AZ399" s="5"/>
    </row>
    <row r="400" spans="4:52" x14ac:dyDescent="0.25">
      <c r="D400" s="98"/>
      <c r="L400" s="5"/>
      <c r="T400" s="5"/>
      <c r="AB400" s="5"/>
      <c r="AJ400" s="5"/>
      <c r="AR400" s="5"/>
      <c r="AZ400" s="5"/>
    </row>
    <row r="401" spans="4:52" x14ac:dyDescent="0.25">
      <c r="D401" s="98"/>
      <c r="L401" s="5"/>
      <c r="T401" s="5"/>
      <c r="AB401" s="5"/>
      <c r="AJ401" s="5"/>
      <c r="AR401" s="5"/>
      <c r="AZ401" s="5"/>
    </row>
    <row r="402" spans="4:52" x14ac:dyDescent="0.25">
      <c r="D402" s="98"/>
      <c r="L402" s="5"/>
      <c r="T402" s="5"/>
      <c r="AB402" s="5"/>
      <c r="AJ402" s="5"/>
      <c r="AR402" s="5"/>
      <c r="AZ402" s="5"/>
    </row>
    <row r="403" spans="4:52" x14ac:dyDescent="0.25">
      <c r="D403" s="98"/>
      <c r="L403" s="5"/>
      <c r="T403" s="5"/>
      <c r="AB403" s="5"/>
      <c r="AJ403" s="5"/>
      <c r="AR403" s="5"/>
      <c r="AZ403" s="5"/>
    </row>
    <row r="404" spans="4:52" x14ac:dyDescent="0.25">
      <c r="D404" s="98"/>
      <c r="L404" s="5"/>
      <c r="T404" s="5"/>
      <c r="AB404" s="5"/>
      <c r="AJ404" s="5"/>
      <c r="AR404" s="5"/>
      <c r="AZ404" s="5"/>
    </row>
    <row r="405" spans="4:52" x14ac:dyDescent="0.25">
      <c r="D405" s="98"/>
      <c r="L405" s="5"/>
      <c r="T405" s="5"/>
      <c r="AB405" s="5"/>
      <c r="AJ405" s="5"/>
      <c r="AR405" s="5"/>
      <c r="AZ405" s="5"/>
    </row>
    <row r="406" spans="4:52" x14ac:dyDescent="0.25">
      <c r="D406" s="98"/>
      <c r="L406" s="5"/>
      <c r="T406" s="5"/>
      <c r="AB406" s="5"/>
      <c r="AJ406" s="5"/>
      <c r="AR406" s="5"/>
      <c r="AZ406" s="5"/>
    </row>
    <row r="407" spans="4:52" x14ac:dyDescent="0.25">
      <c r="D407" s="98"/>
      <c r="L407" s="5"/>
      <c r="T407" s="5"/>
      <c r="AB407" s="5"/>
      <c r="AJ407" s="5"/>
      <c r="AR407" s="5"/>
      <c r="AZ407" s="5"/>
    </row>
    <row r="408" spans="4:52" x14ac:dyDescent="0.25">
      <c r="D408" s="98"/>
      <c r="L408" s="5"/>
      <c r="T408" s="5"/>
      <c r="AB408" s="5"/>
      <c r="AJ408" s="5"/>
      <c r="AR408" s="5"/>
      <c r="AZ408" s="5"/>
    </row>
    <row r="409" spans="4:52" x14ac:dyDescent="0.25">
      <c r="D409" s="98"/>
      <c r="L409" s="5"/>
      <c r="T409" s="5"/>
      <c r="AB409" s="5"/>
      <c r="AJ409" s="5"/>
      <c r="AR409" s="5"/>
      <c r="AZ409" s="5"/>
    </row>
    <row r="410" spans="4:52" x14ac:dyDescent="0.25">
      <c r="D410" s="98"/>
      <c r="L410" s="5"/>
      <c r="T410" s="5"/>
      <c r="AB410" s="5"/>
      <c r="AJ410" s="5"/>
      <c r="AR410" s="5"/>
      <c r="AZ410" s="5"/>
    </row>
    <row r="411" spans="4:52" x14ac:dyDescent="0.25">
      <c r="D411" s="98"/>
      <c r="L411" s="5"/>
      <c r="T411" s="5"/>
      <c r="AB411" s="5"/>
      <c r="AJ411" s="5"/>
      <c r="AR411" s="5"/>
      <c r="AZ411" s="5"/>
    </row>
    <row r="412" spans="4:52" x14ac:dyDescent="0.25">
      <c r="D412" s="98"/>
      <c r="L412" s="5"/>
      <c r="T412" s="5"/>
      <c r="AB412" s="5"/>
      <c r="AJ412" s="5"/>
      <c r="AR412" s="5"/>
      <c r="AZ412" s="5"/>
    </row>
    <row r="413" spans="4:52" x14ac:dyDescent="0.25">
      <c r="D413" s="98"/>
      <c r="L413" s="5"/>
      <c r="T413" s="5"/>
      <c r="AB413" s="5"/>
      <c r="AJ413" s="5"/>
      <c r="AR413" s="5"/>
      <c r="AZ413" s="5"/>
    </row>
    <row r="414" spans="4:52" x14ac:dyDescent="0.25">
      <c r="D414" s="98"/>
      <c r="L414" s="5"/>
      <c r="T414" s="5"/>
      <c r="AB414" s="5"/>
      <c r="AJ414" s="5"/>
      <c r="AR414" s="5"/>
      <c r="AZ414" s="5"/>
    </row>
    <row r="415" spans="4:52" x14ac:dyDescent="0.25">
      <c r="D415" s="98"/>
      <c r="L415" s="5"/>
      <c r="T415" s="5"/>
      <c r="AB415" s="5"/>
      <c r="AJ415" s="5"/>
      <c r="AR415" s="5"/>
      <c r="AZ415" s="5"/>
    </row>
    <row r="416" spans="4:52" x14ac:dyDescent="0.25">
      <c r="D416" s="98"/>
      <c r="L416" s="5"/>
      <c r="T416" s="5"/>
      <c r="AB416" s="5"/>
      <c r="AJ416" s="5"/>
      <c r="AR416" s="5"/>
      <c r="AZ416" s="5"/>
    </row>
    <row r="417" spans="4:52" x14ac:dyDescent="0.25">
      <c r="D417" s="98"/>
      <c r="L417" s="5"/>
      <c r="T417" s="5"/>
      <c r="AB417" s="5"/>
      <c r="AJ417" s="5"/>
      <c r="AR417" s="5"/>
      <c r="AZ417" s="5"/>
    </row>
    <row r="418" spans="4:52" x14ac:dyDescent="0.25">
      <c r="D418" s="98"/>
      <c r="L418" s="5"/>
      <c r="T418" s="5"/>
      <c r="AB418" s="5"/>
      <c r="AJ418" s="5"/>
      <c r="AR418" s="5"/>
      <c r="AZ418" s="5"/>
    </row>
    <row r="419" spans="4:52" x14ac:dyDescent="0.25">
      <c r="D419" s="98"/>
      <c r="L419" s="5"/>
      <c r="T419" s="5"/>
      <c r="AB419" s="5"/>
      <c r="AJ419" s="5"/>
      <c r="AR419" s="5"/>
      <c r="AZ419" s="5"/>
    </row>
    <row r="420" spans="4:52" x14ac:dyDescent="0.25">
      <c r="D420" s="98"/>
      <c r="L420" s="5"/>
      <c r="T420" s="5"/>
      <c r="AB420" s="5"/>
      <c r="AJ420" s="5"/>
      <c r="AR420" s="5"/>
      <c r="AZ420" s="5"/>
    </row>
    <row r="421" spans="4:52" x14ac:dyDescent="0.25">
      <c r="D421" s="98"/>
      <c r="L421" s="5"/>
      <c r="T421" s="5"/>
      <c r="AB421" s="5"/>
      <c r="AJ421" s="5"/>
      <c r="AR421" s="5"/>
      <c r="AZ421" s="5"/>
    </row>
    <row r="422" spans="4:52" x14ac:dyDescent="0.25">
      <c r="D422" s="98"/>
      <c r="L422" s="5"/>
      <c r="T422" s="5"/>
      <c r="AB422" s="5"/>
      <c r="AJ422" s="5"/>
      <c r="AR422" s="5"/>
      <c r="AZ422" s="5"/>
    </row>
    <row r="423" spans="4:52" x14ac:dyDescent="0.25">
      <c r="D423" s="98"/>
      <c r="L423" s="5"/>
      <c r="T423" s="5"/>
      <c r="AB423" s="5"/>
      <c r="AJ423" s="5"/>
      <c r="AR423" s="5"/>
      <c r="AZ423" s="5"/>
    </row>
    <row r="424" spans="4:52" x14ac:dyDescent="0.25">
      <c r="D424" s="98"/>
      <c r="L424" s="5"/>
      <c r="T424" s="5"/>
      <c r="AB424" s="5"/>
      <c r="AJ424" s="5"/>
      <c r="AR424" s="5"/>
      <c r="AZ424" s="5"/>
    </row>
    <row r="425" spans="4:52" x14ac:dyDescent="0.25">
      <c r="D425" s="98"/>
      <c r="L425" s="5"/>
      <c r="T425" s="5"/>
      <c r="AB425" s="5"/>
      <c r="AJ425" s="5"/>
      <c r="AR425" s="5"/>
      <c r="AZ425" s="5"/>
    </row>
    <row r="426" spans="4:52" x14ac:dyDescent="0.25">
      <c r="D426" s="98"/>
      <c r="L426" s="5"/>
      <c r="T426" s="5"/>
      <c r="AB426" s="5"/>
      <c r="AJ426" s="5"/>
      <c r="AR426" s="5"/>
      <c r="AZ426" s="5"/>
    </row>
    <row r="427" spans="4:52" x14ac:dyDescent="0.25">
      <c r="D427" s="98"/>
      <c r="L427" s="5"/>
      <c r="T427" s="5"/>
      <c r="AB427" s="5"/>
      <c r="AJ427" s="5"/>
      <c r="AR427" s="5"/>
      <c r="AZ427" s="5"/>
    </row>
    <row r="428" spans="4:52" x14ac:dyDescent="0.25">
      <c r="D428" s="98"/>
      <c r="L428" s="5"/>
      <c r="T428" s="5"/>
      <c r="AB428" s="5"/>
      <c r="AJ428" s="5"/>
      <c r="AR428" s="5"/>
      <c r="AZ428" s="5"/>
    </row>
    <row r="429" spans="4:52" x14ac:dyDescent="0.25">
      <c r="D429" s="98"/>
      <c r="L429" s="5"/>
      <c r="T429" s="5"/>
      <c r="AB429" s="5"/>
      <c r="AJ429" s="5"/>
      <c r="AR429" s="5"/>
      <c r="AZ429" s="5"/>
    </row>
    <row r="430" spans="4:52" x14ac:dyDescent="0.25">
      <c r="D430" s="98"/>
      <c r="L430" s="5"/>
      <c r="T430" s="5"/>
      <c r="AB430" s="5"/>
      <c r="AJ430" s="5"/>
      <c r="AR430" s="5"/>
      <c r="AZ430" s="5"/>
    </row>
    <row r="431" spans="4:52" x14ac:dyDescent="0.25">
      <c r="D431" s="98"/>
      <c r="L431" s="5"/>
      <c r="T431" s="5"/>
      <c r="AB431" s="5"/>
      <c r="AJ431" s="5"/>
      <c r="AR431" s="5"/>
      <c r="AZ431" s="5"/>
    </row>
    <row r="432" spans="4:52" x14ac:dyDescent="0.25">
      <c r="D432" s="98"/>
      <c r="L432" s="5"/>
      <c r="T432" s="5"/>
      <c r="AB432" s="5"/>
      <c r="AJ432" s="5"/>
      <c r="AR432" s="5"/>
      <c r="AZ432" s="5"/>
    </row>
    <row r="433" spans="4:52" x14ac:dyDescent="0.25">
      <c r="D433" s="98"/>
      <c r="L433" s="5"/>
      <c r="T433" s="5"/>
      <c r="AB433" s="5"/>
      <c r="AJ433" s="5"/>
      <c r="AR433" s="5"/>
      <c r="AZ433" s="5"/>
    </row>
    <row r="434" spans="4:52" x14ac:dyDescent="0.25">
      <c r="D434" s="98"/>
      <c r="L434" s="5"/>
      <c r="T434" s="5"/>
      <c r="AB434" s="5"/>
      <c r="AJ434" s="5"/>
      <c r="AR434" s="5"/>
      <c r="AZ434" s="5"/>
    </row>
    <row r="435" spans="4:52" x14ac:dyDescent="0.25">
      <c r="D435" s="98"/>
      <c r="L435" s="5"/>
      <c r="T435" s="5"/>
      <c r="AB435" s="5"/>
      <c r="AJ435" s="5"/>
      <c r="AR435" s="5"/>
      <c r="AZ435" s="5"/>
    </row>
    <row r="436" spans="4:52" x14ac:dyDescent="0.25">
      <c r="D436" s="98"/>
      <c r="L436" s="5"/>
      <c r="T436" s="5"/>
      <c r="AB436" s="5"/>
      <c r="AJ436" s="5"/>
      <c r="AR436" s="5"/>
      <c r="AZ436" s="5"/>
    </row>
    <row r="437" spans="4:52" x14ac:dyDescent="0.25">
      <c r="D437" s="98"/>
      <c r="L437" s="5"/>
      <c r="T437" s="5"/>
      <c r="AB437" s="5"/>
      <c r="AJ437" s="5"/>
      <c r="AR437" s="5"/>
      <c r="AZ437" s="5"/>
    </row>
    <row r="438" spans="4:52" x14ac:dyDescent="0.25">
      <c r="D438" s="98"/>
      <c r="L438" s="5"/>
      <c r="T438" s="5"/>
      <c r="AB438" s="5"/>
      <c r="AJ438" s="5"/>
      <c r="AR438" s="5"/>
      <c r="AZ438" s="5"/>
    </row>
    <row r="439" spans="4:52" x14ac:dyDescent="0.25">
      <c r="D439" s="98"/>
      <c r="L439" s="5"/>
      <c r="T439" s="5"/>
      <c r="AB439" s="5"/>
      <c r="AJ439" s="5"/>
      <c r="AR439" s="5"/>
      <c r="AZ439" s="5"/>
    </row>
    <row r="440" spans="4:52" x14ac:dyDescent="0.25">
      <c r="D440" s="98"/>
      <c r="L440" s="5"/>
      <c r="T440" s="5"/>
      <c r="AB440" s="5"/>
      <c r="AJ440" s="5"/>
      <c r="AR440" s="5"/>
      <c r="AZ440" s="5"/>
    </row>
    <row r="441" spans="4:52" x14ac:dyDescent="0.25">
      <c r="D441" s="98"/>
      <c r="L441" s="5"/>
      <c r="T441" s="5"/>
      <c r="AB441" s="5"/>
      <c r="AJ441" s="5"/>
      <c r="AR441" s="5"/>
      <c r="AZ441" s="5"/>
    </row>
    <row r="442" spans="4:52" x14ac:dyDescent="0.25">
      <c r="D442" s="98"/>
      <c r="L442" s="5"/>
      <c r="T442" s="5"/>
      <c r="AB442" s="5"/>
      <c r="AJ442" s="5"/>
      <c r="AR442" s="5"/>
      <c r="AZ442" s="5"/>
    </row>
    <row r="443" spans="4:52" x14ac:dyDescent="0.25">
      <c r="D443" s="98"/>
      <c r="L443" s="5"/>
      <c r="T443" s="5"/>
      <c r="AB443" s="5"/>
      <c r="AJ443" s="5"/>
      <c r="AR443" s="5"/>
      <c r="AZ443" s="5"/>
    </row>
    <row r="444" spans="4:52" x14ac:dyDescent="0.25">
      <c r="D444" s="98"/>
      <c r="L444" s="5"/>
      <c r="T444" s="5"/>
      <c r="AB444" s="5"/>
      <c r="AJ444" s="5"/>
      <c r="AR444" s="5"/>
      <c r="AZ444" s="5"/>
    </row>
    <row r="445" spans="4:52" x14ac:dyDescent="0.25">
      <c r="D445" s="98"/>
      <c r="L445" s="5"/>
      <c r="T445" s="5"/>
      <c r="AB445" s="5"/>
      <c r="AJ445" s="5"/>
      <c r="AR445" s="5"/>
      <c r="AZ445" s="5"/>
    </row>
    <row r="446" spans="4:52" x14ac:dyDescent="0.25">
      <c r="D446" s="98"/>
      <c r="L446" s="5"/>
      <c r="T446" s="5"/>
      <c r="AB446" s="5"/>
      <c r="AJ446" s="5"/>
      <c r="AR446" s="5"/>
      <c r="AZ446" s="5"/>
    </row>
    <row r="447" spans="4:52" x14ac:dyDescent="0.25">
      <c r="D447" s="98"/>
      <c r="L447" s="5"/>
      <c r="T447" s="5"/>
      <c r="AB447" s="5"/>
      <c r="AJ447" s="5"/>
      <c r="AR447" s="5"/>
      <c r="AZ447" s="5"/>
    </row>
    <row r="448" spans="4:52" x14ac:dyDescent="0.25">
      <c r="D448" s="98"/>
      <c r="L448" s="5"/>
      <c r="T448" s="5"/>
      <c r="AB448" s="5"/>
      <c r="AJ448" s="5"/>
      <c r="AR448" s="5"/>
      <c r="AZ448" s="5"/>
    </row>
    <row r="449" spans="4:52" x14ac:dyDescent="0.25">
      <c r="D449" s="98"/>
      <c r="L449" s="5"/>
      <c r="T449" s="5"/>
      <c r="AB449" s="5"/>
      <c r="AJ449" s="5"/>
      <c r="AR449" s="5"/>
      <c r="AZ449" s="5"/>
    </row>
    <row r="450" spans="4:52" x14ac:dyDescent="0.25">
      <c r="D450" s="98"/>
      <c r="L450" s="5"/>
      <c r="T450" s="5"/>
      <c r="AB450" s="5"/>
      <c r="AJ450" s="5"/>
      <c r="AR450" s="5"/>
      <c r="AZ450" s="5"/>
    </row>
    <row r="451" spans="4:52" x14ac:dyDescent="0.25">
      <c r="D451" s="98"/>
      <c r="L451" s="5"/>
      <c r="T451" s="5"/>
      <c r="AB451" s="5"/>
      <c r="AJ451" s="5"/>
      <c r="AR451" s="5"/>
      <c r="AZ451" s="5"/>
    </row>
    <row r="452" spans="4:52" x14ac:dyDescent="0.25">
      <c r="D452" s="98"/>
      <c r="L452" s="5"/>
      <c r="T452" s="5"/>
      <c r="AB452" s="5"/>
      <c r="AJ452" s="5"/>
      <c r="AR452" s="5"/>
      <c r="AZ452" s="5"/>
    </row>
    <row r="453" spans="4:52" x14ac:dyDescent="0.25">
      <c r="D453" s="98"/>
      <c r="L453" s="5"/>
      <c r="T453" s="5"/>
      <c r="AB453" s="5"/>
      <c r="AJ453" s="5"/>
      <c r="AR453" s="5"/>
      <c r="AZ453" s="5"/>
    </row>
    <row r="454" spans="4:52" x14ac:dyDescent="0.25">
      <c r="D454" s="98"/>
      <c r="L454" s="5"/>
      <c r="T454" s="5"/>
      <c r="AB454" s="5"/>
      <c r="AJ454" s="5"/>
      <c r="AR454" s="5"/>
      <c r="AZ454" s="5"/>
    </row>
    <row r="455" spans="4:52" x14ac:dyDescent="0.25">
      <c r="D455" s="98"/>
      <c r="L455" s="5"/>
      <c r="T455" s="5"/>
      <c r="AB455" s="5"/>
      <c r="AJ455" s="5"/>
      <c r="AR455" s="5"/>
      <c r="AZ455" s="5"/>
    </row>
    <row r="456" spans="4:52" x14ac:dyDescent="0.25">
      <c r="D456" s="98"/>
      <c r="L456" s="5"/>
      <c r="T456" s="5"/>
      <c r="AB456" s="5"/>
      <c r="AJ456" s="5"/>
      <c r="AR456" s="5"/>
      <c r="AZ456" s="5"/>
    </row>
    <row r="457" spans="4:52" x14ac:dyDescent="0.25">
      <c r="D457" s="98"/>
      <c r="L457" s="5"/>
      <c r="T457" s="5"/>
      <c r="AB457" s="5"/>
      <c r="AJ457" s="5"/>
      <c r="AR457" s="5"/>
      <c r="AZ457" s="5"/>
    </row>
    <row r="458" spans="4:52" x14ac:dyDescent="0.25">
      <c r="D458" s="98"/>
      <c r="L458" s="5"/>
      <c r="T458" s="5"/>
      <c r="AB458" s="5"/>
      <c r="AJ458" s="5"/>
      <c r="AR458" s="5"/>
      <c r="AZ458" s="5"/>
    </row>
    <row r="459" spans="4:52" x14ac:dyDescent="0.25">
      <c r="D459" s="98"/>
      <c r="L459" s="5"/>
      <c r="T459" s="5"/>
      <c r="AB459" s="5"/>
      <c r="AJ459" s="5"/>
      <c r="AR459" s="5"/>
      <c r="AZ459" s="5"/>
    </row>
    <row r="460" spans="4:52" x14ac:dyDescent="0.25">
      <c r="D460" s="98"/>
      <c r="L460" s="5"/>
      <c r="T460" s="5"/>
      <c r="AB460" s="5"/>
      <c r="AJ460" s="5"/>
      <c r="AR460" s="5"/>
      <c r="AZ460" s="5"/>
    </row>
    <row r="461" spans="4:52" x14ac:dyDescent="0.25">
      <c r="D461" s="98"/>
      <c r="L461" s="5"/>
      <c r="T461" s="5"/>
      <c r="AB461" s="5"/>
      <c r="AJ461" s="5"/>
      <c r="AR461" s="5"/>
      <c r="AZ461" s="5"/>
    </row>
    <row r="462" spans="4:52" x14ac:dyDescent="0.25">
      <c r="D462" s="98"/>
      <c r="L462" s="5"/>
      <c r="T462" s="5"/>
      <c r="AB462" s="5"/>
      <c r="AJ462" s="5"/>
      <c r="AR462" s="5"/>
      <c r="AZ462" s="5"/>
    </row>
    <row r="463" spans="4:52" x14ac:dyDescent="0.25">
      <c r="D463" s="98"/>
      <c r="L463" s="5"/>
      <c r="T463" s="5"/>
      <c r="AB463" s="5"/>
      <c r="AJ463" s="5"/>
      <c r="AR463" s="5"/>
      <c r="AZ463" s="5"/>
    </row>
    <row r="464" spans="4:52" x14ac:dyDescent="0.25">
      <c r="D464" s="98"/>
      <c r="L464" s="5"/>
      <c r="T464" s="5"/>
      <c r="AB464" s="5"/>
      <c r="AJ464" s="5"/>
      <c r="AR464" s="5"/>
      <c r="AZ464" s="5"/>
    </row>
    <row r="465" spans="4:52" x14ac:dyDescent="0.25">
      <c r="D465" s="98"/>
      <c r="L465" s="5"/>
      <c r="T465" s="5"/>
      <c r="AB465" s="5"/>
      <c r="AJ465" s="5"/>
      <c r="AR465" s="5"/>
      <c r="AZ465" s="5"/>
    </row>
    <row r="466" spans="4:52" x14ac:dyDescent="0.25">
      <c r="D466" s="98"/>
      <c r="L466" s="5"/>
      <c r="T466" s="5"/>
      <c r="AB466" s="5"/>
      <c r="AJ466" s="5"/>
      <c r="AR466" s="5"/>
      <c r="AZ466" s="5"/>
    </row>
    <row r="467" spans="4:52" x14ac:dyDescent="0.25">
      <c r="D467" s="98"/>
      <c r="L467" s="5"/>
      <c r="T467" s="5"/>
      <c r="AB467" s="5"/>
      <c r="AJ467" s="5"/>
      <c r="AR467" s="5"/>
      <c r="AZ467" s="5"/>
    </row>
    <row r="468" spans="4:52" x14ac:dyDescent="0.25">
      <c r="D468" s="98"/>
      <c r="L468" s="5"/>
      <c r="T468" s="5"/>
      <c r="AB468" s="5"/>
      <c r="AJ468" s="5"/>
      <c r="AR468" s="5"/>
      <c r="AZ468" s="5"/>
    </row>
    <row r="469" spans="4:52" x14ac:dyDescent="0.25">
      <c r="D469" s="98"/>
      <c r="L469" s="5"/>
      <c r="T469" s="5"/>
      <c r="AB469" s="5"/>
      <c r="AJ469" s="5"/>
      <c r="AR469" s="5"/>
      <c r="AZ469" s="5"/>
    </row>
    <row r="470" spans="4:52" x14ac:dyDescent="0.25">
      <c r="D470" s="98"/>
      <c r="L470" s="5"/>
      <c r="T470" s="5"/>
      <c r="AB470" s="5"/>
      <c r="AJ470" s="5"/>
      <c r="AR470" s="5"/>
      <c r="AZ470" s="5"/>
    </row>
    <row r="471" spans="4:52" x14ac:dyDescent="0.25">
      <c r="D471" s="98"/>
      <c r="L471" s="5"/>
      <c r="T471" s="5"/>
      <c r="AB471" s="5"/>
      <c r="AJ471" s="5"/>
      <c r="AR471" s="5"/>
      <c r="AZ471" s="5"/>
    </row>
    <row r="472" spans="4:52" x14ac:dyDescent="0.25">
      <c r="D472" s="98"/>
      <c r="L472" s="5"/>
      <c r="T472" s="5"/>
      <c r="AB472" s="5"/>
      <c r="AJ472" s="5"/>
      <c r="AR472" s="5"/>
      <c r="AZ472" s="5"/>
    </row>
    <row r="473" spans="4:52" x14ac:dyDescent="0.25">
      <c r="D473" s="98"/>
      <c r="L473" s="5"/>
      <c r="T473" s="5"/>
      <c r="AB473" s="5"/>
      <c r="AJ473" s="5"/>
      <c r="AR473" s="5"/>
      <c r="AZ473" s="5"/>
    </row>
    <row r="474" spans="4:52" x14ac:dyDescent="0.25">
      <c r="D474" s="98"/>
      <c r="L474" s="5"/>
      <c r="T474" s="5"/>
      <c r="AB474" s="5"/>
      <c r="AJ474" s="5"/>
      <c r="AR474" s="5"/>
      <c r="AZ474" s="5"/>
    </row>
    <row r="475" spans="4:52" x14ac:dyDescent="0.25">
      <c r="D475" s="98"/>
      <c r="L475" s="5"/>
      <c r="T475" s="5"/>
      <c r="AB475" s="5"/>
      <c r="AJ475" s="5"/>
      <c r="AR475" s="5"/>
      <c r="AZ475" s="5"/>
    </row>
    <row r="476" spans="4:52" x14ac:dyDescent="0.25">
      <c r="D476" s="98"/>
      <c r="L476" s="5"/>
      <c r="T476" s="5"/>
      <c r="AB476" s="5"/>
      <c r="AJ476" s="5"/>
      <c r="AR476" s="5"/>
      <c r="AZ476" s="5"/>
    </row>
    <row r="477" spans="4:52" x14ac:dyDescent="0.25">
      <c r="D477" s="98"/>
      <c r="L477" s="5"/>
      <c r="T477" s="5"/>
      <c r="AB477" s="5"/>
      <c r="AJ477" s="5"/>
      <c r="AR477" s="5"/>
      <c r="AZ477" s="5"/>
    </row>
    <row r="478" spans="4:52" x14ac:dyDescent="0.25">
      <c r="D478" s="98"/>
      <c r="L478" s="5"/>
      <c r="T478" s="5"/>
      <c r="AB478" s="5"/>
      <c r="AJ478" s="5"/>
      <c r="AR478" s="5"/>
      <c r="AZ478" s="5"/>
    </row>
    <row r="479" spans="4:52" x14ac:dyDescent="0.25">
      <c r="D479" s="98"/>
      <c r="L479" s="5"/>
      <c r="T479" s="5"/>
      <c r="AB479" s="5"/>
      <c r="AJ479" s="5"/>
      <c r="AR479" s="5"/>
      <c r="AZ479" s="5"/>
    </row>
    <row r="480" spans="4:52" x14ac:dyDescent="0.25">
      <c r="D480" s="98"/>
      <c r="L480" s="5"/>
      <c r="T480" s="5"/>
      <c r="AB480" s="5"/>
      <c r="AJ480" s="5"/>
      <c r="AR480" s="5"/>
      <c r="AZ480" s="5"/>
    </row>
    <row r="481" spans="4:52" x14ac:dyDescent="0.25">
      <c r="D481" s="98"/>
      <c r="L481" s="5"/>
      <c r="T481" s="5"/>
      <c r="AB481" s="5"/>
      <c r="AJ481" s="5"/>
      <c r="AR481" s="5"/>
      <c r="AZ481" s="5"/>
    </row>
    <row r="482" spans="4:52" x14ac:dyDescent="0.25">
      <c r="D482" s="98"/>
      <c r="L482" s="5"/>
      <c r="T482" s="5"/>
      <c r="AB482" s="5"/>
      <c r="AJ482" s="5"/>
      <c r="AR482" s="5"/>
      <c r="AZ482" s="5"/>
    </row>
    <row r="483" spans="4:52" x14ac:dyDescent="0.25">
      <c r="D483" s="98"/>
      <c r="L483" s="5"/>
      <c r="T483" s="5"/>
      <c r="AB483" s="5"/>
      <c r="AJ483" s="5"/>
      <c r="AR483" s="5"/>
      <c r="AZ483" s="5"/>
    </row>
    <row r="484" spans="4:52" x14ac:dyDescent="0.25">
      <c r="D484" s="98"/>
      <c r="L484" s="5"/>
      <c r="T484" s="5"/>
      <c r="AB484" s="5"/>
      <c r="AJ484" s="5"/>
      <c r="AR484" s="5"/>
      <c r="AZ484" s="5"/>
    </row>
    <row r="485" spans="4:52" x14ac:dyDescent="0.25">
      <c r="D485" s="98"/>
      <c r="L485" s="5"/>
      <c r="T485" s="5"/>
      <c r="AB485" s="5"/>
      <c r="AJ485" s="5"/>
      <c r="AR485" s="5"/>
      <c r="AZ485" s="5"/>
    </row>
    <row r="486" spans="4:52" x14ac:dyDescent="0.25">
      <c r="D486" s="98"/>
      <c r="L486" s="5"/>
      <c r="T486" s="5"/>
      <c r="AB486" s="5"/>
      <c r="AJ486" s="5"/>
      <c r="AR486" s="5"/>
      <c r="AZ486" s="5"/>
    </row>
    <row r="487" spans="4:52" x14ac:dyDescent="0.25">
      <c r="D487" s="98"/>
      <c r="L487" s="5"/>
      <c r="T487" s="5"/>
      <c r="AB487" s="5"/>
      <c r="AJ487" s="5"/>
      <c r="AR487" s="5"/>
      <c r="AZ487" s="5"/>
    </row>
    <row r="488" spans="4:52" x14ac:dyDescent="0.25">
      <c r="D488" s="98"/>
      <c r="L488" s="5"/>
      <c r="T488" s="5"/>
      <c r="AB488" s="5"/>
      <c r="AJ488" s="5"/>
      <c r="AR488" s="5"/>
      <c r="AZ488" s="5"/>
    </row>
    <row r="489" spans="4:52" x14ac:dyDescent="0.25">
      <c r="D489" s="98"/>
      <c r="L489" s="5"/>
      <c r="T489" s="5"/>
      <c r="AB489" s="5"/>
      <c r="AJ489" s="5"/>
      <c r="AR489" s="5"/>
      <c r="AZ489" s="5"/>
    </row>
    <row r="490" spans="4:52" x14ac:dyDescent="0.25">
      <c r="D490" s="98"/>
      <c r="L490" s="5"/>
      <c r="T490" s="5"/>
      <c r="AB490" s="5"/>
      <c r="AJ490" s="5"/>
      <c r="AR490" s="5"/>
      <c r="AZ490" s="5"/>
    </row>
    <row r="491" spans="4:52" x14ac:dyDescent="0.25">
      <c r="D491" s="98"/>
      <c r="L491" s="5"/>
      <c r="T491" s="5"/>
      <c r="AB491" s="5"/>
      <c r="AJ491" s="5"/>
      <c r="AR491" s="5"/>
      <c r="AZ491" s="5"/>
    </row>
    <row r="492" spans="4:52" x14ac:dyDescent="0.25">
      <c r="D492" s="98"/>
      <c r="L492" s="5"/>
      <c r="T492" s="5"/>
      <c r="AB492" s="5"/>
      <c r="AJ492" s="5"/>
      <c r="AR492" s="5"/>
      <c r="AZ492" s="5"/>
    </row>
    <row r="493" spans="4:52" x14ac:dyDescent="0.25">
      <c r="D493" s="98"/>
      <c r="L493" s="5"/>
      <c r="T493" s="5"/>
      <c r="AB493" s="5"/>
      <c r="AJ493" s="5"/>
      <c r="AR493" s="5"/>
      <c r="AZ493" s="5"/>
    </row>
    <row r="494" spans="4:52" x14ac:dyDescent="0.25">
      <c r="D494" s="98"/>
      <c r="L494" s="5"/>
      <c r="T494" s="5"/>
      <c r="AB494" s="5"/>
      <c r="AJ494" s="5"/>
      <c r="AR494" s="5"/>
      <c r="AZ494" s="5"/>
    </row>
    <row r="495" spans="4:52" x14ac:dyDescent="0.25">
      <c r="D495" s="98"/>
      <c r="L495" s="5"/>
      <c r="T495" s="5"/>
      <c r="AB495" s="5"/>
      <c r="AJ495" s="5"/>
      <c r="AR495" s="5"/>
      <c r="AZ495" s="5"/>
    </row>
    <row r="496" spans="4:52" x14ac:dyDescent="0.25">
      <c r="D496" s="98"/>
      <c r="L496" s="5"/>
      <c r="T496" s="5"/>
      <c r="AB496" s="5"/>
      <c r="AJ496" s="5"/>
      <c r="AR496" s="5"/>
      <c r="AZ496" s="5"/>
    </row>
    <row r="497" spans="4:52" x14ac:dyDescent="0.25">
      <c r="D497" s="98"/>
      <c r="L497" s="5"/>
      <c r="T497" s="5"/>
      <c r="AB497" s="5"/>
      <c r="AJ497" s="5"/>
      <c r="AR497" s="5"/>
      <c r="AZ497" s="5"/>
    </row>
    <row r="498" spans="4:52" x14ac:dyDescent="0.25">
      <c r="D498" s="98"/>
      <c r="L498" s="5"/>
      <c r="T498" s="5"/>
      <c r="AB498" s="5"/>
      <c r="AJ498" s="5"/>
      <c r="AR498" s="5"/>
      <c r="AZ498" s="5"/>
    </row>
    <row r="499" spans="4:52" x14ac:dyDescent="0.25">
      <c r="D499" s="98"/>
      <c r="L499" s="5"/>
      <c r="T499" s="5"/>
      <c r="AB499" s="5"/>
      <c r="AJ499" s="5"/>
      <c r="AR499" s="5"/>
      <c r="AZ499" s="5"/>
    </row>
    <row r="500" spans="4:52" x14ac:dyDescent="0.25">
      <c r="D500" s="98"/>
      <c r="L500" s="5"/>
      <c r="T500" s="5"/>
      <c r="AB500" s="5"/>
      <c r="AJ500" s="5"/>
      <c r="AR500" s="5"/>
      <c r="AZ500" s="5"/>
    </row>
    <row r="501" spans="4:52" x14ac:dyDescent="0.25">
      <c r="D501" s="98"/>
      <c r="L501" s="5"/>
      <c r="T501" s="5"/>
      <c r="AB501" s="5"/>
      <c r="AJ501" s="5"/>
      <c r="AR501" s="5"/>
      <c r="AZ501" s="5"/>
    </row>
    <row r="502" spans="4:52" x14ac:dyDescent="0.25">
      <c r="D502" s="98"/>
      <c r="L502" s="5"/>
      <c r="T502" s="5"/>
      <c r="AB502" s="5"/>
      <c r="AJ502" s="5"/>
      <c r="AR502" s="5"/>
      <c r="AZ502" s="5"/>
    </row>
    <row r="503" spans="4:52" x14ac:dyDescent="0.25">
      <c r="D503" s="98"/>
      <c r="L503" s="5"/>
      <c r="T503" s="5"/>
      <c r="AB503" s="5"/>
      <c r="AJ503" s="5"/>
      <c r="AR503" s="5"/>
      <c r="AZ503" s="5"/>
    </row>
    <row r="504" spans="4:52" x14ac:dyDescent="0.25">
      <c r="D504" s="98"/>
      <c r="L504" s="5"/>
      <c r="T504" s="5"/>
      <c r="AB504" s="5"/>
      <c r="AJ504" s="5"/>
      <c r="AR504" s="5"/>
      <c r="AZ504" s="5"/>
    </row>
    <row r="505" spans="4:52" x14ac:dyDescent="0.25">
      <c r="D505" s="98"/>
      <c r="L505" s="5"/>
      <c r="T505" s="5"/>
      <c r="AB505" s="5"/>
      <c r="AJ505" s="5"/>
      <c r="AR505" s="5"/>
      <c r="AZ505" s="5"/>
    </row>
    <row r="506" spans="4:52" x14ac:dyDescent="0.25">
      <c r="D506" s="98"/>
      <c r="L506" s="5"/>
      <c r="T506" s="5"/>
      <c r="AB506" s="5"/>
      <c r="AJ506" s="5"/>
      <c r="AR506" s="5"/>
      <c r="AZ506" s="5"/>
    </row>
    <row r="507" spans="4:52" x14ac:dyDescent="0.25">
      <c r="D507" s="98"/>
      <c r="L507" s="5"/>
      <c r="T507" s="5"/>
      <c r="AB507" s="5"/>
      <c r="AJ507" s="5"/>
      <c r="AR507" s="5"/>
      <c r="AZ507" s="5"/>
    </row>
    <row r="508" spans="4:52" x14ac:dyDescent="0.25">
      <c r="D508" s="98"/>
      <c r="L508" s="5"/>
      <c r="T508" s="5"/>
      <c r="AB508" s="5"/>
      <c r="AJ508" s="5"/>
      <c r="AR508" s="5"/>
      <c r="AZ508" s="5"/>
    </row>
    <row r="509" spans="4:52" x14ac:dyDescent="0.25">
      <c r="D509" s="98"/>
      <c r="L509" s="5"/>
      <c r="T509" s="5"/>
      <c r="AB509" s="5"/>
      <c r="AJ509" s="5"/>
      <c r="AR509" s="5"/>
      <c r="AZ509" s="5"/>
    </row>
    <row r="510" spans="4:52" x14ac:dyDescent="0.25">
      <c r="D510" s="98"/>
      <c r="L510" s="5"/>
      <c r="T510" s="5"/>
      <c r="AB510" s="5"/>
      <c r="AJ510" s="5"/>
      <c r="AR510" s="5"/>
      <c r="AZ510" s="5"/>
    </row>
    <row r="511" spans="4:52" x14ac:dyDescent="0.25">
      <c r="D511" s="98"/>
      <c r="L511" s="5"/>
      <c r="T511" s="5"/>
      <c r="AB511" s="5"/>
      <c r="AJ511" s="5"/>
      <c r="AR511" s="5"/>
      <c r="AZ511" s="5"/>
    </row>
    <row r="512" spans="4:52" x14ac:dyDescent="0.25">
      <c r="D512" s="98"/>
      <c r="L512" s="5"/>
      <c r="T512" s="5"/>
      <c r="AB512" s="5"/>
      <c r="AJ512" s="5"/>
      <c r="AR512" s="5"/>
      <c r="AZ512" s="5"/>
    </row>
    <row r="513" spans="4:52" x14ac:dyDescent="0.25">
      <c r="D513" s="98"/>
      <c r="L513" s="5"/>
      <c r="T513" s="5"/>
      <c r="AB513" s="5"/>
      <c r="AJ513" s="5"/>
      <c r="AR513" s="5"/>
      <c r="AZ513" s="5"/>
    </row>
    <row r="514" spans="4:52" x14ac:dyDescent="0.25">
      <c r="D514" s="98"/>
      <c r="L514" s="5"/>
      <c r="T514" s="5"/>
      <c r="AB514" s="5"/>
      <c r="AJ514" s="5"/>
      <c r="AR514" s="5"/>
      <c r="AZ514" s="5"/>
    </row>
    <row r="515" spans="4:52" x14ac:dyDescent="0.25">
      <c r="D515" s="98"/>
      <c r="L515" s="5"/>
      <c r="T515" s="5"/>
      <c r="AB515" s="5"/>
      <c r="AJ515" s="5"/>
      <c r="AR515" s="5"/>
      <c r="AZ515" s="5"/>
    </row>
    <row r="516" spans="4:52" x14ac:dyDescent="0.25">
      <c r="D516" s="98"/>
      <c r="L516" s="5"/>
      <c r="T516" s="5"/>
      <c r="AB516" s="5"/>
      <c r="AJ516" s="5"/>
      <c r="AR516" s="5"/>
      <c r="AZ516" s="5"/>
    </row>
    <row r="517" spans="4:52" x14ac:dyDescent="0.25">
      <c r="D517" s="98"/>
      <c r="L517" s="5"/>
      <c r="T517" s="5"/>
      <c r="AB517" s="5"/>
      <c r="AJ517" s="5"/>
      <c r="AR517" s="5"/>
      <c r="AZ517" s="5"/>
    </row>
    <row r="518" spans="4:52" x14ac:dyDescent="0.25">
      <c r="D518" s="98"/>
      <c r="L518" s="5"/>
      <c r="T518" s="5"/>
      <c r="AB518" s="5"/>
      <c r="AJ518" s="5"/>
      <c r="AR518" s="5"/>
      <c r="AZ518" s="5"/>
    </row>
    <row r="519" spans="4:52" x14ac:dyDescent="0.25">
      <c r="D519" s="98"/>
      <c r="L519" s="5"/>
      <c r="T519" s="5"/>
      <c r="AB519" s="5"/>
      <c r="AJ519" s="5"/>
      <c r="AR519" s="5"/>
      <c r="AZ519" s="5"/>
    </row>
    <row r="520" spans="4:52" x14ac:dyDescent="0.25">
      <c r="D520" s="98"/>
      <c r="L520" s="5"/>
      <c r="T520" s="5"/>
      <c r="AB520" s="5"/>
      <c r="AJ520" s="5"/>
      <c r="AR520" s="5"/>
      <c r="AZ520" s="5"/>
    </row>
    <row r="521" spans="4:52" x14ac:dyDescent="0.25">
      <c r="D521" s="98"/>
      <c r="L521" s="5"/>
      <c r="T521" s="5"/>
      <c r="AB521" s="5"/>
      <c r="AJ521" s="5"/>
      <c r="AR521" s="5"/>
      <c r="AZ521" s="5"/>
    </row>
    <row r="522" spans="4:52" x14ac:dyDescent="0.25">
      <c r="D522" s="98"/>
      <c r="L522" s="5"/>
      <c r="T522" s="5"/>
      <c r="AB522" s="5"/>
      <c r="AJ522" s="5"/>
      <c r="AR522" s="5"/>
      <c r="AZ522" s="5"/>
    </row>
    <row r="523" spans="4:52" x14ac:dyDescent="0.25">
      <c r="D523" s="98"/>
      <c r="L523" s="5"/>
      <c r="T523" s="5"/>
      <c r="AB523" s="5"/>
      <c r="AJ523" s="5"/>
      <c r="AR523" s="5"/>
      <c r="AZ523" s="5"/>
    </row>
    <row r="524" spans="4:52" x14ac:dyDescent="0.25">
      <c r="D524" s="98"/>
      <c r="L524" s="5"/>
      <c r="T524" s="5"/>
      <c r="AB524" s="5"/>
      <c r="AJ524" s="5"/>
      <c r="AR524" s="5"/>
      <c r="AZ524" s="5"/>
    </row>
    <row r="525" spans="4:52" x14ac:dyDescent="0.25">
      <c r="D525" s="98"/>
      <c r="L525" s="5"/>
      <c r="T525" s="5"/>
      <c r="AB525" s="5"/>
      <c r="AJ525" s="5"/>
      <c r="AR525" s="5"/>
      <c r="AZ525" s="5"/>
    </row>
    <row r="526" spans="4:52" x14ac:dyDescent="0.25">
      <c r="D526" s="98"/>
      <c r="L526" s="5"/>
      <c r="T526" s="5"/>
      <c r="AB526" s="5"/>
      <c r="AJ526" s="5"/>
      <c r="AR526" s="5"/>
      <c r="AZ526" s="5"/>
    </row>
    <row r="527" spans="4:52" x14ac:dyDescent="0.25">
      <c r="D527" s="98"/>
      <c r="L527" s="5"/>
      <c r="T527" s="5"/>
      <c r="AB527" s="5"/>
      <c r="AJ527" s="5"/>
      <c r="AR527" s="5"/>
      <c r="AZ527" s="5"/>
    </row>
    <row r="528" spans="4:52" x14ac:dyDescent="0.25">
      <c r="D528" s="98"/>
      <c r="L528" s="5"/>
      <c r="T528" s="5"/>
      <c r="AB528" s="5"/>
      <c r="AJ528" s="5"/>
      <c r="AR528" s="5"/>
      <c r="AZ528" s="5"/>
    </row>
    <row r="529" spans="4:52" x14ac:dyDescent="0.25">
      <c r="D529" s="98"/>
      <c r="L529" s="5"/>
      <c r="T529" s="5"/>
      <c r="AB529" s="5"/>
      <c r="AJ529" s="5"/>
      <c r="AR529" s="5"/>
      <c r="AZ529" s="5"/>
    </row>
    <row r="530" spans="4:52" x14ac:dyDescent="0.25">
      <c r="D530" s="98"/>
      <c r="L530" s="5"/>
      <c r="T530" s="5"/>
      <c r="AB530" s="5"/>
      <c r="AJ530" s="5"/>
      <c r="AR530" s="5"/>
      <c r="AZ530" s="5"/>
    </row>
    <row r="531" spans="4:52" x14ac:dyDescent="0.25">
      <c r="D531" s="98"/>
      <c r="L531" s="5"/>
      <c r="T531" s="5"/>
      <c r="AB531" s="5"/>
      <c r="AJ531" s="5"/>
      <c r="AR531" s="5"/>
      <c r="AZ531" s="5"/>
    </row>
    <row r="532" spans="4:52" x14ac:dyDescent="0.25">
      <c r="D532" s="98"/>
      <c r="L532" s="5"/>
      <c r="T532" s="5"/>
      <c r="AB532" s="5"/>
      <c r="AJ532" s="5"/>
      <c r="AR532" s="5"/>
      <c r="AZ532" s="5"/>
    </row>
    <row r="533" spans="4:52" x14ac:dyDescent="0.25">
      <c r="D533" s="98"/>
      <c r="L533" s="5"/>
      <c r="T533" s="5"/>
      <c r="AB533" s="5"/>
      <c r="AJ533" s="5"/>
      <c r="AR533" s="5"/>
      <c r="AZ533" s="5"/>
    </row>
    <row r="534" spans="4:52" x14ac:dyDescent="0.25">
      <c r="D534" s="98"/>
      <c r="L534" s="5"/>
      <c r="T534" s="5"/>
      <c r="AB534" s="5"/>
      <c r="AJ534" s="5"/>
      <c r="AR534" s="5"/>
      <c r="AZ534" s="5"/>
    </row>
    <row r="535" spans="4:52" x14ac:dyDescent="0.25">
      <c r="D535" s="98"/>
      <c r="L535" s="5"/>
      <c r="T535" s="5"/>
      <c r="AB535" s="5"/>
      <c r="AJ535" s="5"/>
      <c r="AR535" s="5"/>
      <c r="AZ535" s="5"/>
    </row>
    <row r="536" spans="4:52" x14ac:dyDescent="0.25">
      <c r="D536" s="98"/>
      <c r="L536" s="5"/>
      <c r="T536" s="5"/>
      <c r="AB536" s="5"/>
      <c r="AJ536" s="5"/>
      <c r="AR536" s="5"/>
      <c r="AZ536" s="5"/>
    </row>
    <row r="537" spans="4:52" x14ac:dyDescent="0.25">
      <c r="D537" s="98"/>
    </row>
    <row r="538" spans="4:52" x14ac:dyDescent="0.25">
      <c r="D538" s="98"/>
    </row>
    <row r="539" spans="4:52" x14ac:dyDescent="0.25">
      <c r="D539" s="98"/>
    </row>
    <row r="540" spans="4:52" x14ac:dyDescent="0.25">
      <c r="D540" s="98"/>
    </row>
    <row r="541" spans="4:52" x14ac:dyDescent="0.25">
      <c r="D541" s="98"/>
    </row>
    <row r="542" spans="4:52" x14ac:dyDescent="0.25">
      <c r="D542" s="98"/>
    </row>
    <row r="543" spans="4:52" x14ac:dyDescent="0.25">
      <c r="D543" s="98"/>
    </row>
    <row r="544" spans="4:52" x14ac:dyDescent="0.25">
      <c r="D544" s="98"/>
    </row>
    <row r="545" spans="4:4" x14ac:dyDescent="0.25">
      <c r="D545" s="98"/>
    </row>
    <row r="546" spans="4:4" x14ac:dyDescent="0.25">
      <c r="D546" s="98"/>
    </row>
    <row r="547" spans="4:4" x14ac:dyDescent="0.25">
      <c r="D547" s="98"/>
    </row>
    <row r="548" spans="4:4" x14ac:dyDescent="0.25">
      <c r="D548" s="98"/>
    </row>
    <row r="549" spans="4:4" x14ac:dyDescent="0.25">
      <c r="D549" s="98"/>
    </row>
    <row r="550" spans="4:4" x14ac:dyDescent="0.25">
      <c r="D550" s="98"/>
    </row>
    <row r="551" spans="4:4" x14ac:dyDescent="0.25">
      <c r="D551" s="98"/>
    </row>
    <row r="552" spans="4:4" x14ac:dyDescent="0.25">
      <c r="D552" s="98"/>
    </row>
    <row r="553" spans="4:4" x14ac:dyDescent="0.25">
      <c r="D553" s="98"/>
    </row>
    <row r="554" spans="4:4" x14ac:dyDescent="0.25">
      <c r="D554" s="98"/>
    </row>
    <row r="555" spans="4:4" x14ac:dyDescent="0.25">
      <c r="D555" s="98"/>
    </row>
    <row r="556" spans="4:4" x14ac:dyDescent="0.25">
      <c r="D556" s="98"/>
    </row>
    <row r="557" spans="4:4" x14ac:dyDescent="0.25">
      <c r="D557" s="98"/>
    </row>
    <row r="558" spans="4:4" x14ac:dyDescent="0.25">
      <c r="D558" s="98"/>
    </row>
    <row r="559" spans="4:4" x14ac:dyDescent="0.25">
      <c r="D559" s="98"/>
    </row>
    <row r="560" spans="4:4" x14ac:dyDescent="0.25">
      <c r="D560" s="98"/>
    </row>
    <row r="561" spans="4:4" x14ac:dyDescent="0.25">
      <c r="D561" s="98"/>
    </row>
    <row r="562" spans="4:4" x14ac:dyDescent="0.25">
      <c r="D562" s="98"/>
    </row>
    <row r="563" spans="4:4" x14ac:dyDescent="0.25">
      <c r="D563" s="98"/>
    </row>
    <row r="564" spans="4:4" x14ac:dyDescent="0.25">
      <c r="D564" s="98"/>
    </row>
  </sheetData>
  <mergeCells count="169">
    <mergeCell ref="B52:C54"/>
    <mergeCell ref="B55:C57"/>
    <mergeCell ref="B58:C60"/>
    <mergeCell ref="B61:C63"/>
    <mergeCell ref="B64:C66"/>
    <mergeCell ref="B67:C69"/>
    <mergeCell ref="B20:C21"/>
    <mergeCell ref="B22:C24"/>
    <mergeCell ref="B25:C27"/>
    <mergeCell ref="B28:C30"/>
    <mergeCell ref="B31:C33"/>
    <mergeCell ref="B34:C36"/>
    <mergeCell ref="B37:C39"/>
    <mergeCell ref="B40:C42"/>
    <mergeCell ref="B49:C51"/>
    <mergeCell ref="AY12:AY17"/>
    <mergeCell ref="AY2:AY7"/>
    <mergeCell ref="AQ2:AQ7"/>
    <mergeCell ref="AI2:AI7"/>
    <mergeCell ref="AA2:AA7"/>
    <mergeCell ref="S2:S7"/>
    <mergeCell ref="K2:K7"/>
    <mergeCell ref="B9:B10"/>
    <mergeCell ref="AZ2:BB17"/>
    <mergeCell ref="D2:D3"/>
    <mergeCell ref="D5:D6"/>
    <mergeCell ref="D12:D13"/>
    <mergeCell ref="D15:D16"/>
    <mergeCell ref="AQ12:AQ17"/>
    <mergeCell ref="A19:P19"/>
    <mergeCell ref="AW19:BB19"/>
    <mergeCell ref="Q19:AB19"/>
    <mergeCell ref="AJ64:AJ66"/>
    <mergeCell ref="AJ67:AJ69"/>
    <mergeCell ref="B2:B7"/>
    <mergeCell ref="B12:B17"/>
    <mergeCell ref="K12:K17"/>
    <mergeCell ref="S12:S17"/>
    <mergeCell ref="AA12:AA17"/>
    <mergeCell ref="AI12:AI17"/>
    <mergeCell ref="D20:D21"/>
    <mergeCell ref="D64:D66"/>
    <mergeCell ref="BB65:BB66"/>
    <mergeCell ref="D67:D69"/>
    <mergeCell ref="BB68:BB69"/>
    <mergeCell ref="D28:D30"/>
    <mergeCell ref="BB29:BB30"/>
    <mergeCell ref="D31:D33"/>
    <mergeCell ref="AB55:AB57"/>
    <mergeCell ref="BB32:BB33"/>
    <mergeCell ref="D22:D24"/>
    <mergeCell ref="BB23:BB24"/>
    <mergeCell ref="D25:D27"/>
    <mergeCell ref="AJ25:AJ27"/>
    <mergeCell ref="AR31:AR33"/>
    <mergeCell ref="L22:L24"/>
    <mergeCell ref="B46:C48"/>
    <mergeCell ref="D34:D36"/>
    <mergeCell ref="D43:D45"/>
    <mergeCell ref="B43:C45"/>
    <mergeCell ref="BB26:BB27"/>
    <mergeCell ref="AJ28:AJ30"/>
    <mergeCell ref="AJ31:AJ33"/>
    <mergeCell ref="AR25:AR27"/>
    <mergeCell ref="AR28:AR30"/>
    <mergeCell ref="T22:T24"/>
    <mergeCell ref="AB22:AB24"/>
    <mergeCell ref="AJ22:AJ24"/>
    <mergeCell ref="AR22:AR24"/>
    <mergeCell ref="AZ22:AZ24"/>
    <mergeCell ref="BB35:BB36"/>
    <mergeCell ref="D37:D39"/>
    <mergeCell ref="BB38:BB39"/>
    <mergeCell ref="D40:D42"/>
    <mergeCell ref="BB41:BB42"/>
    <mergeCell ref="AB25:AB27"/>
    <mergeCell ref="AB28:AB30"/>
    <mergeCell ref="D58:D60"/>
    <mergeCell ref="BB59:BB60"/>
    <mergeCell ref="D61:D63"/>
    <mergeCell ref="BB62:BB63"/>
    <mergeCell ref="L58:L60"/>
    <mergeCell ref="L61:L63"/>
    <mergeCell ref="AJ58:AJ60"/>
    <mergeCell ref="AJ61:AJ63"/>
    <mergeCell ref="AR58:AR60"/>
    <mergeCell ref="AR61:AR63"/>
    <mergeCell ref="AB58:AB60"/>
    <mergeCell ref="AB61:AB63"/>
    <mergeCell ref="D52:D54"/>
    <mergeCell ref="BB53:BB54"/>
    <mergeCell ref="D55:D57"/>
    <mergeCell ref="BB56:BB57"/>
    <mergeCell ref="BB44:BB45"/>
    <mergeCell ref="D46:D48"/>
    <mergeCell ref="BB47:BB48"/>
    <mergeCell ref="D49:D51"/>
    <mergeCell ref="BB50:BB51"/>
    <mergeCell ref="L43:L45"/>
    <mergeCell ref="L46:L48"/>
    <mergeCell ref="L49:L51"/>
    <mergeCell ref="AJ43:AJ45"/>
    <mergeCell ref="AJ46:AJ48"/>
    <mergeCell ref="AJ49:AJ51"/>
    <mergeCell ref="AR43:AR45"/>
    <mergeCell ref="AR46:AR48"/>
    <mergeCell ref="AR49:AR51"/>
    <mergeCell ref="AB43:AB45"/>
    <mergeCell ref="AB46:AB48"/>
    <mergeCell ref="AB49:AB51"/>
    <mergeCell ref="AB52:AB54"/>
    <mergeCell ref="AB31:AB33"/>
    <mergeCell ref="AB34:AB36"/>
    <mergeCell ref="AB37:AB39"/>
    <mergeCell ref="AB40:AB42"/>
    <mergeCell ref="AJ34:AJ36"/>
    <mergeCell ref="AJ37:AJ39"/>
    <mergeCell ref="AJ40:AJ42"/>
    <mergeCell ref="AR34:AR36"/>
    <mergeCell ref="AR37:AR39"/>
    <mergeCell ref="AR40:AR42"/>
    <mergeCell ref="L25:L27"/>
    <mergeCell ref="L28:L30"/>
    <mergeCell ref="L64:L66"/>
    <mergeCell ref="L67:L69"/>
    <mergeCell ref="T25:T27"/>
    <mergeCell ref="T28:T30"/>
    <mergeCell ref="T31:T33"/>
    <mergeCell ref="T34:T36"/>
    <mergeCell ref="T37:T39"/>
    <mergeCell ref="T40:T42"/>
    <mergeCell ref="T43:T45"/>
    <mergeCell ref="T46:T48"/>
    <mergeCell ref="T49:T51"/>
    <mergeCell ref="T52:T54"/>
    <mergeCell ref="T55:T57"/>
    <mergeCell ref="T58:T60"/>
    <mergeCell ref="T61:T63"/>
    <mergeCell ref="T64:T66"/>
    <mergeCell ref="L34:L36"/>
    <mergeCell ref="L37:L39"/>
    <mergeCell ref="L40:L42"/>
    <mergeCell ref="T67:T69"/>
    <mergeCell ref="L52:L54"/>
    <mergeCell ref="L55:L57"/>
    <mergeCell ref="L31:L33"/>
    <mergeCell ref="AB64:AB66"/>
    <mergeCell ref="AB67:AB69"/>
    <mergeCell ref="AZ67:AZ69"/>
    <mergeCell ref="AR64:AR66"/>
    <mergeCell ref="AR67:AR69"/>
    <mergeCell ref="AZ25:AZ27"/>
    <mergeCell ref="AZ28:AZ30"/>
    <mergeCell ref="AZ31:AZ33"/>
    <mergeCell ref="AZ34:AZ36"/>
    <mergeCell ref="AZ37:AZ39"/>
    <mergeCell ref="AZ40:AZ42"/>
    <mergeCell ref="AZ43:AZ45"/>
    <mergeCell ref="AZ46:AZ48"/>
    <mergeCell ref="AZ49:AZ51"/>
    <mergeCell ref="AZ52:AZ54"/>
    <mergeCell ref="AZ55:AZ57"/>
    <mergeCell ref="AZ58:AZ60"/>
    <mergeCell ref="AZ61:AZ63"/>
    <mergeCell ref="AZ64:AZ66"/>
    <mergeCell ref="AJ52:AJ54"/>
    <mergeCell ref="AJ55:AJ57"/>
    <mergeCell ref="AR52:AR54"/>
    <mergeCell ref="AR55:AR57"/>
  </mergeCells>
  <phoneticPr fontId="24" type="noConversion"/>
  <conditionalFormatting sqref="M22:S22">
    <cfRule type="containsText" dxfId="2629" priority="4445" operator="containsText" text="J08">
      <formula>NOT(ISERROR(SEARCH("J08",M22)))</formula>
    </cfRule>
    <cfRule type="containsText" dxfId="2628" priority="4446" operator="containsText" text="N01">
      <formula>NOT(ISERROR(SEARCH("N01",M22)))</formula>
    </cfRule>
  </conditionalFormatting>
  <conditionalFormatting sqref="U22:AA22">
    <cfRule type="containsText" dxfId="2627" priority="4443" operator="containsText" text="J08">
      <formula>NOT(ISERROR(SEARCH("J08",U22)))</formula>
    </cfRule>
    <cfRule type="containsText" dxfId="2626" priority="4444" operator="containsText" text="N01">
      <formula>NOT(ISERROR(SEARCH("N01",U22)))</formula>
    </cfRule>
  </conditionalFormatting>
  <conditionalFormatting sqref="AC22:AI22">
    <cfRule type="containsText" dxfId="2625" priority="4441" operator="containsText" text="J08">
      <formula>NOT(ISERROR(SEARCH("J08",AC22)))</formula>
    </cfRule>
    <cfRule type="containsText" dxfId="2624" priority="4442" operator="containsText" text="N01">
      <formula>NOT(ISERROR(SEARCH("N01",AC22)))</formula>
    </cfRule>
  </conditionalFormatting>
  <conditionalFormatting sqref="M64:S64">
    <cfRule type="containsText" dxfId="2623" priority="4335" operator="containsText" text="J08">
      <formula>NOT(ISERROR(SEARCH("J08",M64)))</formula>
    </cfRule>
    <cfRule type="containsText" dxfId="2622" priority="4336" operator="containsText" text="N01">
      <formula>NOT(ISERROR(SEARCH("N01",M64)))</formula>
    </cfRule>
  </conditionalFormatting>
  <conditionalFormatting sqref="AC22:AI22 U22:AA22 M22:S22">
    <cfRule type="containsText" dxfId="2621" priority="4418" operator="containsText" text="J13">
      <formula>NOT(ISERROR(SEARCH("J13",M22)))</formula>
    </cfRule>
    <cfRule type="containsText" dxfId="2620" priority="4435" operator="containsText" text="J10">
      <formula>NOT(ISERROR(SEARCH("J10",M22)))</formula>
    </cfRule>
    <cfRule type="containsText" dxfId="2619" priority="4436" operator="containsText" text="J09">
      <formula>NOT(ISERROR(SEARCH("J09",M22)))</formula>
    </cfRule>
    <cfRule type="containsText" dxfId="2618" priority="4437" operator="containsText" text="J12">
      <formula>NOT(ISERROR(SEARCH("J12",M22)))</formula>
    </cfRule>
    <cfRule type="containsText" dxfId="2617" priority="4438" operator="containsText" text="J11">
      <formula>NOT(ISERROR(SEARCH("J11",M22)))</formula>
    </cfRule>
  </conditionalFormatting>
  <conditionalFormatting sqref="M25:S25">
    <cfRule type="containsText" dxfId="2616" priority="4429" operator="containsText" text="J08">
      <formula>NOT(ISERROR(SEARCH("J08",M25)))</formula>
    </cfRule>
    <cfRule type="containsText" dxfId="2615" priority="4430" operator="containsText" text="N01">
      <formula>NOT(ISERROR(SEARCH("N01",M25)))</formula>
    </cfRule>
  </conditionalFormatting>
  <conditionalFormatting sqref="U25:AA25">
    <cfRule type="containsText" dxfId="2614" priority="4427" operator="containsText" text="J08">
      <formula>NOT(ISERROR(SEARCH("J08",U25)))</formula>
    </cfRule>
    <cfRule type="containsText" dxfId="2613" priority="4428" operator="containsText" text="N01">
      <formula>NOT(ISERROR(SEARCH("N01",U25)))</formula>
    </cfRule>
  </conditionalFormatting>
  <conditionalFormatting sqref="AC25:AI25">
    <cfRule type="containsText" dxfId="2612" priority="4425" operator="containsText" text="J08">
      <formula>NOT(ISERROR(SEARCH("J08",AC25)))</formula>
    </cfRule>
    <cfRule type="containsText" dxfId="2611" priority="4426" operator="containsText" text="N01">
      <formula>NOT(ISERROR(SEARCH("N01",AC25)))</formula>
    </cfRule>
  </conditionalFormatting>
  <conditionalFormatting sqref="M25:S25 AC25:AI25 U25:AA25">
    <cfRule type="containsText" dxfId="2610" priority="4417" operator="containsText" text="J13">
      <formula>NOT(ISERROR(SEARCH("J13",M25)))</formula>
    </cfRule>
    <cfRule type="containsText" dxfId="2609" priority="4419" operator="containsText" text="J10">
      <formula>NOT(ISERROR(SEARCH("J10",M25)))</formula>
    </cfRule>
    <cfRule type="containsText" dxfId="2608" priority="4420" operator="containsText" text="J09">
      <formula>NOT(ISERROR(SEARCH("J09",M25)))</formula>
    </cfRule>
    <cfRule type="containsText" dxfId="2607" priority="4421" operator="containsText" text="J12">
      <formula>NOT(ISERROR(SEARCH("J12",M25)))</formula>
    </cfRule>
    <cfRule type="containsText" dxfId="2606" priority="4422" operator="containsText" text="J11">
      <formula>NOT(ISERROR(SEARCH("J11",M25)))</formula>
    </cfRule>
  </conditionalFormatting>
  <conditionalFormatting sqref="L22">
    <cfRule type="cellIs" dxfId="2605" priority="4415" operator="equal">
      <formula>48</formula>
    </cfRule>
    <cfRule type="cellIs" dxfId="2604" priority="4416" stopIfTrue="1" operator="greaterThan">
      <formula>48</formula>
    </cfRule>
  </conditionalFormatting>
  <conditionalFormatting sqref="E28:K28">
    <cfRule type="containsText" dxfId="2603" priority="4393" operator="containsText" text="J08">
      <formula>NOT(ISERROR(SEARCH("J08",E28)))</formula>
    </cfRule>
    <cfRule type="containsText" dxfId="2602" priority="4394" operator="containsText" text="N01">
      <formula>NOT(ISERROR(SEARCH("N01",E28)))</formula>
    </cfRule>
  </conditionalFormatting>
  <conditionalFormatting sqref="M28:S28">
    <cfRule type="containsText" dxfId="2601" priority="4389" operator="containsText" text="J08">
      <formula>NOT(ISERROR(SEARCH("J08",M28)))</formula>
    </cfRule>
    <cfRule type="containsText" dxfId="2600" priority="4390" operator="containsText" text="N01">
      <formula>NOT(ISERROR(SEARCH("N01",M28)))</formula>
    </cfRule>
  </conditionalFormatting>
  <conditionalFormatting sqref="U28:AA28">
    <cfRule type="containsText" dxfId="2599" priority="4387" operator="containsText" text="J08">
      <formula>NOT(ISERROR(SEARCH("J08",U28)))</formula>
    </cfRule>
    <cfRule type="containsText" dxfId="2598" priority="4388" operator="containsText" text="N01">
      <formula>NOT(ISERROR(SEARCH("N01",U28)))</formula>
    </cfRule>
  </conditionalFormatting>
  <conditionalFormatting sqref="AC28:AI28">
    <cfRule type="containsText" dxfId="2597" priority="4385" operator="containsText" text="J08">
      <formula>NOT(ISERROR(SEARCH("J08",AC28)))</formula>
    </cfRule>
    <cfRule type="containsText" dxfId="2596" priority="4386" operator="containsText" text="N01">
      <formula>NOT(ISERROR(SEARCH("N01",AC28)))</formula>
    </cfRule>
  </conditionalFormatting>
  <conditionalFormatting sqref="AC28:AI28 E28:K28 M28:S28 U28:AA28">
    <cfRule type="containsText" dxfId="2595" priority="4378" operator="containsText" text="J13">
      <formula>NOT(ISERROR(SEARCH("J13",E28)))</formula>
    </cfRule>
    <cfRule type="containsText" dxfId="2594" priority="4379" operator="containsText" text="J10">
      <formula>NOT(ISERROR(SEARCH("J10",E28)))</formula>
    </cfRule>
    <cfRule type="containsText" dxfId="2593" priority="4380" operator="containsText" text="J09">
      <formula>NOT(ISERROR(SEARCH("J09",E28)))</formula>
    </cfRule>
    <cfRule type="containsText" dxfId="2592" priority="4381" operator="containsText" text="J12">
      <formula>NOT(ISERROR(SEARCH("J12",E28)))</formula>
    </cfRule>
    <cfRule type="containsText" dxfId="2591" priority="4382" operator="containsText" text="J11">
      <formula>NOT(ISERROR(SEARCH("J11",E28)))</formula>
    </cfRule>
  </conditionalFormatting>
  <conditionalFormatting sqref="E64:K64">
    <cfRule type="containsText" dxfId="2590" priority="4339" operator="containsText" text="J08">
      <formula>NOT(ISERROR(SEARCH("J08",E64)))</formula>
    </cfRule>
    <cfRule type="containsText" dxfId="2589" priority="4340" operator="containsText" text="N01">
      <formula>NOT(ISERROR(SEARCH("N01",E64)))</formula>
    </cfRule>
  </conditionalFormatting>
  <conditionalFormatting sqref="U64:AA64">
    <cfRule type="containsText" dxfId="2588" priority="4333" operator="containsText" text="J08">
      <formula>NOT(ISERROR(SEARCH("J08",U64)))</formula>
    </cfRule>
    <cfRule type="containsText" dxfId="2587" priority="4334" operator="containsText" text="N01">
      <formula>NOT(ISERROR(SEARCH("N01",U64)))</formula>
    </cfRule>
  </conditionalFormatting>
  <conditionalFormatting sqref="AC64:AI64">
    <cfRule type="containsText" dxfId="2586" priority="4331" operator="containsText" text="J08">
      <formula>NOT(ISERROR(SEARCH("J08",AC64)))</formula>
    </cfRule>
    <cfRule type="containsText" dxfId="2585" priority="4332" operator="containsText" text="N01">
      <formula>NOT(ISERROR(SEARCH("N01",AC64)))</formula>
    </cfRule>
  </conditionalFormatting>
  <conditionalFormatting sqref="M64:S64 U64:AA64 AC64:AI64 E64:K64">
    <cfRule type="containsText" dxfId="2584" priority="4324" operator="containsText" text="J13">
      <formula>NOT(ISERROR(SEARCH("J13",E64)))</formula>
    </cfRule>
    <cfRule type="containsText" dxfId="2583" priority="4325" operator="containsText" text="J10">
      <formula>NOT(ISERROR(SEARCH("J10",E64)))</formula>
    </cfRule>
    <cfRule type="containsText" dxfId="2582" priority="4326" operator="containsText" text="J09">
      <formula>NOT(ISERROR(SEARCH("J09",E64)))</formula>
    </cfRule>
    <cfRule type="containsText" dxfId="2581" priority="4327" operator="containsText" text="J12">
      <formula>NOT(ISERROR(SEARCH("J12",E64)))</formula>
    </cfRule>
    <cfRule type="containsText" dxfId="2580" priority="4328" operator="containsText" text="J11">
      <formula>NOT(ISERROR(SEARCH("J11",E64)))</formula>
    </cfRule>
  </conditionalFormatting>
  <conditionalFormatting sqref="E67:K67">
    <cfRule type="containsText" dxfId="2579" priority="4312" operator="containsText" text="J08">
      <formula>NOT(ISERROR(SEARCH("J08",E67)))</formula>
    </cfRule>
    <cfRule type="containsText" dxfId="2578" priority="4313" operator="containsText" text="N01">
      <formula>NOT(ISERROR(SEARCH("N01",E67)))</formula>
    </cfRule>
  </conditionalFormatting>
  <conditionalFormatting sqref="M67:S67">
    <cfRule type="containsText" dxfId="2577" priority="4308" operator="containsText" text="J08">
      <formula>NOT(ISERROR(SEARCH("J08",M67)))</formula>
    </cfRule>
    <cfRule type="containsText" dxfId="2576" priority="4309" operator="containsText" text="N01">
      <formula>NOT(ISERROR(SEARCH("N01",M67)))</formula>
    </cfRule>
  </conditionalFormatting>
  <conditionalFormatting sqref="U67:AA67">
    <cfRule type="containsText" dxfId="2575" priority="4306" operator="containsText" text="J08">
      <formula>NOT(ISERROR(SEARCH("J08",U67)))</formula>
    </cfRule>
    <cfRule type="containsText" dxfId="2574" priority="4307" operator="containsText" text="N01">
      <formula>NOT(ISERROR(SEARCH("N01",U67)))</formula>
    </cfRule>
  </conditionalFormatting>
  <conditionalFormatting sqref="AC67:AI67">
    <cfRule type="containsText" dxfId="2573" priority="4304" operator="containsText" text="J08">
      <formula>NOT(ISERROR(SEARCH("J08",AC67)))</formula>
    </cfRule>
    <cfRule type="containsText" dxfId="2572" priority="4305" operator="containsText" text="N01">
      <formula>NOT(ISERROR(SEARCH("N01",AC67)))</formula>
    </cfRule>
  </conditionalFormatting>
  <conditionalFormatting sqref="E67:K67 M67:S67 U67:AA67 AC67:AI67">
    <cfRule type="containsText" dxfId="2571" priority="4297" operator="containsText" text="J13">
      <formula>NOT(ISERROR(SEARCH("J13",E67)))</formula>
    </cfRule>
    <cfRule type="containsText" dxfId="2570" priority="4298" operator="containsText" text="J10">
      <formula>NOT(ISERROR(SEARCH("J10",E67)))</formula>
    </cfRule>
    <cfRule type="containsText" dxfId="2569" priority="4299" operator="containsText" text="J09">
      <formula>NOT(ISERROR(SEARCH("J09",E67)))</formula>
    </cfRule>
    <cfRule type="containsText" dxfId="2568" priority="4300" operator="containsText" text="J12">
      <formula>NOT(ISERROR(SEARCH("J12",E67)))</formula>
    </cfRule>
    <cfRule type="containsText" dxfId="2567" priority="4301" operator="containsText" text="J11">
      <formula>NOT(ISERROR(SEARCH("J11",E67)))</formula>
    </cfRule>
  </conditionalFormatting>
  <conditionalFormatting sqref="E23:K24 M23:S33 E52:K69 M52:S69 U52:AA69 U22:AA33 AC22:AI33 AC52:AI69 E26:K33 L22:S22">
    <cfRule type="cellIs" dxfId="2566" priority="3819" operator="equal">
      <formula>"J05"</formula>
    </cfRule>
    <cfRule type="cellIs" dxfId="2565" priority="3820" operator="equal">
      <formula>"PC3"</formula>
    </cfRule>
    <cfRule type="cellIs" dxfId="2564" priority="3821" operator="equal">
      <formula>"PC2"</formula>
    </cfRule>
    <cfRule type="cellIs" dxfId="2563" priority="3822" operator="equal">
      <formula>"PC1"</formula>
    </cfRule>
    <cfRule type="cellIs" dxfId="2562" priority="3835" operator="equal">
      <formula>"J04"</formula>
    </cfRule>
    <cfRule type="cellIs" dxfId="2561" priority="3836" operator="equal">
      <formula>"J03"</formula>
    </cfRule>
    <cfRule type="cellIs" dxfId="2560" priority="3837" operator="equal">
      <formula>"J10"</formula>
    </cfRule>
    <cfRule type="cellIs" dxfId="2559" priority="3838" operator="equal">
      <formula>"J09"</formula>
    </cfRule>
    <cfRule type="cellIs" dxfId="2558" priority="3839" operator="equal">
      <formula>"J12"</formula>
    </cfRule>
    <cfRule type="cellIs" dxfId="2557" priority="3840" operator="equal">
      <formula>"J11"</formula>
    </cfRule>
    <cfRule type="cellIs" dxfId="2556" priority="3841" operator="equal">
      <formula>"N01"</formula>
    </cfRule>
    <cfRule type="cellIs" dxfId="2555" priority="3842" operator="equal">
      <formula>"J08"</formula>
    </cfRule>
    <cfRule type="containsText" dxfId="2554" priority="4022" operator="containsText" text="N01">
      <formula>NOT(ISERROR(SEARCH("N01",E22)))</formula>
    </cfRule>
  </conditionalFormatting>
  <conditionalFormatting sqref="I64">
    <cfRule type="containsText" dxfId="2553" priority="4016" operator="containsText" text="J13">
      <formula>NOT(ISERROR(SEARCH("J13",I64)))</formula>
    </cfRule>
    <cfRule type="containsText" dxfId="2552" priority="4017" operator="containsText" text="J10">
      <formula>NOT(ISERROR(SEARCH("J10",I64)))</formula>
    </cfRule>
    <cfRule type="containsText" dxfId="2551" priority="4018" operator="containsText" text="J09">
      <formula>NOT(ISERROR(SEARCH("J09",I64)))</formula>
    </cfRule>
    <cfRule type="containsText" dxfId="2550" priority="4019" operator="containsText" text="J12">
      <formula>NOT(ISERROR(SEARCH("J12",I64)))</formula>
    </cfRule>
    <cfRule type="containsText" dxfId="2549" priority="4020" operator="containsText" text="J11">
      <formula>NOT(ISERROR(SEARCH("J11",I64)))</formula>
    </cfRule>
  </conditionalFormatting>
  <conditionalFormatting sqref="E23:K24 M23:S33 E52:K69 M52:S69 U52:AA69 U22:AA33 AC22:AI33 AC52:AI69 E26:K33 L22:S22">
    <cfRule type="containsText" dxfId="2548" priority="4021" operator="containsText" text="J08">
      <formula>NOT(ISERROR(SEARCH("J08",E22)))</formula>
    </cfRule>
  </conditionalFormatting>
  <conditionalFormatting sqref="F9:J10 E5:G6 H5:J5 H7:J7">
    <cfRule type="cellIs" dxfId="2547" priority="3925" operator="equal">
      <formula>1</formula>
    </cfRule>
  </conditionalFormatting>
  <conditionalFormatting sqref="F2:G3">
    <cfRule type="cellIs" dxfId="2546" priority="3923" operator="equal">
      <formula>2</formula>
    </cfRule>
  </conditionalFormatting>
  <conditionalFormatting sqref="H2:H3 J2">
    <cfRule type="cellIs" dxfId="2545" priority="3922" operator="equal">
      <formula>1</formula>
    </cfRule>
  </conditionalFormatting>
  <conditionalFormatting sqref="V22">
    <cfRule type="containsText" dxfId="2544" priority="3855" operator="containsText" text="J08">
      <formula>NOT(ISERROR(SEARCH("J08",V22)))</formula>
    </cfRule>
    <cfRule type="containsText" dxfId="2543" priority="3856" operator="containsText" text="N01">
      <formula>NOT(ISERROR(SEARCH("N01",V22)))</formula>
    </cfRule>
  </conditionalFormatting>
  <conditionalFormatting sqref="V22">
    <cfRule type="containsText" dxfId="2542" priority="3850" operator="containsText" text="J13">
      <formula>NOT(ISERROR(SEARCH("J13",V22)))</formula>
    </cfRule>
    <cfRule type="containsText" dxfId="2541" priority="3851" operator="containsText" text="J10">
      <formula>NOT(ISERROR(SEARCH("J10",V22)))</formula>
    </cfRule>
    <cfRule type="containsText" dxfId="2540" priority="3852" operator="containsText" text="J09">
      <formula>NOT(ISERROR(SEARCH("J09",V22)))</formula>
    </cfRule>
    <cfRule type="containsText" dxfId="2539" priority="3853" operator="containsText" text="J12">
      <formula>NOT(ISERROR(SEARCH("J12",V22)))</formula>
    </cfRule>
    <cfRule type="containsText" dxfId="2538" priority="3854" operator="containsText" text="J11">
      <formula>NOT(ISERROR(SEARCH("J11",V22)))</formula>
    </cfRule>
  </conditionalFormatting>
  <conditionalFormatting sqref="H11:I11">
    <cfRule type="cellIs" dxfId="2537" priority="3814" operator="equal">
      <formula>1</formula>
    </cfRule>
  </conditionalFormatting>
  <conditionalFormatting sqref="E2:J3 E4:G4 E5:J7 E13:J17 L13:L17 L2:L7 AK9:AK10 E9:L12 AR9:AR17 M11:S11 AK11:AQ11 AS11:AY11 T9:T17 AB9:AB17 AJ9:AJ17 U11:AA11 AC11:AI11">
    <cfRule type="cellIs" dxfId="2536" priority="3793" operator="equal">
      <formula>"J12"</formula>
    </cfRule>
    <cfRule type="cellIs" dxfId="2535" priority="3794" operator="equal">
      <formula>"J11"</formula>
    </cfRule>
    <cfRule type="cellIs" dxfId="2534" priority="3795" operator="equal">
      <formula>"J10"</formula>
    </cfRule>
    <cfRule type="cellIs" dxfId="2533" priority="3796" operator="equal">
      <formula>"J09"</formula>
    </cfRule>
    <cfRule type="cellIs" dxfId="2532" priority="3797" operator="equal">
      <formula>"N01"</formula>
    </cfRule>
    <cfRule type="cellIs" dxfId="2531" priority="3798" operator="equal">
      <formula>"J08"</formula>
    </cfRule>
    <cfRule type="cellIs" dxfId="2530" priority="3799" operator="equal">
      <formula>"J06"</formula>
    </cfRule>
    <cfRule type="cellIs" dxfId="2529" priority="3800" operator="equal">
      <formula>"J05"</formula>
    </cfRule>
    <cfRule type="cellIs" dxfId="2528" priority="3801" operator="equal">
      <formula>"J04"</formula>
    </cfRule>
    <cfRule type="cellIs" dxfId="2527" priority="3802" operator="equal">
      <formula>"J03"</formula>
    </cfRule>
  </conditionalFormatting>
  <conditionalFormatting sqref="R28">
    <cfRule type="containsText" dxfId="2526" priority="3771" operator="containsText" text="J08">
      <formula>NOT(ISERROR(SEARCH("J08",R28)))</formula>
    </cfRule>
    <cfRule type="containsText" dxfId="2525" priority="3772" operator="containsText" text="N01">
      <formula>NOT(ISERROR(SEARCH("N01",R28)))</formula>
    </cfRule>
  </conditionalFormatting>
  <conditionalFormatting sqref="Z28">
    <cfRule type="containsText" dxfId="2524" priority="3769" operator="containsText" text="J08">
      <formula>NOT(ISERROR(SEARCH("J08",Z28)))</formula>
    </cfRule>
    <cfRule type="containsText" dxfId="2523" priority="3770" operator="containsText" text="N01">
      <formula>NOT(ISERROR(SEARCH("N01",Z28)))</formula>
    </cfRule>
  </conditionalFormatting>
  <conditionalFormatting sqref="E31:K31">
    <cfRule type="containsText" dxfId="2522" priority="3767" operator="containsText" text="J08">
      <formula>NOT(ISERROR(SEARCH("J08",E31)))</formula>
    </cfRule>
    <cfRule type="containsText" dxfId="2521" priority="3768" operator="containsText" text="N01">
      <formula>NOT(ISERROR(SEARCH("N01",E31)))</formula>
    </cfRule>
  </conditionalFormatting>
  <conditionalFormatting sqref="M31:S31">
    <cfRule type="containsText" dxfId="2520" priority="3763" operator="containsText" text="J08">
      <formula>NOT(ISERROR(SEARCH("J08",M31)))</formula>
    </cfRule>
    <cfRule type="containsText" dxfId="2519" priority="3764" operator="containsText" text="N01">
      <formula>NOT(ISERROR(SEARCH("N01",M31)))</formula>
    </cfRule>
  </conditionalFormatting>
  <conditionalFormatting sqref="U31:AA31">
    <cfRule type="containsText" dxfId="2518" priority="3761" operator="containsText" text="J08">
      <formula>NOT(ISERROR(SEARCH("J08",U31)))</formula>
    </cfRule>
    <cfRule type="containsText" dxfId="2517" priority="3762" operator="containsText" text="N01">
      <formula>NOT(ISERROR(SEARCH("N01",U31)))</formula>
    </cfRule>
  </conditionalFormatting>
  <conditionalFormatting sqref="AC31:AI31">
    <cfRule type="containsText" dxfId="2516" priority="3759" operator="containsText" text="J08">
      <formula>NOT(ISERROR(SEARCH("J08",AC31)))</formula>
    </cfRule>
    <cfRule type="containsText" dxfId="2515" priority="3760" operator="containsText" text="N01">
      <formula>NOT(ISERROR(SEARCH("N01",AC31)))</formula>
    </cfRule>
  </conditionalFormatting>
  <conditionalFormatting sqref="AK25:AQ25">
    <cfRule type="containsText" dxfId="2514" priority="3516" operator="containsText" text="J08">
      <formula>NOT(ISERROR(SEARCH("J08",AK25)))</formula>
    </cfRule>
    <cfRule type="containsText" dxfId="2513" priority="3517" operator="containsText" text="N01">
      <formula>NOT(ISERROR(SEARCH("N01",AK25)))</formula>
    </cfRule>
  </conditionalFormatting>
  <conditionalFormatting sqref="AC31:AI31 E31:K31 M31:S31 U31:AA31">
    <cfRule type="containsText" dxfId="2512" priority="3752" operator="containsText" text="J13">
      <formula>NOT(ISERROR(SEARCH("J13",E31)))</formula>
    </cfRule>
    <cfRule type="containsText" dxfId="2511" priority="3753" operator="containsText" text="J10">
      <formula>NOT(ISERROR(SEARCH("J10",E31)))</formula>
    </cfRule>
    <cfRule type="containsText" dxfId="2510" priority="3754" operator="containsText" text="J09">
      <formula>NOT(ISERROR(SEARCH("J09",E31)))</formula>
    </cfRule>
    <cfRule type="containsText" dxfId="2509" priority="3755" operator="containsText" text="J12">
      <formula>NOT(ISERROR(SEARCH("J12",E31)))</formula>
    </cfRule>
    <cfRule type="containsText" dxfId="2508" priority="3756" operator="containsText" text="J11">
      <formula>NOT(ISERROR(SEARCH("J11",E31)))</formula>
    </cfRule>
  </conditionalFormatting>
  <conditionalFormatting sqref="R55">
    <cfRule type="containsText" dxfId="2507" priority="3624" operator="containsText" text="J08">
      <formula>NOT(ISERROR(SEARCH("J08",R55)))</formula>
    </cfRule>
    <cfRule type="containsText" dxfId="2506" priority="3625" operator="containsText" text="N01">
      <formula>NOT(ISERROR(SEARCH("N01",R55)))</formula>
    </cfRule>
  </conditionalFormatting>
  <conditionalFormatting sqref="R31">
    <cfRule type="containsText" dxfId="2505" priority="3722" operator="containsText" text="J08">
      <formula>NOT(ISERROR(SEARCH("J08",R31)))</formula>
    </cfRule>
    <cfRule type="containsText" dxfId="2504" priority="3723" operator="containsText" text="N01">
      <formula>NOT(ISERROR(SEARCH("N01",R31)))</formula>
    </cfRule>
  </conditionalFormatting>
  <conditionalFormatting sqref="Z31">
    <cfRule type="containsText" dxfId="2503" priority="3720" operator="containsText" text="J08">
      <formula>NOT(ISERROR(SEARCH("J08",Z31)))</formula>
    </cfRule>
    <cfRule type="containsText" dxfId="2502" priority="3721" operator="containsText" text="N01">
      <formula>NOT(ISERROR(SEARCH("N01",Z31)))</formula>
    </cfRule>
  </conditionalFormatting>
  <conditionalFormatting sqref="E52:K52">
    <cfRule type="containsText" dxfId="2501" priority="3718" operator="containsText" text="J08">
      <formula>NOT(ISERROR(SEARCH("J08",E52)))</formula>
    </cfRule>
    <cfRule type="containsText" dxfId="2500" priority="3719" operator="containsText" text="N01">
      <formula>NOT(ISERROR(SEARCH("N01",E52)))</formula>
    </cfRule>
  </conditionalFormatting>
  <conditionalFormatting sqref="M52:S52">
    <cfRule type="containsText" dxfId="2499" priority="3714" operator="containsText" text="J08">
      <formula>NOT(ISERROR(SEARCH("J08",M52)))</formula>
    </cfRule>
    <cfRule type="containsText" dxfId="2498" priority="3715" operator="containsText" text="N01">
      <formula>NOT(ISERROR(SEARCH("N01",M52)))</formula>
    </cfRule>
  </conditionalFormatting>
  <conditionalFormatting sqref="U52:AA52">
    <cfRule type="containsText" dxfId="2497" priority="3712" operator="containsText" text="J08">
      <formula>NOT(ISERROR(SEARCH("J08",U52)))</formula>
    </cfRule>
    <cfRule type="containsText" dxfId="2496" priority="3713" operator="containsText" text="N01">
      <formula>NOT(ISERROR(SEARCH("N01",U52)))</formula>
    </cfRule>
  </conditionalFormatting>
  <conditionalFormatting sqref="AC52:AI52">
    <cfRule type="containsText" dxfId="2495" priority="3710" operator="containsText" text="J08">
      <formula>NOT(ISERROR(SEARCH("J08",AC52)))</formula>
    </cfRule>
    <cfRule type="containsText" dxfId="2494" priority="3711" operator="containsText" text="N01">
      <formula>NOT(ISERROR(SEARCH("N01",AC52)))</formula>
    </cfRule>
  </conditionalFormatting>
  <conditionalFormatting sqref="AC52:AI52 E52:K52 M52:S52 U52:AA52">
    <cfRule type="containsText" dxfId="2493" priority="3703" operator="containsText" text="J13">
      <formula>NOT(ISERROR(SEARCH("J13",E52)))</formula>
    </cfRule>
    <cfRule type="containsText" dxfId="2492" priority="3704" operator="containsText" text="J10">
      <formula>NOT(ISERROR(SEARCH("J10",E52)))</formula>
    </cfRule>
    <cfRule type="containsText" dxfId="2491" priority="3705" operator="containsText" text="J09">
      <formula>NOT(ISERROR(SEARCH("J09",E52)))</formula>
    </cfRule>
    <cfRule type="containsText" dxfId="2490" priority="3706" operator="containsText" text="J12">
      <formula>NOT(ISERROR(SEARCH("J12",E52)))</formula>
    </cfRule>
    <cfRule type="containsText" dxfId="2489" priority="3707" operator="containsText" text="J11">
      <formula>NOT(ISERROR(SEARCH("J11",E52)))</formula>
    </cfRule>
  </conditionalFormatting>
  <conditionalFormatting sqref="R58">
    <cfRule type="containsText" dxfId="2488" priority="3575" operator="containsText" text="J08">
      <formula>NOT(ISERROR(SEARCH("J08",R58)))</formula>
    </cfRule>
    <cfRule type="containsText" dxfId="2487" priority="3576" operator="containsText" text="N01">
      <formula>NOT(ISERROR(SEARCH("N01",R58)))</formula>
    </cfRule>
  </conditionalFormatting>
  <conditionalFormatting sqref="R52">
    <cfRule type="containsText" dxfId="2486" priority="3673" operator="containsText" text="J08">
      <formula>NOT(ISERROR(SEARCH("J08",R52)))</formula>
    </cfRule>
    <cfRule type="containsText" dxfId="2485" priority="3674" operator="containsText" text="N01">
      <formula>NOT(ISERROR(SEARCH("N01",R52)))</formula>
    </cfRule>
  </conditionalFormatting>
  <conditionalFormatting sqref="Z52">
    <cfRule type="containsText" dxfId="2484" priority="3671" operator="containsText" text="J08">
      <formula>NOT(ISERROR(SEARCH("J08",Z52)))</formula>
    </cfRule>
    <cfRule type="containsText" dxfId="2483" priority="3672" operator="containsText" text="N01">
      <formula>NOT(ISERROR(SEARCH("N01",Z52)))</formula>
    </cfRule>
  </conditionalFormatting>
  <conditionalFormatting sqref="E55:K55">
    <cfRule type="containsText" dxfId="2482" priority="3669" operator="containsText" text="J08">
      <formula>NOT(ISERROR(SEARCH("J08",E55)))</formula>
    </cfRule>
    <cfRule type="containsText" dxfId="2481" priority="3670" operator="containsText" text="N01">
      <formula>NOT(ISERROR(SEARCH("N01",E55)))</formula>
    </cfRule>
  </conditionalFormatting>
  <conditionalFormatting sqref="M55:S55">
    <cfRule type="containsText" dxfId="2480" priority="3665" operator="containsText" text="J08">
      <formula>NOT(ISERROR(SEARCH("J08",M55)))</formula>
    </cfRule>
    <cfRule type="containsText" dxfId="2479" priority="3666" operator="containsText" text="N01">
      <formula>NOT(ISERROR(SEARCH("N01",M55)))</formula>
    </cfRule>
  </conditionalFormatting>
  <conditionalFormatting sqref="U55:AA55">
    <cfRule type="containsText" dxfId="2478" priority="3663" operator="containsText" text="J08">
      <formula>NOT(ISERROR(SEARCH("J08",U55)))</formula>
    </cfRule>
    <cfRule type="containsText" dxfId="2477" priority="3664" operator="containsText" text="N01">
      <formula>NOT(ISERROR(SEARCH("N01",U55)))</formula>
    </cfRule>
  </conditionalFormatting>
  <conditionalFormatting sqref="AC55:AI55">
    <cfRule type="containsText" dxfId="2476" priority="3661" operator="containsText" text="J08">
      <formula>NOT(ISERROR(SEARCH("J08",AC55)))</formula>
    </cfRule>
    <cfRule type="containsText" dxfId="2475" priority="3662" operator="containsText" text="N01">
      <formula>NOT(ISERROR(SEARCH("N01",AC55)))</formula>
    </cfRule>
  </conditionalFormatting>
  <conditionalFormatting sqref="AC55:AI55 E55:K55 M55:S55 U55:AA55">
    <cfRule type="containsText" dxfId="2474" priority="3654" operator="containsText" text="J13">
      <formula>NOT(ISERROR(SEARCH("J13",E55)))</formula>
    </cfRule>
    <cfRule type="containsText" dxfId="2473" priority="3655" operator="containsText" text="J10">
      <formula>NOT(ISERROR(SEARCH("J10",E55)))</formula>
    </cfRule>
    <cfRule type="containsText" dxfId="2472" priority="3656" operator="containsText" text="J09">
      <formula>NOT(ISERROR(SEARCH("J09",E55)))</formula>
    </cfRule>
    <cfRule type="containsText" dxfId="2471" priority="3657" operator="containsText" text="J12">
      <formula>NOT(ISERROR(SEARCH("J12",E55)))</formula>
    </cfRule>
    <cfRule type="containsText" dxfId="2470" priority="3658" operator="containsText" text="J11">
      <formula>NOT(ISERROR(SEARCH("J11",E55)))</formula>
    </cfRule>
  </conditionalFormatting>
  <conditionalFormatting sqref="R61">
    <cfRule type="containsText" dxfId="2469" priority="3526" operator="containsText" text="J08">
      <formula>NOT(ISERROR(SEARCH("J08",R61)))</formula>
    </cfRule>
    <cfRule type="containsText" dxfId="2468" priority="3527" operator="containsText" text="N01">
      <formula>NOT(ISERROR(SEARCH("N01",R61)))</formula>
    </cfRule>
  </conditionalFormatting>
  <conditionalFormatting sqref="Z55">
    <cfRule type="containsText" dxfId="2467" priority="3622" operator="containsText" text="J08">
      <formula>NOT(ISERROR(SEARCH("J08",Z55)))</formula>
    </cfRule>
    <cfRule type="containsText" dxfId="2466" priority="3623" operator="containsText" text="N01">
      <formula>NOT(ISERROR(SEARCH("N01",Z55)))</formula>
    </cfRule>
  </conditionalFormatting>
  <conditionalFormatting sqref="E58:K58">
    <cfRule type="containsText" dxfId="2465" priority="3620" operator="containsText" text="J08">
      <formula>NOT(ISERROR(SEARCH("J08",E58)))</formula>
    </cfRule>
    <cfRule type="containsText" dxfId="2464" priority="3621" operator="containsText" text="N01">
      <formula>NOT(ISERROR(SEARCH("N01",E58)))</formula>
    </cfRule>
  </conditionalFormatting>
  <conditionalFormatting sqref="M58:S58">
    <cfRule type="containsText" dxfId="2463" priority="3616" operator="containsText" text="J08">
      <formula>NOT(ISERROR(SEARCH("J08",M58)))</formula>
    </cfRule>
    <cfRule type="containsText" dxfId="2462" priority="3617" operator="containsText" text="N01">
      <formula>NOT(ISERROR(SEARCH("N01",M58)))</formula>
    </cfRule>
  </conditionalFormatting>
  <conditionalFormatting sqref="U58:AA58">
    <cfRule type="containsText" dxfId="2461" priority="3614" operator="containsText" text="J08">
      <formula>NOT(ISERROR(SEARCH("J08",U58)))</formula>
    </cfRule>
    <cfRule type="containsText" dxfId="2460" priority="3615" operator="containsText" text="N01">
      <formula>NOT(ISERROR(SEARCH("N01",U58)))</formula>
    </cfRule>
  </conditionalFormatting>
  <conditionalFormatting sqref="AC58:AI58">
    <cfRule type="containsText" dxfId="2459" priority="3612" operator="containsText" text="J08">
      <formula>NOT(ISERROR(SEARCH("J08",AC58)))</formula>
    </cfRule>
    <cfRule type="containsText" dxfId="2458" priority="3613" operator="containsText" text="N01">
      <formula>NOT(ISERROR(SEARCH("N01",AC58)))</formula>
    </cfRule>
  </conditionalFormatting>
  <conditionalFormatting sqref="AC58:AI58 E58:K58 M58:S58 U58:AA58">
    <cfRule type="containsText" dxfId="2457" priority="3605" operator="containsText" text="J13">
      <formula>NOT(ISERROR(SEARCH("J13",E58)))</formula>
    </cfRule>
    <cfRule type="containsText" dxfId="2456" priority="3606" operator="containsText" text="J10">
      <formula>NOT(ISERROR(SEARCH("J10",E58)))</formula>
    </cfRule>
    <cfRule type="containsText" dxfId="2455" priority="3607" operator="containsText" text="J09">
      <formula>NOT(ISERROR(SEARCH("J09",E58)))</formula>
    </cfRule>
    <cfRule type="containsText" dxfId="2454" priority="3608" operator="containsText" text="J12">
      <formula>NOT(ISERROR(SEARCH("J12",E58)))</formula>
    </cfRule>
    <cfRule type="containsText" dxfId="2453" priority="3609" operator="containsText" text="J11">
      <formula>NOT(ISERROR(SEARCH("J11",E58)))</formula>
    </cfRule>
  </conditionalFormatting>
  <conditionalFormatting sqref="Z58">
    <cfRule type="containsText" dxfId="2452" priority="3573" operator="containsText" text="J08">
      <formula>NOT(ISERROR(SEARCH("J08",Z58)))</formula>
    </cfRule>
    <cfRule type="containsText" dxfId="2451" priority="3574" operator="containsText" text="N01">
      <formula>NOT(ISERROR(SEARCH("N01",Z58)))</formula>
    </cfRule>
  </conditionalFormatting>
  <conditionalFormatting sqref="E61:K61">
    <cfRule type="containsText" dxfId="2450" priority="3571" operator="containsText" text="J08">
      <formula>NOT(ISERROR(SEARCH("J08",E61)))</formula>
    </cfRule>
    <cfRule type="containsText" dxfId="2449" priority="3572" operator="containsText" text="N01">
      <formula>NOT(ISERROR(SEARCH("N01",E61)))</formula>
    </cfRule>
  </conditionalFormatting>
  <conditionalFormatting sqref="M61:S61">
    <cfRule type="containsText" dxfId="2448" priority="3567" operator="containsText" text="J08">
      <formula>NOT(ISERROR(SEARCH("J08",M61)))</formula>
    </cfRule>
    <cfRule type="containsText" dxfId="2447" priority="3568" operator="containsText" text="N01">
      <formula>NOT(ISERROR(SEARCH("N01",M61)))</formula>
    </cfRule>
  </conditionalFormatting>
  <conditionalFormatting sqref="U61:AA61">
    <cfRule type="containsText" dxfId="2446" priority="3565" operator="containsText" text="J08">
      <formula>NOT(ISERROR(SEARCH("J08",U61)))</formula>
    </cfRule>
    <cfRule type="containsText" dxfId="2445" priority="3566" operator="containsText" text="N01">
      <formula>NOT(ISERROR(SEARCH("N01",U61)))</formula>
    </cfRule>
  </conditionalFormatting>
  <conditionalFormatting sqref="AC61:AI61">
    <cfRule type="containsText" dxfId="2444" priority="3563" operator="containsText" text="J08">
      <formula>NOT(ISERROR(SEARCH("J08",AC61)))</formula>
    </cfRule>
    <cfRule type="containsText" dxfId="2443" priority="3564" operator="containsText" text="N01">
      <formula>NOT(ISERROR(SEARCH("N01",AC61)))</formula>
    </cfRule>
  </conditionalFormatting>
  <conditionalFormatting sqref="AC61:AI61 E61:K61 M61:S61 U61:AA61">
    <cfRule type="containsText" dxfId="2442" priority="3556" operator="containsText" text="J13">
      <formula>NOT(ISERROR(SEARCH("J13",E61)))</formula>
    </cfRule>
    <cfRule type="containsText" dxfId="2441" priority="3557" operator="containsText" text="J10">
      <formula>NOT(ISERROR(SEARCH("J10",E61)))</formula>
    </cfRule>
    <cfRule type="containsText" dxfId="2440" priority="3558" operator="containsText" text="J09">
      <formula>NOT(ISERROR(SEARCH("J09",E61)))</formula>
    </cfRule>
    <cfRule type="containsText" dxfId="2439" priority="3559" operator="containsText" text="J12">
      <formula>NOT(ISERROR(SEARCH("J12",E61)))</formula>
    </cfRule>
    <cfRule type="containsText" dxfId="2438" priority="3560" operator="containsText" text="J11">
      <formula>NOT(ISERROR(SEARCH("J11",E61)))</formula>
    </cfRule>
  </conditionalFormatting>
  <conditionalFormatting sqref="Z61">
    <cfRule type="containsText" dxfId="2437" priority="3524" operator="containsText" text="J08">
      <formula>NOT(ISERROR(SEARCH("J08",Z61)))</formula>
    </cfRule>
    <cfRule type="containsText" dxfId="2436" priority="3525" operator="containsText" text="N01">
      <formula>NOT(ISERROR(SEARCH("N01",Z61)))</formula>
    </cfRule>
  </conditionalFormatting>
  <conditionalFormatting sqref="AK22:AQ22">
    <cfRule type="containsText" dxfId="2435" priority="3522" operator="containsText" text="J08">
      <formula>NOT(ISERROR(SEARCH("J08",AK22)))</formula>
    </cfRule>
    <cfRule type="containsText" dxfId="2434" priority="3523" operator="containsText" text="N01">
      <formula>NOT(ISERROR(SEARCH("N01",AK22)))</formula>
    </cfRule>
  </conditionalFormatting>
  <conditionalFormatting sqref="AK22:AQ22">
    <cfRule type="containsText" dxfId="2433" priority="3511" operator="containsText" text="J13">
      <formula>NOT(ISERROR(SEARCH("J13",AK22)))</formula>
    </cfRule>
    <cfRule type="containsText" dxfId="2432" priority="3518" operator="containsText" text="J10">
      <formula>NOT(ISERROR(SEARCH("J10",AK22)))</formula>
    </cfRule>
    <cfRule type="containsText" dxfId="2431" priority="3519" operator="containsText" text="J09">
      <formula>NOT(ISERROR(SEARCH("J09",AK22)))</formula>
    </cfRule>
    <cfRule type="containsText" dxfId="2430" priority="3520" operator="containsText" text="J12">
      <formula>NOT(ISERROR(SEARCH("J12",AK22)))</formula>
    </cfRule>
    <cfRule type="containsText" dxfId="2429" priority="3521" operator="containsText" text="J11">
      <formula>NOT(ISERROR(SEARCH("J11",AK22)))</formula>
    </cfRule>
  </conditionalFormatting>
  <conditionalFormatting sqref="AK25:AQ25">
    <cfRule type="containsText" dxfId="2428" priority="3510" operator="containsText" text="J13">
      <formula>NOT(ISERROR(SEARCH("J13",AK25)))</formula>
    </cfRule>
    <cfRule type="containsText" dxfId="2427" priority="3512" operator="containsText" text="J10">
      <formula>NOT(ISERROR(SEARCH("J10",AK25)))</formula>
    </cfRule>
    <cfRule type="containsText" dxfId="2426" priority="3513" operator="containsText" text="J09">
      <formula>NOT(ISERROR(SEARCH("J09",AK25)))</formula>
    </cfRule>
    <cfRule type="containsText" dxfId="2425" priority="3514" operator="containsText" text="J12">
      <formula>NOT(ISERROR(SEARCH("J12",AK25)))</formula>
    </cfRule>
    <cfRule type="containsText" dxfId="2424" priority="3515" operator="containsText" text="J11">
      <formula>NOT(ISERROR(SEARCH("J11",AK25)))</formula>
    </cfRule>
  </conditionalFormatting>
  <conditionalFormatting sqref="AK28:AQ28">
    <cfRule type="containsText" dxfId="2423" priority="3508" operator="containsText" text="J08">
      <formula>NOT(ISERROR(SEARCH("J08",AK28)))</formula>
    </cfRule>
    <cfRule type="containsText" dxfId="2422" priority="3509" operator="containsText" text="N01">
      <formula>NOT(ISERROR(SEARCH("N01",AK28)))</formula>
    </cfRule>
  </conditionalFormatting>
  <conditionalFormatting sqref="AK28:AQ28">
    <cfRule type="containsText" dxfId="2421" priority="3503" operator="containsText" text="J13">
      <formula>NOT(ISERROR(SEARCH("J13",AK28)))</formula>
    </cfRule>
    <cfRule type="containsText" dxfId="2420" priority="3504" operator="containsText" text="J10">
      <formula>NOT(ISERROR(SEARCH("J10",AK28)))</formula>
    </cfRule>
    <cfRule type="containsText" dxfId="2419" priority="3505" operator="containsText" text="J09">
      <formula>NOT(ISERROR(SEARCH("J09",AK28)))</formula>
    </cfRule>
    <cfRule type="containsText" dxfId="2418" priority="3506" operator="containsText" text="J12">
      <formula>NOT(ISERROR(SEARCH("J12",AK28)))</formula>
    </cfRule>
    <cfRule type="containsText" dxfId="2417" priority="3507" operator="containsText" text="J11">
      <formula>NOT(ISERROR(SEARCH("J11",AK28)))</formula>
    </cfRule>
  </conditionalFormatting>
  <conditionalFormatting sqref="AK64:AQ64">
    <cfRule type="containsText" dxfId="2416" priority="3501" operator="containsText" text="J08">
      <formula>NOT(ISERROR(SEARCH("J08",AK64)))</formula>
    </cfRule>
    <cfRule type="containsText" dxfId="2415" priority="3502" operator="containsText" text="N01">
      <formula>NOT(ISERROR(SEARCH("N01",AK64)))</formula>
    </cfRule>
  </conditionalFormatting>
  <conditionalFormatting sqref="AK64:AQ64">
    <cfRule type="containsText" dxfId="2414" priority="3496" operator="containsText" text="J13">
      <formula>NOT(ISERROR(SEARCH("J13",AK64)))</formula>
    </cfRule>
    <cfRule type="containsText" dxfId="2413" priority="3497" operator="containsText" text="J10">
      <formula>NOT(ISERROR(SEARCH("J10",AK64)))</formula>
    </cfRule>
    <cfRule type="containsText" dxfId="2412" priority="3498" operator="containsText" text="J09">
      <formula>NOT(ISERROR(SEARCH("J09",AK64)))</formula>
    </cfRule>
    <cfRule type="containsText" dxfId="2411" priority="3499" operator="containsText" text="J12">
      <formula>NOT(ISERROR(SEARCH("J12",AK64)))</formula>
    </cfRule>
    <cfRule type="containsText" dxfId="2410" priority="3500" operator="containsText" text="J11">
      <formula>NOT(ISERROR(SEARCH("J11",AK64)))</formula>
    </cfRule>
  </conditionalFormatting>
  <conditionalFormatting sqref="AK67:AQ67">
    <cfRule type="containsText" dxfId="2409" priority="3494" operator="containsText" text="J08">
      <formula>NOT(ISERROR(SEARCH("J08",AK67)))</formula>
    </cfRule>
    <cfRule type="containsText" dxfId="2408" priority="3495" operator="containsText" text="N01">
      <formula>NOT(ISERROR(SEARCH("N01",AK67)))</formula>
    </cfRule>
  </conditionalFormatting>
  <conditionalFormatting sqref="AK67:AQ67">
    <cfRule type="containsText" dxfId="2407" priority="3489" operator="containsText" text="J13">
      <formula>NOT(ISERROR(SEARCH("J13",AK67)))</formula>
    </cfRule>
    <cfRule type="containsText" dxfId="2406" priority="3490" operator="containsText" text="J10">
      <formula>NOT(ISERROR(SEARCH("J10",AK67)))</formula>
    </cfRule>
    <cfRule type="containsText" dxfId="2405" priority="3491" operator="containsText" text="J09">
      <formula>NOT(ISERROR(SEARCH("J09",AK67)))</formula>
    </cfRule>
    <cfRule type="containsText" dxfId="2404" priority="3492" operator="containsText" text="J12">
      <formula>NOT(ISERROR(SEARCH("J12",AK67)))</formula>
    </cfRule>
    <cfRule type="containsText" dxfId="2403" priority="3493" operator="containsText" text="J11">
      <formula>NOT(ISERROR(SEARCH("J11",AK67)))</formula>
    </cfRule>
  </conditionalFormatting>
  <conditionalFormatting sqref="AK22:AQ33 AK52:AQ69">
    <cfRule type="cellIs" dxfId="2402" priority="3470" operator="equal">
      <formula>"J05"</formula>
    </cfRule>
    <cfRule type="cellIs" dxfId="2401" priority="3471" operator="equal">
      <formula>"PC3"</formula>
    </cfRule>
    <cfRule type="cellIs" dxfId="2400" priority="3472" operator="equal">
      <formula>"PC2"</formula>
    </cfRule>
    <cfRule type="cellIs" dxfId="2399" priority="3473" operator="equal">
      <formula>"PC1"</formula>
    </cfRule>
    <cfRule type="cellIs" dxfId="2398" priority="3474" operator="equal">
      <formula>"J04"</formula>
    </cfRule>
    <cfRule type="cellIs" dxfId="2397" priority="3475" operator="equal">
      <formula>"J03"</formula>
    </cfRule>
    <cfRule type="cellIs" dxfId="2396" priority="3476" operator="equal">
      <formula>"J10"</formula>
    </cfRule>
    <cfRule type="cellIs" dxfId="2395" priority="3477" operator="equal">
      <formula>"J09"</formula>
    </cfRule>
    <cfRule type="cellIs" dxfId="2394" priority="3478" operator="equal">
      <formula>"J12"</formula>
    </cfRule>
    <cfRule type="cellIs" dxfId="2393" priority="3479" operator="equal">
      <formula>"J11"</formula>
    </cfRule>
    <cfRule type="cellIs" dxfId="2392" priority="3480" operator="equal">
      <formula>"N01"</formula>
    </cfRule>
    <cfRule type="cellIs" dxfId="2391" priority="3481" operator="equal">
      <formula>"J08"</formula>
    </cfRule>
    <cfRule type="containsText" dxfId="2390" priority="3488" operator="containsText" text="N01">
      <formula>NOT(ISERROR(SEARCH("N01",AK22)))</formula>
    </cfRule>
  </conditionalFormatting>
  <conditionalFormatting sqref="AK22:AQ33 AK52:AQ69">
    <cfRule type="containsText" dxfId="2389" priority="3487" operator="containsText" text="J08">
      <formula>NOT(ISERROR(SEARCH("J08",AK22)))</formula>
    </cfRule>
  </conditionalFormatting>
  <conditionalFormatting sqref="AK31:AQ31">
    <cfRule type="containsText" dxfId="2388" priority="3453" operator="containsText" text="J08">
      <formula>NOT(ISERROR(SEARCH("J08",AK31)))</formula>
    </cfRule>
    <cfRule type="containsText" dxfId="2387" priority="3454" operator="containsText" text="N01">
      <formula>NOT(ISERROR(SEARCH("N01",AK31)))</formula>
    </cfRule>
  </conditionalFormatting>
  <conditionalFormatting sqref="AK31:AQ31">
    <cfRule type="containsText" dxfId="2386" priority="3448" operator="containsText" text="J13">
      <formula>NOT(ISERROR(SEARCH("J13",AK31)))</formula>
    </cfRule>
    <cfRule type="containsText" dxfId="2385" priority="3449" operator="containsText" text="J10">
      <formula>NOT(ISERROR(SEARCH("J10",AK31)))</formula>
    </cfRule>
    <cfRule type="containsText" dxfId="2384" priority="3450" operator="containsText" text="J09">
      <formula>NOT(ISERROR(SEARCH("J09",AK31)))</formula>
    </cfRule>
    <cfRule type="containsText" dxfId="2383" priority="3451" operator="containsText" text="J12">
      <formula>NOT(ISERROR(SEARCH("J12",AK31)))</formula>
    </cfRule>
    <cfRule type="containsText" dxfId="2382" priority="3452" operator="containsText" text="J11">
      <formula>NOT(ISERROR(SEARCH("J11",AK31)))</formula>
    </cfRule>
  </conditionalFormatting>
  <conditionalFormatting sqref="AK52:AQ52">
    <cfRule type="containsText" dxfId="2381" priority="3446" operator="containsText" text="J08">
      <formula>NOT(ISERROR(SEARCH("J08",AK52)))</formula>
    </cfRule>
    <cfRule type="containsText" dxfId="2380" priority="3447" operator="containsText" text="N01">
      <formula>NOT(ISERROR(SEARCH("N01",AK52)))</formula>
    </cfRule>
  </conditionalFormatting>
  <conditionalFormatting sqref="AK52:AQ52">
    <cfRule type="containsText" dxfId="2379" priority="3441" operator="containsText" text="J13">
      <formula>NOT(ISERROR(SEARCH("J13",AK52)))</formula>
    </cfRule>
    <cfRule type="containsText" dxfId="2378" priority="3442" operator="containsText" text="J10">
      <formula>NOT(ISERROR(SEARCH("J10",AK52)))</formula>
    </cfRule>
    <cfRule type="containsText" dxfId="2377" priority="3443" operator="containsText" text="J09">
      <formula>NOT(ISERROR(SEARCH("J09",AK52)))</formula>
    </cfRule>
    <cfRule type="containsText" dxfId="2376" priority="3444" operator="containsText" text="J12">
      <formula>NOT(ISERROR(SEARCH("J12",AK52)))</formula>
    </cfRule>
    <cfRule type="containsText" dxfId="2375" priority="3445" operator="containsText" text="J11">
      <formula>NOT(ISERROR(SEARCH("J11",AK52)))</formula>
    </cfRule>
  </conditionalFormatting>
  <conditionalFormatting sqref="AK55:AQ55">
    <cfRule type="containsText" dxfId="2374" priority="3439" operator="containsText" text="J08">
      <formula>NOT(ISERROR(SEARCH("J08",AK55)))</formula>
    </cfRule>
    <cfRule type="containsText" dxfId="2373" priority="3440" operator="containsText" text="N01">
      <formula>NOT(ISERROR(SEARCH("N01",AK55)))</formula>
    </cfRule>
  </conditionalFormatting>
  <conditionalFormatting sqref="AK55:AQ55">
    <cfRule type="containsText" dxfId="2372" priority="3434" operator="containsText" text="J13">
      <formula>NOT(ISERROR(SEARCH("J13",AK55)))</formula>
    </cfRule>
    <cfRule type="containsText" dxfId="2371" priority="3435" operator="containsText" text="J10">
      <formula>NOT(ISERROR(SEARCH("J10",AK55)))</formula>
    </cfRule>
    <cfRule type="containsText" dxfId="2370" priority="3436" operator="containsText" text="J09">
      <formula>NOT(ISERROR(SEARCH("J09",AK55)))</formula>
    </cfRule>
    <cfRule type="containsText" dxfId="2369" priority="3437" operator="containsText" text="J12">
      <formula>NOT(ISERROR(SEARCH("J12",AK55)))</formula>
    </cfRule>
    <cfRule type="containsText" dxfId="2368" priority="3438" operator="containsText" text="J11">
      <formula>NOT(ISERROR(SEARCH("J11",AK55)))</formula>
    </cfRule>
  </conditionalFormatting>
  <conditionalFormatting sqref="AK58:AQ58">
    <cfRule type="containsText" dxfId="2367" priority="3432" operator="containsText" text="J08">
      <formula>NOT(ISERROR(SEARCH("J08",AK58)))</formula>
    </cfRule>
    <cfRule type="containsText" dxfId="2366" priority="3433" operator="containsText" text="N01">
      <formula>NOT(ISERROR(SEARCH("N01",AK58)))</formula>
    </cfRule>
  </conditionalFormatting>
  <conditionalFormatting sqref="AK58:AQ58">
    <cfRule type="containsText" dxfId="2365" priority="3427" operator="containsText" text="J13">
      <formula>NOT(ISERROR(SEARCH("J13",AK58)))</formula>
    </cfRule>
    <cfRule type="containsText" dxfId="2364" priority="3428" operator="containsText" text="J10">
      <formula>NOT(ISERROR(SEARCH("J10",AK58)))</formula>
    </cfRule>
    <cfRule type="containsText" dxfId="2363" priority="3429" operator="containsText" text="J09">
      <formula>NOT(ISERROR(SEARCH("J09",AK58)))</formula>
    </cfRule>
    <cfRule type="containsText" dxfId="2362" priority="3430" operator="containsText" text="J12">
      <formula>NOT(ISERROR(SEARCH("J12",AK58)))</formula>
    </cfRule>
    <cfRule type="containsText" dxfId="2361" priority="3431" operator="containsText" text="J11">
      <formula>NOT(ISERROR(SEARCH("J11",AK58)))</formula>
    </cfRule>
  </conditionalFormatting>
  <conditionalFormatting sqref="AK61:AQ61">
    <cfRule type="containsText" dxfId="2360" priority="3425" operator="containsText" text="J08">
      <formula>NOT(ISERROR(SEARCH("J08",AK61)))</formula>
    </cfRule>
    <cfRule type="containsText" dxfId="2359" priority="3426" operator="containsText" text="N01">
      <formula>NOT(ISERROR(SEARCH("N01",AK61)))</formula>
    </cfRule>
  </conditionalFormatting>
  <conditionalFormatting sqref="AK61:AQ61">
    <cfRule type="containsText" dxfId="2358" priority="3420" operator="containsText" text="J13">
      <formula>NOT(ISERROR(SEARCH("J13",AK61)))</formula>
    </cfRule>
    <cfRule type="containsText" dxfId="2357" priority="3421" operator="containsText" text="J10">
      <formula>NOT(ISERROR(SEARCH("J10",AK61)))</formula>
    </cfRule>
    <cfRule type="containsText" dxfId="2356" priority="3422" operator="containsText" text="J09">
      <formula>NOT(ISERROR(SEARCH("J09",AK61)))</formula>
    </cfRule>
    <cfRule type="containsText" dxfId="2355" priority="3423" operator="containsText" text="J12">
      <formula>NOT(ISERROR(SEARCH("J12",AK61)))</formula>
    </cfRule>
    <cfRule type="containsText" dxfId="2354" priority="3424" operator="containsText" text="J11">
      <formula>NOT(ISERROR(SEARCH("J11",AK61)))</formula>
    </cfRule>
  </conditionalFormatting>
  <conditionalFormatting sqref="AS22:AY22">
    <cfRule type="containsText" dxfId="2353" priority="3385" operator="containsText" text="J08">
      <formula>NOT(ISERROR(SEARCH("J08",AS22)))</formula>
    </cfRule>
    <cfRule type="containsText" dxfId="2352" priority="3386" operator="containsText" text="N01">
      <formula>NOT(ISERROR(SEARCH("N01",AS22)))</formula>
    </cfRule>
  </conditionalFormatting>
  <conditionalFormatting sqref="AS22:AY22">
    <cfRule type="containsText" dxfId="2351" priority="3374" operator="containsText" text="J13">
      <formula>NOT(ISERROR(SEARCH("J13",AS22)))</formula>
    </cfRule>
    <cfRule type="containsText" dxfId="2350" priority="3381" operator="containsText" text="J10">
      <formula>NOT(ISERROR(SEARCH("J10",AS22)))</formula>
    </cfRule>
    <cfRule type="containsText" dxfId="2349" priority="3382" operator="containsText" text="J09">
      <formula>NOT(ISERROR(SEARCH("J09",AS22)))</formula>
    </cfRule>
    <cfRule type="containsText" dxfId="2348" priority="3383" operator="containsText" text="J12">
      <formula>NOT(ISERROR(SEARCH("J12",AS22)))</formula>
    </cfRule>
    <cfRule type="containsText" dxfId="2347" priority="3384" operator="containsText" text="J11">
      <formula>NOT(ISERROR(SEARCH("J11",AS22)))</formula>
    </cfRule>
  </conditionalFormatting>
  <conditionalFormatting sqref="AS25:AY25">
    <cfRule type="containsText" dxfId="2346" priority="3379" operator="containsText" text="J08">
      <formula>NOT(ISERROR(SEARCH("J08",AS25)))</formula>
    </cfRule>
    <cfRule type="containsText" dxfId="2345" priority="3380" operator="containsText" text="N01">
      <formula>NOT(ISERROR(SEARCH("N01",AS25)))</formula>
    </cfRule>
  </conditionalFormatting>
  <conditionalFormatting sqref="AS25:AY25">
    <cfRule type="containsText" dxfId="2344" priority="3373" operator="containsText" text="J13">
      <formula>NOT(ISERROR(SEARCH("J13",AS25)))</formula>
    </cfRule>
    <cfRule type="containsText" dxfId="2343" priority="3375" operator="containsText" text="J10">
      <formula>NOT(ISERROR(SEARCH("J10",AS25)))</formula>
    </cfRule>
    <cfRule type="containsText" dxfId="2342" priority="3376" operator="containsText" text="J09">
      <formula>NOT(ISERROR(SEARCH("J09",AS25)))</formula>
    </cfRule>
    <cfRule type="containsText" dxfId="2341" priority="3377" operator="containsText" text="J12">
      <formula>NOT(ISERROR(SEARCH("J12",AS25)))</formula>
    </cfRule>
    <cfRule type="containsText" dxfId="2340" priority="3378" operator="containsText" text="J11">
      <formula>NOT(ISERROR(SEARCH("J11",AS25)))</formula>
    </cfRule>
  </conditionalFormatting>
  <conditionalFormatting sqref="AS28:AY28">
    <cfRule type="containsText" dxfId="2339" priority="3371" operator="containsText" text="J08">
      <formula>NOT(ISERROR(SEARCH("J08",AS28)))</formula>
    </cfRule>
    <cfRule type="containsText" dxfId="2338" priority="3372" operator="containsText" text="N01">
      <formula>NOT(ISERROR(SEARCH("N01",AS28)))</formula>
    </cfRule>
  </conditionalFormatting>
  <conditionalFormatting sqref="AS28:AY28">
    <cfRule type="containsText" dxfId="2337" priority="3366" operator="containsText" text="J13">
      <formula>NOT(ISERROR(SEARCH("J13",AS28)))</formula>
    </cfRule>
    <cfRule type="containsText" dxfId="2336" priority="3367" operator="containsText" text="J10">
      <formula>NOT(ISERROR(SEARCH("J10",AS28)))</formula>
    </cfRule>
    <cfRule type="containsText" dxfId="2335" priority="3368" operator="containsText" text="J09">
      <formula>NOT(ISERROR(SEARCH("J09",AS28)))</formula>
    </cfRule>
    <cfRule type="containsText" dxfId="2334" priority="3369" operator="containsText" text="J12">
      <formula>NOT(ISERROR(SEARCH("J12",AS28)))</formula>
    </cfRule>
    <cfRule type="containsText" dxfId="2333" priority="3370" operator="containsText" text="J11">
      <formula>NOT(ISERROR(SEARCH("J11",AS28)))</formula>
    </cfRule>
  </conditionalFormatting>
  <conditionalFormatting sqref="AS64:AY64">
    <cfRule type="containsText" dxfId="2332" priority="3364" operator="containsText" text="J08">
      <formula>NOT(ISERROR(SEARCH("J08",AS64)))</formula>
    </cfRule>
    <cfRule type="containsText" dxfId="2331" priority="3365" operator="containsText" text="N01">
      <formula>NOT(ISERROR(SEARCH("N01",AS64)))</formula>
    </cfRule>
  </conditionalFormatting>
  <conditionalFormatting sqref="AS64:AY64">
    <cfRule type="containsText" dxfId="2330" priority="3359" operator="containsText" text="J13">
      <formula>NOT(ISERROR(SEARCH("J13",AS64)))</formula>
    </cfRule>
    <cfRule type="containsText" dxfId="2329" priority="3360" operator="containsText" text="J10">
      <formula>NOT(ISERROR(SEARCH("J10",AS64)))</formula>
    </cfRule>
    <cfRule type="containsText" dxfId="2328" priority="3361" operator="containsText" text="J09">
      <formula>NOT(ISERROR(SEARCH("J09",AS64)))</formula>
    </cfRule>
    <cfRule type="containsText" dxfId="2327" priority="3362" operator="containsText" text="J12">
      <formula>NOT(ISERROR(SEARCH("J12",AS64)))</formula>
    </cfRule>
    <cfRule type="containsText" dxfId="2326" priority="3363" operator="containsText" text="J11">
      <formula>NOT(ISERROR(SEARCH("J11",AS64)))</formula>
    </cfRule>
  </conditionalFormatting>
  <conditionalFormatting sqref="AS67:AY67">
    <cfRule type="containsText" dxfId="2325" priority="3357" operator="containsText" text="J08">
      <formula>NOT(ISERROR(SEARCH("J08",AS67)))</formula>
    </cfRule>
    <cfRule type="containsText" dxfId="2324" priority="3358" operator="containsText" text="N01">
      <formula>NOT(ISERROR(SEARCH("N01",AS67)))</formula>
    </cfRule>
  </conditionalFormatting>
  <conditionalFormatting sqref="AS67:AY67">
    <cfRule type="containsText" dxfId="2323" priority="3352" operator="containsText" text="J13">
      <formula>NOT(ISERROR(SEARCH("J13",AS67)))</formula>
    </cfRule>
    <cfRule type="containsText" dxfId="2322" priority="3353" operator="containsText" text="J10">
      <formula>NOT(ISERROR(SEARCH("J10",AS67)))</formula>
    </cfRule>
    <cfRule type="containsText" dxfId="2321" priority="3354" operator="containsText" text="J09">
      <formula>NOT(ISERROR(SEARCH("J09",AS67)))</formula>
    </cfRule>
    <cfRule type="containsText" dxfId="2320" priority="3355" operator="containsText" text="J12">
      <formula>NOT(ISERROR(SEARCH("J12",AS67)))</formula>
    </cfRule>
    <cfRule type="containsText" dxfId="2319" priority="3356" operator="containsText" text="J11">
      <formula>NOT(ISERROR(SEARCH("J11",AS67)))</formula>
    </cfRule>
  </conditionalFormatting>
  <conditionalFormatting sqref="AS22:AY33 AS52:AY69">
    <cfRule type="cellIs" dxfId="2318" priority="3333" operator="equal">
      <formula>"J05"</formula>
    </cfRule>
    <cfRule type="cellIs" dxfId="2317" priority="3334" operator="equal">
      <formula>"PC3"</formula>
    </cfRule>
    <cfRule type="cellIs" dxfId="2316" priority="3335" operator="equal">
      <formula>"PC2"</formula>
    </cfRule>
    <cfRule type="cellIs" dxfId="2315" priority="3336" operator="equal">
      <formula>"PC1"</formula>
    </cfRule>
    <cfRule type="cellIs" dxfId="2314" priority="3337" operator="equal">
      <formula>"J04"</formula>
    </cfRule>
    <cfRule type="cellIs" dxfId="2313" priority="3338" operator="equal">
      <formula>"J03"</formula>
    </cfRule>
    <cfRule type="cellIs" dxfId="2312" priority="3339" operator="equal">
      <formula>"J10"</formula>
    </cfRule>
    <cfRule type="cellIs" dxfId="2311" priority="3340" operator="equal">
      <formula>"J09"</formula>
    </cfRule>
    <cfRule type="cellIs" dxfId="2310" priority="3341" operator="equal">
      <formula>"J12"</formula>
    </cfRule>
    <cfRule type="cellIs" dxfId="2309" priority="3342" operator="equal">
      <formula>"J11"</formula>
    </cfRule>
    <cfRule type="cellIs" dxfId="2308" priority="3343" operator="equal">
      <formula>"N01"</formula>
    </cfRule>
    <cfRule type="cellIs" dxfId="2307" priority="3344" operator="equal">
      <formula>"J08"</formula>
    </cfRule>
    <cfRule type="containsText" dxfId="2306" priority="3351" operator="containsText" text="N01">
      <formula>NOT(ISERROR(SEARCH("N01",AS22)))</formula>
    </cfRule>
  </conditionalFormatting>
  <conditionalFormatting sqref="AS22:AY33 AS52:AY69">
    <cfRule type="containsText" dxfId="2305" priority="3350" operator="containsText" text="J08">
      <formula>NOT(ISERROR(SEARCH("J08",AS22)))</formula>
    </cfRule>
  </conditionalFormatting>
  <conditionalFormatting sqref="AS31:AY31">
    <cfRule type="containsText" dxfId="2304" priority="3316" operator="containsText" text="J08">
      <formula>NOT(ISERROR(SEARCH("J08",AS31)))</formula>
    </cfRule>
    <cfRule type="containsText" dxfId="2303" priority="3317" operator="containsText" text="N01">
      <formula>NOT(ISERROR(SEARCH("N01",AS31)))</formula>
    </cfRule>
  </conditionalFormatting>
  <conditionalFormatting sqref="AS31:AY31">
    <cfRule type="containsText" dxfId="2302" priority="3311" operator="containsText" text="J13">
      <formula>NOT(ISERROR(SEARCH("J13",AS31)))</formula>
    </cfRule>
    <cfRule type="containsText" dxfId="2301" priority="3312" operator="containsText" text="J10">
      <formula>NOT(ISERROR(SEARCH("J10",AS31)))</formula>
    </cfRule>
    <cfRule type="containsText" dxfId="2300" priority="3313" operator="containsText" text="J09">
      <formula>NOT(ISERROR(SEARCH("J09",AS31)))</formula>
    </cfRule>
    <cfRule type="containsText" dxfId="2299" priority="3314" operator="containsText" text="J12">
      <formula>NOT(ISERROR(SEARCH("J12",AS31)))</formula>
    </cfRule>
    <cfRule type="containsText" dxfId="2298" priority="3315" operator="containsText" text="J11">
      <formula>NOT(ISERROR(SEARCH("J11",AS31)))</formula>
    </cfRule>
  </conditionalFormatting>
  <conditionalFormatting sqref="AS52:AY52">
    <cfRule type="containsText" dxfId="2297" priority="3309" operator="containsText" text="J08">
      <formula>NOT(ISERROR(SEARCH("J08",AS52)))</formula>
    </cfRule>
    <cfRule type="containsText" dxfId="2296" priority="3310" operator="containsText" text="N01">
      <formula>NOT(ISERROR(SEARCH("N01",AS52)))</formula>
    </cfRule>
  </conditionalFormatting>
  <conditionalFormatting sqref="AS52:AY52">
    <cfRule type="containsText" dxfId="2295" priority="3304" operator="containsText" text="J13">
      <formula>NOT(ISERROR(SEARCH("J13",AS52)))</formula>
    </cfRule>
    <cfRule type="containsText" dxfId="2294" priority="3305" operator="containsText" text="J10">
      <formula>NOT(ISERROR(SEARCH("J10",AS52)))</formula>
    </cfRule>
    <cfRule type="containsText" dxfId="2293" priority="3306" operator="containsText" text="J09">
      <formula>NOT(ISERROR(SEARCH("J09",AS52)))</formula>
    </cfRule>
    <cfRule type="containsText" dxfId="2292" priority="3307" operator="containsText" text="J12">
      <formula>NOT(ISERROR(SEARCH("J12",AS52)))</formula>
    </cfRule>
    <cfRule type="containsText" dxfId="2291" priority="3308" operator="containsText" text="J11">
      <formula>NOT(ISERROR(SEARCH("J11",AS52)))</formula>
    </cfRule>
  </conditionalFormatting>
  <conditionalFormatting sqref="AS55:AY55">
    <cfRule type="containsText" dxfId="2290" priority="3302" operator="containsText" text="J08">
      <formula>NOT(ISERROR(SEARCH("J08",AS55)))</formula>
    </cfRule>
    <cfRule type="containsText" dxfId="2289" priority="3303" operator="containsText" text="N01">
      <formula>NOT(ISERROR(SEARCH("N01",AS55)))</formula>
    </cfRule>
  </conditionalFormatting>
  <conditionalFormatting sqref="AS55:AY55">
    <cfRule type="containsText" dxfId="2288" priority="3297" operator="containsText" text="J13">
      <formula>NOT(ISERROR(SEARCH("J13",AS55)))</formula>
    </cfRule>
    <cfRule type="containsText" dxfId="2287" priority="3298" operator="containsText" text="J10">
      <formula>NOT(ISERROR(SEARCH("J10",AS55)))</formula>
    </cfRule>
    <cfRule type="containsText" dxfId="2286" priority="3299" operator="containsText" text="J09">
      <formula>NOT(ISERROR(SEARCH("J09",AS55)))</formula>
    </cfRule>
    <cfRule type="containsText" dxfId="2285" priority="3300" operator="containsText" text="J12">
      <formula>NOT(ISERROR(SEARCH("J12",AS55)))</formula>
    </cfRule>
    <cfRule type="containsText" dxfId="2284" priority="3301" operator="containsText" text="J11">
      <formula>NOT(ISERROR(SEARCH("J11",AS55)))</formula>
    </cfRule>
  </conditionalFormatting>
  <conditionalFormatting sqref="AS58:AY58">
    <cfRule type="containsText" dxfId="2283" priority="3295" operator="containsText" text="J08">
      <formula>NOT(ISERROR(SEARCH("J08",AS58)))</formula>
    </cfRule>
    <cfRule type="containsText" dxfId="2282" priority="3296" operator="containsText" text="N01">
      <formula>NOT(ISERROR(SEARCH("N01",AS58)))</formula>
    </cfRule>
  </conditionalFormatting>
  <conditionalFormatting sqref="AS58:AY58">
    <cfRule type="containsText" dxfId="2281" priority="3290" operator="containsText" text="J13">
      <formula>NOT(ISERROR(SEARCH("J13",AS58)))</formula>
    </cfRule>
    <cfRule type="containsText" dxfId="2280" priority="3291" operator="containsText" text="J10">
      <formula>NOT(ISERROR(SEARCH("J10",AS58)))</formula>
    </cfRule>
    <cfRule type="containsText" dxfId="2279" priority="3292" operator="containsText" text="J09">
      <formula>NOT(ISERROR(SEARCH("J09",AS58)))</formula>
    </cfRule>
    <cfRule type="containsText" dxfId="2278" priority="3293" operator="containsText" text="J12">
      <formula>NOT(ISERROR(SEARCH("J12",AS58)))</formula>
    </cfRule>
    <cfRule type="containsText" dxfId="2277" priority="3294" operator="containsText" text="J11">
      <formula>NOT(ISERROR(SEARCH("J11",AS58)))</formula>
    </cfRule>
  </conditionalFormatting>
  <conditionalFormatting sqref="AS61:AY61">
    <cfRule type="containsText" dxfId="2276" priority="3288" operator="containsText" text="J08">
      <formula>NOT(ISERROR(SEARCH("J08",AS61)))</formula>
    </cfRule>
    <cfRule type="containsText" dxfId="2275" priority="3289" operator="containsText" text="N01">
      <formula>NOT(ISERROR(SEARCH("N01",AS61)))</formula>
    </cfRule>
  </conditionalFormatting>
  <conditionalFormatting sqref="AS61:AY61">
    <cfRule type="containsText" dxfId="2274" priority="3283" operator="containsText" text="J13">
      <formula>NOT(ISERROR(SEARCH("J13",AS61)))</formula>
    </cfRule>
    <cfRule type="containsText" dxfId="2273" priority="3284" operator="containsText" text="J10">
      <formula>NOT(ISERROR(SEARCH("J10",AS61)))</formula>
    </cfRule>
    <cfRule type="containsText" dxfId="2272" priority="3285" operator="containsText" text="J09">
      <formula>NOT(ISERROR(SEARCH("J09",AS61)))</formula>
    </cfRule>
    <cfRule type="containsText" dxfId="2271" priority="3286" operator="containsText" text="J12">
      <formula>NOT(ISERROR(SEARCH("J12",AS61)))</formula>
    </cfRule>
    <cfRule type="containsText" dxfId="2270" priority="3287" operator="containsText" text="J11">
      <formula>NOT(ISERROR(SEARCH("J11",AS61)))</formula>
    </cfRule>
  </conditionalFormatting>
  <conditionalFormatting sqref="M46:S46">
    <cfRule type="containsText" dxfId="2269" priority="3278" operator="containsText" text="J08">
      <formula>NOT(ISERROR(SEARCH("J08",M46)))</formula>
    </cfRule>
    <cfRule type="containsText" dxfId="2268" priority="3279" operator="containsText" text="N01">
      <formula>NOT(ISERROR(SEARCH("N01",M46)))</formula>
    </cfRule>
  </conditionalFormatting>
  <conditionalFormatting sqref="E46:K46">
    <cfRule type="containsText" dxfId="2267" priority="3280" operator="containsText" text="J08">
      <formula>NOT(ISERROR(SEARCH("J08",E46)))</formula>
    </cfRule>
    <cfRule type="containsText" dxfId="2266" priority="3281" operator="containsText" text="N01">
      <formula>NOT(ISERROR(SEARCH("N01",E46)))</formula>
    </cfRule>
  </conditionalFormatting>
  <conditionalFormatting sqref="U46:AA46">
    <cfRule type="containsText" dxfId="2265" priority="3276" operator="containsText" text="J08">
      <formula>NOT(ISERROR(SEARCH("J08",U46)))</formula>
    </cfRule>
    <cfRule type="containsText" dxfId="2264" priority="3277" operator="containsText" text="N01">
      <formula>NOT(ISERROR(SEARCH("N01",U46)))</formula>
    </cfRule>
  </conditionalFormatting>
  <conditionalFormatting sqref="AC46:AI46">
    <cfRule type="containsText" dxfId="2263" priority="3274" operator="containsText" text="J08">
      <formula>NOT(ISERROR(SEARCH("J08",AC46)))</formula>
    </cfRule>
    <cfRule type="containsText" dxfId="2262" priority="3275" operator="containsText" text="N01">
      <formula>NOT(ISERROR(SEARCH("N01",AC46)))</formula>
    </cfRule>
  </conditionalFormatting>
  <conditionalFormatting sqref="M46:S46 U46:AA46 AC46:AI46 E46:K46">
    <cfRule type="containsText" dxfId="2261" priority="3269" operator="containsText" text="J13">
      <formula>NOT(ISERROR(SEARCH("J13",E46)))</formula>
    </cfRule>
    <cfRule type="containsText" dxfId="2260" priority="3270" operator="containsText" text="J10">
      <formula>NOT(ISERROR(SEARCH("J10",E46)))</formula>
    </cfRule>
    <cfRule type="containsText" dxfId="2259" priority="3271" operator="containsText" text="J09">
      <formula>NOT(ISERROR(SEARCH("J09",E46)))</formula>
    </cfRule>
    <cfRule type="containsText" dxfId="2258" priority="3272" operator="containsText" text="J12">
      <formula>NOT(ISERROR(SEARCH("J12",E46)))</formula>
    </cfRule>
    <cfRule type="containsText" dxfId="2257" priority="3273" operator="containsText" text="J11">
      <formula>NOT(ISERROR(SEARCH("J11",E46)))</formula>
    </cfRule>
  </conditionalFormatting>
  <conditionalFormatting sqref="E49:K49">
    <cfRule type="containsText" dxfId="2256" priority="3257" operator="containsText" text="J08">
      <formula>NOT(ISERROR(SEARCH("J08",E49)))</formula>
    </cfRule>
    <cfRule type="containsText" dxfId="2255" priority="3258" operator="containsText" text="N01">
      <formula>NOT(ISERROR(SEARCH("N01",E49)))</formula>
    </cfRule>
  </conditionalFormatting>
  <conditionalFormatting sqref="M49:S49">
    <cfRule type="containsText" dxfId="2254" priority="3255" operator="containsText" text="J08">
      <formula>NOT(ISERROR(SEARCH("J08",M49)))</formula>
    </cfRule>
    <cfRule type="containsText" dxfId="2253" priority="3256" operator="containsText" text="N01">
      <formula>NOT(ISERROR(SEARCH("N01",M49)))</formula>
    </cfRule>
  </conditionalFormatting>
  <conditionalFormatting sqref="U49:AA49">
    <cfRule type="containsText" dxfId="2252" priority="3253" operator="containsText" text="J08">
      <formula>NOT(ISERROR(SEARCH("J08",U49)))</formula>
    </cfRule>
    <cfRule type="containsText" dxfId="2251" priority="3254" operator="containsText" text="N01">
      <formula>NOT(ISERROR(SEARCH("N01",U49)))</formula>
    </cfRule>
  </conditionalFormatting>
  <conditionalFormatting sqref="AC49:AI49">
    <cfRule type="containsText" dxfId="2250" priority="3251" operator="containsText" text="J08">
      <formula>NOT(ISERROR(SEARCH("J08",AC49)))</formula>
    </cfRule>
    <cfRule type="containsText" dxfId="2249" priority="3252" operator="containsText" text="N01">
      <formula>NOT(ISERROR(SEARCH("N01",AC49)))</formula>
    </cfRule>
  </conditionalFormatting>
  <conditionalFormatting sqref="E49:K49 M49:S49 U49:AA49 AC49:AI49">
    <cfRule type="containsText" dxfId="2248" priority="3246" operator="containsText" text="J13">
      <formula>NOT(ISERROR(SEARCH("J13",E49)))</formula>
    </cfRule>
    <cfRule type="containsText" dxfId="2247" priority="3247" operator="containsText" text="J10">
      <formula>NOT(ISERROR(SEARCH("J10",E49)))</formula>
    </cfRule>
    <cfRule type="containsText" dxfId="2246" priority="3248" operator="containsText" text="J09">
      <formula>NOT(ISERROR(SEARCH("J09",E49)))</formula>
    </cfRule>
    <cfRule type="containsText" dxfId="2245" priority="3249" operator="containsText" text="J12">
      <formula>NOT(ISERROR(SEARCH("J12",E49)))</formula>
    </cfRule>
    <cfRule type="containsText" dxfId="2244" priority="3250" operator="containsText" text="J11">
      <formula>NOT(ISERROR(SEARCH("J11",E49)))</formula>
    </cfRule>
  </conditionalFormatting>
  <conditionalFormatting sqref="E34:K51 M34:S51 U34:AA51 AC34:AI51">
    <cfRule type="cellIs" dxfId="2243" priority="3217" operator="equal">
      <formula>"J05"</formula>
    </cfRule>
    <cfRule type="cellIs" dxfId="2242" priority="3218" operator="equal">
      <formula>"PC3"</formula>
    </cfRule>
    <cfRule type="cellIs" dxfId="2241" priority="3219" operator="equal">
      <formula>"PC2"</formula>
    </cfRule>
    <cfRule type="cellIs" dxfId="2240" priority="3220" operator="equal">
      <formula>"PC1"</formula>
    </cfRule>
    <cfRule type="cellIs" dxfId="2239" priority="3221" operator="equal">
      <formula>"J04"</formula>
    </cfRule>
    <cfRule type="cellIs" dxfId="2238" priority="3222" operator="equal">
      <formula>"J03"</formula>
    </cfRule>
    <cfRule type="cellIs" dxfId="2237" priority="3223" operator="equal">
      <formula>"J10"</formula>
    </cfRule>
    <cfRule type="cellIs" dxfId="2236" priority="3224" operator="equal">
      <formula>"J09"</formula>
    </cfRule>
    <cfRule type="cellIs" dxfId="2235" priority="3225" operator="equal">
      <formula>"J12"</formula>
    </cfRule>
    <cfRule type="cellIs" dxfId="2234" priority="3226" operator="equal">
      <formula>"J11"</formula>
    </cfRule>
    <cfRule type="cellIs" dxfId="2233" priority="3227" operator="equal">
      <formula>"N01"</formula>
    </cfRule>
    <cfRule type="cellIs" dxfId="2232" priority="3228" operator="equal">
      <formula>"J08"</formula>
    </cfRule>
    <cfRule type="containsText" dxfId="2231" priority="3235" operator="containsText" text="N01">
      <formula>NOT(ISERROR(SEARCH("N01",E34)))</formula>
    </cfRule>
  </conditionalFormatting>
  <conditionalFormatting sqref="I46">
    <cfRule type="containsText" dxfId="2230" priority="3229" operator="containsText" text="J13">
      <formula>NOT(ISERROR(SEARCH("J13",I46)))</formula>
    </cfRule>
    <cfRule type="containsText" dxfId="2229" priority="3230" operator="containsText" text="J10">
      <formula>NOT(ISERROR(SEARCH("J10",I46)))</formula>
    </cfRule>
    <cfRule type="containsText" dxfId="2228" priority="3231" operator="containsText" text="J09">
      <formula>NOT(ISERROR(SEARCH("J09",I46)))</formula>
    </cfRule>
    <cfRule type="containsText" dxfId="2227" priority="3232" operator="containsText" text="J12">
      <formula>NOT(ISERROR(SEARCH("J12",I46)))</formula>
    </cfRule>
    <cfRule type="containsText" dxfId="2226" priority="3233" operator="containsText" text="J11">
      <formula>NOT(ISERROR(SEARCH("J11",I46)))</formula>
    </cfRule>
  </conditionalFormatting>
  <conditionalFormatting sqref="E34:K51 M34:S51 U34:AA51 AC34:AI51">
    <cfRule type="containsText" dxfId="2225" priority="3234" operator="containsText" text="J08">
      <formula>NOT(ISERROR(SEARCH("J08",E34)))</formula>
    </cfRule>
  </conditionalFormatting>
  <conditionalFormatting sqref="R37">
    <cfRule type="containsText" dxfId="2224" priority="3165" operator="containsText" text="J08">
      <formula>NOT(ISERROR(SEARCH("J08",R37)))</formula>
    </cfRule>
    <cfRule type="containsText" dxfId="2223" priority="3166" operator="containsText" text="N01">
      <formula>NOT(ISERROR(SEARCH("N01",R37)))</formula>
    </cfRule>
  </conditionalFormatting>
  <conditionalFormatting sqref="E34:K34">
    <cfRule type="containsText" dxfId="2222" priority="3215" operator="containsText" text="J08">
      <formula>NOT(ISERROR(SEARCH("J08",E34)))</formula>
    </cfRule>
    <cfRule type="containsText" dxfId="2221" priority="3216" operator="containsText" text="N01">
      <formula>NOT(ISERROR(SEARCH("N01",E34)))</formula>
    </cfRule>
  </conditionalFormatting>
  <conditionalFormatting sqref="M34:S34">
    <cfRule type="containsText" dxfId="2220" priority="3213" operator="containsText" text="J08">
      <formula>NOT(ISERROR(SEARCH("J08",M34)))</formula>
    </cfRule>
    <cfRule type="containsText" dxfId="2219" priority="3214" operator="containsText" text="N01">
      <formula>NOT(ISERROR(SEARCH("N01",M34)))</formula>
    </cfRule>
  </conditionalFormatting>
  <conditionalFormatting sqref="U34:AA34">
    <cfRule type="containsText" dxfId="2218" priority="3211" operator="containsText" text="J08">
      <formula>NOT(ISERROR(SEARCH("J08",U34)))</formula>
    </cfRule>
    <cfRule type="containsText" dxfId="2217" priority="3212" operator="containsText" text="N01">
      <formula>NOT(ISERROR(SEARCH("N01",U34)))</formula>
    </cfRule>
  </conditionalFormatting>
  <conditionalFormatting sqref="AC34:AI34">
    <cfRule type="containsText" dxfId="2216" priority="3209" operator="containsText" text="J08">
      <formula>NOT(ISERROR(SEARCH("J08",AC34)))</formula>
    </cfRule>
    <cfRule type="containsText" dxfId="2215" priority="3210" operator="containsText" text="N01">
      <formula>NOT(ISERROR(SEARCH("N01",AC34)))</formula>
    </cfRule>
  </conditionalFormatting>
  <conditionalFormatting sqref="AC34:AI34 E34:K34 M34:S34 U34:AA34">
    <cfRule type="containsText" dxfId="2214" priority="3204" operator="containsText" text="J13">
      <formula>NOT(ISERROR(SEARCH("J13",E34)))</formula>
    </cfRule>
    <cfRule type="containsText" dxfId="2213" priority="3205" operator="containsText" text="J10">
      <formula>NOT(ISERROR(SEARCH("J10",E34)))</formula>
    </cfRule>
    <cfRule type="containsText" dxfId="2212" priority="3206" operator="containsText" text="J09">
      <formula>NOT(ISERROR(SEARCH("J09",E34)))</formula>
    </cfRule>
    <cfRule type="containsText" dxfId="2211" priority="3207" operator="containsText" text="J12">
      <formula>NOT(ISERROR(SEARCH("J12",E34)))</formula>
    </cfRule>
    <cfRule type="containsText" dxfId="2210" priority="3208" operator="containsText" text="J11">
      <formula>NOT(ISERROR(SEARCH("J11",E34)))</formula>
    </cfRule>
  </conditionalFormatting>
  <conditionalFormatting sqref="R40">
    <cfRule type="containsText" dxfId="2209" priority="3138" operator="containsText" text="J08">
      <formula>NOT(ISERROR(SEARCH("J08",R40)))</formula>
    </cfRule>
    <cfRule type="containsText" dxfId="2208" priority="3139" operator="containsText" text="N01">
      <formula>NOT(ISERROR(SEARCH("N01",R40)))</formula>
    </cfRule>
  </conditionalFormatting>
  <conditionalFormatting sqref="R34">
    <cfRule type="containsText" dxfId="2207" priority="3192" operator="containsText" text="J08">
      <formula>NOT(ISERROR(SEARCH("J08",R34)))</formula>
    </cfRule>
    <cfRule type="containsText" dxfId="2206" priority="3193" operator="containsText" text="N01">
      <formula>NOT(ISERROR(SEARCH("N01",R34)))</formula>
    </cfRule>
  </conditionalFormatting>
  <conditionalFormatting sqref="Z34">
    <cfRule type="containsText" dxfId="2205" priority="3190" operator="containsText" text="J08">
      <formula>NOT(ISERROR(SEARCH("J08",Z34)))</formula>
    </cfRule>
    <cfRule type="containsText" dxfId="2204" priority="3191" operator="containsText" text="N01">
      <formula>NOT(ISERROR(SEARCH("N01",Z34)))</formula>
    </cfRule>
  </conditionalFormatting>
  <conditionalFormatting sqref="E37:K37">
    <cfRule type="containsText" dxfId="2203" priority="3188" operator="containsText" text="J08">
      <formula>NOT(ISERROR(SEARCH("J08",E37)))</formula>
    </cfRule>
    <cfRule type="containsText" dxfId="2202" priority="3189" operator="containsText" text="N01">
      <formula>NOT(ISERROR(SEARCH("N01",E37)))</formula>
    </cfRule>
  </conditionalFormatting>
  <conditionalFormatting sqref="M37:S37">
    <cfRule type="containsText" dxfId="2201" priority="3186" operator="containsText" text="J08">
      <formula>NOT(ISERROR(SEARCH("J08",M37)))</formula>
    </cfRule>
    <cfRule type="containsText" dxfId="2200" priority="3187" operator="containsText" text="N01">
      <formula>NOT(ISERROR(SEARCH("N01",M37)))</formula>
    </cfRule>
  </conditionalFormatting>
  <conditionalFormatting sqref="U37:AA37">
    <cfRule type="containsText" dxfId="2199" priority="3184" operator="containsText" text="J08">
      <formula>NOT(ISERROR(SEARCH("J08",U37)))</formula>
    </cfRule>
    <cfRule type="containsText" dxfId="2198" priority="3185" operator="containsText" text="N01">
      <formula>NOT(ISERROR(SEARCH("N01",U37)))</formula>
    </cfRule>
  </conditionalFormatting>
  <conditionalFormatting sqref="AC37:AI37">
    <cfRule type="containsText" dxfId="2197" priority="3182" operator="containsText" text="J08">
      <formula>NOT(ISERROR(SEARCH("J08",AC37)))</formula>
    </cfRule>
    <cfRule type="containsText" dxfId="2196" priority="3183" operator="containsText" text="N01">
      <formula>NOT(ISERROR(SEARCH("N01",AC37)))</formula>
    </cfRule>
  </conditionalFormatting>
  <conditionalFormatting sqref="AC37:AI37 E37:K37 M37:S37 U37:AA37">
    <cfRule type="containsText" dxfId="2195" priority="3177" operator="containsText" text="J13">
      <formula>NOT(ISERROR(SEARCH("J13",E37)))</formula>
    </cfRule>
    <cfRule type="containsText" dxfId="2194" priority="3178" operator="containsText" text="J10">
      <formula>NOT(ISERROR(SEARCH("J10",E37)))</formula>
    </cfRule>
    <cfRule type="containsText" dxfId="2193" priority="3179" operator="containsText" text="J09">
      <formula>NOT(ISERROR(SEARCH("J09",E37)))</formula>
    </cfRule>
    <cfRule type="containsText" dxfId="2192" priority="3180" operator="containsText" text="J12">
      <formula>NOT(ISERROR(SEARCH("J12",E37)))</formula>
    </cfRule>
    <cfRule type="containsText" dxfId="2191" priority="3181" operator="containsText" text="J11">
      <formula>NOT(ISERROR(SEARCH("J11",E37)))</formula>
    </cfRule>
  </conditionalFormatting>
  <conditionalFormatting sqref="R43">
    <cfRule type="containsText" dxfId="2190" priority="3111" operator="containsText" text="J08">
      <formula>NOT(ISERROR(SEARCH("J08",R43)))</formula>
    </cfRule>
    <cfRule type="containsText" dxfId="2189" priority="3112" operator="containsText" text="N01">
      <formula>NOT(ISERROR(SEARCH("N01",R43)))</formula>
    </cfRule>
  </conditionalFormatting>
  <conditionalFormatting sqref="Z37">
    <cfRule type="containsText" dxfId="2188" priority="3163" operator="containsText" text="J08">
      <formula>NOT(ISERROR(SEARCH("J08",Z37)))</formula>
    </cfRule>
    <cfRule type="containsText" dxfId="2187" priority="3164" operator="containsText" text="N01">
      <formula>NOT(ISERROR(SEARCH("N01",Z37)))</formula>
    </cfRule>
  </conditionalFormatting>
  <conditionalFormatting sqref="E40:K40">
    <cfRule type="containsText" dxfId="2186" priority="3161" operator="containsText" text="J08">
      <formula>NOT(ISERROR(SEARCH("J08",E40)))</formula>
    </cfRule>
    <cfRule type="containsText" dxfId="2185" priority="3162" operator="containsText" text="N01">
      <formula>NOT(ISERROR(SEARCH("N01",E40)))</formula>
    </cfRule>
  </conditionalFormatting>
  <conditionalFormatting sqref="M40:S40">
    <cfRule type="containsText" dxfId="2184" priority="3159" operator="containsText" text="J08">
      <formula>NOT(ISERROR(SEARCH("J08",M40)))</formula>
    </cfRule>
    <cfRule type="containsText" dxfId="2183" priority="3160" operator="containsText" text="N01">
      <formula>NOT(ISERROR(SEARCH("N01",M40)))</formula>
    </cfRule>
  </conditionalFormatting>
  <conditionalFormatting sqref="U40:AA40">
    <cfRule type="containsText" dxfId="2182" priority="3157" operator="containsText" text="J08">
      <formula>NOT(ISERROR(SEARCH("J08",U40)))</formula>
    </cfRule>
    <cfRule type="containsText" dxfId="2181" priority="3158" operator="containsText" text="N01">
      <formula>NOT(ISERROR(SEARCH("N01",U40)))</formula>
    </cfRule>
  </conditionalFormatting>
  <conditionalFormatting sqref="AC40:AI40">
    <cfRule type="containsText" dxfId="2180" priority="3155" operator="containsText" text="J08">
      <formula>NOT(ISERROR(SEARCH("J08",AC40)))</formula>
    </cfRule>
    <cfRule type="containsText" dxfId="2179" priority="3156" operator="containsText" text="N01">
      <formula>NOT(ISERROR(SEARCH("N01",AC40)))</formula>
    </cfRule>
  </conditionalFormatting>
  <conditionalFormatting sqref="AC40:AI40 E40:K40 M40:S40 U40:AA40">
    <cfRule type="containsText" dxfId="2178" priority="3150" operator="containsText" text="J13">
      <formula>NOT(ISERROR(SEARCH("J13",E40)))</formula>
    </cfRule>
    <cfRule type="containsText" dxfId="2177" priority="3151" operator="containsText" text="J10">
      <formula>NOT(ISERROR(SEARCH("J10",E40)))</formula>
    </cfRule>
    <cfRule type="containsText" dxfId="2176" priority="3152" operator="containsText" text="J09">
      <formula>NOT(ISERROR(SEARCH("J09",E40)))</formula>
    </cfRule>
    <cfRule type="containsText" dxfId="2175" priority="3153" operator="containsText" text="J12">
      <formula>NOT(ISERROR(SEARCH("J12",E40)))</formula>
    </cfRule>
    <cfRule type="containsText" dxfId="2174" priority="3154" operator="containsText" text="J11">
      <formula>NOT(ISERROR(SEARCH("J11",E40)))</formula>
    </cfRule>
  </conditionalFormatting>
  <conditionalFormatting sqref="Z40">
    <cfRule type="containsText" dxfId="2173" priority="3136" operator="containsText" text="J08">
      <formula>NOT(ISERROR(SEARCH("J08",Z40)))</formula>
    </cfRule>
    <cfRule type="containsText" dxfId="2172" priority="3137" operator="containsText" text="N01">
      <formula>NOT(ISERROR(SEARCH("N01",Z40)))</formula>
    </cfRule>
  </conditionalFormatting>
  <conditionalFormatting sqref="E43:K43">
    <cfRule type="containsText" dxfId="2171" priority="3134" operator="containsText" text="J08">
      <formula>NOT(ISERROR(SEARCH("J08",E43)))</formula>
    </cfRule>
    <cfRule type="containsText" dxfId="2170" priority="3135" operator="containsText" text="N01">
      <formula>NOT(ISERROR(SEARCH("N01",E43)))</formula>
    </cfRule>
  </conditionalFormatting>
  <conditionalFormatting sqref="M43:S43">
    <cfRule type="containsText" dxfId="2169" priority="3132" operator="containsText" text="J08">
      <formula>NOT(ISERROR(SEARCH("J08",M43)))</formula>
    </cfRule>
    <cfRule type="containsText" dxfId="2168" priority="3133" operator="containsText" text="N01">
      <formula>NOT(ISERROR(SEARCH("N01",M43)))</formula>
    </cfRule>
  </conditionalFormatting>
  <conditionalFormatting sqref="U43:AA43">
    <cfRule type="containsText" dxfId="2167" priority="3130" operator="containsText" text="J08">
      <formula>NOT(ISERROR(SEARCH("J08",U43)))</formula>
    </cfRule>
    <cfRule type="containsText" dxfId="2166" priority="3131" operator="containsText" text="N01">
      <formula>NOT(ISERROR(SEARCH("N01",U43)))</formula>
    </cfRule>
  </conditionalFormatting>
  <conditionalFormatting sqref="AC43:AI43">
    <cfRule type="containsText" dxfId="2165" priority="3128" operator="containsText" text="J08">
      <formula>NOT(ISERROR(SEARCH("J08",AC43)))</formula>
    </cfRule>
    <cfRule type="containsText" dxfId="2164" priority="3129" operator="containsText" text="N01">
      <formula>NOT(ISERROR(SEARCH("N01",AC43)))</formula>
    </cfRule>
  </conditionalFormatting>
  <conditionalFormatting sqref="AC43:AI43 E43:K43 M43:S43 U43:AA43">
    <cfRule type="containsText" dxfId="2163" priority="3123" operator="containsText" text="J13">
      <formula>NOT(ISERROR(SEARCH("J13",E43)))</formula>
    </cfRule>
    <cfRule type="containsText" dxfId="2162" priority="3124" operator="containsText" text="J10">
      <formula>NOT(ISERROR(SEARCH("J10",E43)))</formula>
    </cfRule>
    <cfRule type="containsText" dxfId="2161" priority="3125" operator="containsText" text="J09">
      <formula>NOT(ISERROR(SEARCH("J09",E43)))</formula>
    </cfRule>
    <cfRule type="containsText" dxfId="2160" priority="3126" operator="containsText" text="J12">
      <formula>NOT(ISERROR(SEARCH("J12",E43)))</formula>
    </cfRule>
    <cfRule type="containsText" dxfId="2159" priority="3127" operator="containsText" text="J11">
      <formula>NOT(ISERROR(SEARCH("J11",E43)))</formula>
    </cfRule>
  </conditionalFormatting>
  <conditionalFormatting sqref="Z43">
    <cfRule type="containsText" dxfId="2158" priority="3109" operator="containsText" text="J08">
      <formula>NOT(ISERROR(SEARCH("J08",Z43)))</formula>
    </cfRule>
    <cfRule type="containsText" dxfId="2157" priority="3110" operator="containsText" text="N01">
      <formula>NOT(ISERROR(SEARCH("N01",Z43)))</formula>
    </cfRule>
  </conditionalFormatting>
  <conditionalFormatting sqref="AK46:AQ46">
    <cfRule type="containsText" dxfId="2156" priority="3107" operator="containsText" text="J08">
      <formula>NOT(ISERROR(SEARCH("J08",AK46)))</formula>
    </cfRule>
    <cfRule type="containsText" dxfId="2155" priority="3108" operator="containsText" text="N01">
      <formula>NOT(ISERROR(SEARCH("N01",AK46)))</formula>
    </cfRule>
  </conditionalFormatting>
  <conditionalFormatting sqref="AK46:AQ46">
    <cfRule type="containsText" dxfId="2154" priority="3102" operator="containsText" text="J13">
      <formula>NOT(ISERROR(SEARCH("J13",AK46)))</formula>
    </cfRule>
    <cfRule type="containsText" dxfId="2153" priority="3103" operator="containsText" text="J10">
      <formula>NOT(ISERROR(SEARCH("J10",AK46)))</formula>
    </cfRule>
    <cfRule type="containsText" dxfId="2152" priority="3104" operator="containsText" text="J09">
      <formula>NOT(ISERROR(SEARCH("J09",AK46)))</formula>
    </cfRule>
    <cfRule type="containsText" dxfId="2151" priority="3105" operator="containsText" text="J12">
      <formula>NOT(ISERROR(SEARCH("J12",AK46)))</formula>
    </cfRule>
    <cfRule type="containsText" dxfId="2150" priority="3106" operator="containsText" text="J11">
      <formula>NOT(ISERROR(SEARCH("J11",AK46)))</formula>
    </cfRule>
  </conditionalFormatting>
  <conditionalFormatting sqref="AK49:AQ49">
    <cfRule type="containsText" dxfId="2149" priority="3100" operator="containsText" text="J08">
      <formula>NOT(ISERROR(SEARCH("J08",AK49)))</formula>
    </cfRule>
    <cfRule type="containsText" dxfId="2148" priority="3101" operator="containsText" text="N01">
      <formula>NOT(ISERROR(SEARCH("N01",AK49)))</formula>
    </cfRule>
  </conditionalFormatting>
  <conditionalFormatting sqref="AK49:AQ49">
    <cfRule type="containsText" dxfId="2147" priority="3095" operator="containsText" text="J13">
      <formula>NOT(ISERROR(SEARCH("J13",AK49)))</formula>
    </cfRule>
    <cfRule type="containsText" dxfId="2146" priority="3096" operator="containsText" text="J10">
      <formula>NOT(ISERROR(SEARCH("J10",AK49)))</formula>
    </cfRule>
    <cfRule type="containsText" dxfId="2145" priority="3097" operator="containsText" text="J09">
      <formula>NOT(ISERROR(SEARCH("J09",AK49)))</formula>
    </cfRule>
    <cfRule type="containsText" dxfId="2144" priority="3098" operator="containsText" text="J12">
      <formula>NOT(ISERROR(SEARCH("J12",AK49)))</formula>
    </cfRule>
    <cfRule type="containsText" dxfId="2143" priority="3099" operator="containsText" text="J11">
      <formula>NOT(ISERROR(SEARCH("J11",AK49)))</formula>
    </cfRule>
  </conditionalFormatting>
  <conditionalFormatting sqref="AK34:AQ51">
    <cfRule type="cellIs" dxfId="2142" priority="3081" operator="equal">
      <formula>"J05"</formula>
    </cfRule>
    <cfRule type="cellIs" dxfId="2141" priority="3082" operator="equal">
      <formula>"PC3"</formula>
    </cfRule>
    <cfRule type="cellIs" dxfId="2140" priority="3083" operator="equal">
      <formula>"PC2"</formula>
    </cfRule>
    <cfRule type="cellIs" dxfId="2139" priority="3084" operator="equal">
      <formula>"PC1"</formula>
    </cfRule>
    <cfRule type="cellIs" dxfId="2138" priority="3085" operator="equal">
      <formula>"J04"</formula>
    </cfRule>
    <cfRule type="cellIs" dxfId="2137" priority="3086" operator="equal">
      <formula>"J03"</formula>
    </cfRule>
    <cfRule type="cellIs" dxfId="2136" priority="3087" operator="equal">
      <formula>"J10"</formula>
    </cfRule>
    <cfRule type="cellIs" dxfId="2135" priority="3088" operator="equal">
      <formula>"J09"</formula>
    </cfRule>
    <cfRule type="cellIs" dxfId="2134" priority="3089" operator="equal">
      <formula>"J12"</formula>
    </cfRule>
    <cfRule type="cellIs" dxfId="2133" priority="3090" operator="equal">
      <formula>"J11"</formula>
    </cfRule>
    <cfRule type="cellIs" dxfId="2132" priority="3091" operator="equal">
      <formula>"N01"</formula>
    </cfRule>
    <cfRule type="cellIs" dxfId="2131" priority="3092" operator="equal">
      <formula>"J08"</formula>
    </cfRule>
    <cfRule type="containsText" dxfId="2130" priority="3094" operator="containsText" text="N01">
      <formula>NOT(ISERROR(SEARCH("N01",AK34)))</formula>
    </cfRule>
  </conditionalFormatting>
  <conditionalFormatting sqref="AK34:AQ51">
    <cfRule type="containsText" dxfId="2129" priority="3093" operator="containsText" text="J08">
      <formula>NOT(ISERROR(SEARCH("J08",AK34)))</formula>
    </cfRule>
  </conditionalFormatting>
  <conditionalFormatting sqref="AK34:AQ34">
    <cfRule type="containsText" dxfId="2128" priority="3079" operator="containsText" text="J08">
      <formula>NOT(ISERROR(SEARCH("J08",AK34)))</formula>
    </cfRule>
    <cfRule type="containsText" dxfId="2127" priority="3080" operator="containsText" text="N01">
      <formula>NOT(ISERROR(SEARCH("N01",AK34)))</formula>
    </cfRule>
  </conditionalFormatting>
  <conditionalFormatting sqref="AK34:AQ34">
    <cfRule type="containsText" dxfId="2126" priority="3074" operator="containsText" text="J13">
      <formula>NOT(ISERROR(SEARCH("J13",AK34)))</formula>
    </cfRule>
    <cfRule type="containsText" dxfId="2125" priority="3075" operator="containsText" text="J10">
      <formula>NOT(ISERROR(SEARCH("J10",AK34)))</formula>
    </cfRule>
    <cfRule type="containsText" dxfId="2124" priority="3076" operator="containsText" text="J09">
      <formula>NOT(ISERROR(SEARCH("J09",AK34)))</formula>
    </cfRule>
    <cfRule type="containsText" dxfId="2123" priority="3077" operator="containsText" text="J12">
      <formula>NOT(ISERROR(SEARCH("J12",AK34)))</formula>
    </cfRule>
    <cfRule type="containsText" dxfId="2122" priority="3078" operator="containsText" text="J11">
      <formula>NOT(ISERROR(SEARCH("J11",AK34)))</formula>
    </cfRule>
  </conditionalFormatting>
  <conditionalFormatting sqref="AK37:AQ37">
    <cfRule type="containsText" dxfId="2121" priority="3072" operator="containsText" text="J08">
      <formula>NOT(ISERROR(SEARCH("J08",AK37)))</formula>
    </cfRule>
    <cfRule type="containsText" dxfId="2120" priority="3073" operator="containsText" text="N01">
      <formula>NOT(ISERROR(SEARCH("N01",AK37)))</formula>
    </cfRule>
  </conditionalFormatting>
  <conditionalFormatting sqref="AK37:AQ37">
    <cfRule type="containsText" dxfId="2119" priority="3067" operator="containsText" text="J13">
      <formula>NOT(ISERROR(SEARCH("J13",AK37)))</formula>
    </cfRule>
    <cfRule type="containsText" dxfId="2118" priority="3068" operator="containsText" text="J10">
      <formula>NOT(ISERROR(SEARCH("J10",AK37)))</formula>
    </cfRule>
    <cfRule type="containsText" dxfId="2117" priority="3069" operator="containsText" text="J09">
      <formula>NOT(ISERROR(SEARCH("J09",AK37)))</formula>
    </cfRule>
    <cfRule type="containsText" dxfId="2116" priority="3070" operator="containsText" text="J12">
      <formula>NOT(ISERROR(SEARCH("J12",AK37)))</formula>
    </cfRule>
    <cfRule type="containsText" dxfId="2115" priority="3071" operator="containsText" text="J11">
      <formula>NOT(ISERROR(SEARCH("J11",AK37)))</formula>
    </cfRule>
  </conditionalFormatting>
  <conditionalFormatting sqref="AK40:AQ40">
    <cfRule type="containsText" dxfId="2114" priority="3065" operator="containsText" text="J08">
      <formula>NOT(ISERROR(SEARCH("J08",AK40)))</formula>
    </cfRule>
    <cfRule type="containsText" dxfId="2113" priority="3066" operator="containsText" text="N01">
      <formula>NOT(ISERROR(SEARCH("N01",AK40)))</formula>
    </cfRule>
  </conditionalFormatting>
  <conditionalFormatting sqref="AK40:AQ40">
    <cfRule type="containsText" dxfId="2112" priority="3060" operator="containsText" text="J13">
      <formula>NOT(ISERROR(SEARCH("J13",AK40)))</formula>
    </cfRule>
    <cfRule type="containsText" dxfId="2111" priority="3061" operator="containsText" text="J10">
      <formula>NOT(ISERROR(SEARCH("J10",AK40)))</formula>
    </cfRule>
    <cfRule type="containsText" dxfId="2110" priority="3062" operator="containsText" text="J09">
      <formula>NOT(ISERROR(SEARCH("J09",AK40)))</formula>
    </cfRule>
    <cfRule type="containsText" dxfId="2109" priority="3063" operator="containsText" text="J12">
      <formula>NOT(ISERROR(SEARCH("J12",AK40)))</formula>
    </cfRule>
    <cfRule type="containsText" dxfId="2108" priority="3064" operator="containsText" text="J11">
      <formula>NOT(ISERROR(SEARCH("J11",AK40)))</formula>
    </cfRule>
  </conditionalFormatting>
  <conditionalFormatting sqref="AK43:AQ43">
    <cfRule type="containsText" dxfId="2107" priority="3058" operator="containsText" text="J08">
      <formula>NOT(ISERROR(SEARCH("J08",AK43)))</formula>
    </cfRule>
    <cfRule type="containsText" dxfId="2106" priority="3059" operator="containsText" text="N01">
      <formula>NOT(ISERROR(SEARCH("N01",AK43)))</formula>
    </cfRule>
  </conditionalFormatting>
  <conditionalFormatting sqref="AK43:AQ43">
    <cfRule type="containsText" dxfId="2105" priority="3053" operator="containsText" text="J13">
      <formula>NOT(ISERROR(SEARCH("J13",AK43)))</formula>
    </cfRule>
    <cfRule type="containsText" dxfId="2104" priority="3054" operator="containsText" text="J10">
      <formula>NOT(ISERROR(SEARCH("J10",AK43)))</formula>
    </cfRule>
    <cfRule type="containsText" dxfId="2103" priority="3055" operator="containsText" text="J09">
      <formula>NOT(ISERROR(SEARCH("J09",AK43)))</formula>
    </cfRule>
    <cfRule type="containsText" dxfId="2102" priority="3056" operator="containsText" text="J12">
      <formula>NOT(ISERROR(SEARCH("J12",AK43)))</formula>
    </cfRule>
    <cfRule type="containsText" dxfId="2101" priority="3057" operator="containsText" text="J11">
      <formula>NOT(ISERROR(SEARCH("J11",AK43)))</formula>
    </cfRule>
  </conditionalFormatting>
  <conditionalFormatting sqref="AS46:AY46">
    <cfRule type="containsText" dxfId="2100" priority="3026" operator="containsText" text="J08">
      <formula>NOT(ISERROR(SEARCH("J08",AS46)))</formula>
    </cfRule>
    <cfRule type="containsText" dxfId="2099" priority="3027" operator="containsText" text="N01">
      <formula>NOT(ISERROR(SEARCH("N01",AS46)))</formula>
    </cfRule>
  </conditionalFormatting>
  <conditionalFormatting sqref="AS46:AY46">
    <cfRule type="containsText" dxfId="2098" priority="3021" operator="containsText" text="J13">
      <formula>NOT(ISERROR(SEARCH("J13",AS46)))</formula>
    </cfRule>
    <cfRule type="containsText" dxfId="2097" priority="3022" operator="containsText" text="J10">
      <formula>NOT(ISERROR(SEARCH("J10",AS46)))</formula>
    </cfRule>
    <cfRule type="containsText" dxfId="2096" priority="3023" operator="containsText" text="J09">
      <formula>NOT(ISERROR(SEARCH("J09",AS46)))</formula>
    </cfRule>
    <cfRule type="containsText" dxfId="2095" priority="3024" operator="containsText" text="J12">
      <formula>NOT(ISERROR(SEARCH("J12",AS46)))</formula>
    </cfRule>
    <cfRule type="containsText" dxfId="2094" priority="3025" operator="containsText" text="J11">
      <formula>NOT(ISERROR(SEARCH("J11",AS46)))</formula>
    </cfRule>
  </conditionalFormatting>
  <conditionalFormatting sqref="AS49:AY49">
    <cfRule type="containsText" dxfId="2093" priority="3019" operator="containsText" text="J08">
      <formula>NOT(ISERROR(SEARCH("J08",AS49)))</formula>
    </cfRule>
    <cfRule type="containsText" dxfId="2092" priority="3020" operator="containsText" text="N01">
      <formula>NOT(ISERROR(SEARCH("N01",AS49)))</formula>
    </cfRule>
  </conditionalFormatting>
  <conditionalFormatting sqref="AS49:AY49">
    <cfRule type="containsText" dxfId="2091" priority="3014" operator="containsText" text="J13">
      <formula>NOT(ISERROR(SEARCH("J13",AS49)))</formula>
    </cfRule>
    <cfRule type="containsText" dxfId="2090" priority="3015" operator="containsText" text="J10">
      <formula>NOT(ISERROR(SEARCH("J10",AS49)))</formula>
    </cfRule>
    <cfRule type="containsText" dxfId="2089" priority="3016" operator="containsText" text="J09">
      <formula>NOT(ISERROR(SEARCH("J09",AS49)))</formula>
    </cfRule>
    <cfRule type="containsText" dxfId="2088" priority="3017" operator="containsText" text="J12">
      <formula>NOT(ISERROR(SEARCH("J12",AS49)))</formula>
    </cfRule>
    <cfRule type="containsText" dxfId="2087" priority="3018" operator="containsText" text="J11">
      <formula>NOT(ISERROR(SEARCH("J11",AS49)))</formula>
    </cfRule>
  </conditionalFormatting>
  <conditionalFormatting sqref="AS34:AY51">
    <cfRule type="cellIs" dxfId="2086" priority="3000" operator="equal">
      <formula>"J05"</formula>
    </cfRule>
    <cfRule type="cellIs" dxfId="2085" priority="3001" operator="equal">
      <formula>"PC3"</formula>
    </cfRule>
    <cfRule type="cellIs" dxfId="2084" priority="3002" operator="equal">
      <formula>"PC2"</formula>
    </cfRule>
    <cfRule type="cellIs" dxfId="2083" priority="3003" operator="equal">
      <formula>"PC1"</formula>
    </cfRule>
    <cfRule type="cellIs" dxfId="2082" priority="3004" operator="equal">
      <formula>"J04"</formula>
    </cfRule>
    <cfRule type="cellIs" dxfId="2081" priority="3005" operator="equal">
      <formula>"J03"</formula>
    </cfRule>
    <cfRule type="cellIs" dxfId="2080" priority="3006" operator="equal">
      <formula>"J10"</formula>
    </cfRule>
    <cfRule type="cellIs" dxfId="2079" priority="3007" operator="equal">
      <formula>"J09"</formula>
    </cfRule>
    <cfRule type="cellIs" dxfId="2078" priority="3008" operator="equal">
      <formula>"J12"</formula>
    </cfRule>
    <cfRule type="cellIs" dxfId="2077" priority="3009" operator="equal">
      <formula>"J11"</formula>
    </cfRule>
    <cfRule type="cellIs" dxfId="2076" priority="3010" operator="equal">
      <formula>"N01"</formula>
    </cfRule>
    <cfRule type="cellIs" dxfId="2075" priority="3011" operator="equal">
      <formula>"J08"</formula>
    </cfRule>
    <cfRule type="containsText" dxfId="2074" priority="3013" operator="containsText" text="N01">
      <formula>NOT(ISERROR(SEARCH("N01",AS34)))</formula>
    </cfRule>
  </conditionalFormatting>
  <conditionalFormatting sqref="AS34:AY51">
    <cfRule type="containsText" dxfId="2073" priority="3012" operator="containsText" text="J08">
      <formula>NOT(ISERROR(SEARCH("J08",AS34)))</formula>
    </cfRule>
  </conditionalFormatting>
  <conditionalFormatting sqref="AS34:AY34">
    <cfRule type="containsText" dxfId="2072" priority="2998" operator="containsText" text="J08">
      <formula>NOT(ISERROR(SEARCH("J08",AS34)))</formula>
    </cfRule>
    <cfRule type="containsText" dxfId="2071" priority="2999" operator="containsText" text="N01">
      <formula>NOT(ISERROR(SEARCH("N01",AS34)))</formula>
    </cfRule>
  </conditionalFormatting>
  <conditionalFormatting sqref="AS34:AY34">
    <cfRule type="containsText" dxfId="2070" priority="2993" operator="containsText" text="J13">
      <formula>NOT(ISERROR(SEARCH("J13",AS34)))</formula>
    </cfRule>
    <cfRule type="containsText" dxfId="2069" priority="2994" operator="containsText" text="J10">
      <formula>NOT(ISERROR(SEARCH("J10",AS34)))</formula>
    </cfRule>
    <cfRule type="containsText" dxfId="2068" priority="2995" operator="containsText" text="J09">
      <formula>NOT(ISERROR(SEARCH("J09",AS34)))</formula>
    </cfRule>
    <cfRule type="containsText" dxfId="2067" priority="2996" operator="containsText" text="J12">
      <formula>NOT(ISERROR(SEARCH("J12",AS34)))</formula>
    </cfRule>
    <cfRule type="containsText" dxfId="2066" priority="2997" operator="containsText" text="J11">
      <formula>NOT(ISERROR(SEARCH("J11",AS34)))</formula>
    </cfRule>
  </conditionalFormatting>
  <conditionalFormatting sqref="AS37:AY37">
    <cfRule type="containsText" dxfId="2065" priority="2991" operator="containsText" text="J08">
      <formula>NOT(ISERROR(SEARCH("J08",AS37)))</formula>
    </cfRule>
    <cfRule type="containsText" dxfId="2064" priority="2992" operator="containsText" text="N01">
      <formula>NOT(ISERROR(SEARCH("N01",AS37)))</formula>
    </cfRule>
  </conditionalFormatting>
  <conditionalFormatting sqref="AS37:AY37">
    <cfRule type="containsText" dxfId="2063" priority="2986" operator="containsText" text="J13">
      <formula>NOT(ISERROR(SEARCH("J13",AS37)))</formula>
    </cfRule>
    <cfRule type="containsText" dxfId="2062" priority="2987" operator="containsText" text="J10">
      <formula>NOT(ISERROR(SEARCH("J10",AS37)))</formula>
    </cfRule>
    <cfRule type="containsText" dxfId="2061" priority="2988" operator="containsText" text="J09">
      <formula>NOT(ISERROR(SEARCH("J09",AS37)))</formula>
    </cfRule>
    <cfRule type="containsText" dxfId="2060" priority="2989" operator="containsText" text="J12">
      <formula>NOT(ISERROR(SEARCH("J12",AS37)))</formula>
    </cfRule>
    <cfRule type="containsText" dxfId="2059" priority="2990" operator="containsText" text="J11">
      <formula>NOT(ISERROR(SEARCH("J11",AS37)))</formula>
    </cfRule>
  </conditionalFormatting>
  <conditionalFormatting sqref="AS40:AY40">
    <cfRule type="containsText" dxfId="2058" priority="2984" operator="containsText" text="J08">
      <formula>NOT(ISERROR(SEARCH("J08",AS40)))</formula>
    </cfRule>
    <cfRule type="containsText" dxfId="2057" priority="2985" operator="containsText" text="N01">
      <formula>NOT(ISERROR(SEARCH("N01",AS40)))</formula>
    </cfRule>
  </conditionalFormatting>
  <conditionalFormatting sqref="AS40:AY40">
    <cfRule type="containsText" dxfId="2056" priority="2979" operator="containsText" text="J13">
      <formula>NOT(ISERROR(SEARCH("J13",AS40)))</formula>
    </cfRule>
    <cfRule type="containsText" dxfId="2055" priority="2980" operator="containsText" text="J10">
      <formula>NOT(ISERROR(SEARCH("J10",AS40)))</formula>
    </cfRule>
    <cfRule type="containsText" dxfId="2054" priority="2981" operator="containsText" text="J09">
      <formula>NOT(ISERROR(SEARCH("J09",AS40)))</formula>
    </cfRule>
    <cfRule type="containsText" dxfId="2053" priority="2982" operator="containsText" text="J12">
      <formula>NOT(ISERROR(SEARCH("J12",AS40)))</formula>
    </cfRule>
    <cfRule type="containsText" dxfId="2052" priority="2983" operator="containsText" text="J11">
      <formula>NOT(ISERROR(SEARCH("J11",AS40)))</formula>
    </cfRule>
  </conditionalFormatting>
  <conditionalFormatting sqref="AS43:AY43">
    <cfRule type="containsText" dxfId="2051" priority="2977" operator="containsText" text="J08">
      <formula>NOT(ISERROR(SEARCH("J08",AS43)))</formula>
    </cfRule>
    <cfRule type="containsText" dxfId="2050" priority="2978" operator="containsText" text="N01">
      <formula>NOT(ISERROR(SEARCH("N01",AS43)))</formula>
    </cfRule>
  </conditionalFormatting>
  <conditionalFormatting sqref="AS43:AY43">
    <cfRule type="containsText" dxfId="2049" priority="2972" operator="containsText" text="J13">
      <formula>NOT(ISERROR(SEARCH("J13",AS43)))</formula>
    </cfRule>
    <cfRule type="containsText" dxfId="2048" priority="2973" operator="containsText" text="J10">
      <formula>NOT(ISERROR(SEARCH("J10",AS43)))</formula>
    </cfRule>
    <cfRule type="containsText" dxfId="2047" priority="2974" operator="containsText" text="J09">
      <formula>NOT(ISERROR(SEARCH("J09",AS43)))</formula>
    </cfRule>
    <cfRule type="containsText" dxfId="2046" priority="2975" operator="containsText" text="J12">
      <formula>NOT(ISERROR(SEARCH("J12",AS43)))</formula>
    </cfRule>
    <cfRule type="containsText" dxfId="2045" priority="2976" operator="containsText" text="J11">
      <formula>NOT(ISERROR(SEARCH("J11",AS43)))</formula>
    </cfRule>
  </conditionalFormatting>
  <conditionalFormatting sqref="AC20:AI20">
    <cfRule type="cellIs" dxfId="2044" priority="2885" operator="greaterThan">
      <formula>31</formula>
    </cfRule>
  </conditionalFormatting>
  <conditionalFormatting sqref="U20:AA20">
    <cfRule type="cellIs" dxfId="2043" priority="2884" operator="greaterThan">
      <formula>31</formula>
    </cfRule>
  </conditionalFormatting>
  <conditionalFormatting sqref="H6">
    <cfRule type="cellIs" dxfId="2042" priority="2881" operator="equal">
      <formula>1</formula>
    </cfRule>
  </conditionalFormatting>
  <conditionalFormatting sqref="AH43">
    <cfRule type="cellIs" dxfId="2041" priority="2424" operator="equal">
      <formula>"J05"</formula>
    </cfRule>
    <cfRule type="cellIs" dxfId="2040" priority="2425" operator="equal">
      <formula>"PC3"</formula>
    </cfRule>
    <cfRule type="cellIs" dxfId="2039" priority="2426" operator="equal">
      <formula>"PC2"</formula>
    </cfRule>
    <cfRule type="cellIs" dxfId="2038" priority="2427" operator="equal">
      <formula>"PC1"</formula>
    </cfRule>
    <cfRule type="cellIs" dxfId="2037" priority="2428" operator="equal">
      <formula>"J04"</formula>
    </cfRule>
    <cfRule type="cellIs" dxfId="2036" priority="2429" operator="equal">
      <formula>"J03"</formula>
    </cfRule>
    <cfRule type="cellIs" dxfId="2035" priority="2430" operator="equal">
      <formula>"J10"</formula>
    </cfRule>
    <cfRule type="cellIs" dxfId="2034" priority="2431" operator="equal">
      <formula>"J09"</formula>
    </cfRule>
    <cfRule type="cellIs" dxfId="2033" priority="2432" operator="equal">
      <formula>"J12"</formula>
    </cfRule>
    <cfRule type="cellIs" dxfId="2032" priority="2433" operator="equal">
      <formula>"J11"</formula>
    </cfRule>
    <cfRule type="cellIs" dxfId="2031" priority="2434" operator="equal">
      <formula>"N01"</formula>
    </cfRule>
    <cfRule type="cellIs" dxfId="2030" priority="2435" operator="equal">
      <formula>"J08"</formula>
    </cfRule>
    <cfRule type="containsText" dxfId="2029" priority="2437" operator="containsText" text="N01">
      <formula>NOT(ISERROR(SEARCH("N01",AH43)))</formula>
    </cfRule>
  </conditionalFormatting>
  <conditionalFormatting sqref="AH43">
    <cfRule type="containsText" dxfId="2028" priority="2436" operator="containsText" text="J08">
      <formula>NOT(ISERROR(SEARCH("J08",AH43)))</formula>
    </cfRule>
  </conditionalFormatting>
  <conditionalFormatting sqref="AH43">
    <cfRule type="containsText" dxfId="2027" priority="2422" operator="containsText" text="J08">
      <formula>NOT(ISERROR(SEARCH("J08",AH43)))</formula>
    </cfRule>
    <cfRule type="containsText" dxfId="2026" priority="2423" operator="containsText" text="N01">
      <formula>NOT(ISERROR(SEARCH("N01",AH43)))</formula>
    </cfRule>
  </conditionalFormatting>
  <conditionalFormatting sqref="AH43">
    <cfRule type="containsText" dxfId="2025" priority="2418" operator="containsText" text="J10">
      <formula>NOT(ISERROR(SEARCH("J10",AH43)))</formula>
    </cfRule>
    <cfRule type="containsText" dxfId="2024" priority="2419" operator="containsText" text="J09">
      <formula>NOT(ISERROR(SEARCH("J09",AH43)))</formula>
    </cfRule>
    <cfRule type="containsText" dxfId="2023" priority="2420" operator="containsText" text="J12">
      <formula>NOT(ISERROR(SEARCH("J12",AH43)))</formula>
    </cfRule>
    <cfRule type="containsText" dxfId="2022" priority="2421" operator="containsText" text="J11">
      <formula>NOT(ISERROR(SEARCH("J11",AH43)))</formula>
    </cfRule>
  </conditionalFormatting>
  <conditionalFormatting sqref="Z43">
    <cfRule type="cellIs" dxfId="2021" priority="2403" operator="equal">
      <formula>"J05"</formula>
    </cfRule>
    <cfRule type="cellIs" dxfId="2020" priority="2404" operator="equal">
      <formula>"PC3"</formula>
    </cfRule>
    <cfRule type="cellIs" dxfId="2019" priority="2405" operator="equal">
      <formula>"PC2"</formula>
    </cfRule>
    <cfRule type="cellIs" dxfId="2018" priority="2406" operator="equal">
      <formula>"PC1"</formula>
    </cfRule>
    <cfRule type="cellIs" dxfId="2017" priority="2407" operator="equal">
      <formula>"J04"</formula>
    </cfRule>
    <cfRule type="cellIs" dxfId="2016" priority="2408" operator="equal">
      <formula>"J03"</formula>
    </cfRule>
    <cfRule type="cellIs" dxfId="2015" priority="2409" operator="equal">
      <formula>"J10"</formula>
    </cfRule>
    <cfRule type="cellIs" dxfId="2014" priority="2410" operator="equal">
      <formula>"J09"</formula>
    </cfRule>
    <cfRule type="cellIs" dxfId="2013" priority="2411" operator="equal">
      <formula>"J12"</formula>
    </cfRule>
    <cfRule type="cellIs" dxfId="2012" priority="2412" operator="equal">
      <formula>"J11"</formula>
    </cfRule>
    <cfRule type="cellIs" dxfId="2011" priority="2413" operator="equal">
      <formula>"N01"</formula>
    </cfRule>
    <cfRule type="cellIs" dxfId="2010" priority="2414" operator="equal">
      <formula>"J08"</formula>
    </cfRule>
    <cfRule type="containsText" dxfId="2009" priority="2416" operator="containsText" text="N01">
      <formula>NOT(ISERROR(SEARCH("N01",Z43)))</formula>
    </cfRule>
  </conditionalFormatting>
  <conditionalFormatting sqref="Z43">
    <cfRule type="containsText" dxfId="2008" priority="2415" operator="containsText" text="J08">
      <formula>NOT(ISERROR(SEARCH("J08",Z43)))</formula>
    </cfRule>
  </conditionalFormatting>
  <conditionalFormatting sqref="Z43">
    <cfRule type="containsText" dxfId="2007" priority="2401" operator="containsText" text="J08">
      <formula>NOT(ISERROR(SEARCH("J08",Z43)))</formula>
    </cfRule>
    <cfRule type="containsText" dxfId="2006" priority="2402" operator="containsText" text="N01">
      <formula>NOT(ISERROR(SEARCH("N01",Z43)))</formula>
    </cfRule>
  </conditionalFormatting>
  <conditionalFormatting sqref="Z43">
    <cfRule type="containsText" dxfId="2005" priority="2397" operator="containsText" text="J10">
      <formula>NOT(ISERROR(SEARCH("J10",Z43)))</formula>
    </cfRule>
    <cfRule type="containsText" dxfId="2004" priority="2398" operator="containsText" text="J09">
      <formula>NOT(ISERROR(SEARCH("J09",Z43)))</formula>
    </cfRule>
    <cfRule type="containsText" dxfId="2003" priority="2399" operator="containsText" text="J12">
      <formula>NOT(ISERROR(SEARCH("J12",Z43)))</formula>
    </cfRule>
    <cfRule type="containsText" dxfId="2002" priority="2400" operator="containsText" text="J11">
      <formula>NOT(ISERROR(SEARCH("J11",Z43)))</formula>
    </cfRule>
  </conditionalFormatting>
  <conditionalFormatting sqref="R43">
    <cfRule type="cellIs" dxfId="2001" priority="2382" operator="equal">
      <formula>"J05"</formula>
    </cfRule>
    <cfRule type="cellIs" dxfId="2000" priority="2383" operator="equal">
      <formula>"PC3"</formula>
    </cfRule>
    <cfRule type="cellIs" dxfId="1999" priority="2384" operator="equal">
      <formula>"PC2"</formula>
    </cfRule>
    <cfRule type="cellIs" dxfId="1998" priority="2385" operator="equal">
      <formula>"PC1"</formula>
    </cfRule>
    <cfRule type="cellIs" dxfId="1997" priority="2386" operator="equal">
      <formula>"J04"</formula>
    </cfRule>
    <cfRule type="cellIs" dxfId="1996" priority="2387" operator="equal">
      <formula>"J03"</formula>
    </cfRule>
    <cfRule type="cellIs" dxfId="1995" priority="2388" operator="equal">
      <formula>"J10"</formula>
    </cfRule>
    <cfRule type="cellIs" dxfId="1994" priority="2389" operator="equal">
      <formula>"J09"</formula>
    </cfRule>
    <cfRule type="cellIs" dxfId="1993" priority="2390" operator="equal">
      <formula>"J12"</formula>
    </cfRule>
    <cfRule type="cellIs" dxfId="1992" priority="2391" operator="equal">
      <formula>"J11"</formula>
    </cfRule>
    <cfRule type="cellIs" dxfId="1991" priority="2392" operator="equal">
      <formula>"N01"</formula>
    </cfRule>
    <cfRule type="cellIs" dxfId="1990" priority="2393" operator="equal">
      <formula>"J08"</formula>
    </cfRule>
  </conditionalFormatting>
  <conditionalFormatting sqref="R43">
    <cfRule type="containsText" dxfId="1989" priority="2394" operator="containsText" text="J08">
      <formula>NOT(ISERROR(SEARCH("J08",R43)))</formula>
    </cfRule>
  </conditionalFormatting>
  <conditionalFormatting sqref="R43">
    <cfRule type="containsText" dxfId="1988" priority="2380" operator="containsText" text="J08">
      <formula>NOT(ISERROR(SEARCH("J08",R43)))</formula>
    </cfRule>
    <cfRule type="containsText" dxfId="1987" priority="2381" operator="containsText" text="N01">
      <formula>NOT(ISERROR(SEARCH("N01",R43)))</formula>
    </cfRule>
  </conditionalFormatting>
  <conditionalFormatting sqref="R43">
    <cfRule type="containsText" dxfId="1986" priority="2376" operator="containsText" text="J10">
      <formula>NOT(ISERROR(SEARCH("J10",R43)))</formula>
    </cfRule>
    <cfRule type="containsText" dxfId="1985" priority="2377" operator="containsText" text="J09">
      <formula>NOT(ISERROR(SEARCH("J09",R43)))</formula>
    </cfRule>
    <cfRule type="containsText" dxfId="1984" priority="2378" operator="containsText" text="J12">
      <formula>NOT(ISERROR(SEARCH("J12",R43)))</formula>
    </cfRule>
    <cfRule type="containsText" dxfId="1983" priority="2379" operator="containsText" text="J11">
      <formula>NOT(ISERROR(SEARCH("J11",R43)))</formula>
    </cfRule>
  </conditionalFormatting>
  <conditionalFormatting sqref="J43">
    <cfRule type="cellIs" dxfId="1982" priority="2361" operator="equal">
      <formula>"J05"</formula>
    </cfRule>
    <cfRule type="cellIs" dxfId="1981" priority="2362" operator="equal">
      <formula>"PC3"</formula>
    </cfRule>
    <cfRule type="cellIs" dxfId="1980" priority="2363" operator="equal">
      <formula>"PC2"</formula>
    </cfRule>
    <cfRule type="cellIs" dxfId="1979" priority="2364" operator="equal">
      <formula>"PC1"</formula>
    </cfRule>
    <cfRule type="cellIs" dxfId="1978" priority="2365" operator="equal">
      <formula>"J04"</formula>
    </cfRule>
    <cfRule type="cellIs" dxfId="1977" priority="2366" operator="equal">
      <formula>"J03"</formula>
    </cfRule>
    <cfRule type="cellIs" dxfId="1976" priority="2367" operator="equal">
      <formula>"J10"</formula>
    </cfRule>
    <cfRule type="cellIs" dxfId="1975" priority="2368" operator="equal">
      <formula>"J09"</formula>
    </cfRule>
    <cfRule type="cellIs" dxfId="1974" priority="2369" operator="equal">
      <formula>"J12"</formula>
    </cfRule>
    <cfRule type="cellIs" dxfId="1973" priority="2370" operator="equal">
      <formula>"J11"</formula>
    </cfRule>
    <cfRule type="cellIs" dxfId="1972" priority="2371" operator="equal">
      <formula>"N01"</formula>
    </cfRule>
    <cfRule type="cellIs" dxfId="1971" priority="2372" operator="equal">
      <formula>"J08"</formula>
    </cfRule>
    <cfRule type="containsText" dxfId="1970" priority="2374" operator="containsText" text="N01">
      <formula>NOT(ISERROR(SEARCH("N01",J43)))</formula>
    </cfRule>
  </conditionalFormatting>
  <conditionalFormatting sqref="J43">
    <cfRule type="containsText" dxfId="1969" priority="2373" operator="containsText" text="J08">
      <formula>NOT(ISERROR(SEARCH("J08",J43)))</formula>
    </cfRule>
  </conditionalFormatting>
  <conditionalFormatting sqref="J43">
    <cfRule type="containsText" dxfId="1968" priority="2359" operator="containsText" text="J08">
      <formula>NOT(ISERROR(SEARCH("J08",J43)))</formula>
    </cfRule>
    <cfRule type="containsText" dxfId="1967" priority="2360" operator="containsText" text="N01">
      <formula>NOT(ISERROR(SEARCH("N01",J43)))</formula>
    </cfRule>
  </conditionalFormatting>
  <conditionalFormatting sqref="J43">
    <cfRule type="containsText" dxfId="1966" priority="2355" operator="containsText" text="J10">
      <formula>NOT(ISERROR(SEARCH("J10",J43)))</formula>
    </cfRule>
    <cfRule type="containsText" dxfId="1965" priority="2356" operator="containsText" text="J09">
      <formula>NOT(ISERROR(SEARCH("J09",J43)))</formula>
    </cfRule>
    <cfRule type="containsText" dxfId="1964" priority="2357" operator="containsText" text="J12">
      <formula>NOT(ISERROR(SEARCH("J12",J43)))</formula>
    </cfRule>
    <cfRule type="containsText" dxfId="1963" priority="2358" operator="containsText" text="J11">
      <formula>NOT(ISERROR(SEARCH("J11",J43)))</formula>
    </cfRule>
  </conditionalFormatting>
  <conditionalFormatting sqref="J31">
    <cfRule type="cellIs" dxfId="1962" priority="2340" operator="equal">
      <formula>"J05"</formula>
    </cfRule>
    <cfRule type="cellIs" dxfId="1961" priority="2341" operator="equal">
      <formula>"PC3"</formula>
    </cfRule>
    <cfRule type="cellIs" dxfId="1960" priority="2342" operator="equal">
      <formula>"PC2"</formula>
    </cfRule>
    <cfRule type="cellIs" dxfId="1959" priority="2343" operator="equal">
      <formula>"PC1"</formula>
    </cfRule>
    <cfRule type="cellIs" dxfId="1958" priority="2344" operator="equal">
      <formula>"J04"</formula>
    </cfRule>
    <cfRule type="cellIs" dxfId="1957" priority="2345" operator="equal">
      <formula>"J03"</formula>
    </cfRule>
    <cfRule type="cellIs" dxfId="1956" priority="2346" operator="equal">
      <formula>"J10"</formula>
    </cfRule>
    <cfRule type="cellIs" dxfId="1955" priority="2347" operator="equal">
      <formula>"J09"</formula>
    </cfRule>
    <cfRule type="cellIs" dxfId="1954" priority="2348" operator="equal">
      <formula>"J12"</formula>
    </cfRule>
    <cfRule type="cellIs" dxfId="1953" priority="2349" operator="equal">
      <formula>"J11"</formula>
    </cfRule>
    <cfRule type="cellIs" dxfId="1952" priority="2350" operator="equal">
      <formula>"N01"</formula>
    </cfRule>
    <cfRule type="cellIs" dxfId="1951" priority="2351" operator="equal">
      <formula>"J08"</formula>
    </cfRule>
    <cfRule type="containsText" dxfId="1950" priority="2353" operator="containsText" text="N01">
      <formula>NOT(ISERROR(SEARCH("N01",J31)))</formula>
    </cfRule>
  </conditionalFormatting>
  <conditionalFormatting sqref="J31">
    <cfRule type="containsText" dxfId="1949" priority="2352" operator="containsText" text="J08">
      <formula>NOT(ISERROR(SEARCH("J08",J31)))</formula>
    </cfRule>
  </conditionalFormatting>
  <conditionalFormatting sqref="J31">
    <cfRule type="containsText" dxfId="1948" priority="2338" operator="containsText" text="J08">
      <formula>NOT(ISERROR(SEARCH("J08",J31)))</formula>
    </cfRule>
    <cfRule type="containsText" dxfId="1947" priority="2339" operator="containsText" text="N01">
      <formula>NOT(ISERROR(SEARCH("N01",J31)))</formula>
    </cfRule>
  </conditionalFormatting>
  <conditionalFormatting sqref="J31">
    <cfRule type="containsText" dxfId="1946" priority="2334" operator="containsText" text="J10">
      <formula>NOT(ISERROR(SEARCH("J10",J31)))</formula>
    </cfRule>
    <cfRule type="containsText" dxfId="1945" priority="2335" operator="containsText" text="J09">
      <formula>NOT(ISERROR(SEARCH("J09",J31)))</formula>
    </cfRule>
    <cfRule type="containsText" dxfId="1944" priority="2336" operator="containsText" text="J12">
      <formula>NOT(ISERROR(SEARCH("J12",J31)))</formula>
    </cfRule>
    <cfRule type="containsText" dxfId="1943" priority="2337" operator="containsText" text="J11">
      <formula>NOT(ISERROR(SEARCH("J11",J31)))</formula>
    </cfRule>
  </conditionalFormatting>
  <conditionalFormatting sqref="R31">
    <cfRule type="cellIs" dxfId="1942" priority="2319" operator="equal">
      <formula>"J05"</formula>
    </cfRule>
    <cfRule type="cellIs" dxfId="1941" priority="2320" operator="equal">
      <formula>"PC3"</formula>
    </cfRule>
    <cfRule type="cellIs" dxfId="1940" priority="2321" operator="equal">
      <formula>"PC2"</formula>
    </cfRule>
    <cfRule type="cellIs" dxfId="1939" priority="2322" operator="equal">
      <formula>"PC1"</formula>
    </cfRule>
    <cfRule type="cellIs" dxfId="1938" priority="2323" operator="equal">
      <formula>"J04"</formula>
    </cfRule>
    <cfRule type="cellIs" dxfId="1937" priority="2324" operator="equal">
      <formula>"J03"</formula>
    </cfRule>
    <cfRule type="cellIs" dxfId="1936" priority="2325" operator="equal">
      <formula>"J10"</formula>
    </cfRule>
    <cfRule type="cellIs" dxfId="1935" priority="2326" operator="equal">
      <formula>"J09"</formula>
    </cfRule>
    <cfRule type="cellIs" dxfId="1934" priority="2327" operator="equal">
      <formula>"J12"</formula>
    </cfRule>
    <cfRule type="cellIs" dxfId="1933" priority="2328" operator="equal">
      <formula>"J11"</formula>
    </cfRule>
    <cfRule type="cellIs" dxfId="1932" priority="2329" operator="equal">
      <formula>"N01"</formula>
    </cfRule>
    <cfRule type="cellIs" dxfId="1931" priority="2330" operator="equal">
      <formula>"J08"</formula>
    </cfRule>
    <cfRule type="containsText" dxfId="1930" priority="2332" operator="containsText" text="N01">
      <formula>NOT(ISERROR(SEARCH("N01",R31)))</formula>
    </cfRule>
  </conditionalFormatting>
  <conditionalFormatting sqref="R31">
    <cfRule type="containsText" dxfId="1929" priority="2331" operator="containsText" text="J08">
      <formula>NOT(ISERROR(SEARCH("J08",R31)))</formula>
    </cfRule>
  </conditionalFormatting>
  <conditionalFormatting sqref="R31">
    <cfRule type="containsText" dxfId="1928" priority="2317" operator="containsText" text="J08">
      <formula>NOT(ISERROR(SEARCH("J08",R31)))</formula>
    </cfRule>
    <cfRule type="containsText" dxfId="1927" priority="2318" operator="containsText" text="N01">
      <formula>NOT(ISERROR(SEARCH("N01",R31)))</formula>
    </cfRule>
  </conditionalFormatting>
  <conditionalFormatting sqref="R31">
    <cfRule type="containsText" dxfId="1926" priority="2313" operator="containsText" text="J10">
      <formula>NOT(ISERROR(SEARCH("J10",R31)))</formula>
    </cfRule>
    <cfRule type="containsText" dxfId="1925" priority="2314" operator="containsText" text="J09">
      <formula>NOT(ISERROR(SEARCH("J09",R31)))</formula>
    </cfRule>
    <cfRule type="containsText" dxfId="1924" priority="2315" operator="containsText" text="J12">
      <formula>NOT(ISERROR(SEARCH("J12",R31)))</formula>
    </cfRule>
    <cfRule type="containsText" dxfId="1923" priority="2316" operator="containsText" text="J11">
      <formula>NOT(ISERROR(SEARCH("J11",R31)))</formula>
    </cfRule>
  </conditionalFormatting>
  <conditionalFormatting sqref="R52">
    <cfRule type="cellIs" dxfId="1922" priority="2298" operator="equal">
      <formula>"J05"</formula>
    </cfRule>
    <cfRule type="cellIs" dxfId="1921" priority="2299" operator="equal">
      <formula>"PC3"</formula>
    </cfRule>
    <cfRule type="cellIs" dxfId="1920" priority="2300" operator="equal">
      <formula>"PC2"</formula>
    </cfRule>
    <cfRule type="cellIs" dxfId="1919" priority="2301" operator="equal">
      <formula>"PC1"</formula>
    </cfRule>
    <cfRule type="cellIs" dxfId="1918" priority="2302" operator="equal">
      <formula>"J04"</formula>
    </cfRule>
    <cfRule type="cellIs" dxfId="1917" priority="2303" operator="equal">
      <formula>"J03"</formula>
    </cfRule>
    <cfRule type="cellIs" dxfId="1916" priority="2304" operator="equal">
      <formula>"J10"</formula>
    </cfRule>
    <cfRule type="cellIs" dxfId="1915" priority="2305" operator="equal">
      <formula>"J09"</formula>
    </cfRule>
    <cfRule type="cellIs" dxfId="1914" priority="2306" operator="equal">
      <formula>"J12"</formula>
    </cfRule>
    <cfRule type="cellIs" dxfId="1913" priority="2307" operator="equal">
      <formula>"J11"</formula>
    </cfRule>
    <cfRule type="cellIs" dxfId="1912" priority="2308" operator="equal">
      <formula>"N01"</formula>
    </cfRule>
    <cfRule type="cellIs" dxfId="1911" priority="2309" operator="equal">
      <formula>"J08"</formula>
    </cfRule>
    <cfRule type="containsText" dxfId="1910" priority="2311" operator="containsText" text="N01">
      <formula>NOT(ISERROR(SEARCH("N01",R52)))</formula>
    </cfRule>
  </conditionalFormatting>
  <conditionalFormatting sqref="R52">
    <cfRule type="containsText" dxfId="1909" priority="2310" operator="containsText" text="J08">
      <formula>NOT(ISERROR(SEARCH("J08",R52)))</formula>
    </cfRule>
  </conditionalFormatting>
  <conditionalFormatting sqref="R52">
    <cfRule type="containsText" dxfId="1908" priority="2296" operator="containsText" text="J08">
      <formula>NOT(ISERROR(SEARCH("J08",R52)))</formula>
    </cfRule>
    <cfRule type="containsText" dxfId="1907" priority="2297" operator="containsText" text="N01">
      <formula>NOT(ISERROR(SEARCH("N01",R52)))</formula>
    </cfRule>
  </conditionalFormatting>
  <conditionalFormatting sqref="R52">
    <cfRule type="containsText" dxfId="1906" priority="2292" operator="containsText" text="J10">
      <formula>NOT(ISERROR(SEARCH("J10",R52)))</formula>
    </cfRule>
    <cfRule type="containsText" dxfId="1905" priority="2293" operator="containsText" text="J09">
      <formula>NOT(ISERROR(SEARCH("J09",R52)))</formula>
    </cfRule>
    <cfRule type="containsText" dxfId="1904" priority="2294" operator="containsText" text="J12">
      <formula>NOT(ISERROR(SEARCH("J12",R52)))</formula>
    </cfRule>
    <cfRule type="containsText" dxfId="1903" priority="2295" operator="containsText" text="J11">
      <formula>NOT(ISERROR(SEARCH("J11",R52)))</formula>
    </cfRule>
  </conditionalFormatting>
  <conditionalFormatting sqref="AO49">
    <cfRule type="containsText" dxfId="1902" priority="2289" operator="containsText" text="J08">
      <formula>NOT(ISERROR(SEARCH("J08",AO49)))</formula>
    </cfRule>
    <cfRule type="containsText" dxfId="1901" priority="2290" operator="containsText" text="N01">
      <formula>NOT(ISERROR(SEARCH("N01",AO49)))</formula>
    </cfRule>
  </conditionalFormatting>
  <conditionalFormatting sqref="AO49">
    <cfRule type="containsText" dxfId="1900" priority="2285" operator="containsText" text="J10">
      <formula>NOT(ISERROR(SEARCH("J10",AO49)))</formula>
    </cfRule>
    <cfRule type="containsText" dxfId="1899" priority="2286" operator="containsText" text="J09">
      <formula>NOT(ISERROR(SEARCH("J09",AO49)))</formula>
    </cfRule>
    <cfRule type="containsText" dxfId="1898" priority="2287" operator="containsText" text="J12">
      <formula>NOT(ISERROR(SEARCH("J12",AO49)))</formula>
    </cfRule>
    <cfRule type="containsText" dxfId="1897" priority="2288" operator="containsText" text="J11">
      <formula>NOT(ISERROR(SEARCH("J11",AO49)))</formula>
    </cfRule>
  </conditionalFormatting>
  <conditionalFormatting sqref="L25">
    <cfRule type="cellIs" dxfId="1896" priority="2282" operator="equal">
      <formula>48</formula>
    </cfRule>
    <cfRule type="cellIs" dxfId="1895" priority="2283" stopIfTrue="1" operator="greaterThan">
      <formula>48</formula>
    </cfRule>
  </conditionalFormatting>
  <conditionalFormatting sqref="L25">
    <cfRule type="cellIs" dxfId="1894" priority="2268" operator="equal">
      <formula>"J05"</formula>
    </cfRule>
    <cfRule type="cellIs" dxfId="1893" priority="2269" operator="equal">
      <formula>"PC3"</formula>
    </cfRule>
    <cfRule type="cellIs" dxfId="1892" priority="2270" operator="equal">
      <formula>"PC2"</formula>
    </cfRule>
    <cfRule type="cellIs" dxfId="1891" priority="2271" operator="equal">
      <formula>"PC1"</formula>
    </cfRule>
    <cfRule type="cellIs" dxfId="1890" priority="2272" operator="equal">
      <formula>"J04"</formula>
    </cfRule>
    <cfRule type="cellIs" dxfId="1889" priority="2273" operator="equal">
      <formula>"J03"</formula>
    </cfRule>
    <cfRule type="cellIs" dxfId="1888" priority="2274" operator="equal">
      <formula>"J10"</formula>
    </cfRule>
    <cfRule type="cellIs" dxfId="1887" priority="2275" operator="equal">
      <formula>"J09"</formula>
    </cfRule>
    <cfRule type="cellIs" dxfId="1886" priority="2276" operator="equal">
      <formula>"J12"</formula>
    </cfRule>
    <cfRule type="cellIs" dxfId="1885" priority="2277" operator="equal">
      <formula>"J11"</formula>
    </cfRule>
    <cfRule type="cellIs" dxfId="1884" priority="2278" operator="equal">
      <formula>"N01"</formula>
    </cfRule>
    <cfRule type="cellIs" dxfId="1883" priority="2279" operator="equal">
      <formula>"J08"</formula>
    </cfRule>
    <cfRule type="containsText" dxfId="1882" priority="2281" operator="containsText" text="N01">
      <formula>NOT(ISERROR(SEARCH("N01",L25)))</formula>
    </cfRule>
  </conditionalFormatting>
  <conditionalFormatting sqref="L25">
    <cfRule type="containsText" dxfId="1881" priority="2280" operator="containsText" text="J08">
      <formula>NOT(ISERROR(SEARCH("J08",L25)))</formula>
    </cfRule>
  </conditionalFormatting>
  <conditionalFormatting sqref="L28">
    <cfRule type="cellIs" dxfId="1880" priority="2266" operator="equal">
      <formula>48</formula>
    </cfRule>
    <cfRule type="cellIs" dxfId="1879" priority="2267" stopIfTrue="1" operator="greaterThan">
      <formula>48</formula>
    </cfRule>
  </conditionalFormatting>
  <conditionalFormatting sqref="L28">
    <cfRule type="cellIs" dxfId="1878" priority="2252" operator="equal">
      <formula>"J05"</formula>
    </cfRule>
    <cfRule type="cellIs" dxfId="1877" priority="2253" operator="equal">
      <formula>"PC3"</formula>
    </cfRule>
    <cfRule type="cellIs" dxfId="1876" priority="2254" operator="equal">
      <formula>"PC2"</formula>
    </cfRule>
    <cfRule type="cellIs" dxfId="1875" priority="2255" operator="equal">
      <formula>"PC1"</formula>
    </cfRule>
    <cfRule type="cellIs" dxfId="1874" priority="2256" operator="equal">
      <formula>"J04"</formula>
    </cfRule>
    <cfRule type="cellIs" dxfId="1873" priority="2257" operator="equal">
      <formula>"J03"</formula>
    </cfRule>
    <cfRule type="cellIs" dxfId="1872" priority="2258" operator="equal">
      <formula>"J10"</formula>
    </cfRule>
    <cfRule type="cellIs" dxfId="1871" priority="2259" operator="equal">
      <formula>"J09"</formula>
    </cfRule>
    <cfRule type="cellIs" dxfId="1870" priority="2260" operator="equal">
      <formula>"J12"</formula>
    </cfRule>
    <cfRule type="cellIs" dxfId="1869" priority="2261" operator="equal">
      <formula>"J11"</formula>
    </cfRule>
    <cfRule type="cellIs" dxfId="1868" priority="2262" operator="equal">
      <formula>"N01"</formula>
    </cfRule>
    <cfRule type="cellIs" dxfId="1867" priority="2263" operator="equal">
      <formula>"J08"</formula>
    </cfRule>
    <cfRule type="containsText" dxfId="1866" priority="2265" operator="containsText" text="N01">
      <formula>NOT(ISERROR(SEARCH("N01",L28)))</formula>
    </cfRule>
  </conditionalFormatting>
  <conditionalFormatting sqref="L28">
    <cfRule type="containsText" dxfId="1865" priority="2264" operator="containsText" text="J08">
      <formula>NOT(ISERROR(SEARCH("J08",L28)))</formula>
    </cfRule>
  </conditionalFormatting>
  <conditionalFormatting sqref="L31">
    <cfRule type="cellIs" dxfId="1864" priority="2250" operator="equal">
      <formula>48</formula>
    </cfRule>
    <cfRule type="cellIs" dxfId="1863" priority="2251" stopIfTrue="1" operator="greaterThan">
      <formula>48</formula>
    </cfRule>
  </conditionalFormatting>
  <conditionalFormatting sqref="L31">
    <cfRule type="cellIs" dxfId="1862" priority="2236" operator="equal">
      <formula>"J05"</formula>
    </cfRule>
    <cfRule type="cellIs" dxfId="1861" priority="2237" operator="equal">
      <formula>"PC3"</formula>
    </cfRule>
    <cfRule type="cellIs" dxfId="1860" priority="2238" operator="equal">
      <formula>"PC2"</formula>
    </cfRule>
    <cfRule type="cellIs" dxfId="1859" priority="2239" operator="equal">
      <formula>"PC1"</formula>
    </cfRule>
    <cfRule type="cellIs" dxfId="1858" priority="2240" operator="equal">
      <formula>"J04"</formula>
    </cfRule>
    <cfRule type="cellIs" dxfId="1857" priority="2241" operator="equal">
      <formula>"J03"</formula>
    </cfRule>
    <cfRule type="cellIs" dxfId="1856" priority="2242" operator="equal">
      <formula>"J10"</formula>
    </cfRule>
    <cfRule type="cellIs" dxfId="1855" priority="2243" operator="equal">
      <formula>"J09"</formula>
    </cfRule>
    <cfRule type="cellIs" dxfId="1854" priority="2244" operator="equal">
      <formula>"J12"</formula>
    </cfRule>
    <cfRule type="cellIs" dxfId="1853" priority="2245" operator="equal">
      <formula>"J11"</formula>
    </cfRule>
    <cfRule type="cellIs" dxfId="1852" priority="2246" operator="equal">
      <formula>"N01"</formula>
    </cfRule>
    <cfRule type="cellIs" dxfId="1851" priority="2247" operator="equal">
      <formula>"J08"</formula>
    </cfRule>
    <cfRule type="containsText" dxfId="1850" priority="2249" operator="containsText" text="N01">
      <formula>NOT(ISERROR(SEARCH("N01",L31)))</formula>
    </cfRule>
  </conditionalFormatting>
  <conditionalFormatting sqref="L31">
    <cfRule type="containsText" dxfId="1849" priority="2248" operator="containsText" text="J08">
      <formula>NOT(ISERROR(SEARCH("J08",L31)))</formula>
    </cfRule>
  </conditionalFormatting>
  <conditionalFormatting sqref="L34">
    <cfRule type="cellIs" dxfId="1848" priority="2234" operator="equal">
      <formula>48</formula>
    </cfRule>
    <cfRule type="cellIs" dxfId="1847" priority="2235" stopIfTrue="1" operator="greaterThan">
      <formula>48</formula>
    </cfRule>
  </conditionalFormatting>
  <conditionalFormatting sqref="L34">
    <cfRule type="cellIs" dxfId="1846" priority="2220" operator="equal">
      <formula>"J05"</formula>
    </cfRule>
    <cfRule type="cellIs" dxfId="1845" priority="2221" operator="equal">
      <formula>"PC3"</formula>
    </cfRule>
    <cfRule type="cellIs" dxfId="1844" priority="2222" operator="equal">
      <formula>"PC2"</formula>
    </cfRule>
    <cfRule type="cellIs" dxfId="1843" priority="2223" operator="equal">
      <formula>"PC1"</formula>
    </cfRule>
    <cfRule type="cellIs" dxfId="1842" priority="2224" operator="equal">
      <formula>"J04"</formula>
    </cfRule>
    <cfRule type="cellIs" dxfId="1841" priority="2225" operator="equal">
      <formula>"J03"</formula>
    </cfRule>
    <cfRule type="cellIs" dxfId="1840" priority="2226" operator="equal">
      <formula>"J10"</formula>
    </cfRule>
    <cfRule type="cellIs" dxfId="1839" priority="2227" operator="equal">
      <formula>"J09"</formula>
    </cfRule>
    <cfRule type="cellIs" dxfId="1838" priority="2228" operator="equal">
      <formula>"J12"</formula>
    </cfRule>
    <cfRule type="cellIs" dxfId="1837" priority="2229" operator="equal">
      <formula>"J11"</formula>
    </cfRule>
    <cfRule type="cellIs" dxfId="1836" priority="2230" operator="equal">
      <formula>"N01"</formula>
    </cfRule>
    <cfRule type="cellIs" dxfId="1835" priority="2231" operator="equal">
      <formula>"J08"</formula>
    </cfRule>
    <cfRule type="containsText" dxfId="1834" priority="2233" operator="containsText" text="N01">
      <formula>NOT(ISERROR(SEARCH("N01",L34)))</formula>
    </cfRule>
  </conditionalFormatting>
  <conditionalFormatting sqref="L34">
    <cfRule type="containsText" dxfId="1833" priority="2232" operator="containsText" text="J08">
      <formula>NOT(ISERROR(SEARCH("J08",L34)))</formula>
    </cfRule>
  </conditionalFormatting>
  <conditionalFormatting sqref="L37">
    <cfRule type="cellIs" dxfId="1832" priority="2218" operator="equal">
      <formula>48</formula>
    </cfRule>
    <cfRule type="cellIs" dxfId="1831" priority="2219" stopIfTrue="1" operator="greaterThan">
      <formula>48</formula>
    </cfRule>
  </conditionalFormatting>
  <conditionalFormatting sqref="L37">
    <cfRule type="cellIs" dxfId="1830" priority="2204" operator="equal">
      <formula>"J05"</formula>
    </cfRule>
    <cfRule type="cellIs" dxfId="1829" priority="2205" operator="equal">
      <formula>"PC3"</formula>
    </cfRule>
    <cfRule type="cellIs" dxfId="1828" priority="2206" operator="equal">
      <formula>"PC2"</formula>
    </cfRule>
    <cfRule type="cellIs" dxfId="1827" priority="2207" operator="equal">
      <formula>"PC1"</formula>
    </cfRule>
    <cfRule type="cellIs" dxfId="1826" priority="2208" operator="equal">
      <formula>"J04"</formula>
    </cfRule>
    <cfRule type="cellIs" dxfId="1825" priority="2209" operator="equal">
      <formula>"J03"</formula>
    </cfRule>
    <cfRule type="cellIs" dxfId="1824" priority="2210" operator="equal">
      <formula>"J10"</formula>
    </cfRule>
    <cfRule type="cellIs" dxfId="1823" priority="2211" operator="equal">
      <formula>"J09"</formula>
    </cfRule>
    <cfRule type="cellIs" dxfId="1822" priority="2212" operator="equal">
      <formula>"J12"</formula>
    </cfRule>
    <cfRule type="cellIs" dxfId="1821" priority="2213" operator="equal">
      <formula>"J11"</formula>
    </cfRule>
    <cfRule type="cellIs" dxfId="1820" priority="2214" operator="equal">
      <formula>"N01"</formula>
    </cfRule>
    <cfRule type="cellIs" dxfId="1819" priority="2215" operator="equal">
      <formula>"J08"</formula>
    </cfRule>
    <cfRule type="containsText" dxfId="1818" priority="2217" operator="containsText" text="N01">
      <formula>NOT(ISERROR(SEARCH("N01",L37)))</formula>
    </cfRule>
  </conditionalFormatting>
  <conditionalFormatting sqref="L37">
    <cfRule type="containsText" dxfId="1817" priority="2216" operator="containsText" text="J08">
      <formula>NOT(ISERROR(SEARCH("J08",L37)))</formula>
    </cfRule>
  </conditionalFormatting>
  <conditionalFormatting sqref="L40">
    <cfRule type="cellIs" dxfId="1816" priority="2202" operator="equal">
      <formula>48</formula>
    </cfRule>
    <cfRule type="cellIs" dxfId="1815" priority="2203" stopIfTrue="1" operator="greaterThan">
      <formula>48</formula>
    </cfRule>
  </conditionalFormatting>
  <conditionalFormatting sqref="L40">
    <cfRule type="cellIs" dxfId="1814" priority="2188" operator="equal">
      <formula>"J05"</formula>
    </cfRule>
    <cfRule type="cellIs" dxfId="1813" priority="2189" operator="equal">
      <formula>"PC3"</formula>
    </cfRule>
    <cfRule type="cellIs" dxfId="1812" priority="2190" operator="equal">
      <formula>"PC2"</formula>
    </cfRule>
    <cfRule type="cellIs" dxfId="1811" priority="2191" operator="equal">
      <formula>"PC1"</formula>
    </cfRule>
    <cfRule type="cellIs" dxfId="1810" priority="2192" operator="equal">
      <formula>"J04"</formula>
    </cfRule>
    <cfRule type="cellIs" dxfId="1809" priority="2193" operator="equal">
      <formula>"J03"</formula>
    </cfRule>
    <cfRule type="cellIs" dxfId="1808" priority="2194" operator="equal">
      <formula>"J10"</formula>
    </cfRule>
    <cfRule type="cellIs" dxfId="1807" priority="2195" operator="equal">
      <formula>"J09"</formula>
    </cfRule>
    <cfRule type="cellIs" dxfId="1806" priority="2196" operator="equal">
      <formula>"J12"</formula>
    </cfRule>
    <cfRule type="cellIs" dxfId="1805" priority="2197" operator="equal">
      <formula>"J11"</formula>
    </cfRule>
    <cfRule type="cellIs" dxfId="1804" priority="2198" operator="equal">
      <formula>"N01"</formula>
    </cfRule>
    <cfRule type="cellIs" dxfId="1803" priority="2199" operator="equal">
      <formula>"J08"</formula>
    </cfRule>
    <cfRule type="containsText" dxfId="1802" priority="2201" operator="containsText" text="N01">
      <formula>NOT(ISERROR(SEARCH("N01",L40)))</formula>
    </cfRule>
  </conditionalFormatting>
  <conditionalFormatting sqref="L40">
    <cfRule type="containsText" dxfId="1801" priority="2200" operator="containsText" text="J08">
      <formula>NOT(ISERROR(SEARCH("J08",L40)))</formula>
    </cfRule>
  </conditionalFormatting>
  <conditionalFormatting sqref="L43">
    <cfRule type="cellIs" dxfId="1800" priority="2186" operator="equal">
      <formula>48</formula>
    </cfRule>
    <cfRule type="cellIs" dxfId="1799" priority="2187" stopIfTrue="1" operator="greaterThan">
      <formula>48</formula>
    </cfRule>
  </conditionalFormatting>
  <conditionalFormatting sqref="L43">
    <cfRule type="cellIs" dxfId="1798" priority="2172" operator="equal">
      <formula>"J05"</formula>
    </cfRule>
    <cfRule type="cellIs" dxfId="1797" priority="2173" operator="equal">
      <formula>"PC3"</formula>
    </cfRule>
    <cfRule type="cellIs" dxfId="1796" priority="2174" operator="equal">
      <formula>"PC2"</formula>
    </cfRule>
    <cfRule type="cellIs" dxfId="1795" priority="2175" operator="equal">
      <formula>"PC1"</formula>
    </cfRule>
    <cfRule type="cellIs" dxfId="1794" priority="2176" operator="equal">
      <formula>"J04"</formula>
    </cfRule>
    <cfRule type="cellIs" dxfId="1793" priority="2177" operator="equal">
      <formula>"J03"</formula>
    </cfRule>
    <cfRule type="cellIs" dxfId="1792" priority="2178" operator="equal">
      <formula>"J10"</formula>
    </cfRule>
    <cfRule type="cellIs" dxfId="1791" priority="2179" operator="equal">
      <formula>"J09"</formula>
    </cfRule>
    <cfRule type="cellIs" dxfId="1790" priority="2180" operator="equal">
      <formula>"J12"</formula>
    </cfRule>
    <cfRule type="cellIs" dxfId="1789" priority="2181" operator="equal">
      <formula>"J11"</formula>
    </cfRule>
    <cfRule type="cellIs" dxfId="1788" priority="2182" operator="equal">
      <formula>"N01"</formula>
    </cfRule>
    <cfRule type="cellIs" dxfId="1787" priority="2183" operator="equal">
      <formula>"J08"</formula>
    </cfRule>
    <cfRule type="containsText" dxfId="1786" priority="2185" operator="containsText" text="N01">
      <formula>NOT(ISERROR(SEARCH("N01",L43)))</formula>
    </cfRule>
  </conditionalFormatting>
  <conditionalFormatting sqref="L43">
    <cfRule type="containsText" dxfId="1785" priority="2184" operator="containsText" text="J08">
      <formula>NOT(ISERROR(SEARCH("J08",L43)))</formula>
    </cfRule>
  </conditionalFormatting>
  <conditionalFormatting sqref="L46">
    <cfRule type="cellIs" dxfId="1784" priority="2170" operator="equal">
      <formula>48</formula>
    </cfRule>
    <cfRule type="cellIs" dxfId="1783" priority="2171" stopIfTrue="1" operator="greaterThan">
      <formula>48</formula>
    </cfRule>
  </conditionalFormatting>
  <conditionalFormatting sqref="L46">
    <cfRule type="cellIs" dxfId="1782" priority="2156" operator="equal">
      <formula>"J05"</formula>
    </cfRule>
    <cfRule type="cellIs" dxfId="1781" priority="2157" operator="equal">
      <formula>"PC3"</formula>
    </cfRule>
    <cfRule type="cellIs" dxfId="1780" priority="2158" operator="equal">
      <formula>"PC2"</formula>
    </cfRule>
    <cfRule type="cellIs" dxfId="1779" priority="2159" operator="equal">
      <formula>"PC1"</formula>
    </cfRule>
    <cfRule type="cellIs" dxfId="1778" priority="2160" operator="equal">
      <formula>"J04"</formula>
    </cfRule>
    <cfRule type="cellIs" dxfId="1777" priority="2161" operator="equal">
      <formula>"J03"</formula>
    </cfRule>
    <cfRule type="cellIs" dxfId="1776" priority="2162" operator="equal">
      <formula>"J10"</formula>
    </cfRule>
    <cfRule type="cellIs" dxfId="1775" priority="2163" operator="equal">
      <formula>"J09"</formula>
    </cfRule>
    <cfRule type="cellIs" dxfId="1774" priority="2164" operator="equal">
      <formula>"J12"</formula>
    </cfRule>
    <cfRule type="cellIs" dxfId="1773" priority="2165" operator="equal">
      <formula>"J11"</formula>
    </cfRule>
    <cfRule type="cellIs" dxfId="1772" priority="2166" operator="equal">
      <formula>"N01"</formula>
    </cfRule>
    <cfRule type="cellIs" dxfId="1771" priority="2167" operator="equal">
      <formula>"J08"</formula>
    </cfRule>
    <cfRule type="containsText" dxfId="1770" priority="2169" operator="containsText" text="N01">
      <formula>NOT(ISERROR(SEARCH("N01",L46)))</formula>
    </cfRule>
  </conditionalFormatting>
  <conditionalFormatting sqref="L46">
    <cfRule type="containsText" dxfId="1769" priority="2168" operator="containsText" text="J08">
      <formula>NOT(ISERROR(SEARCH("J08",L46)))</formula>
    </cfRule>
  </conditionalFormatting>
  <conditionalFormatting sqref="L49">
    <cfRule type="cellIs" dxfId="1768" priority="2154" operator="equal">
      <formula>48</formula>
    </cfRule>
    <cfRule type="cellIs" dxfId="1767" priority="2155" stopIfTrue="1" operator="greaterThan">
      <formula>48</formula>
    </cfRule>
  </conditionalFormatting>
  <conditionalFormatting sqref="L49">
    <cfRule type="cellIs" dxfId="1766" priority="2140" operator="equal">
      <formula>"J05"</formula>
    </cfRule>
    <cfRule type="cellIs" dxfId="1765" priority="2141" operator="equal">
      <formula>"PC3"</formula>
    </cfRule>
    <cfRule type="cellIs" dxfId="1764" priority="2142" operator="equal">
      <formula>"PC2"</formula>
    </cfRule>
    <cfRule type="cellIs" dxfId="1763" priority="2143" operator="equal">
      <formula>"PC1"</formula>
    </cfRule>
    <cfRule type="cellIs" dxfId="1762" priority="2144" operator="equal">
      <formula>"J04"</formula>
    </cfRule>
    <cfRule type="cellIs" dxfId="1761" priority="2145" operator="equal">
      <formula>"J03"</formula>
    </cfRule>
    <cfRule type="cellIs" dxfId="1760" priority="2146" operator="equal">
      <formula>"J10"</formula>
    </cfRule>
    <cfRule type="cellIs" dxfId="1759" priority="2147" operator="equal">
      <formula>"J09"</formula>
    </cfRule>
    <cfRule type="cellIs" dxfId="1758" priority="2148" operator="equal">
      <formula>"J12"</formula>
    </cfRule>
    <cfRule type="cellIs" dxfId="1757" priority="2149" operator="equal">
      <formula>"J11"</formula>
    </cfRule>
    <cfRule type="cellIs" dxfId="1756" priority="2150" operator="equal">
      <formula>"N01"</formula>
    </cfRule>
    <cfRule type="cellIs" dxfId="1755" priority="2151" operator="equal">
      <formula>"J08"</formula>
    </cfRule>
    <cfRule type="containsText" dxfId="1754" priority="2153" operator="containsText" text="N01">
      <formula>NOT(ISERROR(SEARCH("N01",L49)))</formula>
    </cfRule>
  </conditionalFormatting>
  <conditionalFormatting sqref="L49">
    <cfRule type="containsText" dxfId="1753" priority="2152" operator="containsText" text="J08">
      <formula>NOT(ISERROR(SEARCH("J08",L49)))</formula>
    </cfRule>
  </conditionalFormatting>
  <conditionalFormatting sqref="L52">
    <cfRule type="cellIs" dxfId="1752" priority="2138" operator="equal">
      <formula>48</formula>
    </cfRule>
    <cfRule type="cellIs" dxfId="1751" priority="2139" stopIfTrue="1" operator="greaterThan">
      <formula>48</formula>
    </cfRule>
  </conditionalFormatting>
  <conditionalFormatting sqref="L52">
    <cfRule type="cellIs" dxfId="1750" priority="2124" operator="equal">
      <formula>"J05"</formula>
    </cfRule>
    <cfRule type="cellIs" dxfId="1749" priority="2125" operator="equal">
      <formula>"PC3"</formula>
    </cfRule>
    <cfRule type="cellIs" dxfId="1748" priority="2126" operator="equal">
      <formula>"PC2"</formula>
    </cfRule>
    <cfRule type="cellIs" dxfId="1747" priority="2127" operator="equal">
      <formula>"PC1"</formula>
    </cfRule>
    <cfRule type="cellIs" dxfId="1746" priority="2128" operator="equal">
      <formula>"J04"</formula>
    </cfRule>
    <cfRule type="cellIs" dxfId="1745" priority="2129" operator="equal">
      <formula>"J03"</formula>
    </cfRule>
    <cfRule type="cellIs" dxfId="1744" priority="2130" operator="equal">
      <formula>"J10"</formula>
    </cfRule>
    <cfRule type="cellIs" dxfId="1743" priority="2131" operator="equal">
      <formula>"J09"</formula>
    </cfRule>
    <cfRule type="cellIs" dxfId="1742" priority="2132" operator="equal">
      <formula>"J12"</formula>
    </cfRule>
    <cfRule type="cellIs" dxfId="1741" priority="2133" operator="equal">
      <formula>"J11"</formula>
    </cfRule>
    <cfRule type="cellIs" dxfId="1740" priority="2134" operator="equal">
      <formula>"N01"</formula>
    </cfRule>
    <cfRule type="cellIs" dxfId="1739" priority="2135" operator="equal">
      <formula>"J08"</formula>
    </cfRule>
    <cfRule type="containsText" dxfId="1738" priority="2137" operator="containsText" text="N01">
      <formula>NOT(ISERROR(SEARCH("N01",L52)))</formula>
    </cfRule>
  </conditionalFormatting>
  <conditionalFormatting sqref="L52">
    <cfRule type="containsText" dxfId="1737" priority="2136" operator="containsText" text="J08">
      <formula>NOT(ISERROR(SEARCH("J08",L52)))</formula>
    </cfRule>
  </conditionalFormatting>
  <conditionalFormatting sqref="L55">
    <cfRule type="cellIs" dxfId="1736" priority="2122" operator="equal">
      <formula>48</formula>
    </cfRule>
    <cfRule type="cellIs" dxfId="1735" priority="2123" stopIfTrue="1" operator="greaterThan">
      <formula>48</formula>
    </cfRule>
  </conditionalFormatting>
  <conditionalFormatting sqref="L55">
    <cfRule type="cellIs" dxfId="1734" priority="2108" operator="equal">
      <formula>"J05"</formula>
    </cfRule>
    <cfRule type="cellIs" dxfId="1733" priority="2109" operator="equal">
      <formula>"PC3"</formula>
    </cfRule>
    <cfRule type="cellIs" dxfId="1732" priority="2110" operator="equal">
      <formula>"PC2"</formula>
    </cfRule>
    <cfRule type="cellIs" dxfId="1731" priority="2111" operator="equal">
      <formula>"PC1"</formula>
    </cfRule>
    <cfRule type="cellIs" dxfId="1730" priority="2112" operator="equal">
      <formula>"J04"</formula>
    </cfRule>
    <cfRule type="cellIs" dxfId="1729" priority="2113" operator="equal">
      <formula>"J03"</formula>
    </cfRule>
    <cfRule type="cellIs" dxfId="1728" priority="2114" operator="equal">
      <formula>"J10"</formula>
    </cfRule>
    <cfRule type="cellIs" dxfId="1727" priority="2115" operator="equal">
      <formula>"J09"</formula>
    </cfRule>
    <cfRule type="cellIs" dxfId="1726" priority="2116" operator="equal">
      <formula>"J12"</formula>
    </cfRule>
    <cfRule type="cellIs" dxfId="1725" priority="2117" operator="equal">
      <formula>"J11"</formula>
    </cfRule>
    <cfRule type="cellIs" dxfId="1724" priority="2118" operator="equal">
      <formula>"N01"</formula>
    </cfRule>
    <cfRule type="cellIs" dxfId="1723" priority="2119" operator="equal">
      <formula>"J08"</formula>
    </cfRule>
    <cfRule type="containsText" dxfId="1722" priority="2121" operator="containsText" text="N01">
      <formula>NOT(ISERROR(SEARCH("N01",L55)))</formula>
    </cfRule>
  </conditionalFormatting>
  <conditionalFormatting sqref="L55">
    <cfRule type="containsText" dxfId="1721" priority="2120" operator="containsText" text="J08">
      <formula>NOT(ISERROR(SEARCH("J08",L55)))</formula>
    </cfRule>
  </conditionalFormatting>
  <conditionalFormatting sqref="L58">
    <cfRule type="cellIs" dxfId="1720" priority="2106" operator="equal">
      <formula>48</formula>
    </cfRule>
    <cfRule type="cellIs" dxfId="1719" priority="2107" stopIfTrue="1" operator="greaterThan">
      <formula>48</formula>
    </cfRule>
  </conditionalFormatting>
  <conditionalFormatting sqref="L58">
    <cfRule type="cellIs" dxfId="1718" priority="2092" operator="equal">
      <formula>"J05"</formula>
    </cfRule>
    <cfRule type="cellIs" dxfId="1717" priority="2093" operator="equal">
      <formula>"PC3"</formula>
    </cfRule>
    <cfRule type="cellIs" dxfId="1716" priority="2094" operator="equal">
      <formula>"PC2"</formula>
    </cfRule>
    <cfRule type="cellIs" dxfId="1715" priority="2095" operator="equal">
      <formula>"PC1"</formula>
    </cfRule>
    <cfRule type="cellIs" dxfId="1714" priority="2096" operator="equal">
      <formula>"J04"</formula>
    </cfRule>
    <cfRule type="cellIs" dxfId="1713" priority="2097" operator="equal">
      <formula>"J03"</formula>
    </cfRule>
    <cfRule type="cellIs" dxfId="1712" priority="2098" operator="equal">
      <formula>"J10"</formula>
    </cfRule>
    <cfRule type="cellIs" dxfId="1711" priority="2099" operator="equal">
      <formula>"J09"</formula>
    </cfRule>
    <cfRule type="cellIs" dxfId="1710" priority="2100" operator="equal">
      <formula>"J12"</formula>
    </cfRule>
    <cfRule type="cellIs" dxfId="1709" priority="2101" operator="equal">
      <formula>"J11"</formula>
    </cfRule>
    <cfRule type="cellIs" dxfId="1708" priority="2102" operator="equal">
      <formula>"N01"</formula>
    </cfRule>
    <cfRule type="cellIs" dxfId="1707" priority="2103" operator="equal">
      <formula>"J08"</formula>
    </cfRule>
    <cfRule type="containsText" dxfId="1706" priority="2105" operator="containsText" text="N01">
      <formula>NOT(ISERROR(SEARCH("N01",L58)))</formula>
    </cfRule>
  </conditionalFormatting>
  <conditionalFormatting sqref="L58">
    <cfRule type="containsText" dxfId="1705" priority="2104" operator="containsText" text="J08">
      <formula>NOT(ISERROR(SEARCH("J08",L58)))</formula>
    </cfRule>
  </conditionalFormatting>
  <conditionalFormatting sqref="L61">
    <cfRule type="cellIs" dxfId="1704" priority="2090" operator="equal">
      <formula>48</formula>
    </cfRule>
    <cfRule type="cellIs" dxfId="1703" priority="2091" stopIfTrue="1" operator="greaterThan">
      <formula>48</formula>
    </cfRule>
  </conditionalFormatting>
  <conditionalFormatting sqref="L61">
    <cfRule type="cellIs" dxfId="1702" priority="2076" operator="equal">
      <formula>"J05"</formula>
    </cfRule>
    <cfRule type="cellIs" dxfId="1701" priority="2077" operator="equal">
      <formula>"PC3"</formula>
    </cfRule>
    <cfRule type="cellIs" dxfId="1700" priority="2078" operator="equal">
      <formula>"PC2"</formula>
    </cfRule>
    <cfRule type="cellIs" dxfId="1699" priority="2079" operator="equal">
      <formula>"PC1"</formula>
    </cfRule>
    <cfRule type="cellIs" dxfId="1698" priority="2080" operator="equal">
      <formula>"J04"</formula>
    </cfRule>
    <cfRule type="cellIs" dxfId="1697" priority="2081" operator="equal">
      <formula>"J03"</formula>
    </cfRule>
    <cfRule type="cellIs" dxfId="1696" priority="2082" operator="equal">
      <formula>"J10"</formula>
    </cfRule>
    <cfRule type="cellIs" dxfId="1695" priority="2083" operator="equal">
      <formula>"J09"</formula>
    </cfRule>
    <cfRule type="cellIs" dxfId="1694" priority="2084" operator="equal">
      <formula>"J12"</formula>
    </cfRule>
    <cfRule type="cellIs" dxfId="1693" priority="2085" operator="equal">
      <formula>"J11"</formula>
    </cfRule>
    <cfRule type="cellIs" dxfId="1692" priority="2086" operator="equal">
      <formula>"N01"</formula>
    </cfRule>
    <cfRule type="cellIs" dxfId="1691" priority="2087" operator="equal">
      <formula>"J08"</formula>
    </cfRule>
    <cfRule type="containsText" dxfId="1690" priority="2089" operator="containsText" text="N01">
      <formula>NOT(ISERROR(SEARCH("N01",L61)))</formula>
    </cfRule>
  </conditionalFormatting>
  <conditionalFormatting sqref="L61">
    <cfRule type="containsText" dxfId="1689" priority="2088" operator="containsText" text="J08">
      <formula>NOT(ISERROR(SEARCH("J08",L61)))</formula>
    </cfRule>
  </conditionalFormatting>
  <conditionalFormatting sqref="L64">
    <cfRule type="cellIs" dxfId="1688" priority="2074" operator="equal">
      <formula>48</formula>
    </cfRule>
    <cfRule type="cellIs" dxfId="1687" priority="2075" stopIfTrue="1" operator="greaterThan">
      <formula>48</formula>
    </cfRule>
  </conditionalFormatting>
  <conditionalFormatting sqref="L64">
    <cfRule type="cellIs" dxfId="1686" priority="2060" operator="equal">
      <formula>"J05"</formula>
    </cfRule>
    <cfRule type="cellIs" dxfId="1685" priority="2061" operator="equal">
      <formula>"PC3"</formula>
    </cfRule>
    <cfRule type="cellIs" dxfId="1684" priority="2062" operator="equal">
      <formula>"PC2"</formula>
    </cfRule>
    <cfRule type="cellIs" dxfId="1683" priority="2063" operator="equal">
      <formula>"PC1"</formula>
    </cfRule>
    <cfRule type="cellIs" dxfId="1682" priority="2064" operator="equal">
      <formula>"J04"</formula>
    </cfRule>
    <cfRule type="cellIs" dxfId="1681" priority="2065" operator="equal">
      <formula>"J03"</formula>
    </cfRule>
    <cfRule type="cellIs" dxfId="1680" priority="2066" operator="equal">
      <formula>"J10"</formula>
    </cfRule>
    <cfRule type="cellIs" dxfId="1679" priority="2067" operator="equal">
      <formula>"J09"</formula>
    </cfRule>
    <cfRule type="cellIs" dxfId="1678" priority="2068" operator="equal">
      <formula>"J12"</formula>
    </cfRule>
    <cfRule type="cellIs" dxfId="1677" priority="2069" operator="equal">
      <formula>"J11"</formula>
    </cfRule>
    <cfRule type="cellIs" dxfId="1676" priority="2070" operator="equal">
      <formula>"N01"</formula>
    </cfRule>
    <cfRule type="cellIs" dxfId="1675" priority="2071" operator="equal">
      <formula>"J08"</formula>
    </cfRule>
    <cfRule type="containsText" dxfId="1674" priority="2073" operator="containsText" text="N01">
      <formula>NOT(ISERROR(SEARCH("N01",L64)))</formula>
    </cfRule>
  </conditionalFormatting>
  <conditionalFormatting sqref="L64">
    <cfRule type="containsText" dxfId="1673" priority="2072" operator="containsText" text="J08">
      <formula>NOT(ISERROR(SEARCH("J08",L64)))</formula>
    </cfRule>
  </conditionalFormatting>
  <conditionalFormatting sqref="L67">
    <cfRule type="cellIs" dxfId="1672" priority="2058" operator="equal">
      <formula>48</formula>
    </cfRule>
    <cfRule type="cellIs" dxfId="1671" priority="2059" stopIfTrue="1" operator="greaterThan">
      <formula>48</formula>
    </cfRule>
  </conditionalFormatting>
  <conditionalFormatting sqref="L67">
    <cfRule type="cellIs" dxfId="1670" priority="2044" operator="equal">
      <formula>"J05"</formula>
    </cfRule>
    <cfRule type="cellIs" dxfId="1669" priority="2045" operator="equal">
      <formula>"PC3"</formula>
    </cfRule>
    <cfRule type="cellIs" dxfId="1668" priority="2046" operator="equal">
      <formula>"PC2"</formula>
    </cfRule>
    <cfRule type="cellIs" dxfId="1667" priority="2047" operator="equal">
      <formula>"PC1"</formula>
    </cfRule>
    <cfRule type="cellIs" dxfId="1666" priority="2048" operator="equal">
      <formula>"J04"</formula>
    </cfRule>
    <cfRule type="cellIs" dxfId="1665" priority="2049" operator="equal">
      <formula>"J03"</formula>
    </cfRule>
    <cfRule type="cellIs" dxfId="1664" priority="2050" operator="equal">
      <formula>"J10"</formula>
    </cfRule>
    <cfRule type="cellIs" dxfId="1663" priority="2051" operator="equal">
      <formula>"J09"</formula>
    </cfRule>
    <cfRule type="cellIs" dxfId="1662" priority="2052" operator="equal">
      <formula>"J12"</formula>
    </cfRule>
    <cfRule type="cellIs" dxfId="1661" priority="2053" operator="equal">
      <formula>"J11"</formula>
    </cfRule>
    <cfRule type="cellIs" dxfId="1660" priority="2054" operator="equal">
      <formula>"N01"</formula>
    </cfRule>
    <cfRule type="cellIs" dxfId="1659" priority="2055" operator="equal">
      <formula>"J08"</formula>
    </cfRule>
    <cfRule type="containsText" dxfId="1658" priority="2057" operator="containsText" text="N01">
      <formula>NOT(ISERROR(SEARCH("N01",L67)))</formula>
    </cfRule>
  </conditionalFormatting>
  <conditionalFormatting sqref="L67">
    <cfRule type="containsText" dxfId="1657" priority="2056" operator="containsText" text="J08">
      <formula>NOT(ISERROR(SEARCH("J08",L67)))</formula>
    </cfRule>
  </conditionalFormatting>
  <conditionalFormatting sqref="T22">
    <cfRule type="cellIs" dxfId="1656" priority="2042" operator="equal">
      <formula>48</formula>
    </cfRule>
    <cfRule type="cellIs" dxfId="1655" priority="2043" stopIfTrue="1" operator="greaterThan">
      <formula>48</formula>
    </cfRule>
  </conditionalFormatting>
  <conditionalFormatting sqref="T22">
    <cfRule type="cellIs" dxfId="1654" priority="2028" operator="equal">
      <formula>"J05"</formula>
    </cfRule>
    <cfRule type="cellIs" dxfId="1653" priority="2029" operator="equal">
      <formula>"PC3"</formula>
    </cfRule>
    <cfRule type="cellIs" dxfId="1652" priority="2030" operator="equal">
      <formula>"PC2"</formula>
    </cfRule>
    <cfRule type="cellIs" dxfId="1651" priority="2031" operator="equal">
      <formula>"PC1"</formula>
    </cfRule>
    <cfRule type="cellIs" dxfId="1650" priority="2032" operator="equal">
      <formula>"J04"</formula>
    </cfRule>
    <cfRule type="cellIs" dxfId="1649" priority="2033" operator="equal">
      <formula>"J03"</formula>
    </cfRule>
    <cfRule type="cellIs" dxfId="1648" priority="2034" operator="equal">
      <formula>"J10"</formula>
    </cfRule>
    <cfRule type="cellIs" dxfId="1647" priority="2035" operator="equal">
      <formula>"J09"</formula>
    </cfRule>
    <cfRule type="cellIs" dxfId="1646" priority="2036" operator="equal">
      <formula>"J12"</formula>
    </cfRule>
    <cfRule type="cellIs" dxfId="1645" priority="2037" operator="equal">
      <formula>"J11"</formula>
    </cfRule>
    <cfRule type="cellIs" dxfId="1644" priority="2038" operator="equal">
      <formula>"N01"</formula>
    </cfRule>
    <cfRule type="cellIs" dxfId="1643" priority="2039" operator="equal">
      <formula>"J08"</formula>
    </cfRule>
    <cfRule type="containsText" dxfId="1642" priority="2041" operator="containsText" text="N01">
      <formula>NOT(ISERROR(SEARCH("N01",T22)))</formula>
    </cfRule>
  </conditionalFormatting>
  <conditionalFormatting sqref="T22">
    <cfRule type="containsText" dxfId="1641" priority="2040" operator="containsText" text="J08">
      <formula>NOT(ISERROR(SEARCH("J08",T22)))</formula>
    </cfRule>
  </conditionalFormatting>
  <conditionalFormatting sqref="T25">
    <cfRule type="cellIs" dxfId="1640" priority="2026" operator="equal">
      <formula>48</formula>
    </cfRule>
    <cfRule type="cellIs" dxfId="1639" priority="2027" stopIfTrue="1" operator="greaterThan">
      <formula>48</formula>
    </cfRule>
  </conditionalFormatting>
  <conditionalFormatting sqref="T25">
    <cfRule type="cellIs" dxfId="1638" priority="2012" operator="equal">
      <formula>"J05"</formula>
    </cfRule>
    <cfRule type="cellIs" dxfId="1637" priority="2013" operator="equal">
      <formula>"PC3"</formula>
    </cfRule>
    <cfRule type="cellIs" dxfId="1636" priority="2014" operator="equal">
      <formula>"PC2"</formula>
    </cfRule>
    <cfRule type="cellIs" dxfId="1635" priority="2015" operator="equal">
      <formula>"PC1"</formula>
    </cfRule>
    <cfRule type="cellIs" dxfId="1634" priority="2016" operator="equal">
      <formula>"J04"</formula>
    </cfRule>
    <cfRule type="cellIs" dxfId="1633" priority="2017" operator="equal">
      <formula>"J03"</formula>
    </cfRule>
    <cfRule type="cellIs" dxfId="1632" priority="2018" operator="equal">
      <formula>"J10"</formula>
    </cfRule>
    <cfRule type="cellIs" dxfId="1631" priority="2019" operator="equal">
      <formula>"J09"</formula>
    </cfRule>
    <cfRule type="cellIs" dxfId="1630" priority="2020" operator="equal">
      <formula>"J12"</formula>
    </cfRule>
    <cfRule type="cellIs" dxfId="1629" priority="2021" operator="equal">
      <formula>"J11"</formula>
    </cfRule>
    <cfRule type="cellIs" dxfId="1628" priority="2022" operator="equal">
      <formula>"N01"</formula>
    </cfRule>
    <cfRule type="cellIs" dxfId="1627" priority="2023" operator="equal">
      <formula>"J08"</formula>
    </cfRule>
    <cfRule type="containsText" dxfId="1626" priority="2025" operator="containsText" text="N01">
      <formula>NOT(ISERROR(SEARCH("N01",T25)))</formula>
    </cfRule>
  </conditionalFormatting>
  <conditionalFormatting sqref="T25">
    <cfRule type="containsText" dxfId="1625" priority="2024" operator="containsText" text="J08">
      <formula>NOT(ISERROR(SEARCH("J08",T25)))</formula>
    </cfRule>
  </conditionalFormatting>
  <conditionalFormatting sqref="T28">
    <cfRule type="cellIs" dxfId="1624" priority="2010" operator="equal">
      <formula>48</formula>
    </cfRule>
    <cfRule type="cellIs" dxfId="1623" priority="2011" stopIfTrue="1" operator="greaterThan">
      <formula>48</formula>
    </cfRule>
  </conditionalFormatting>
  <conditionalFormatting sqref="T28">
    <cfRule type="cellIs" dxfId="1622" priority="1996" operator="equal">
      <formula>"J05"</formula>
    </cfRule>
    <cfRule type="cellIs" dxfId="1621" priority="1997" operator="equal">
      <formula>"PC3"</formula>
    </cfRule>
    <cfRule type="cellIs" dxfId="1620" priority="1998" operator="equal">
      <formula>"PC2"</formula>
    </cfRule>
    <cfRule type="cellIs" dxfId="1619" priority="1999" operator="equal">
      <formula>"PC1"</formula>
    </cfRule>
    <cfRule type="cellIs" dxfId="1618" priority="2000" operator="equal">
      <formula>"J04"</formula>
    </cfRule>
    <cfRule type="cellIs" dxfId="1617" priority="2001" operator="equal">
      <formula>"J03"</formula>
    </cfRule>
    <cfRule type="cellIs" dxfId="1616" priority="2002" operator="equal">
      <formula>"J10"</formula>
    </cfRule>
    <cfRule type="cellIs" dxfId="1615" priority="2003" operator="equal">
      <formula>"J09"</formula>
    </cfRule>
    <cfRule type="cellIs" dxfId="1614" priority="2004" operator="equal">
      <formula>"J12"</formula>
    </cfRule>
    <cfRule type="cellIs" dxfId="1613" priority="2005" operator="equal">
      <formula>"J11"</formula>
    </cfRule>
    <cfRule type="cellIs" dxfId="1612" priority="2006" operator="equal">
      <formula>"N01"</formula>
    </cfRule>
    <cfRule type="cellIs" dxfId="1611" priority="2007" operator="equal">
      <formula>"J08"</formula>
    </cfRule>
    <cfRule type="containsText" dxfId="1610" priority="2009" operator="containsText" text="N01">
      <formula>NOT(ISERROR(SEARCH("N01",T28)))</formula>
    </cfRule>
  </conditionalFormatting>
  <conditionalFormatting sqref="T28">
    <cfRule type="containsText" dxfId="1609" priority="2008" operator="containsText" text="J08">
      <formula>NOT(ISERROR(SEARCH("J08",T28)))</formula>
    </cfRule>
  </conditionalFormatting>
  <conditionalFormatting sqref="T31">
    <cfRule type="cellIs" dxfId="1608" priority="1994" operator="equal">
      <formula>48</formula>
    </cfRule>
    <cfRule type="cellIs" dxfId="1607" priority="1995" stopIfTrue="1" operator="greaterThan">
      <formula>48</formula>
    </cfRule>
  </conditionalFormatting>
  <conditionalFormatting sqref="T31">
    <cfRule type="cellIs" dxfId="1606" priority="1980" operator="equal">
      <formula>"J05"</formula>
    </cfRule>
    <cfRule type="cellIs" dxfId="1605" priority="1981" operator="equal">
      <formula>"PC3"</formula>
    </cfRule>
    <cfRule type="cellIs" dxfId="1604" priority="1982" operator="equal">
      <formula>"PC2"</formula>
    </cfRule>
    <cfRule type="cellIs" dxfId="1603" priority="1983" operator="equal">
      <formula>"PC1"</formula>
    </cfRule>
    <cfRule type="cellIs" dxfId="1602" priority="1984" operator="equal">
      <formula>"J04"</formula>
    </cfRule>
    <cfRule type="cellIs" dxfId="1601" priority="1985" operator="equal">
      <formula>"J03"</formula>
    </cfRule>
    <cfRule type="cellIs" dxfId="1600" priority="1986" operator="equal">
      <formula>"J10"</formula>
    </cfRule>
    <cfRule type="cellIs" dxfId="1599" priority="1987" operator="equal">
      <formula>"J09"</formula>
    </cfRule>
    <cfRule type="cellIs" dxfId="1598" priority="1988" operator="equal">
      <formula>"J12"</formula>
    </cfRule>
    <cfRule type="cellIs" dxfId="1597" priority="1989" operator="equal">
      <formula>"J11"</formula>
    </cfRule>
    <cfRule type="cellIs" dxfId="1596" priority="1990" operator="equal">
      <formula>"N01"</formula>
    </cfRule>
    <cfRule type="cellIs" dxfId="1595" priority="1991" operator="equal">
      <formula>"J08"</formula>
    </cfRule>
    <cfRule type="containsText" dxfId="1594" priority="1993" operator="containsText" text="N01">
      <formula>NOT(ISERROR(SEARCH("N01",T31)))</formula>
    </cfRule>
  </conditionalFormatting>
  <conditionalFormatting sqref="T31">
    <cfRule type="containsText" dxfId="1593" priority="1992" operator="containsText" text="J08">
      <formula>NOT(ISERROR(SEARCH("J08",T31)))</formula>
    </cfRule>
  </conditionalFormatting>
  <conditionalFormatting sqref="T34">
    <cfRule type="cellIs" dxfId="1592" priority="1978" operator="equal">
      <formula>48</formula>
    </cfRule>
    <cfRule type="cellIs" dxfId="1591" priority="1979" stopIfTrue="1" operator="greaterThan">
      <formula>48</formula>
    </cfRule>
  </conditionalFormatting>
  <conditionalFormatting sqref="T34">
    <cfRule type="cellIs" dxfId="1590" priority="1964" operator="equal">
      <formula>"J05"</formula>
    </cfRule>
    <cfRule type="cellIs" dxfId="1589" priority="1965" operator="equal">
      <formula>"PC3"</formula>
    </cfRule>
    <cfRule type="cellIs" dxfId="1588" priority="1966" operator="equal">
      <formula>"PC2"</formula>
    </cfRule>
    <cfRule type="cellIs" dxfId="1587" priority="1967" operator="equal">
      <formula>"PC1"</formula>
    </cfRule>
    <cfRule type="cellIs" dxfId="1586" priority="1968" operator="equal">
      <formula>"J04"</formula>
    </cfRule>
    <cfRule type="cellIs" dxfId="1585" priority="1969" operator="equal">
      <formula>"J03"</formula>
    </cfRule>
    <cfRule type="cellIs" dxfId="1584" priority="1970" operator="equal">
      <formula>"J10"</formula>
    </cfRule>
    <cfRule type="cellIs" dxfId="1583" priority="1971" operator="equal">
      <formula>"J09"</formula>
    </cfRule>
    <cfRule type="cellIs" dxfId="1582" priority="1972" operator="equal">
      <formula>"J12"</formula>
    </cfRule>
    <cfRule type="cellIs" dxfId="1581" priority="1973" operator="equal">
      <formula>"J11"</formula>
    </cfRule>
    <cfRule type="cellIs" dxfId="1580" priority="1974" operator="equal">
      <formula>"N01"</formula>
    </cfRule>
    <cfRule type="cellIs" dxfId="1579" priority="1975" operator="equal">
      <formula>"J08"</formula>
    </cfRule>
    <cfRule type="containsText" dxfId="1578" priority="1977" operator="containsText" text="N01">
      <formula>NOT(ISERROR(SEARCH("N01",T34)))</formula>
    </cfRule>
  </conditionalFormatting>
  <conditionalFormatting sqref="T34">
    <cfRule type="containsText" dxfId="1577" priority="1976" operator="containsText" text="J08">
      <formula>NOT(ISERROR(SEARCH("J08",T34)))</formula>
    </cfRule>
  </conditionalFormatting>
  <conditionalFormatting sqref="T37">
    <cfRule type="cellIs" dxfId="1576" priority="1962" operator="equal">
      <formula>48</formula>
    </cfRule>
    <cfRule type="cellIs" dxfId="1575" priority="1963" stopIfTrue="1" operator="greaterThan">
      <formula>48</formula>
    </cfRule>
  </conditionalFormatting>
  <conditionalFormatting sqref="T37">
    <cfRule type="cellIs" dxfId="1574" priority="1948" operator="equal">
      <formula>"J05"</formula>
    </cfRule>
    <cfRule type="cellIs" dxfId="1573" priority="1949" operator="equal">
      <formula>"PC3"</formula>
    </cfRule>
    <cfRule type="cellIs" dxfId="1572" priority="1950" operator="equal">
      <formula>"PC2"</formula>
    </cfRule>
    <cfRule type="cellIs" dxfId="1571" priority="1951" operator="equal">
      <formula>"PC1"</formula>
    </cfRule>
    <cfRule type="cellIs" dxfId="1570" priority="1952" operator="equal">
      <formula>"J04"</formula>
    </cfRule>
    <cfRule type="cellIs" dxfId="1569" priority="1953" operator="equal">
      <formula>"J03"</formula>
    </cfRule>
    <cfRule type="cellIs" dxfId="1568" priority="1954" operator="equal">
      <formula>"J10"</formula>
    </cfRule>
    <cfRule type="cellIs" dxfId="1567" priority="1955" operator="equal">
      <formula>"J09"</formula>
    </cfRule>
    <cfRule type="cellIs" dxfId="1566" priority="1956" operator="equal">
      <formula>"J12"</formula>
    </cfRule>
    <cfRule type="cellIs" dxfId="1565" priority="1957" operator="equal">
      <formula>"J11"</formula>
    </cfRule>
    <cfRule type="cellIs" dxfId="1564" priority="1958" operator="equal">
      <formula>"N01"</formula>
    </cfRule>
    <cfRule type="cellIs" dxfId="1563" priority="1959" operator="equal">
      <formula>"J08"</formula>
    </cfRule>
    <cfRule type="containsText" dxfId="1562" priority="1961" operator="containsText" text="N01">
      <formula>NOT(ISERROR(SEARCH("N01",T37)))</formula>
    </cfRule>
  </conditionalFormatting>
  <conditionalFormatting sqref="T37">
    <cfRule type="containsText" dxfId="1561" priority="1960" operator="containsText" text="J08">
      <formula>NOT(ISERROR(SEARCH("J08",T37)))</formula>
    </cfRule>
  </conditionalFormatting>
  <conditionalFormatting sqref="T40">
    <cfRule type="cellIs" dxfId="1560" priority="1946" operator="equal">
      <formula>48</formula>
    </cfRule>
    <cfRule type="cellIs" dxfId="1559" priority="1947" stopIfTrue="1" operator="greaterThan">
      <formula>48</formula>
    </cfRule>
  </conditionalFormatting>
  <conditionalFormatting sqref="T40">
    <cfRule type="cellIs" dxfId="1558" priority="1932" operator="equal">
      <formula>"J05"</formula>
    </cfRule>
    <cfRule type="cellIs" dxfId="1557" priority="1933" operator="equal">
      <formula>"PC3"</formula>
    </cfRule>
    <cfRule type="cellIs" dxfId="1556" priority="1934" operator="equal">
      <formula>"PC2"</formula>
    </cfRule>
    <cfRule type="cellIs" dxfId="1555" priority="1935" operator="equal">
      <formula>"PC1"</formula>
    </cfRule>
    <cfRule type="cellIs" dxfId="1554" priority="1936" operator="equal">
      <formula>"J04"</formula>
    </cfRule>
    <cfRule type="cellIs" dxfId="1553" priority="1937" operator="equal">
      <formula>"J03"</formula>
    </cfRule>
    <cfRule type="cellIs" dxfId="1552" priority="1938" operator="equal">
      <formula>"J10"</formula>
    </cfRule>
    <cfRule type="cellIs" dxfId="1551" priority="1939" operator="equal">
      <formula>"J09"</formula>
    </cfRule>
    <cfRule type="cellIs" dxfId="1550" priority="1940" operator="equal">
      <formula>"J12"</formula>
    </cfRule>
    <cfRule type="cellIs" dxfId="1549" priority="1941" operator="equal">
      <formula>"J11"</formula>
    </cfRule>
    <cfRule type="cellIs" dxfId="1548" priority="1942" operator="equal">
      <formula>"N01"</formula>
    </cfRule>
    <cfRule type="cellIs" dxfId="1547" priority="1943" operator="equal">
      <formula>"J08"</formula>
    </cfRule>
    <cfRule type="containsText" dxfId="1546" priority="1945" operator="containsText" text="N01">
      <formula>NOT(ISERROR(SEARCH("N01",T40)))</formula>
    </cfRule>
  </conditionalFormatting>
  <conditionalFormatting sqref="T40">
    <cfRule type="containsText" dxfId="1545" priority="1944" operator="containsText" text="J08">
      <formula>NOT(ISERROR(SEARCH("J08",T40)))</formula>
    </cfRule>
  </conditionalFormatting>
  <conditionalFormatting sqref="T43">
    <cfRule type="cellIs" dxfId="1544" priority="1930" operator="equal">
      <formula>48</formula>
    </cfRule>
    <cfRule type="cellIs" dxfId="1543" priority="1931" stopIfTrue="1" operator="greaterThan">
      <formula>48</formula>
    </cfRule>
  </conditionalFormatting>
  <conditionalFormatting sqref="T43">
    <cfRule type="cellIs" dxfId="1542" priority="1916" operator="equal">
      <formula>"J05"</formula>
    </cfRule>
    <cfRule type="cellIs" dxfId="1541" priority="1917" operator="equal">
      <formula>"PC3"</formula>
    </cfRule>
    <cfRule type="cellIs" dxfId="1540" priority="1918" operator="equal">
      <formula>"PC2"</formula>
    </cfRule>
    <cfRule type="cellIs" dxfId="1539" priority="1919" operator="equal">
      <formula>"PC1"</formula>
    </cfRule>
    <cfRule type="cellIs" dxfId="1538" priority="1920" operator="equal">
      <formula>"J04"</formula>
    </cfRule>
    <cfRule type="cellIs" dxfId="1537" priority="1921" operator="equal">
      <formula>"J03"</formula>
    </cfRule>
    <cfRule type="cellIs" dxfId="1536" priority="1922" operator="equal">
      <formula>"J10"</formula>
    </cfRule>
    <cfRule type="cellIs" dxfId="1535" priority="1923" operator="equal">
      <formula>"J09"</formula>
    </cfRule>
    <cfRule type="cellIs" dxfId="1534" priority="1924" operator="equal">
      <formula>"J12"</formula>
    </cfRule>
    <cfRule type="cellIs" dxfId="1533" priority="1925" operator="equal">
      <formula>"J11"</formula>
    </cfRule>
    <cfRule type="cellIs" dxfId="1532" priority="1926" operator="equal">
      <formula>"N01"</formula>
    </cfRule>
    <cfRule type="cellIs" dxfId="1531" priority="1927" operator="equal">
      <formula>"J08"</formula>
    </cfRule>
    <cfRule type="containsText" dxfId="1530" priority="1929" operator="containsText" text="N01">
      <formula>NOT(ISERROR(SEARCH("N01",T43)))</formula>
    </cfRule>
  </conditionalFormatting>
  <conditionalFormatting sqref="T43">
    <cfRule type="containsText" dxfId="1529" priority="1928" operator="containsText" text="J08">
      <formula>NOT(ISERROR(SEARCH("J08",T43)))</formula>
    </cfRule>
  </conditionalFormatting>
  <conditionalFormatting sqref="T46">
    <cfRule type="cellIs" dxfId="1528" priority="1914" operator="equal">
      <formula>48</formula>
    </cfRule>
    <cfRule type="cellIs" dxfId="1527" priority="1915" stopIfTrue="1" operator="greaterThan">
      <formula>48</formula>
    </cfRule>
  </conditionalFormatting>
  <conditionalFormatting sqref="T46">
    <cfRule type="cellIs" dxfId="1526" priority="1900" operator="equal">
      <formula>"J05"</formula>
    </cfRule>
    <cfRule type="cellIs" dxfId="1525" priority="1901" operator="equal">
      <formula>"PC3"</formula>
    </cfRule>
    <cfRule type="cellIs" dxfId="1524" priority="1902" operator="equal">
      <formula>"PC2"</formula>
    </cfRule>
    <cfRule type="cellIs" dxfId="1523" priority="1903" operator="equal">
      <formula>"PC1"</formula>
    </cfRule>
    <cfRule type="cellIs" dxfId="1522" priority="1904" operator="equal">
      <formula>"J04"</formula>
    </cfRule>
    <cfRule type="cellIs" dxfId="1521" priority="1905" operator="equal">
      <formula>"J03"</formula>
    </cfRule>
    <cfRule type="cellIs" dxfId="1520" priority="1906" operator="equal">
      <formula>"J10"</formula>
    </cfRule>
    <cfRule type="cellIs" dxfId="1519" priority="1907" operator="equal">
      <formula>"J09"</formula>
    </cfRule>
    <cfRule type="cellIs" dxfId="1518" priority="1908" operator="equal">
      <formula>"J12"</formula>
    </cfRule>
    <cfRule type="cellIs" dxfId="1517" priority="1909" operator="equal">
      <formula>"J11"</formula>
    </cfRule>
    <cfRule type="cellIs" dxfId="1516" priority="1910" operator="equal">
      <formula>"N01"</formula>
    </cfRule>
    <cfRule type="cellIs" dxfId="1515" priority="1911" operator="equal">
      <formula>"J08"</formula>
    </cfRule>
    <cfRule type="containsText" dxfId="1514" priority="1913" operator="containsText" text="N01">
      <formula>NOT(ISERROR(SEARCH("N01",T46)))</formula>
    </cfRule>
  </conditionalFormatting>
  <conditionalFormatting sqref="T46">
    <cfRule type="containsText" dxfId="1513" priority="1912" operator="containsText" text="J08">
      <formula>NOT(ISERROR(SEARCH("J08",T46)))</formula>
    </cfRule>
  </conditionalFormatting>
  <conditionalFormatting sqref="T49">
    <cfRule type="cellIs" dxfId="1512" priority="1898" operator="equal">
      <formula>48</formula>
    </cfRule>
    <cfRule type="cellIs" dxfId="1511" priority="1899" stopIfTrue="1" operator="greaterThan">
      <formula>48</formula>
    </cfRule>
  </conditionalFormatting>
  <conditionalFormatting sqref="T49">
    <cfRule type="cellIs" dxfId="1510" priority="1884" operator="equal">
      <formula>"J05"</formula>
    </cfRule>
    <cfRule type="cellIs" dxfId="1509" priority="1885" operator="equal">
      <formula>"PC3"</formula>
    </cfRule>
    <cfRule type="cellIs" dxfId="1508" priority="1886" operator="equal">
      <formula>"PC2"</formula>
    </cfRule>
    <cfRule type="cellIs" dxfId="1507" priority="1887" operator="equal">
      <formula>"PC1"</formula>
    </cfRule>
    <cfRule type="cellIs" dxfId="1506" priority="1888" operator="equal">
      <formula>"J04"</formula>
    </cfRule>
    <cfRule type="cellIs" dxfId="1505" priority="1889" operator="equal">
      <formula>"J03"</formula>
    </cfRule>
    <cfRule type="cellIs" dxfId="1504" priority="1890" operator="equal">
      <formula>"J10"</formula>
    </cfRule>
    <cfRule type="cellIs" dxfId="1503" priority="1891" operator="equal">
      <formula>"J09"</formula>
    </cfRule>
    <cfRule type="cellIs" dxfId="1502" priority="1892" operator="equal">
      <formula>"J12"</formula>
    </cfRule>
    <cfRule type="cellIs" dxfId="1501" priority="1893" operator="equal">
      <formula>"J11"</formula>
    </cfRule>
    <cfRule type="cellIs" dxfId="1500" priority="1894" operator="equal">
      <formula>"N01"</formula>
    </cfRule>
    <cfRule type="cellIs" dxfId="1499" priority="1895" operator="equal">
      <formula>"J08"</formula>
    </cfRule>
    <cfRule type="containsText" dxfId="1498" priority="1897" operator="containsText" text="N01">
      <formula>NOT(ISERROR(SEARCH("N01",T49)))</formula>
    </cfRule>
  </conditionalFormatting>
  <conditionalFormatting sqref="T49">
    <cfRule type="containsText" dxfId="1497" priority="1896" operator="containsText" text="J08">
      <formula>NOT(ISERROR(SEARCH("J08",T49)))</formula>
    </cfRule>
  </conditionalFormatting>
  <conditionalFormatting sqref="T52">
    <cfRule type="cellIs" dxfId="1496" priority="1882" operator="equal">
      <formula>48</formula>
    </cfRule>
    <cfRule type="cellIs" dxfId="1495" priority="1883" stopIfTrue="1" operator="greaterThan">
      <formula>48</formula>
    </cfRule>
  </conditionalFormatting>
  <conditionalFormatting sqref="T52">
    <cfRule type="cellIs" dxfId="1494" priority="1868" operator="equal">
      <formula>"J05"</formula>
    </cfRule>
    <cfRule type="cellIs" dxfId="1493" priority="1869" operator="equal">
      <formula>"PC3"</formula>
    </cfRule>
    <cfRule type="cellIs" dxfId="1492" priority="1870" operator="equal">
      <formula>"PC2"</formula>
    </cfRule>
    <cfRule type="cellIs" dxfId="1491" priority="1871" operator="equal">
      <formula>"PC1"</formula>
    </cfRule>
    <cfRule type="cellIs" dxfId="1490" priority="1872" operator="equal">
      <formula>"J04"</formula>
    </cfRule>
    <cfRule type="cellIs" dxfId="1489" priority="1873" operator="equal">
      <formula>"J03"</formula>
    </cfRule>
    <cfRule type="cellIs" dxfId="1488" priority="1874" operator="equal">
      <formula>"J10"</formula>
    </cfRule>
    <cfRule type="cellIs" dxfId="1487" priority="1875" operator="equal">
      <formula>"J09"</formula>
    </cfRule>
    <cfRule type="cellIs" dxfId="1486" priority="1876" operator="equal">
      <formula>"J12"</formula>
    </cfRule>
    <cfRule type="cellIs" dxfId="1485" priority="1877" operator="equal">
      <formula>"J11"</formula>
    </cfRule>
    <cfRule type="cellIs" dxfId="1484" priority="1878" operator="equal">
      <formula>"N01"</formula>
    </cfRule>
    <cfRule type="cellIs" dxfId="1483" priority="1879" operator="equal">
      <formula>"J08"</formula>
    </cfRule>
    <cfRule type="containsText" dxfId="1482" priority="1881" operator="containsText" text="N01">
      <formula>NOT(ISERROR(SEARCH("N01",T52)))</formula>
    </cfRule>
  </conditionalFormatting>
  <conditionalFormatting sqref="T52">
    <cfRule type="containsText" dxfId="1481" priority="1880" operator="containsText" text="J08">
      <formula>NOT(ISERROR(SEARCH("J08",T52)))</formula>
    </cfRule>
  </conditionalFormatting>
  <conditionalFormatting sqref="T55">
    <cfRule type="cellIs" dxfId="1480" priority="1866" operator="equal">
      <formula>48</formula>
    </cfRule>
    <cfRule type="cellIs" dxfId="1479" priority="1867" stopIfTrue="1" operator="greaterThan">
      <formula>48</formula>
    </cfRule>
  </conditionalFormatting>
  <conditionalFormatting sqref="T55">
    <cfRule type="cellIs" dxfId="1478" priority="1852" operator="equal">
      <formula>"J05"</formula>
    </cfRule>
    <cfRule type="cellIs" dxfId="1477" priority="1853" operator="equal">
      <formula>"PC3"</formula>
    </cfRule>
    <cfRule type="cellIs" dxfId="1476" priority="1854" operator="equal">
      <formula>"PC2"</formula>
    </cfRule>
    <cfRule type="cellIs" dxfId="1475" priority="1855" operator="equal">
      <formula>"PC1"</formula>
    </cfRule>
    <cfRule type="cellIs" dxfId="1474" priority="1856" operator="equal">
      <formula>"J04"</formula>
    </cfRule>
    <cfRule type="cellIs" dxfId="1473" priority="1857" operator="equal">
      <formula>"J03"</formula>
    </cfRule>
    <cfRule type="cellIs" dxfId="1472" priority="1858" operator="equal">
      <formula>"J10"</formula>
    </cfRule>
    <cfRule type="cellIs" dxfId="1471" priority="1859" operator="equal">
      <formula>"J09"</formula>
    </cfRule>
    <cfRule type="cellIs" dxfId="1470" priority="1860" operator="equal">
      <formula>"J12"</formula>
    </cfRule>
    <cfRule type="cellIs" dxfId="1469" priority="1861" operator="equal">
      <formula>"J11"</formula>
    </cfRule>
    <cfRule type="cellIs" dxfId="1468" priority="1862" operator="equal">
      <formula>"N01"</formula>
    </cfRule>
    <cfRule type="cellIs" dxfId="1467" priority="1863" operator="equal">
      <formula>"J08"</formula>
    </cfRule>
    <cfRule type="containsText" dxfId="1466" priority="1865" operator="containsText" text="N01">
      <formula>NOT(ISERROR(SEARCH("N01",T55)))</formula>
    </cfRule>
  </conditionalFormatting>
  <conditionalFormatting sqref="T55">
    <cfRule type="containsText" dxfId="1465" priority="1864" operator="containsText" text="J08">
      <formula>NOT(ISERROR(SEARCH("J08",T55)))</formula>
    </cfRule>
  </conditionalFormatting>
  <conditionalFormatting sqref="T58">
    <cfRule type="cellIs" dxfId="1464" priority="1850" operator="equal">
      <formula>48</formula>
    </cfRule>
    <cfRule type="cellIs" dxfId="1463" priority="1851" stopIfTrue="1" operator="greaterThan">
      <formula>48</formula>
    </cfRule>
  </conditionalFormatting>
  <conditionalFormatting sqref="T58">
    <cfRule type="cellIs" dxfId="1462" priority="1836" operator="equal">
      <formula>"J05"</formula>
    </cfRule>
    <cfRule type="cellIs" dxfId="1461" priority="1837" operator="equal">
      <formula>"PC3"</formula>
    </cfRule>
    <cfRule type="cellIs" dxfId="1460" priority="1838" operator="equal">
      <formula>"PC2"</formula>
    </cfRule>
    <cfRule type="cellIs" dxfId="1459" priority="1839" operator="equal">
      <formula>"PC1"</formula>
    </cfRule>
    <cfRule type="cellIs" dxfId="1458" priority="1840" operator="equal">
      <formula>"J04"</formula>
    </cfRule>
    <cfRule type="cellIs" dxfId="1457" priority="1841" operator="equal">
      <formula>"J03"</formula>
    </cfRule>
    <cfRule type="cellIs" dxfId="1456" priority="1842" operator="equal">
      <formula>"J10"</formula>
    </cfRule>
    <cfRule type="cellIs" dxfId="1455" priority="1843" operator="equal">
      <formula>"J09"</formula>
    </cfRule>
    <cfRule type="cellIs" dxfId="1454" priority="1844" operator="equal">
      <formula>"J12"</formula>
    </cfRule>
    <cfRule type="cellIs" dxfId="1453" priority="1845" operator="equal">
      <formula>"J11"</formula>
    </cfRule>
    <cfRule type="cellIs" dxfId="1452" priority="1846" operator="equal">
      <formula>"N01"</formula>
    </cfRule>
    <cfRule type="cellIs" dxfId="1451" priority="1847" operator="equal">
      <formula>"J08"</formula>
    </cfRule>
    <cfRule type="containsText" dxfId="1450" priority="1849" operator="containsText" text="N01">
      <formula>NOT(ISERROR(SEARCH("N01",T58)))</formula>
    </cfRule>
  </conditionalFormatting>
  <conditionalFormatting sqref="T58">
    <cfRule type="containsText" dxfId="1449" priority="1848" operator="containsText" text="J08">
      <formula>NOT(ISERROR(SEARCH("J08",T58)))</formula>
    </cfRule>
  </conditionalFormatting>
  <conditionalFormatting sqref="T61">
    <cfRule type="cellIs" dxfId="1448" priority="1834" operator="equal">
      <formula>48</formula>
    </cfRule>
    <cfRule type="cellIs" dxfId="1447" priority="1835" stopIfTrue="1" operator="greaterThan">
      <formula>48</formula>
    </cfRule>
  </conditionalFormatting>
  <conditionalFormatting sqref="T61">
    <cfRule type="cellIs" dxfId="1446" priority="1820" operator="equal">
      <formula>"J05"</formula>
    </cfRule>
    <cfRule type="cellIs" dxfId="1445" priority="1821" operator="equal">
      <formula>"PC3"</formula>
    </cfRule>
    <cfRule type="cellIs" dxfId="1444" priority="1822" operator="equal">
      <formula>"PC2"</formula>
    </cfRule>
    <cfRule type="cellIs" dxfId="1443" priority="1823" operator="equal">
      <formula>"PC1"</formula>
    </cfRule>
    <cfRule type="cellIs" dxfId="1442" priority="1824" operator="equal">
      <formula>"J04"</formula>
    </cfRule>
    <cfRule type="cellIs" dxfId="1441" priority="1825" operator="equal">
      <formula>"J03"</formula>
    </cfRule>
    <cfRule type="cellIs" dxfId="1440" priority="1826" operator="equal">
      <formula>"J10"</formula>
    </cfRule>
    <cfRule type="cellIs" dxfId="1439" priority="1827" operator="equal">
      <formula>"J09"</formula>
    </cfRule>
    <cfRule type="cellIs" dxfId="1438" priority="1828" operator="equal">
      <formula>"J12"</formula>
    </cfRule>
    <cfRule type="cellIs" dxfId="1437" priority="1829" operator="equal">
      <formula>"J11"</formula>
    </cfRule>
    <cfRule type="cellIs" dxfId="1436" priority="1830" operator="equal">
      <formula>"N01"</formula>
    </cfRule>
    <cfRule type="cellIs" dxfId="1435" priority="1831" operator="equal">
      <formula>"J08"</formula>
    </cfRule>
    <cfRule type="containsText" dxfId="1434" priority="1833" operator="containsText" text="N01">
      <formula>NOT(ISERROR(SEARCH("N01",T61)))</formula>
    </cfRule>
  </conditionalFormatting>
  <conditionalFormatting sqref="T61">
    <cfRule type="containsText" dxfId="1433" priority="1832" operator="containsText" text="J08">
      <formula>NOT(ISERROR(SEARCH("J08",T61)))</formula>
    </cfRule>
  </conditionalFormatting>
  <conditionalFormatting sqref="T64">
    <cfRule type="cellIs" dxfId="1432" priority="1818" operator="equal">
      <formula>48</formula>
    </cfRule>
    <cfRule type="cellIs" dxfId="1431" priority="1819" stopIfTrue="1" operator="greaterThan">
      <formula>48</formula>
    </cfRule>
  </conditionalFormatting>
  <conditionalFormatting sqref="T64">
    <cfRule type="cellIs" dxfId="1430" priority="1804" operator="equal">
      <formula>"J05"</formula>
    </cfRule>
    <cfRule type="cellIs" dxfId="1429" priority="1805" operator="equal">
      <formula>"PC3"</formula>
    </cfRule>
    <cfRule type="cellIs" dxfId="1428" priority="1806" operator="equal">
      <formula>"PC2"</formula>
    </cfRule>
    <cfRule type="cellIs" dxfId="1427" priority="1807" operator="equal">
      <formula>"PC1"</formula>
    </cfRule>
    <cfRule type="cellIs" dxfId="1426" priority="1808" operator="equal">
      <formula>"J04"</formula>
    </cfRule>
    <cfRule type="cellIs" dxfId="1425" priority="1809" operator="equal">
      <formula>"J03"</formula>
    </cfRule>
    <cfRule type="cellIs" dxfId="1424" priority="1810" operator="equal">
      <formula>"J10"</formula>
    </cfRule>
    <cfRule type="cellIs" dxfId="1423" priority="1811" operator="equal">
      <formula>"J09"</formula>
    </cfRule>
    <cfRule type="cellIs" dxfId="1422" priority="1812" operator="equal">
      <formula>"J12"</formula>
    </cfRule>
    <cfRule type="cellIs" dxfId="1421" priority="1813" operator="equal">
      <formula>"J11"</formula>
    </cfRule>
    <cfRule type="cellIs" dxfId="1420" priority="1814" operator="equal">
      <formula>"N01"</formula>
    </cfRule>
    <cfRule type="cellIs" dxfId="1419" priority="1815" operator="equal">
      <formula>"J08"</formula>
    </cfRule>
    <cfRule type="containsText" dxfId="1418" priority="1817" operator="containsText" text="N01">
      <formula>NOT(ISERROR(SEARCH("N01",T64)))</formula>
    </cfRule>
  </conditionalFormatting>
  <conditionalFormatting sqref="T64">
    <cfRule type="containsText" dxfId="1417" priority="1816" operator="containsText" text="J08">
      <formula>NOT(ISERROR(SEARCH("J08",T64)))</formula>
    </cfRule>
  </conditionalFormatting>
  <conditionalFormatting sqref="T67">
    <cfRule type="cellIs" dxfId="1416" priority="1802" operator="equal">
      <formula>48</formula>
    </cfRule>
    <cfRule type="cellIs" dxfId="1415" priority="1803" stopIfTrue="1" operator="greaterThan">
      <formula>48</formula>
    </cfRule>
  </conditionalFormatting>
  <conditionalFormatting sqref="T67">
    <cfRule type="cellIs" dxfId="1414" priority="1788" operator="equal">
      <formula>"J05"</formula>
    </cfRule>
    <cfRule type="cellIs" dxfId="1413" priority="1789" operator="equal">
      <formula>"PC3"</formula>
    </cfRule>
    <cfRule type="cellIs" dxfId="1412" priority="1790" operator="equal">
      <formula>"PC2"</formula>
    </cfRule>
    <cfRule type="cellIs" dxfId="1411" priority="1791" operator="equal">
      <formula>"PC1"</formula>
    </cfRule>
    <cfRule type="cellIs" dxfId="1410" priority="1792" operator="equal">
      <formula>"J04"</formula>
    </cfRule>
    <cfRule type="cellIs" dxfId="1409" priority="1793" operator="equal">
      <formula>"J03"</formula>
    </cfRule>
    <cfRule type="cellIs" dxfId="1408" priority="1794" operator="equal">
      <formula>"J10"</formula>
    </cfRule>
    <cfRule type="cellIs" dxfId="1407" priority="1795" operator="equal">
      <formula>"J09"</formula>
    </cfRule>
    <cfRule type="cellIs" dxfId="1406" priority="1796" operator="equal">
      <formula>"J12"</formula>
    </cfRule>
    <cfRule type="cellIs" dxfId="1405" priority="1797" operator="equal">
      <formula>"J11"</formula>
    </cfRule>
    <cfRule type="cellIs" dxfId="1404" priority="1798" operator="equal">
      <formula>"N01"</formula>
    </cfRule>
    <cfRule type="cellIs" dxfId="1403" priority="1799" operator="equal">
      <formula>"J08"</formula>
    </cfRule>
    <cfRule type="containsText" dxfId="1402" priority="1801" operator="containsText" text="N01">
      <formula>NOT(ISERROR(SEARCH("N01",T67)))</formula>
    </cfRule>
  </conditionalFormatting>
  <conditionalFormatting sqref="T67">
    <cfRule type="containsText" dxfId="1401" priority="1800" operator="containsText" text="J08">
      <formula>NOT(ISERROR(SEARCH("J08",T67)))</formula>
    </cfRule>
  </conditionalFormatting>
  <conditionalFormatting sqref="AB22">
    <cfRule type="cellIs" dxfId="1400" priority="1786" operator="equal">
      <formula>48</formula>
    </cfRule>
    <cfRule type="cellIs" dxfId="1399" priority="1787" stopIfTrue="1" operator="greaterThan">
      <formula>48</formula>
    </cfRule>
  </conditionalFormatting>
  <conditionalFormatting sqref="AB22">
    <cfRule type="cellIs" dxfId="1398" priority="1772" operator="equal">
      <formula>"J05"</formula>
    </cfRule>
    <cfRule type="cellIs" dxfId="1397" priority="1773" operator="equal">
      <formula>"PC3"</formula>
    </cfRule>
    <cfRule type="cellIs" dxfId="1396" priority="1774" operator="equal">
      <formula>"PC2"</formula>
    </cfRule>
    <cfRule type="cellIs" dxfId="1395" priority="1775" operator="equal">
      <formula>"PC1"</formula>
    </cfRule>
    <cfRule type="cellIs" dxfId="1394" priority="1776" operator="equal">
      <formula>"J04"</formula>
    </cfRule>
    <cfRule type="cellIs" dxfId="1393" priority="1777" operator="equal">
      <formula>"J03"</formula>
    </cfRule>
    <cfRule type="cellIs" dxfId="1392" priority="1778" operator="equal">
      <formula>"J10"</formula>
    </cfRule>
    <cfRule type="cellIs" dxfId="1391" priority="1779" operator="equal">
      <formula>"J09"</formula>
    </cfRule>
    <cfRule type="cellIs" dxfId="1390" priority="1780" operator="equal">
      <formula>"J12"</formula>
    </cfRule>
    <cfRule type="cellIs" dxfId="1389" priority="1781" operator="equal">
      <formula>"J11"</formula>
    </cfRule>
    <cfRule type="cellIs" dxfId="1388" priority="1782" operator="equal">
      <formula>"N01"</formula>
    </cfRule>
    <cfRule type="cellIs" dxfId="1387" priority="1783" operator="equal">
      <formula>"J08"</formula>
    </cfRule>
    <cfRule type="containsText" dxfId="1386" priority="1785" operator="containsText" text="N01">
      <formula>NOT(ISERROR(SEARCH("N01",AB22)))</formula>
    </cfRule>
  </conditionalFormatting>
  <conditionalFormatting sqref="AB22">
    <cfRule type="containsText" dxfId="1385" priority="1784" operator="containsText" text="J08">
      <formula>NOT(ISERROR(SEARCH("J08",AB22)))</formula>
    </cfRule>
  </conditionalFormatting>
  <conditionalFormatting sqref="AB25">
    <cfRule type="cellIs" dxfId="1384" priority="1770" operator="equal">
      <formula>48</formula>
    </cfRule>
    <cfRule type="cellIs" dxfId="1383" priority="1771" stopIfTrue="1" operator="greaterThan">
      <formula>48</formula>
    </cfRule>
  </conditionalFormatting>
  <conditionalFormatting sqref="AB25">
    <cfRule type="cellIs" dxfId="1382" priority="1756" operator="equal">
      <formula>"J05"</formula>
    </cfRule>
    <cfRule type="cellIs" dxfId="1381" priority="1757" operator="equal">
      <formula>"PC3"</formula>
    </cfRule>
    <cfRule type="cellIs" dxfId="1380" priority="1758" operator="equal">
      <formula>"PC2"</formula>
    </cfRule>
    <cfRule type="cellIs" dxfId="1379" priority="1759" operator="equal">
      <formula>"PC1"</formula>
    </cfRule>
    <cfRule type="cellIs" dxfId="1378" priority="1760" operator="equal">
      <formula>"J04"</formula>
    </cfRule>
    <cfRule type="cellIs" dxfId="1377" priority="1761" operator="equal">
      <formula>"J03"</formula>
    </cfRule>
    <cfRule type="cellIs" dxfId="1376" priority="1762" operator="equal">
      <formula>"J10"</formula>
    </cfRule>
    <cfRule type="cellIs" dxfId="1375" priority="1763" operator="equal">
      <formula>"J09"</formula>
    </cfRule>
    <cfRule type="cellIs" dxfId="1374" priority="1764" operator="equal">
      <formula>"J12"</formula>
    </cfRule>
    <cfRule type="cellIs" dxfId="1373" priority="1765" operator="equal">
      <formula>"J11"</formula>
    </cfRule>
    <cfRule type="cellIs" dxfId="1372" priority="1766" operator="equal">
      <formula>"N01"</formula>
    </cfRule>
    <cfRule type="cellIs" dxfId="1371" priority="1767" operator="equal">
      <formula>"J08"</formula>
    </cfRule>
    <cfRule type="containsText" dxfId="1370" priority="1769" operator="containsText" text="N01">
      <formula>NOT(ISERROR(SEARCH("N01",AB25)))</formula>
    </cfRule>
  </conditionalFormatting>
  <conditionalFormatting sqref="AB25">
    <cfRule type="containsText" dxfId="1369" priority="1768" operator="containsText" text="J08">
      <formula>NOT(ISERROR(SEARCH("J08",AB25)))</formula>
    </cfRule>
  </conditionalFormatting>
  <conditionalFormatting sqref="AB28">
    <cfRule type="cellIs" dxfId="1368" priority="1754" operator="equal">
      <formula>48</formula>
    </cfRule>
    <cfRule type="cellIs" dxfId="1367" priority="1755" stopIfTrue="1" operator="greaterThan">
      <formula>48</formula>
    </cfRule>
  </conditionalFormatting>
  <conditionalFormatting sqref="AB28">
    <cfRule type="cellIs" dxfId="1366" priority="1740" operator="equal">
      <formula>"J05"</formula>
    </cfRule>
    <cfRule type="cellIs" dxfId="1365" priority="1741" operator="equal">
      <formula>"PC3"</formula>
    </cfRule>
    <cfRule type="cellIs" dxfId="1364" priority="1742" operator="equal">
      <formula>"PC2"</formula>
    </cfRule>
    <cfRule type="cellIs" dxfId="1363" priority="1743" operator="equal">
      <formula>"PC1"</formula>
    </cfRule>
    <cfRule type="cellIs" dxfId="1362" priority="1744" operator="equal">
      <formula>"J04"</formula>
    </cfRule>
    <cfRule type="cellIs" dxfId="1361" priority="1745" operator="equal">
      <formula>"J03"</formula>
    </cfRule>
    <cfRule type="cellIs" dxfId="1360" priority="1746" operator="equal">
      <formula>"J10"</formula>
    </cfRule>
    <cfRule type="cellIs" dxfId="1359" priority="1747" operator="equal">
      <formula>"J09"</formula>
    </cfRule>
    <cfRule type="cellIs" dxfId="1358" priority="1748" operator="equal">
      <formula>"J12"</formula>
    </cfRule>
    <cfRule type="cellIs" dxfId="1357" priority="1749" operator="equal">
      <formula>"J11"</formula>
    </cfRule>
    <cfRule type="cellIs" dxfId="1356" priority="1750" operator="equal">
      <formula>"N01"</formula>
    </cfRule>
    <cfRule type="cellIs" dxfId="1355" priority="1751" operator="equal">
      <formula>"J08"</formula>
    </cfRule>
    <cfRule type="containsText" dxfId="1354" priority="1753" operator="containsText" text="N01">
      <formula>NOT(ISERROR(SEARCH("N01",AB28)))</formula>
    </cfRule>
  </conditionalFormatting>
  <conditionalFormatting sqref="AB28">
    <cfRule type="containsText" dxfId="1353" priority="1752" operator="containsText" text="J08">
      <formula>NOT(ISERROR(SEARCH("J08",AB28)))</formula>
    </cfRule>
  </conditionalFormatting>
  <conditionalFormatting sqref="AB31">
    <cfRule type="cellIs" dxfId="1352" priority="1738" operator="equal">
      <formula>48</formula>
    </cfRule>
    <cfRule type="cellIs" dxfId="1351" priority="1739" stopIfTrue="1" operator="greaterThan">
      <formula>48</formula>
    </cfRule>
  </conditionalFormatting>
  <conditionalFormatting sqref="AB31">
    <cfRule type="cellIs" dxfId="1350" priority="1724" operator="equal">
      <formula>"J05"</formula>
    </cfRule>
    <cfRule type="cellIs" dxfId="1349" priority="1725" operator="equal">
      <formula>"PC3"</formula>
    </cfRule>
    <cfRule type="cellIs" dxfId="1348" priority="1726" operator="equal">
      <formula>"PC2"</formula>
    </cfRule>
    <cfRule type="cellIs" dxfId="1347" priority="1727" operator="equal">
      <formula>"PC1"</formula>
    </cfRule>
    <cfRule type="cellIs" dxfId="1346" priority="1728" operator="equal">
      <formula>"J04"</formula>
    </cfRule>
    <cfRule type="cellIs" dxfId="1345" priority="1729" operator="equal">
      <formula>"J03"</formula>
    </cfRule>
    <cfRule type="cellIs" dxfId="1344" priority="1730" operator="equal">
      <formula>"J10"</formula>
    </cfRule>
    <cfRule type="cellIs" dxfId="1343" priority="1731" operator="equal">
      <formula>"J09"</formula>
    </cfRule>
    <cfRule type="cellIs" dxfId="1342" priority="1732" operator="equal">
      <formula>"J12"</formula>
    </cfRule>
    <cfRule type="cellIs" dxfId="1341" priority="1733" operator="equal">
      <formula>"J11"</formula>
    </cfRule>
    <cfRule type="cellIs" dxfId="1340" priority="1734" operator="equal">
      <formula>"N01"</formula>
    </cfRule>
    <cfRule type="cellIs" dxfId="1339" priority="1735" operator="equal">
      <formula>"J08"</formula>
    </cfRule>
    <cfRule type="containsText" dxfId="1338" priority="1737" operator="containsText" text="N01">
      <formula>NOT(ISERROR(SEARCH("N01",AB31)))</formula>
    </cfRule>
  </conditionalFormatting>
  <conditionalFormatting sqref="AB31">
    <cfRule type="containsText" dxfId="1337" priority="1736" operator="containsText" text="J08">
      <formula>NOT(ISERROR(SEARCH("J08",AB31)))</formula>
    </cfRule>
  </conditionalFormatting>
  <conditionalFormatting sqref="AB34">
    <cfRule type="cellIs" dxfId="1336" priority="1722" operator="equal">
      <formula>48</formula>
    </cfRule>
    <cfRule type="cellIs" dxfId="1335" priority="1723" stopIfTrue="1" operator="greaterThan">
      <formula>48</formula>
    </cfRule>
  </conditionalFormatting>
  <conditionalFormatting sqref="AB34">
    <cfRule type="cellIs" dxfId="1334" priority="1708" operator="equal">
      <formula>"J05"</formula>
    </cfRule>
    <cfRule type="cellIs" dxfId="1333" priority="1709" operator="equal">
      <formula>"PC3"</formula>
    </cfRule>
    <cfRule type="cellIs" dxfId="1332" priority="1710" operator="equal">
      <formula>"PC2"</formula>
    </cfRule>
    <cfRule type="cellIs" dxfId="1331" priority="1711" operator="equal">
      <formula>"PC1"</formula>
    </cfRule>
    <cfRule type="cellIs" dxfId="1330" priority="1712" operator="equal">
      <formula>"J04"</formula>
    </cfRule>
    <cfRule type="cellIs" dxfId="1329" priority="1713" operator="equal">
      <formula>"J03"</formula>
    </cfRule>
    <cfRule type="cellIs" dxfId="1328" priority="1714" operator="equal">
      <formula>"J10"</formula>
    </cfRule>
    <cfRule type="cellIs" dxfId="1327" priority="1715" operator="equal">
      <formula>"J09"</formula>
    </cfRule>
    <cfRule type="cellIs" dxfId="1326" priority="1716" operator="equal">
      <formula>"J12"</formula>
    </cfRule>
    <cfRule type="cellIs" dxfId="1325" priority="1717" operator="equal">
      <formula>"J11"</formula>
    </cfRule>
    <cfRule type="cellIs" dxfId="1324" priority="1718" operator="equal">
      <formula>"N01"</formula>
    </cfRule>
    <cfRule type="cellIs" dxfId="1323" priority="1719" operator="equal">
      <formula>"J08"</formula>
    </cfRule>
    <cfRule type="containsText" dxfId="1322" priority="1721" operator="containsText" text="N01">
      <formula>NOT(ISERROR(SEARCH("N01",AB34)))</formula>
    </cfRule>
  </conditionalFormatting>
  <conditionalFormatting sqref="AB34">
    <cfRule type="containsText" dxfId="1321" priority="1720" operator="containsText" text="J08">
      <formula>NOT(ISERROR(SEARCH("J08",AB34)))</formula>
    </cfRule>
  </conditionalFormatting>
  <conditionalFormatting sqref="AB37">
    <cfRule type="cellIs" dxfId="1320" priority="1706" operator="equal">
      <formula>48</formula>
    </cfRule>
    <cfRule type="cellIs" dxfId="1319" priority="1707" stopIfTrue="1" operator="greaterThan">
      <formula>48</formula>
    </cfRule>
  </conditionalFormatting>
  <conditionalFormatting sqref="AB37">
    <cfRule type="cellIs" dxfId="1318" priority="1692" operator="equal">
      <formula>"J05"</formula>
    </cfRule>
    <cfRule type="cellIs" dxfId="1317" priority="1693" operator="equal">
      <formula>"PC3"</formula>
    </cfRule>
    <cfRule type="cellIs" dxfId="1316" priority="1694" operator="equal">
      <formula>"PC2"</formula>
    </cfRule>
    <cfRule type="cellIs" dxfId="1315" priority="1695" operator="equal">
      <formula>"PC1"</formula>
    </cfRule>
    <cfRule type="cellIs" dxfId="1314" priority="1696" operator="equal">
      <formula>"J04"</formula>
    </cfRule>
    <cfRule type="cellIs" dxfId="1313" priority="1697" operator="equal">
      <formula>"J03"</formula>
    </cfRule>
    <cfRule type="cellIs" dxfId="1312" priority="1698" operator="equal">
      <formula>"J10"</formula>
    </cfRule>
    <cfRule type="cellIs" dxfId="1311" priority="1699" operator="equal">
      <formula>"J09"</formula>
    </cfRule>
    <cfRule type="cellIs" dxfId="1310" priority="1700" operator="equal">
      <formula>"J12"</formula>
    </cfRule>
    <cfRule type="cellIs" dxfId="1309" priority="1701" operator="equal">
      <formula>"J11"</formula>
    </cfRule>
    <cfRule type="cellIs" dxfId="1308" priority="1702" operator="equal">
      <formula>"N01"</formula>
    </cfRule>
    <cfRule type="cellIs" dxfId="1307" priority="1703" operator="equal">
      <formula>"J08"</formula>
    </cfRule>
    <cfRule type="containsText" dxfId="1306" priority="1705" operator="containsText" text="N01">
      <formula>NOT(ISERROR(SEARCH("N01",AB37)))</formula>
    </cfRule>
  </conditionalFormatting>
  <conditionalFormatting sqref="AB37">
    <cfRule type="containsText" dxfId="1305" priority="1704" operator="containsText" text="J08">
      <formula>NOT(ISERROR(SEARCH("J08",AB37)))</formula>
    </cfRule>
  </conditionalFormatting>
  <conditionalFormatting sqref="AB40">
    <cfRule type="cellIs" dxfId="1304" priority="1690" operator="equal">
      <formula>48</formula>
    </cfRule>
    <cfRule type="cellIs" dxfId="1303" priority="1691" stopIfTrue="1" operator="greaterThan">
      <formula>48</formula>
    </cfRule>
  </conditionalFormatting>
  <conditionalFormatting sqref="AB40">
    <cfRule type="cellIs" dxfId="1302" priority="1676" operator="equal">
      <formula>"J05"</formula>
    </cfRule>
    <cfRule type="cellIs" dxfId="1301" priority="1677" operator="equal">
      <formula>"PC3"</formula>
    </cfRule>
    <cfRule type="cellIs" dxfId="1300" priority="1678" operator="equal">
      <formula>"PC2"</formula>
    </cfRule>
    <cfRule type="cellIs" dxfId="1299" priority="1679" operator="equal">
      <formula>"PC1"</formula>
    </cfRule>
    <cfRule type="cellIs" dxfId="1298" priority="1680" operator="equal">
      <formula>"J04"</formula>
    </cfRule>
    <cfRule type="cellIs" dxfId="1297" priority="1681" operator="equal">
      <formula>"J03"</formula>
    </cfRule>
    <cfRule type="cellIs" dxfId="1296" priority="1682" operator="equal">
      <formula>"J10"</formula>
    </cfRule>
    <cfRule type="cellIs" dxfId="1295" priority="1683" operator="equal">
      <formula>"J09"</formula>
    </cfRule>
    <cfRule type="cellIs" dxfId="1294" priority="1684" operator="equal">
      <formula>"J12"</formula>
    </cfRule>
    <cfRule type="cellIs" dxfId="1293" priority="1685" operator="equal">
      <formula>"J11"</formula>
    </cfRule>
    <cfRule type="cellIs" dxfId="1292" priority="1686" operator="equal">
      <formula>"N01"</formula>
    </cfRule>
    <cfRule type="cellIs" dxfId="1291" priority="1687" operator="equal">
      <formula>"J08"</formula>
    </cfRule>
    <cfRule type="containsText" dxfId="1290" priority="1689" operator="containsText" text="N01">
      <formula>NOT(ISERROR(SEARCH("N01",AB40)))</formula>
    </cfRule>
  </conditionalFormatting>
  <conditionalFormatting sqref="AB40">
    <cfRule type="containsText" dxfId="1289" priority="1688" operator="containsText" text="J08">
      <formula>NOT(ISERROR(SEARCH("J08",AB40)))</formula>
    </cfRule>
  </conditionalFormatting>
  <conditionalFormatting sqref="AB43">
    <cfRule type="cellIs" dxfId="1288" priority="1674" operator="equal">
      <formula>48</formula>
    </cfRule>
    <cfRule type="cellIs" dxfId="1287" priority="1675" stopIfTrue="1" operator="greaterThan">
      <formula>48</formula>
    </cfRule>
  </conditionalFormatting>
  <conditionalFormatting sqref="AB43">
    <cfRule type="cellIs" dxfId="1286" priority="1660" operator="equal">
      <formula>"J05"</formula>
    </cfRule>
    <cfRule type="cellIs" dxfId="1285" priority="1661" operator="equal">
      <formula>"PC3"</formula>
    </cfRule>
    <cfRule type="cellIs" dxfId="1284" priority="1662" operator="equal">
      <formula>"PC2"</formula>
    </cfRule>
    <cfRule type="cellIs" dxfId="1283" priority="1663" operator="equal">
      <formula>"PC1"</formula>
    </cfRule>
    <cfRule type="cellIs" dxfId="1282" priority="1664" operator="equal">
      <formula>"J04"</formula>
    </cfRule>
    <cfRule type="cellIs" dxfId="1281" priority="1665" operator="equal">
      <formula>"J03"</formula>
    </cfRule>
    <cfRule type="cellIs" dxfId="1280" priority="1666" operator="equal">
      <formula>"J10"</formula>
    </cfRule>
    <cfRule type="cellIs" dxfId="1279" priority="1667" operator="equal">
      <formula>"J09"</formula>
    </cfRule>
    <cfRule type="cellIs" dxfId="1278" priority="1668" operator="equal">
      <formula>"J12"</formula>
    </cfRule>
    <cfRule type="cellIs" dxfId="1277" priority="1669" operator="equal">
      <formula>"J11"</formula>
    </cfRule>
    <cfRule type="cellIs" dxfId="1276" priority="1670" operator="equal">
      <formula>"N01"</formula>
    </cfRule>
    <cfRule type="cellIs" dxfId="1275" priority="1671" operator="equal">
      <formula>"J08"</formula>
    </cfRule>
    <cfRule type="containsText" dxfId="1274" priority="1673" operator="containsText" text="N01">
      <formula>NOT(ISERROR(SEARCH("N01",AB43)))</formula>
    </cfRule>
  </conditionalFormatting>
  <conditionalFormatting sqref="AB43">
    <cfRule type="containsText" dxfId="1273" priority="1672" operator="containsText" text="J08">
      <formula>NOT(ISERROR(SEARCH("J08",AB43)))</formula>
    </cfRule>
  </conditionalFormatting>
  <conditionalFormatting sqref="AB46">
    <cfRule type="cellIs" dxfId="1272" priority="1658" operator="equal">
      <formula>48</formula>
    </cfRule>
    <cfRule type="cellIs" dxfId="1271" priority="1659" stopIfTrue="1" operator="greaterThan">
      <formula>48</formula>
    </cfRule>
  </conditionalFormatting>
  <conditionalFormatting sqref="AB46">
    <cfRule type="cellIs" dxfId="1270" priority="1644" operator="equal">
      <formula>"J05"</formula>
    </cfRule>
    <cfRule type="cellIs" dxfId="1269" priority="1645" operator="equal">
      <formula>"PC3"</formula>
    </cfRule>
    <cfRule type="cellIs" dxfId="1268" priority="1646" operator="equal">
      <formula>"PC2"</formula>
    </cfRule>
    <cfRule type="cellIs" dxfId="1267" priority="1647" operator="equal">
      <formula>"PC1"</formula>
    </cfRule>
    <cfRule type="cellIs" dxfId="1266" priority="1648" operator="equal">
      <formula>"J04"</formula>
    </cfRule>
    <cfRule type="cellIs" dxfId="1265" priority="1649" operator="equal">
      <formula>"J03"</formula>
    </cfRule>
    <cfRule type="cellIs" dxfId="1264" priority="1650" operator="equal">
      <formula>"J10"</formula>
    </cfRule>
    <cfRule type="cellIs" dxfId="1263" priority="1651" operator="equal">
      <formula>"J09"</formula>
    </cfRule>
    <cfRule type="cellIs" dxfId="1262" priority="1652" operator="equal">
      <formula>"J12"</formula>
    </cfRule>
    <cfRule type="cellIs" dxfId="1261" priority="1653" operator="equal">
      <formula>"J11"</formula>
    </cfRule>
    <cfRule type="cellIs" dxfId="1260" priority="1654" operator="equal">
      <formula>"N01"</formula>
    </cfRule>
    <cfRule type="cellIs" dxfId="1259" priority="1655" operator="equal">
      <formula>"J08"</formula>
    </cfRule>
    <cfRule type="containsText" dxfId="1258" priority="1657" operator="containsText" text="N01">
      <formula>NOT(ISERROR(SEARCH("N01",AB46)))</formula>
    </cfRule>
  </conditionalFormatting>
  <conditionalFormatting sqref="AB46">
    <cfRule type="containsText" dxfId="1257" priority="1656" operator="containsText" text="J08">
      <formula>NOT(ISERROR(SEARCH("J08",AB46)))</formula>
    </cfRule>
  </conditionalFormatting>
  <conditionalFormatting sqref="AB49">
    <cfRule type="cellIs" dxfId="1256" priority="1642" operator="equal">
      <formula>48</formula>
    </cfRule>
    <cfRule type="cellIs" dxfId="1255" priority="1643" stopIfTrue="1" operator="greaterThan">
      <formula>48</formula>
    </cfRule>
  </conditionalFormatting>
  <conditionalFormatting sqref="AB49">
    <cfRule type="cellIs" dxfId="1254" priority="1628" operator="equal">
      <formula>"J05"</formula>
    </cfRule>
    <cfRule type="cellIs" dxfId="1253" priority="1629" operator="equal">
      <formula>"PC3"</formula>
    </cfRule>
    <cfRule type="cellIs" dxfId="1252" priority="1630" operator="equal">
      <formula>"PC2"</formula>
    </cfRule>
    <cfRule type="cellIs" dxfId="1251" priority="1631" operator="equal">
      <formula>"PC1"</formula>
    </cfRule>
    <cfRule type="cellIs" dxfId="1250" priority="1632" operator="equal">
      <formula>"J04"</formula>
    </cfRule>
    <cfRule type="cellIs" dxfId="1249" priority="1633" operator="equal">
      <formula>"J03"</formula>
    </cfRule>
    <cfRule type="cellIs" dxfId="1248" priority="1634" operator="equal">
      <formula>"J10"</formula>
    </cfRule>
    <cfRule type="cellIs" dxfId="1247" priority="1635" operator="equal">
      <formula>"J09"</formula>
    </cfRule>
    <cfRule type="cellIs" dxfId="1246" priority="1636" operator="equal">
      <formula>"J12"</formula>
    </cfRule>
    <cfRule type="cellIs" dxfId="1245" priority="1637" operator="equal">
      <formula>"J11"</formula>
    </cfRule>
    <cfRule type="cellIs" dxfId="1244" priority="1638" operator="equal">
      <formula>"N01"</formula>
    </cfRule>
    <cfRule type="cellIs" dxfId="1243" priority="1639" operator="equal">
      <formula>"J08"</formula>
    </cfRule>
    <cfRule type="containsText" dxfId="1242" priority="1641" operator="containsText" text="N01">
      <formula>NOT(ISERROR(SEARCH("N01",AB49)))</formula>
    </cfRule>
  </conditionalFormatting>
  <conditionalFormatting sqref="AB49">
    <cfRule type="containsText" dxfId="1241" priority="1640" operator="containsText" text="J08">
      <formula>NOT(ISERROR(SEARCH("J08",AB49)))</formula>
    </cfRule>
  </conditionalFormatting>
  <conditionalFormatting sqref="AB52">
    <cfRule type="cellIs" dxfId="1240" priority="1626" operator="equal">
      <formula>48</formula>
    </cfRule>
    <cfRule type="cellIs" dxfId="1239" priority="1627" stopIfTrue="1" operator="greaterThan">
      <formula>48</formula>
    </cfRule>
  </conditionalFormatting>
  <conditionalFormatting sqref="AB52">
    <cfRule type="cellIs" dxfId="1238" priority="1612" operator="equal">
      <formula>"J05"</formula>
    </cfRule>
    <cfRule type="cellIs" dxfId="1237" priority="1613" operator="equal">
      <formula>"PC3"</formula>
    </cfRule>
    <cfRule type="cellIs" dxfId="1236" priority="1614" operator="equal">
      <formula>"PC2"</formula>
    </cfRule>
    <cfRule type="cellIs" dxfId="1235" priority="1615" operator="equal">
      <formula>"PC1"</formula>
    </cfRule>
    <cfRule type="cellIs" dxfId="1234" priority="1616" operator="equal">
      <formula>"J04"</formula>
    </cfRule>
    <cfRule type="cellIs" dxfId="1233" priority="1617" operator="equal">
      <formula>"J03"</formula>
    </cfRule>
    <cfRule type="cellIs" dxfId="1232" priority="1618" operator="equal">
      <formula>"J10"</formula>
    </cfRule>
    <cfRule type="cellIs" dxfId="1231" priority="1619" operator="equal">
      <formula>"J09"</formula>
    </cfRule>
    <cfRule type="cellIs" dxfId="1230" priority="1620" operator="equal">
      <formula>"J12"</formula>
    </cfRule>
    <cfRule type="cellIs" dxfId="1229" priority="1621" operator="equal">
      <formula>"J11"</formula>
    </cfRule>
    <cfRule type="cellIs" dxfId="1228" priority="1622" operator="equal">
      <formula>"N01"</formula>
    </cfRule>
    <cfRule type="cellIs" dxfId="1227" priority="1623" operator="equal">
      <formula>"J08"</formula>
    </cfRule>
    <cfRule type="containsText" dxfId="1226" priority="1625" operator="containsText" text="N01">
      <formula>NOT(ISERROR(SEARCH("N01",AB52)))</formula>
    </cfRule>
  </conditionalFormatting>
  <conditionalFormatting sqref="AB52">
    <cfRule type="containsText" dxfId="1225" priority="1624" operator="containsText" text="J08">
      <formula>NOT(ISERROR(SEARCH("J08",AB52)))</formula>
    </cfRule>
  </conditionalFormatting>
  <conditionalFormatting sqref="AB55">
    <cfRule type="cellIs" dxfId="1224" priority="1610" operator="equal">
      <formula>48</formula>
    </cfRule>
    <cfRule type="cellIs" dxfId="1223" priority="1611" stopIfTrue="1" operator="greaterThan">
      <formula>48</formula>
    </cfRule>
  </conditionalFormatting>
  <conditionalFormatting sqref="AB55">
    <cfRule type="cellIs" dxfId="1222" priority="1596" operator="equal">
      <formula>"J05"</formula>
    </cfRule>
    <cfRule type="cellIs" dxfId="1221" priority="1597" operator="equal">
      <formula>"PC3"</formula>
    </cfRule>
    <cfRule type="cellIs" dxfId="1220" priority="1598" operator="equal">
      <formula>"PC2"</formula>
    </cfRule>
    <cfRule type="cellIs" dxfId="1219" priority="1599" operator="equal">
      <formula>"PC1"</formula>
    </cfRule>
    <cfRule type="cellIs" dxfId="1218" priority="1600" operator="equal">
      <formula>"J04"</formula>
    </cfRule>
    <cfRule type="cellIs" dxfId="1217" priority="1601" operator="equal">
      <formula>"J03"</formula>
    </cfRule>
    <cfRule type="cellIs" dxfId="1216" priority="1602" operator="equal">
      <formula>"J10"</formula>
    </cfRule>
    <cfRule type="cellIs" dxfId="1215" priority="1603" operator="equal">
      <formula>"J09"</formula>
    </cfRule>
    <cfRule type="cellIs" dxfId="1214" priority="1604" operator="equal">
      <formula>"J12"</formula>
    </cfRule>
    <cfRule type="cellIs" dxfId="1213" priority="1605" operator="equal">
      <formula>"J11"</formula>
    </cfRule>
    <cfRule type="cellIs" dxfId="1212" priority="1606" operator="equal">
      <formula>"N01"</formula>
    </cfRule>
    <cfRule type="cellIs" dxfId="1211" priority="1607" operator="equal">
      <formula>"J08"</formula>
    </cfRule>
    <cfRule type="containsText" dxfId="1210" priority="1609" operator="containsText" text="N01">
      <formula>NOT(ISERROR(SEARCH("N01",AB55)))</formula>
    </cfRule>
  </conditionalFormatting>
  <conditionalFormatting sqref="AB55">
    <cfRule type="containsText" dxfId="1209" priority="1608" operator="containsText" text="J08">
      <formula>NOT(ISERROR(SEARCH("J08",AB55)))</formula>
    </cfRule>
  </conditionalFormatting>
  <conditionalFormatting sqref="AB58">
    <cfRule type="cellIs" dxfId="1208" priority="1594" operator="equal">
      <formula>48</formula>
    </cfRule>
    <cfRule type="cellIs" dxfId="1207" priority="1595" stopIfTrue="1" operator="greaterThan">
      <formula>48</formula>
    </cfRule>
  </conditionalFormatting>
  <conditionalFormatting sqref="AB58">
    <cfRule type="cellIs" dxfId="1206" priority="1580" operator="equal">
      <formula>"J05"</formula>
    </cfRule>
    <cfRule type="cellIs" dxfId="1205" priority="1581" operator="equal">
      <formula>"PC3"</formula>
    </cfRule>
    <cfRule type="cellIs" dxfId="1204" priority="1582" operator="equal">
      <formula>"PC2"</formula>
    </cfRule>
    <cfRule type="cellIs" dxfId="1203" priority="1583" operator="equal">
      <formula>"PC1"</formula>
    </cfRule>
    <cfRule type="cellIs" dxfId="1202" priority="1584" operator="equal">
      <formula>"J04"</formula>
    </cfRule>
    <cfRule type="cellIs" dxfId="1201" priority="1585" operator="equal">
      <formula>"J03"</formula>
    </cfRule>
    <cfRule type="cellIs" dxfId="1200" priority="1586" operator="equal">
      <formula>"J10"</formula>
    </cfRule>
    <cfRule type="cellIs" dxfId="1199" priority="1587" operator="equal">
      <formula>"J09"</formula>
    </cfRule>
    <cfRule type="cellIs" dxfId="1198" priority="1588" operator="equal">
      <formula>"J12"</formula>
    </cfRule>
    <cfRule type="cellIs" dxfId="1197" priority="1589" operator="equal">
      <formula>"J11"</formula>
    </cfRule>
    <cfRule type="cellIs" dxfId="1196" priority="1590" operator="equal">
      <formula>"N01"</formula>
    </cfRule>
    <cfRule type="cellIs" dxfId="1195" priority="1591" operator="equal">
      <formula>"J08"</formula>
    </cfRule>
    <cfRule type="containsText" dxfId="1194" priority="1593" operator="containsText" text="N01">
      <formula>NOT(ISERROR(SEARCH("N01",AB58)))</formula>
    </cfRule>
  </conditionalFormatting>
  <conditionalFormatting sqref="AB58">
    <cfRule type="containsText" dxfId="1193" priority="1592" operator="containsText" text="J08">
      <formula>NOT(ISERROR(SEARCH("J08",AB58)))</formula>
    </cfRule>
  </conditionalFormatting>
  <conditionalFormatting sqref="AB61">
    <cfRule type="cellIs" dxfId="1192" priority="1578" operator="equal">
      <formula>48</formula>
    </cfRule>
    <cfRule type="cellIs" dxfId="1191" priority="1579" stopIfTrue="1" operator="greaterThan">
      <formula>48</formula>
    </cfRule>
  </conditionalFormatting>
  <conditionalFormatting sqref="AB61">
    <cfRule type="cellIs" dxfId="1190" priority="1564" operator="equal">
      <formula>"J05"</formula>
    </cfRule>
    <cfRule type="cellIs" dxfId="1189" priority="1565" operator="equal">
      <formula>"PC3"</formula>
    </cfRule>
    <cfRule type="cellIs" dxfId="1188" priority="1566" operator="equal">
      <formula>"PC2"</formula>
    </cfRule>
    <cfRule type="cellIs" dxfId="1187" priority="1567" operator="equal">
      <formula>"PC1"</formula>
    </cfRule>
    <cfRule type="cellIs" dxfId="1186" priority="1568" operator="equal">
      <formula>"J04"</formula>
    </cfRule>
    <cfRule type="cellIs" dxfId="1185" priority="1569" operator="equal">
      <formula>"J03"</formula>
    </cfRule>
    <cfRule type="cellIs" dxfId="1184" priority="1570" operator="equal">
      <formula>"J10"</formula>
    </cfRule>
    <cfRule type="cellIs" dxfId="1183" priority="1571" operator="equal">
      <formula>"J09"</formula>
    </cfRule>
    <cfRule type="cellIs" dxfId="1182" priority="1572" operator="equal">
      <formula>"J12"</formula>
    </cfRule>
    <cfRule type="cellIs" dxfId="1181" priority="1573" operator="equal">
      <formula>"J11"</formula>
    </cfRule>
    <cfRule type="cellIs" dxfId="1180" priority="1574" operator="equal">
      <formula>"N01"</formula>
    </cfRule>
    <cfRule type="cellIs" dxfId="1179" priority="1575" operator="equal">
      <formula>"J08"</formula>
    </cfRule>
    <cfRule type="containsText" dxfId="1178" priority="1577" operator="containsText" text="N01">
      <formula>NOT(ISERROR(SEARCH("N01",AB61)))</formula>
    </cfRule>
  </conditionalFormatting>
  <conditionalFormatting sqref="AB61">
    <cfRule type="containsText" dxfId="1177" priority="1576" operator="containsText" text="J08">
      <formula>NOT(ISERROR(SEARCH("J08",AB61)))</formula>
    </cfRule>
  </conditionalFormatting>
  <conditionalFormatting sqref="AB64">
    <cfRule type="cellIs" dxfId="1176" priority="1562" operator="equal">
      <formula>48</formula>
    </cfRule>
    <cfRule type="cellIs" dxfId="1175" priority="1563" stopIfTrue="1" operator="greaterThan">
      <formula>48</formula>
    </cfRule>
  </conditionalFormatting>
  <conditionalFormatting sqref="AB64">
    <cfRule type="cellIs" dxfId="1174" priority="1548" operator="equal">
      <formula>"J05"</formula>
    </cfRule>
    <cfRule type="cellIs" dxfId="1173" priority="1549" operator="equal">
      <formula>"PC3"</formula>
    </cfRule>
    <cfRule type="cellIs" dxfId="1172" priority="1550" operator="equal">
      <formula>"PC2"</formula>
    </cfRule>
    <cfRule type="cellIs" dxfId="1171" priority="1551" operator="equal">
      <formula>"PC1"</formula>
    </cfRule>
    <cfRule type="cellIs" dxfId="1170" priority="1552" operator="equal">
      <formula>"J04"</formula>
    </cfRule>
    <cfRule type="cellIs" dxfId="1169" priority="1553" operator="equal">
      <formula>"J03"</formula>
    </cfRule>
    <cfRule type="cellIs" dxfId="1168" priority="1554" operator="equal">
      <formula>"J10"</formula>
    </cfRule>
    <cfRule type="cellIs" dxfId="1167" priority="1555" operator="equal">
      <formula>"J09"</formula>
    </cfRule>
    <cfRule type="cellIs" dxfId="1166" priority="1556" operator="equal">
      <formula>"J12"</formula>
    </cfRule>
    <cfRule type="cellIs" dxfId="1165" priority="1557" operator="equal">
      <formula>"J11"</formula>
    </cfRule>
    <cfRule type="cellIs" dxfId="1164" priority="1558" operator="equal">
      <formula>"N01"</formula>
    </cfRule>
    <cfRule type="cellIs" dxfId="1163" priority="1559" operator="equal">
      <formula>"J08"</formula>
    </cfRule>
    <cfRule type="containsText" dxfId="1162" priority="1561" operator="containsText" text="N01">
      <formula>NOT(ISERROR(SEARCH("N01",AB64)))</formula>
    </cfRule>
  </conditionalFormatting>
  <conditionalFormatting sqref="AB64">
    <cfRule type="containsText" dxfId="1161" priority="1560" operator="containsText" text="J08">
      <formula>NOT(ISERROR(SEARCH("J08",AB64)))</formula>
    </cfRule>
  </conditionalFormatting>
  <conditionalFormatting sqref="AB67">
    <cfRule type="cellIs" dxfId="1160" priority="1546" operator="equal">
      <formula>48</formula>
    </cfRule>
    <cfRule type="cellIs" dxfId="1159" priority="1547" stopIfTrue="1" operator="greaterThan">
      <formula>48</formula>
    </cfRule>
  </conditionalFormatting>
  <conditionalFormatting sqref="AB67">
    <cfRule type="cellIs" dxfId="1158" priority="1532" operator="equal">
      <formula>"J05"</formula>
    </cfRule>
    <cfRule type="cellIs" dxfId="1157" priority="1533" operator="equal">
      <formula>"PC3"</formula>
    </cfRule>
    <cfRule type="cellIs" dxfId="1156" priority="1534" operator="equal">
      <formula>"PC2"</formula>
    </cfRule>
    <cfRule type="cellIs" dxfId="1155" priority="1535" operator="equal">
      <formula>"PC1"</formula>
    </cfRule>
    <cfRule type="cellIs" dxfId="1154" priority="1536" operator="equal">
      <formula>"J04"</formula>
    </cfRule>
    <cfRule type="cellIs" dxfId="1153" priority="1537" operator="equal">
      <formula>"J03"</formula>
    </cfRule>
    <cfRule type="cellIs" dxfId="1152" priority="1538" operator="equal">
      <formula>"J10"</formula>
    </cfRule>
    <cfRule type="cellIs" dxfId="1151" priority="1539" operator="equal">
      <formula>"J09"</formula>
    </cfRule>
    <cfRule type="cellIs" dxfId="1150" priority="1540" operator="equal">
      <formula>"J12"</formula>
    </cfRule>
    <cfRule type="cellIs" dxfId="1149" priority="1541" operator="equal">
      <formula>"J11"</formula>
    </cfRule>
    <cfRule type="cellIs" dxfId="1148" priority="1542" operator="equal">
      <formula>"N01"</formula>
    </cfRule>
    <cfRule type="cellIs" dxfId="1147" priority="1543" operator="equal">
      <formula>"J08"</formula>
    </cfRule>
    <cfRule type="containsText" dxfId="1146" priority="1545" operator="containsText" text="N01">
      <formula>NOT(ISERROR(SEARCH("N01",AB67)))</formula>
    </cfRule>
  </conditionalFormatting>
  <conditionalFormatting sqref="AB67">
    <cfRule type="containsText" dxfId="1145" priority="1544" operator="containsText" text="J08">
      <formula>NOT(ISERROR(SEARCH("J08",AB67)))</formula>
    </cfRule>
  </conditionalFormatting>
  <conditionalFormatting sqref="AJ22">
    <cfRule type="cellIs" dxfId="1144" priority="1530" operator="equal">
      <formula>48</formula>
    </cfRule>
    <cfRule type="cellIs" dxfId="1143" priority="1531" stopIfTrue="1" operator="greaterThan">
      <formula>48</formula>
    </cfRule>
  </conditionalFormatting>
  <conditionalFormatting sqref="AJ22">
    <cfRule type="cellIs" dxfId="1142" priority="1516" operator="equal">
      <formula>"J05"</formula>
    </cfRule>
    <cfRule type="cellIs" dxfId="1141" priority="1517" operator="equal">
      <formula>"PC3"</formula>
    </cfRule>
    <cfRule type="cellIs" dxfId="1140" priority="1518" operator="equal">
      <formula>"PC2"</formula>
    </cfRule>
    <cfRule type="cellIs" dxfId="1139" priority="1519" operator="equal">
      <formula>"PC1"</formula>
    </cfRule>
    <cfRule type="cellIs" dxfId="1138" priority="1520" operator="equal">
      <formula>"J04"</formula>
    </cfRule>
    <cfRule type="cellIs" dxfId="1137" priority="1521" operator="equal">
      <formula>"J03"</formula>
    </cfRule>
    <cfRule type="cellIs" dxfId="1136" priority="1522" operator="equal">
      <formula>"J10"</formula>
    </cfRule>
    <cfRule type="cellIs" dxfId="1135" priority="1523" operator="equal">
      <formula>"J09"</formula>
    </cfRule>
    <cfRule type="cellIs" dxfId="1134" priority="1524" operator="equal">
      <formula>"J12"</formula>
    </cfRule>
    <cfRule type="cellIs" dxfId="1133" priority="1525" operator="equal">
      <formula>"J11"</formula>
    </cfRule>
    <cfRule type="cellIs" dxfId="1132" priority="1526" operator="equal">
      <formula>"N01"</formula>
    </cfRule>
    <cfRule type="cellIs" dxfId="1131" priority="1527" operator="equal">
      <formula>"J08"</formula>
    </cfRule>
    <cfRule type="containsText" dxfId="1130" priority="1529" operator="containsText" text="N01">
      <formula>NOT(ISERROR(SEARCH("N01",AJ22)))</formula>
    </cfRule>
  </conditionalFormatting>
  <conditionalFormatting sqref="AJ22">
    <cfRule type="containsText" dxfId="1129" priority="1528" operator="containsText" text="J08">
      <formula>NOT(ISERROR(SEARCH("J08",AJ22)))</formula>
    </cfRule>
  </conditionalFormatting>
  <conditionalFormatting sqref="AJ25">
    <cfRule type="cellIs" dxfId="1128" priority="1514" operator="equal">
      <formula>48</formula>
    </cfRule>
    <cfRule type="cellIs" dxfId="1127" priority="1515" stopIfTrue="1" operator="greaterThan">
      <formula>48</formula>
    </cfRule>
  </conditionalFormatting>
  <conditionalFormatting sqref="AJ25">
    <cfRule type="cellIs" dxfId="1126" priority="1500" operator="equal">
      <formula>"J05"</formula>
    </cfRule>
    <cfRule type="cellIs" dxfId="1125" priority="1501" operator="equal">
      <formula>"PC3"</formula>
    </cfRule>
    <cfRule type="cellIs" dxfId="1124" priority="1502" operator="equal">
      <formula>"PC2"</formula>
    </cfRule>
    <cfRule type="cellIs" dxfId="1123" priority="1503" operator="equal">
      <formula>"PC1"</formula>
    </cfRule>
    <cfRule type="cellIs" dxfId="1122" priority="1504" operator="equal">
      <formula>"J04"</formula>
    </cfRule>
    <cfRule type="cellIs" dxfId="1121" priority="1505" operator="equal">
      <formula>"J03"</formula>
    </cfRule>
    <cfRule type="cellIs" dxfId="1120" priority="1506" operator="equal">
      <formula>"J10"</formula>
    </cfRule>
    <cfRule type="cellIs" dxfId="1119" priority="1507" operator="equal">
      <formula>"J09"</formula>
    </cfRule>
    <cfRule type="cellIs" dxfId="1118" priority="1508" operator="equal">
      <formula>"J12"</formula>
    </cfRule>
    <cfRule type="cellIs" dxfId="1117" priority="1509" operator="equal">
      <formula>"J11"</formula>
    </cfRule>
    <cfRule type="cellIs" dxfId="1116" priority="1510" operator="equal">
      <formula>"N01"</formula>
    </cfRule>
    <cfRule type="cellIs" dxfId="1115" priority="1511" operator="equal">
      <formula>"J08"</formula>
    </cfRule>
    <cfRule type="containsText" dxfId="1114" priority="1513" operator="containsText" text="N01">
      <formula>NOT(ISERROR(SEARCH("N01",AJ25)))</formula>
    </cfRule>
  </conditionalFormatting>
  <conditionalFormatting sqref="AJ25">
    <cfRule type="containsText" dxfId="1113" priority="1512" operator="containsText" text="J08">
      <formula>NOT(ISERROR(SEARCH("J08",AJ25)))</formula>
    </cfRule>
  </conditionalFormatting>
  <conditionalFormatting sqref="AJ28">
    <cfRule type="cellIs" dxfId="1112" priority="1498" operator="equal">
      <formula>48</formula>
    </cfRule>
    <cfRule type="cellIs" dxfId="1111" priority="1499" stopIfTrue="1" operator="greaterThan">
      <formula>48</formula>
    </cfRule>
  </conditionalFormatting>
  <conditionalFormatting sqref="AJ28">
    <cfRule type="cellIs" dxfId="1110" priority="1484" operator="equal">
      <formula>"J05"</formula>
    </cfRule>
    <cfRule type="cellIs" dxfId="1109" priority="1485" operator="equal">
      <formula>"PC3"</formula>
    </cfRule>
    <cfRule type="cellIs" dxfId="1108" priority="1486" operator="equal">
      <formula>"PC2"</formula>
    </cfRule>
    <cfRule type="cellIs" dxfId="1107" priority="1487" operator="equal">
      <formula>"PC1"</formula>
    </cfRule>
    <cfRule type="cellIs" dxfId="1106" priority="1488" operator="equal">
      <formula>"J04"</formula>
    </cfRule>
    <cfRule type="cellIs" dxfId="1105" priority="1489" operator="equal">
      <formula>"J03"</formula>
    </cfRule>
    <cfRule type="cellIs" dxfId="1104" priority="1490" operator="equal">
      <formula>"J10"</formula>
    </cfRule>
    <cfRule type="cellIs" dxfId="1103" priority="1491" operator="equal">
      <formula>"J09"</formula>
    </cfRule>
    <cfRule type="cellIs" dxfId="1102" priority="1492" operator="equal">
      <formula>"J12"</formula>
    </cfRule>
    <cfRule type="cellIs" dxfId="1101" priority="1493" operator="equal">
      <formula>"J11"</formula>
    </cfRule>
    <cfRule type="cellIs" dxfId="1100" priority="1494" operator="equal">
      <formula>"N01"</formula>
    </cfRule>
    <cfRule type="cellIs" dxfId="1099" priority="1495" operator="equal">
      <formula>"J08"</formula>
    </cfRule>
    <cfRule type="containsText" dxfId="1098" priority="1497" operator="containsText" text="N01">
      <formula>NOT(ISERROR(SEARCH("N01",AJ28)))</formula>
    </cfRule>
  </conditionalFormatting>
  <conditionalFormatting sqref="AJ28">
    <cfRule type="containsText" dxfId="1097" priority="1496" operator="containsText" text="J08">
      <formula>NOT(ISERROR(SEARCH("J08",AJ28)))</formula>
    </cfRule>
  </conditionalFormatting>
  <conditionalFormatting sqref="AJ31">
    <cfRule type="cellIs" dxfId="1096" priority="1482" operator="equal">
      <formula>48</formula>
    </cfRule>
    <cfRule type="cellIs" dxfId="1095" priority="1483" stopIfTrue="1" operator="greaterThan">
      <formula>48</formula>
    </cfRule>
  </conditionalFormatting>
  <conditionalFormatting sqref="AJ31">
    <cfRule type="cellIs" dxfId="1094" priority="1468" operator="equal">
      <formula>"J05"</formula>
    </cfRule>
    <cfRule type="cellIs" dxfId="1093" priority="1469" operator="equal">
      <formula>"PC3"</formula>
    </cfRule>
    <cfRule type="cellIs" dxfId="1092" priority="1470" operator="equal">
      <formula>"PC2"</formula>
    </cfRule>
    <cfRule type="cellIs" dxfId="1091" priority="1471" operator="equal">
      <formula>"PC1"</formula>
    </cfRule>
    <cfRule type="cellIs" dxfId="1090" priority="1472" operator="equal">
      <formula>"J04"</formula>
    </cfRule>
    <cfRule type="cellIs" dxfId="1089" priority="1473" operator="equal">
      <formula>"J03"</formula>
    </cfRule>
    <cfRule type="cellIs" dxfId="1088" priority="1474" operator="equal">
      <formula>"J10"</formula>
    </cfRule>
    <cfRule type="cellIs" dxfId="1087" priority="1475" operator="equal">
      <formula>"J09"</formula>
    </cfRule>
    <cfRule type="cellIs" dxfId="1086" priority="1476" operator="equal">
      <formula>"J12"</formula>
    </cfRule>
    <cfRule type="cellIs" dxfId="1085" priority="1477" operator="equal">
      <formula>"J11"</formula>
    </cfRule>
    <cfRule type="cellIs" dxfId="1084" priority="1478" operator="equal">
      <formula>"N01"</formula>
    </cfRule>
    <cfRule type="cellIs" dxfId="1083" priority="1479" operator="equal">
      <formula>"J08"</formula>
    </cfRule>
    <cfRule type="containsText" dxfId="1082" priority="1481" operator="containsText" text="N01">
      <formula>NOT(ISERROR(SEARCH("N01",AJ31)))</formula>
    </cfRule>
  </conditionalFormatting>
  <conditionalFormatting sqref="AJ31">
    <cfRule type="containsText" dxfId="1081" priority="1480" operator="containsText" text="J08">
      <formula>NOT(ISERROR(SEARCH("J08",AJ31)))</formula>
    </cfRule>
  </conditionalFormatting>
  <conditionalFormatting sqref="AJ34">
    <cfRule type="cellIs" dxfId="1080" priority="1466" operator="equal">
      <formula>48</formula>
    </cfRule>
    <cfRule type="cellIs" dxfId="1079" priority="1467" stopIfTrue="1" operator="greaterThan">
      <formula>48</formula>
    </cfRule>
  </conditionalFormatting>
  <conditionalFormatting sqref="AJ34">
    <cfRule type="cellIs" dxfId="1078" priority="1452" operator="equal">
      <formula>"J05"</formula>
    </cfRule>
    <cfRule type="cellIs" dxfId="1077" priority="1453" operator="equal">
      <formula>"PC3"</formula>
    </cfRule>
    <cfRule type="cellIs" dxfId="1076" priority="1454" operator="equal">
      <formula>"PC2"</formula>
    </cfRule>
    <cfRule type="cellIs" dxfId="1075" priority="1455" operator="equal">
      <formula>"PC1"</formula>
    </cfRule>
    <cfRule type="cellIs" dxfId="1074" priority="1456" operator="equal">
      <formula>"J04"</formula>
    </cfRule>
    <cfRule type="cellIs" dxfId="1073" priority="1457" operator="equal">
      <formula>"J03"</formula>
    </cfRule>
    <cfRule type="cellIs" dxfId="1072" priority="1458" operator="equal">
      <formula>"J10"</formula>
    </cfRule>
    <cfRule type="cellIs" dxfId="1071" priority="1459" operator="equal">
      <formula>"J09"</formula>
    </cfRule>
    <cfRule type="cellIs" dxfId="1070" priority="1460" operator="equal">
      <formula>"J12"</formula>
    </cfRule>
    <cfRule type="cellIs" dxfId="1069" priority="1461" operator="equal">
      <formula>"J11"</formula>
    </cfRule>
    <cfRule type="cellIs" dxfId="1068" priority="1462" operator="equal">
      <formula>"N01"</formula>
    </cfRule>
    <cfRule type="cellIs" dxfId="1067" priority="1463" operator="equal">
      <formula>"J08"</formula>
    </cfRule>
    <cfRule type="containsText" dxfId="1066" priority="1465" operator="containsText" text="N01">
      <formula>NOT(ISERROR(SEARCH("N01",AJ34)))</formula>
    </cfRule>
  </conditionalFormatting>
  <conditionalFormatting sqref="AJ34">
    <cfRule type="containsText" dxfId="1065" priority="1464" operator="containsText" text="J08">
      <formula>NOT(ISERROR(SEARCH("J08",AJ34)))</formula>
    </cfRule>
  </conditionalFormatting>
  <conditionalFormatting sqref="AJ37">
    <cfRule type="cellIs" dxfId="1064" priority="1450" operator="equal">
      <formula>48</formula>
    </cfRule>
    <cfRule type="cellIs" dxfId="1063" priority="1451" stopIfTrue="1" operator="greaterThan">
      <formula>48</formula>
    </cfRule>
  </conditionalFormatting>
  <conditionalFormatting sqref="AJ37">
    <cfRule type="cellIs" dxfId="1062" priority="1436" operator="equal">
      <formula>"J05"</formula>
    </cfRule>
    <cfRule type="cellIs" dxfId="1061" priority="1437" operator="equal">
      <formula>"PC3"</formula>
    </cfRule>
    <cfRule type="cellIs" dxfId="1060" priority="1438" operator="equal">
      <formula>"PC2"</formula>
    </cfRule>
    <cfRule type="cellIs" dxfId="1059" priority="1439" operator="equal">
      <formula>"PC1"</formula>
    </cfRule>
    <cfRule type="cellIs" dxfId="1058" priority="1440" operator="equal">
      <formula>"J04"</formula>
    </cfRule>
    <cfRule type="cellIs" dxfId="1057" priority="1441" operator="equal">
      <formula>"J03"</formula>
    </cfRule>
    <cfRule type="cellIs" dxfId="1056" priority="1442" operator="equal">
      <formula>"J10"</formula>
    </cfRule>
    <cfRule type="cellIs" dxfId="1055" priority="1443" operator="equal">
      <formula>"J09"</formula>
    </cfRule>
    <cfRule type="cellIs" dxfId="1054" priority="1444" operator="equal">
      <formula>"J12"</formula>
    </cfRule>
    <cfRule type="cellIs" dxfId="1053" priority="1445" operator="equal">
      <formula>"J11"</formula>
    </cfRule>
    <cfRule type="cellIs" dxfId="1052" priority="1446" operator="equal">
      <formula>"N01"</formula>
    </cfRule>
    <cfRule type="cellIs" dxfId="1051" priority="1447" operator="equal">
      <formula>"J08"</formula>
    </cfRule>
    <cfRule type="containsText" dxfId="1050" priority="1449" operator="containsText" text="N01">
      <formula>NOT(ISERROR(SEARCH("N01",AJ37)))</formula>
    </cfRule>
  </conditionalFormatting>
  <conditionalFormatting sqref="AJ37">
    <cfRule type="containsText" dxfId="1049" priority="1448" operator="containsText" text="J08">
      <formula>NOT(ISERROR(SEARCH("J08",AJ37)))</formula>
    </cfRule>
  </conditionalFormatting>
  <conditionalFormatting sqref="AJ40">
    <cfRule type="cellIs" dxfId="1048" priority="1434" operator="equal">
      <formula>48</formula>
    </cfRule>
    <cfRule type="cellIs" dxfId="1047" priority="1435" stopIfTrue="1" operator="greaterThan">
      <formula>48</formula>
    </cfRule>
  </conditionalFormatting>
  <conditionalFormatting sqref="AJ40">
    <cfRule type="cellIs" dxfId="1046" priority="1420" operator="equal">
      <formula>"J05"</formula>
    </cfRule>
    <cfRule type="cellIs" dxfId="1045" priority="1421" operator="equal">
      <formula>"PC3"</formula>
    </cfRule>
    <cfRule type="cellIs" dxfId="1044" priority="1422" operator="equal">
      <formula>"PC2"</formula>
    </cfRule>
    <cfRule type="cellIs" dxfId="1043" priority="1423" operator="equal">
      <formula>"PC1"</formula>
    </cfRule>
    <cfRule type="cellIs" dxfId="1042" priority="1424" operator="equal">
      <formula>"J04"</formula>
    </cfRule>
    <cfRule type="cellIs" dxfId="1041" priority="1425" operator="equal">
      <formula>"J03"</formula>
    </cfRule>
    <cfRule type="cellIs" dxfId="1040" priority="1426" operator="equal">
      <formula>"J10"</formula>
    </cfRule>
    <cfRule type="cellIs" dxfId="1039" priority="1427" operator="equal">
      <formula>"J09"</formula>
    </cfRule>
    <cfRule type="cellIs" dxfId="1038" priority="1428" operator="equal">
      <formula>"J12"</formula>
    </cfRule>
    <cfRule type="cellIs" dxfId="1037" priority="1429" operator="equal">
      <formula>"J11"</formula>
    </cfRule>
    <cfRule type="cellIs" dxfId="1036" priority="1430" operator="equal">
      <formula>"N01"</formula>
    </cfRule>
    <cfRule type="cellIs" dxfId="1035" priority="1431" operator="equal">
      <formula>"J08"</formula>
    </cfRule>
    <cfRule type="containsText" dxfId="1034" priority="1433" operator="containsText" text="N01">
      <formula>NOT(ISERROR(SEARCH("N01",AJ40)))</formula>
    </cfRule>
  </conditionalFormatting>
  <conditionalFormatting sqref="AJ40">
    <cfRule type="containsText" dxfId="1033" priority="1432" operator="containsText" text="J08">
      <formula>NOT(ISERROR(SEARCH("J08",AJ40)))</formula>
    </cfRule>
  </conditionalFormatting>
  <conditionalFormatting sqref="AJ43">
    <cfRule type="cellIs" dxfId="1032" priority="1418" operator="equal">
      <formula>48</formula>
    </cfRule>
    <cfRule type="cellIs" dxfId="1031" priority="1419" stopIfTrue="1" operator="greaterThan">
      <formula>48</formula>
    </cfRule>
  </conditionalFormatting>
  <conditionalFormatting sqref="AJ43">
    <cfRule type="cellIs" dxfId="1030" priority="1404" operator="equal">
      <formula>"J05"</formula>
    </cfRule>
    <cfRule type="cellIs" dxfId="1029" priority="1405" operator="equal">
      <formula>"PC3"</formula>
    </cfRule>
    <cfRule type="cellIs" dxfId="1028" priority="1406" operator="equal">
      <formula>"PC2"</formula>
    </cfRule>
    <cfRule type="cellIs" dxfId="1027" priority="1407" operator="equal">
      <formula>"PC1"</formula>
    </cfRule>
    <cfRule type="cellIs" dxfId="1026" priority="1408" operator="equal">
      <formula>"J04"</formula>
    </cfRule>
    <cfRule type="cellIs" dxfId="1025" priority="1409" operator="equal">
      <formula>"J03"</formula>
    </cfRule>
    <cfRule type="cellIs" dxfId="1024" priority="1410" operator="equal">
      <formula>"J10"</formula>
    </cfRule>
    <cfRule type="cellIs" dxfId="1023" priority="1411" operator="equal">
      <formula>"J09"</formula>
    </cfRule>
    <cfRule type="cellIs" dxfId="1022" priority="1412" operator="equal">
      <formula>"J12"</formula>
    </cfRule>
    <cfRule type="cellIs" dxfId="1021" priority="1413" operator="equal">
      <formula>"J11"</formula>
    </cfRule>
    <cfRule type="cellIs" dxfId="1020" priority="1414" operator="equal">
      <formula>"N01"</formula>
    </cfRule>
    <cfRule type="cellIs" dxfId="1019" priority="1415" operator="equal">
      <formula>"J08"</formula>
    </cfRule>
    <cfRule type="containsText" dxfId="1018" priority="1417" operator="containsText" text="N01">
      <formula>NOT(ISERROR(SEARCH("N01",AJ43)))</formula>
    </cfRule>
  </conditionalFormatting>
  <conditionalFormatting sqref="AJ43">
    <cfRule type="containsText" dxfId="1017" priority="1416" operator="containsText" text="J08">
      <formula>NOT(ISERROR(SEARCH("J08",AJ43)))</formula>
    </cfRule>
  </conditionalFormatting>
  <conditionalFormatting sqref="AJ46">
    <cfRule type="cellIs" dxfId="1016" priority="1402" operator="equal">
      <formula>48</formula>
    </cfRule>
    <cfRule type="cellIs" dxfId="1015" priority="1403" stopIfTrue="1" operator="greaterThan">
      <formula>48</formula>
    </cfRule>
  </conditionalFormatting>
  <conditionalFormatting sqref="AJ46">
    <cfRule type="cellIs" dxfId="1014" priority="1388" operator="equal">
      <formula>"J05"</formula>
    </cfRule>
    <cfRule type="cellIs" dxfId="1013" priority="1389" operator="equal">
      <formula>"PC3"</formula>
    </cfRule>
    <cfRule type="cellIs" dxfId="1012" priority="1390" operator="equal">
      <formula>"PC2"</formula>
    </cfRule>
    <cfRule type="cellIs" dxfId="1011" priority="1391" operator="equal">
      <formula>"PC1"</formula>
    </cfRule>
    <cfRule type="cellIs" dxfId="1010" priority="1392" operator="equal">
      <formula>"J04"</formula>
    </cfRule>
    <cfRule type="cellIs" dxfId="1009" priority="1393" operator="equal">
      <formula>"J03"</formula>
    </cfRule>
    <cfRule type="cellIs" dxfId="1008" priority="1394" operator="equal">
      <formula>"J10"</formula>
    </cfRule>
    <cfRule type="cellIs" dxfId="1007" priority="1395" operator="equal">
      <formula>"J09"</formula>
    </cfRule>
    <cfRule type="cellIs" dxfId="1006" priority="1396" operator="equal">
      <formula>"J12"</formula>
    </cfRule>
    <cfRule type="cellIs" dxfId="1005" priority="1397" operator="equal">
      <formula>"J11"</formula>
    </cfRule>
    <cfRule type="cellIs" dxfId="1004" priority="1398" operator="equal">
      <formula>"N01"</formula>
    </cfRule>
    <cfRule type="cellIs" dxfId="1003" priority="1399" operator="equal">
      <formula>"J08"</formula>
    </cfRule>
    <cfRule type="containsText" dxfId="1002" priority="1401" operator="containsText" text="N01">
      <formula>NOT(ISERROR(SEARCH("N01",AJ46)))</formula>
    </cfRule>
  </conditionalFormatting>
  <conditionalFormatting sqref="AJ46">
    <cfRule type="containsText" dxfId="1001" priority="1400" operator="containsText" text="J08">
      <formula>NOT(ISERROR(SEARCH("J08",AJ46)))</formula>
    </cfRule>
  </conditionalFormatting>
  <conditionalFormatting sqref="AJ49">
    <cfRule type="cellIs" dxfId="1000" priority="1386" operator="equal">
      <formula>48</formula>
    </cfRule>
    <cfRule type="cellIs" dxfId="999" priority="1387" stopIfTrue="1" operator="greaterThan">
      <formula>48</formula>
    </cfRule>
  </conditionalFormatting>
  <conditionalFormatting sqref="AJ49">
    <cfRule type="cellIs" dxfId="998" priority="1372" operator="equal">
      <formula>"J05"</formula>
    </cfRule>
    <cfRule type="cellIs" dxfId="997" priority="1373" operator="equal">
      <formula>"PC3"</formula>
    </cfRule>
    <cfRule type="cellIs" dxfId="996" priority="1374" operator="equal">
      <formula>"PC2"</formula>
    </cfRule>
    <cfRule type="cellIs" dxfId="995" priority="1375" operator="equal">
      <formula>"PC1"</formula>
    </cfRule>
    <cfRule type="cellIs" dxfId="994" priority="1376" operator="equal">
      <formula>"J04"</formula>
    </cfRule>
    <cfRule type="cellIs" dxfId="993" priority="1377" operator="equal">
      <formula>"J03"</formula>
    </cfRule>
    <cfRule type="cellIs" dxfId="992" priority="1378" operator="equal">
      <formula>"J10"</formula>
    </cfRule>
    <cfRule type="cellIs" dxfId="991" priority="1379" operator="equal">
      <formula>"J09"</formula>
    </cfRule>
    <cfRule type="cellIs" dxfId="990" priority="1380" operator="equal">
      <formula>"J12"</formula>
    </cfRule>
    <cfRule type="cellIs" dxfId="989" priority="1381" operator="equal">
      <formula>"J11"</formula>
    </cfRule>
    <cfRule type="cellIs" dxfId="988" priority="1382" operator="equal">
      <formula>"N01"</formula>
    </cfRule>
    <cfRule type="cellIs" dxfId="987" priority="1383" operator="equal">
      <formula>"J08"</formula>
    </cfRule>
    <cfRule type="containsText" dxfId="986" priority="1385" operator="containsText" text="N01">
      <formula>NOT(ISERROR(SEARCH("N01",AJ49)))</formula>
    </cfRule>
  </conditionalFormatting>
  <conditionalFormatting sqref="AJ49">
    <cfRule type="containsText" dxfId="985" priority="1384" operator="containsText" text="J08">
      <formula>NOT(ISERROR(SEARCH("J08",AJ49)))</formula>
    </cfRule>
  </conditionalFormatting>
  <conditionalFormatting sqref="AJ52">
    <cfRule type="cellIs" dxfId="984" priority="1370" operator="equal">
      <formula>48</formula>
    </cfRule>
    <cfRule type="cellIs" dxfId="983" priority="1371" stopIfTrue="1" operator="greaterThan">
      <formula>48</formula>
    </cfRule>
  </conditionalFormatting>
  <conditionalFormatting sqref="AJ52">
    <cfRule type="cellIs" dxfId="982" priority="1356" operator="equal">
      <formula>"J05"</formula>
    </cfRule>
    <cfRule type="cellIs" dxfId="981" priority="1357" operator="equal">
      <formula>"PC3"</formula>
    </cfRule>
    <cfRule type="cellIs" dxfId="980" priority="1358" operator="equal">
      <formula>"PC2"</formula>
    </cfRule>
    <cfRule type="cellIs" dxfId="979" priority="1359" operator="equal">
      <formula>"PC1"</formula>
    </cfRule>
    <cfRule type="cellIs" dxfId="978" priority="1360" operator="equal">
      <formula>"J04"</formula>
    </cfRule>
    <cfRule type="cellIs" dxfId="977" priority="1361" operator="equal">
      <formula>"J03"</formula>
    </cfRule>
    <cfRule type="cellIs" dxfId="976" priority="1362" operator="equal">
      <formula>"J10"</formula>
    </cfRule>
    <cfRule type="cellIs" dxfId="975" priority="1363" operator="equal">
      <formula>"J09"</formula>
    </cfRule>
    <cfRule type="cellIs" dxfId="974" priority="1364" operator="equal">
      <formula>"J12"</formula>
    </cfRule>
    <cfRule type="cellIs" dxfId="973" priority="1365" operator="equal">
      <formula>"J11"</formula>
    </cfRule>
    <cfRule type="cellIs" dxfId="972" priority="1366" operator="equal">
      <formula>"N01"</formula>
    </cfRule>
    <cfRule type="cellIs" dxfId="971" priority="1367" operator="equal">
      <formula>"J08"</formula>
    </cfRule>
    <cfRule type="containsText" dxfId="970" priority="1369" operator="containsText" text="N01">
      <formula>NOT(ISERROR(SEARCH("N01",AJ52)))</formula>
    </cfRule>
  </conditionalFormatting>
  <conditionalFormatting sqref="AJ52">
    <cfRule type="containsText" dxfId="969" priority="1368" operator="containsText" text="J08">
      <formula>NOT(ISERROR(SEARCH("J08",AJ52)))</formula>
    </cfRule>
  </conditionalFormatting>
  <conditionalFormatting sqref="AJ55">
    <cfRule type="cellIs" dxfId="968" priority="1354" operator="equal">
      <formula>48</formula>
    </cfRule>
    <cfRule type="cellIs" dxfId="967" priority="1355" stopIfTrue="1" operator="greaterThan">
      <formula>48</formula>
    </cfRule>
  </conditionalFormatting>
  <conditionalFormatting sqref="AJ55">
    <cfRule type="cellIs" dxfId="966" priority="1340" operator="equal">
      <formula>"J05"</formula>
    </cfRule>
    <cfRule type="cellIs" dxfId="965" priority="1341" operator="equal">
      <formula>"PC3"</formula>
    </cfRule>
    <cfRule type="cellIs" dxfId="964" priority="1342" operator="equal">
      <formula>"PC2"</formula>
    </cfRule>
    <cfRule type="cellIs" dxfId="963" priority="1343" operator="equal">
      <formula>"PC1"</formula>
    </cfRule>
    <cfRule type="cellIs" dxfId="962" priority="1344" operator="equal">
      <formula>"J04"</formula>
    </cfRule>
    <cfRule type="cellIs" dxfId="961" priority="1345" operator="equal">
      <formula>"J03"</formula>
    </cfRule>
    <cfRule type="cellIs" dxfId="960" priority="1346" operator="equal">
      <formula>"J10"</formula>
    </cfRule>
    <cfRule type="cellIs" dxfId="959" priority="1347" operator="equal">
      <formula>"J09"</formula>
    </cfRule>
    <cfRule type="cellIs" dxfId="958" priority="1348" operator="equal">
      <formula>"J12"</formula>
    </cfRule>
    <cfRule type="cellIs" dxfId="957" priority="1349" operator="equal">
      <formula>"J11"</formula>
    </cfRule>
    <cfRule type="cellIs" dxfId="956" priority="1350" operator="equal">
      <formula>"N01"</formula>
    </cfRule>
    <cfRule type="cellIs" dxfId="955" priority="1351" operator="equal">
      <formula>"J08"</formula>
    </cfRule>
    <cfRule type="containsText" dxfId="954" priority="1353" operator="containsText" text="N01">
      <formula>NOT(ISERROR(SEARCH("N01",AJ55)))</formula>
    </cfRule>
  </conditionalFormatting>
  <conditionalFormatting sqref="AJ55">
    <cfRule type="containsText" dxfId="953" priority="1352" operator="containsText" text="J08">
      <formula>NOT(ISERROR(SEARCH("J08",AJ55)))</formula>
    </cfRule>
  </conditionalFormatting>
  <conditionalFormatting sqref="AJ58">
    <cfRule type="cellIs" dxfId="952" priority="1338" operator="equal">
      <formula>48</formula>
    </cfRule>
    <cfRule type="cellIs" dxfId="951" priority="1339" stopIfTrue="1" operator="greaterThan">
      <formula>48</formula>
    </cfRule>
  </conditionalFormatting>
  <conditionalFormatting sqref="AJ58">
    <cfRule type="cellIs" dxfId="950" priority="1324" operator="equal">
      <formula>"J05"</formula>
    </cfRule>
    <cfRule type="cellIs" dxfId="949" priority="1325" operator="equal">
      <formula>"PC3"</formula>
    </cfRule>
    <cfRule type="cellIs" dxfId="948" priority="1326" operator="equal">
      <formula>"PC2"</formula>
    </cfRule>
    <cfRule type="cellIs" dxfId="947" priority="1327" operator="equal">
      <formula>"PC1"</formula>
    </cfRule>
    <cfRule type="cellIs" dxfId="946" priority="1328" operator="equal">
      <formula>"J04"</formula>
    </cfRule>
    <cfRule type="cellIs" dxfId="945" priority="1329" operator="equal">
      <formula>"J03"</formula>
    </cfRule>
    <cfRule type="cellIs" dxfId="944" priority="1330" operator="equal">
      <formula>"J10"</formula>
    </cfRule>
    <cfRule type="cellIs" dxfId="943" priority="1331" operator="equal">
      <formula>"J09"</formula>
    </cfRule>
    <cfRule type="cellIs" dxfId="942" priority="1332" operator="equal">
      <formula>"J12"</formula>
    </cfRule>
    <cfRule type="cellIs" dxfId="941" priority="1333" operator="equal">
      <formula>"J11"</formula>
    </cfRule>
    <cfRule type="cellIs" dxfId="940" priority="1334" operator="equal">
      <formula>"N01"</formula>
    </cfRule>
    <cfRule type="cellIs" dxfId="939" priority="1335" operator="equal">
      <formula>"J08"</formula>
    </cfRule>
    <cfRule type="containsText" dxfId="938" priority="1337" operator="containsText" text="N01">
      <formula>NOT(ISERROR(SEARCH("N01",AJ58)))</formula>
    </cfRule>
  </conditionalFormatting>
  <conditionalFormatting sqref="AJ58">
    <cfRule type="containsText" dxfId="937" priority="1336" operator="containsText" text="J08">
      <formula>NOT(ISERROR(SEARCH("J08",AJ58)))</formula>
    </cfRule>
  </conditionalFormatting>
  <conditionalFormatting sqref="AJ61">
    <cfRule type="cellIs" dxfId="936" priority="1322" operator="equal">
      <formula>48</formula>
    </cfRule>
    <cfRule type="cellIs" dxfId="935" priority="1323" stopIfTrue="1" operator="greaterThan">
      <formula>48</formula>
    </cfRule>
  </conditionalFormatting>
  <conditionalFormatting sqref="AJ61">
    <cfRule type="cellIs" dxfId="934" priority="1308" operator="equal">
      <formula>"J05"</formula>
    </cfRule>
    <cfRule type="cellIs" dxfId="933" priority="1309" operator="equal">
      <formula>"PC3"</formula>
    </cfRule>
    <cfRule type="cellIs" dxfId="932" priority="1310" operator="equal">
      <formula>"PC2"</formula>
    </cfRule>
    <cfRule type="cellIs" dxfId="931" priority="1311" operator="equal">
      <formula>"PC1"</formula>
    </cfRule>
    <cfRule type="cellIs" dxfId="930" priority="1312" operator="equal">
      <formula>"J04"</formula>
    </cfRule>
    <cfRule type="cellIs" dxfId="929" priority="1313" operator="equal">
      <formula>"J03"</formula>
    </cfRule>
    <cfRule type="cellIs" dxfId="928" priority="1314" operator="equal">
      <formula>"J10"</formula>
    </cfRule>
    <cfRule type="cellIs" dxfId="927" priority="1315" operator="equal">
      <formula>"J09"</formula>
    </cfRule>
    <cfRule type="cellIs" dxfId="926" priority="1316" operator="equal">
      <formula>"J12"</formula>
    </cfRule>
    <cfRule type="cellIs" dxfId="925" priority="1317" operator="equal">
      <formula>"J11"</formula>
    </cfRule>
    <cfRule type="cellIs" dxfId="924" priority="1318" operator="equal">
      <formula>"N01"</formula>
    </cfRule>
    <cfRule type="cellIs" dxfId="923" priority="1319" operator="equal">
      <formula>"J08"</formula>
    </cfRule>
    <cfRule type="containsText" dxfId="922" priority="1321" operator="containsText" text="N01">
      <formula>NOT(ISERROR(SEARCH("N01",AJ61)))</formula>
    </cfRule>
  </conditionalFormatting>
  <conditionalFormatting sqref="AJ61">
    <cfRule type="containsText" dxfId="921" priority="1320" operator="containsText" text="J08">
      <formula>NOT(ISERROR(SEARCH("J08",AJ61)))</formula>
    </cfRule>
  </conditionalFormatting>
  <conditionalFormatting sqref="AJ64">
    <cfRule type="cellIs" dxfId="920" priority="1306" operator="equal">
      <formula>48</formula>
    </cfRule>
    <cfRule type="cellIs" dxfId="919" priority="1307" stopIfTrue="1" operator="greaterThan">
      <formula>48</formula>
    </cfRule>
  </conditionalFormatting>
  <conditionalFormatting sqref="AJ64">
    <cfRule type="cellIs" dxfId="918" priority="1292" operator="equal">
      <formula>"J05"</formula>
    </cfRule>
    <cfRule type="cellIs" dxfId="917" priority="1293" operator="equal">
      <formula>"PC3"</formula>
    </cfRule>
    <cfRule type="cellIs" dxfId="916" priority="1294" operator="equal">
      <formula>"PC2"</formula>
    </cfRule>
    <cfRule type="cellIs" dxfId="915" priority="1295" operator="equal">
      <formula>"PC1"</formula>
    </cfRule>
    <cfRule type="cellIs" dxfId="914" priority="1296" operator="equal">
      <formula>"J04"</formula>
    </cfRule>
    <cfRule type="cellIs" dxfId="913" priority="1297" operator="equal">
      <formula>"J03"</formula>
    </cfRule>
    <cfRule type="cellIs" dxfId="912" priority="1298" operator="equal">
      <formula>"J10"</formula>
    </cfRule>
    <cfRule type="cellIs" dxfId="911" priority="1299" operator="equal">
      <formula>"J09"</formula>
    </cfRule>
    <cfRule type="cellIs" dxfId="910" priority="1300" operator="equal">
      <formula>"J12"</formula>
    </cfRule>
    <cfRule type="cellIs" dxfId="909" priority="1301" operator="equal">
      <formula>"J11"</formula>
    </cfRule>
    <cfRule type="cellIs" dxfId="908" priority="1302" operator="equal">
      <formula>"N01"</formula>
    </cfRule>
    <cfRule type="cellIs" dxfId="907" priority="1303" operator="equal">
      <formula>"J08"</formula>
    </cfRule>
    <cfRule type="containsText" dxfId="906" priority="1305" operator="containsText" text="N01">
      <formula>NOT(ISERROR(SEARCH("N01",AJ64)))</formula>
    </cfRule>
  </conditionalFormatting>
  <conditionalFormatting sqref="AJ64">
    <cfRule type="containsText" dxfId="905" priority="1304" operator="containsText" text="J08">
      <formula>NOT(ISERROR(SEARCH("J08",AJ64)))</formula>
    </cfRule>
  </conditionalFormatting>
  <conditionalFormatting sqref="AJ67">
    <cfRule type="cellIs" dxfId="904" priority="1290" operator="equal">
      <formula>48</formula>
    </cfRule>
    <cfRule type="cellIs" dxfId="903" priority="1291" stopIfTrue="1" operator="greaterThan">
      <formula>48</formula>
    </cfRule>
  </conditionalFormatting>
  <conditionalFormatting sqref="AJ67">
    <cfRule type="cellIs" dxfId="902" priority="1276" operator="equal">
      <formula>"J05"</formula>
    </cfRule>
    <cfRule type="cellIs" dxfId="901" priority="1277" operator="equal">
      <formula>"PC3"</formula>
    </cfRule>
    <cfRule type="cellIs" dxfId="900" priority="1278" operator="equal">
      <formula>"PC2"</formula>
    </cfRule>
    <cfRule type="cellIs" dxfId="899" priority="1279" operator="equal">
      <formula>"PC1"</formula>
    </cfRule>
    <cfRule type="cellIs" dxfId="898" priority="1280" operator="equal">
      <formula>"J04"</formula>
    </cfRule>
    <cfRule type="cellIs" dxfId="897" priority="1281" operator="equal">
      <formula>"J03"</formula>
    </cfRule>
    <cfRule type="cellIs" dxfId="896" priority="1282" operator="equal">
      <formula>"J10"</formula>
    </cfRule>
    <cfRule type="cellIs" dxfId="895" priority="1283" operator="equal">
      <formula>"J09"</formula>
    </cfRule>
    <cfRule type="cellIs" dxfId="894" priority="1284" operator="equal">
      <formula>"J12"</formula>
    </cfRule>
    <cfRule type="cellIs" dxfId="893" priority="1285" operator="equal">
      <formula>"J11"</formula>
    </cfRule>
    <cfRule type="cellIs" dxfId="892" priority="1286" operator="equal">
      <formula>"N01"</formula>
    </cfRule>
    <cfRule type="cellIs" dxfId="891" priority="1287" operator="equal">
      <formula>"J08"</formula>
    </cfRule>
    <cfRule type="containsText" dxfId="890" priority="1289" operator="containsText" text="N01">
      <formula>NOT(ISERROR(SEARCH("N01",AJ67)))</formula>
    </cfRule>
  </conditionalFormatting>
  <conditionalFormatting sqref="AJ67">
    <cfRule type="containsText" dxfId="889" priority="1288" operator="containsText" text="J08">
      <formula>NOT(ISERROR(SEARCH("J08",AJ67)))</formula>
    </cfRule>
  </conditionalFormatting>
  <conditionalFormatting sqref="AR22">
    <cfRule type="cellIs" dxfId="888" priority="1274" operator="equal">
      <formula>48</formula>
    </cfRule>
    <cfRule type="cellIs" dxfId="887" priority="1275" stopIfTrue="1" operator="greaterThan">
      <formula>48</formula>
    </cfRule>
  </conditionalFormatting>
  <conditionalFormatting sqref="AR22">
    <cfRule type="cellIs" dxfId="886" priority="1260" operator="equal">
      <formula>"J05"</formula>
    </cfRule>
    <cfRule type="cellIs" dxfId="885" priority="1261" operator="equal">
      <formula>"PC3"</formula>
    </cfRule>
    <cfRule type="cellIs" dxfId="884" priority="1262" operator="equal">
      <formula>"PC2"</formula>
    </cfRule>
    <cfRule type="cellIs" dxfId="883" priority="1263" operator="equal">
      <formula>"PC1"</formula>
    </cfRule>
    <cfRule type="cellIs" dxfId="882" priority="1264" operator="equal">
      <formula>"J04"</formula>
    </cfRule>
    <cfRule type="cellIs" dxfId="881" priority="1265" operator="equal">
      <formula>"J03"</formula>
    </cfRule>
    <cfRule type="cellIs" dxfId="880" priority="1266" operator="equal">
      <formula>"J10"</formula>
    </cfRule>
    <cfRule type="cellIs" dxfId="879" priority="1267" operator="equal">
      <formula>"J09"</formula>
    </cfRule>
    <cfRule type="cellIs" dxfId="878" priority="1268" operator="equal">
      <formula>"J12"</formula>
    </cfRule>
    <cfRule type="cellIs" dxfId="877" priority="1269" operator="equal">
      <formula>"J11"</formula>
    </cfRule>
    <cfRule type="cellIs" dxfId="876" priority="1270" operator="equal">
      <formula>"N01"</formula>
    </cfRule>
    <cfRule type="cellIs" dxfId="875" priority="1271" operator="equal">
      <formula>"J08"</formula>
    </cfRule>
    <cfRule type="containsText" dxfId="874" priority="1273" operator="containsText" text="N01">
      <formula>NOT(ISERROR(SEARCH("N01",AR22)))</formula>
    </cfRule>
  </conditionalFormatting>
  <conditionalFormatting sqref="AR22">
    <cfRule type="containsText" dxfId="873" priority="1272" operator="containsText" text="J08">
      <formula>NOT(ISERROR(SEARCH("J08",AR22)))</formula>
    </cfRule>
  </conditionalFormatting>
  <conditionalFormatting sqref="AR25">
    <cfRule type="cellIs" dxfId="872" priority="1258" operator="equal">
      <formula>48</formula>
    </cfRule>
    <cfRule type="cellIs" dxfId="871" priority="1259" stopIfTrue="1" operator="greaterThan">
      <formula>48</formula>
    </cfRule>
  </conditionalFormatting>
  <conditionalFormatting sqref="AR25">
    <cfRule type="cellIs" dxfId="870" priority="1244" operator="equal">
      <formula>"J05"</formula>
    </cfRule>
    <cfRule type="cellIs" dxfId="869" priority="1245" operator="equal">
      <formula>"PC3"</formula>
    </cfRule>
    <cfRule type="cellIs" dxfId="868" priority="1246" operator="equal">
      <formula>"PC2"</formula>
    </cfRule>
    <cfRule type="cellIs" dxfId="867" priority="1247" operator="equal">
      <formula>"PC1"</formula>
    </cfRule>
    <cfRule type="cellIs" dxfId="866" priority="1248" operator="equal">
      <formula>"J04"</formula>
    </cfRule>
    <cfRule type="cellIs" dxfId="865" priority="1249" operator="equal">
      <formula>"J03"</formula>
    </cfRule>
    <cfRule type="cellIs" dxfId="864" priority="1250" operator="equal">
      <formula>"J10"</formula>
    </cfRule>
    <cfRule type="cellIs" dxfId="863" priority="1251" operator="equal">
      <formula>"J09"</formula>
    </cfRule>
    <cfRule type="cellIs" dxfId="862" priority="1252" operator="equal">
      <formula>"J12"</formula>
    </cfRule>
    <cfRule type="cellIs" dxfId="861" priority="1253" operator="equal">
      <formula>"J11"</formula>
    </cfRule>
    <cfRule type="cellIs" dxfId="860" priority="1254" operator="equal">
      <formula>"N01"</formula>
    </cfRule>
    <cfRule type="cellIs" dxfId="859" priority="1255" operator="equal">
      <formula>"J08"</formula>
    </cfRule>
    <cfRule type="containsText" dxfId="858" priority="1257" operator="containsText" text="N01">
      <formula>NOT(ISERROR(SEARCH("N01",AR25)))</formula>
    </cfRule>
  </conditionalFormatting>
  <conditionalFormatting sqref="AR25">
    <cfRule type="containsText" dxfId="857" priority="1256" operator="containsText" text="J08">
      <formula>NOT(ISERROR(SEARCH("J08",AR25)))</formula>
    </cfRule>
  </conditionalFormatting>
  <conditionalFormatting sqref="AR28">
    <cfRule type="cellIs" dxfId="856" priority="1242" operator="equal">
      <formula>48</formula>
    </cfRule>
    <cfRule type="cellIs" dxfId="855" priority="1243" stopIfTrue="1" operator="greaterThan">
      <formula>48</formula>
    </cfRule>
  </conditionalFormatting>
  <conditionalFormatting sqref="AR28">
    <cfRule type="cellIs" dxfId="854" priority="1228" operator="equal">
      <formula>"J05"</formula>
    </cfRule>
    <cfRule type="cellIs" dxfId="853" priority="1229" operator="equal">
      <formula>"PC3"</formula>
    </cfRule>
    <cfRule type="cellIs" dxfId="852" priority="1230" operator="equal">
      <formula>"PC2"</formula>
    </cfRule>
    <cfRule type="cellIs" dxfId="851" priority="1231" operator="equal">
      <formula>"PC1"</formula>
    </cfRule>
    <cfRule type="cellIs" dxfId="850" priority="1232" operator="equal">
      <formula>"J04"</formula>
    </cfRule>
    <cfRule type="cellIs" dxfId="849" priority="1233" operator="equal">
      <formula>"J03"</formula>
    </cfRule>
    <cfRule type="cellIs" dxfId="848" priority="1234" operator="equal">
      <formula>"J10"</formula>
    </cfRule>
    <cfRule type="cellIs" dxfId="847" priority="1235" operator="equal">
      <formula>"J09"</formula>
    </cfRule>
    <cfRule type="cellIs" dxfId="846" priority="1236" operator="equal">
      <formula>"J12"</formula>
    </cfRule>
    <cfRule type="cellIs" dxfId="845" priority="1237" operator="equal">
      <formula>"J11"</formula>
    </cfRule>
    <cfRule type="cellIs" dxfId="844" priority="1238" operator="equal">
      <formula>"N01"</formula>
    </cfRule>
    <cfRule type="cellIs" dxfId="843" priority="1239" operator="equal">
      <formula>"J08"</formula>
    </cfRule>
    <cfRule type="containsText" dxfId="842" priority="1241" operator="containsText" text="N01">
      <formula>NOT(ISERROR(SEARCH("N01",AR28)))</formula>
    </cfRule>
  </conditionalFormatting>
  <conditionalFormatting sqref="AR28">
    <cfRule type="containsText" dxfId="841" priority="1240" operator="containsText" text="J08">
      <formula>NOT(ISERROR(SEARCH("J08",AR28)))</formula>
    </cfRule>
  </conditionalFormatting>
  <conditionalFormatting sqref="AR31">
    <cfRule type="cellIs" dxfId="840" priority="1226" operator="equal">
      <formula>48</formula>
    </cfRule>
    <cfRule type="cellIs" dxfId="839" priority="1227" stopIfTrue="1" operator="greaterThan">
      <formula>48</formula>
    </cfRule>
  </conditionalFormatting>
  <conditionalFormatting sqref="AR31">
    <cfRule type="cellIs" dxfId="838" priority="1212" operator="equal">
      <formula>"J05"</formula>
    </cfRule>
    <cfRule type="cellIs" dxfId="837" priority="1213" operator="equal">
      <formula>"PC3"</formula>
    </cfRule>
    <cfRule type="cellIs" dxfId="836" priority="1214" operator="equal">
      <formula>"PC2"</formula>
    </cfRule>
    <cfRule type="cellIs" dxfId="835" priority="1215" operator="equal">
      <formula>"PC1"</formula>
    </cfRule>
    <cfRule type="cellIs" dxfId="834" priority="1216" operator="equal">
      <formula>"J04"</formula>
    </cfRule>
    <cfRule type="cellIs" dxfId="833" priority="1217" operator="equal">
      <formula>"J03"</formula>
    </cfRule>
    <cfRule type="cellIs" dxfId="832" priority="1218" operator="equal">
      <formula>"J10"</formula>
    </cfRule>
    <cfRule type="cellIs" dxfId="831" priority="1219" operator="equal">
      <formula>"J09"</formula>
    </cfRule>
    <cfRule type="cellIs" dxfId="830" priority="1220" operator="equal">
      <formula>"J12"</formula>
    </cfRule>
    <cfRule type="cellIs" dxfId="829" priority="1221" operator="equal">
      <formula>"J11"</formula>
    </cfRule>
    <cfRule type="cellIs" dxfId="828" priority="1222" operator="equal">
      <formula>"N01"</formula>
    </cfRule>
    <cfRule type="cellIs" dxfId="827" priority="1223" operator="equal">
      <formula>"J08"</formula>
    </cfRule>
    <cfRule type="containsText" dxfId="826" priority="1225" operator="containsText" text="N01">
      <formula>NOT(ISERROR(SEARCH("N01",AR31)))</formula>
    </cfRule>
  </conditionalFormatting>
  <conditionalFormatting sqref="AR31">
    <cfRule type="containsText" dxfId="825" priority="1224" operator="containsText" text="J08">
      <formula>NOT(ISERROR(SEARCH("J08",AR31)))</formula>
    </cfRule>
  </conditionalFormatting>
  <conditionalFormatting sqref="AR34">
    <cfRule type="cellIs" dxfId="824" priority="1210" operator="equal">
      <formula>48</formula>
    </cfRule>
    <cfRule type="cellIs" dxfId="823" priority="1211" stopIfTrue="1" operator="greaterThan">
      <formula>48</formula>
    </cfRule>
  </conditionalFormatting>
  <conditionalFormatting sqref="AR34">
    <cfRule type="cellIs" dxfId="822" priority="1196" operator="equal">
      <formula>"J05"</formula>
    </cfRule>
    <cfRule type="cellIs" dxfId="821" priority="1197" operator="equal">
      <formula>"PC3"</formula>
    </cfRule>
    <cfRule type="cellIs" dxfId="820" priority="1198" operator="equal">
      <formula>"PC2"</formula>
    </cfRule>
    <cfRule type="cellIs" dxfId="819" priority="1199" operator="equal">
      <formula>"PC1"</formula>
    </cfRule>
    <cfRule type="cellIs" dxfId="818" priority="1200" operator="equal">
      <formula>"J04"</formula>
    </cfRule>
    <cfRule type="cellIs" dxfId="817" priority="1201" operator="equal">
      <formula>"J03"</formula>
    </cfRule>
    <cfRule type="cellIs" dxfId="816" priority="1202" operator="equal">
      <formula>"J10"</formula>
    </cfRule>
    <cfRule type="cellIs" dxfId="815" priority="1203" operator="equal">
      <formula>"J09"</formula>
    </cfRule>
    <cfRule type="cellIs" dxfId="814" priority="1204" operator="equal">
      <formula>"J12"</formula>
    </cfRule>
    <cfRule type="cellIs" dxfId="813" priority="1205" operator="equal">
      <formula>"J11"</formula>
    </cfRule>
    <cfRule type="cellIs" dxfId="812" priority="1206" operator="equal">
      <formula>"N01"</formula>
    </cfRule>
    <cfRule type="cellIs" dxfId="811" priority="1207" operator="equal">
      <formula>"J08"</formula>
    </cfRule>
    <cfRule type="containsText" dxfId="810" priority="1209" operator="containsText" text="N01">
      <formula>NOT(ISERROR(SEARCH("N01",AR34)))</formula>
    </cfRule>
  </conditionalFormatting>
  <conditionalFormatting sqref="AR34">
    <cfRule type="containsText" dxfId="809" priority="1208" operator="containsText" text="J08">
      <formula>NOT(ISERROR(SEARCH("J08",AR34)))</formula>
    </cfRule>
  </conditionalFormatting>
  <conditionalFormatting sqref="AR37">
    <cfRule type="cellIs" dxfId="808" priority="1194" operator="equal">
      <formula>48</formula>
    </cfRule>
    <cfRule type="cellIs" dxfId="807" priority="1195" stopIfTrue="1" operator="greaterThan">
      <formula>48</formula>
    </cfRule>
  </conditionalFormatting>
  <conditionalFormatting sqref="AR37">
    <cfRule type="cellIs" dxfId="806" priority="1180" operator="equal">
      <formula>"J05"</formula>
    </cfRule>
    <cfRule type="cellIs" dxfId="805" priority="1181" operator="equal">
      <formula>"PC3"</formula>
    </cfRule>
    <cfRule type="cellIs" dxfId="804" priority="1182" operator="equal">
      <formula>"PC2"</formula>
    </cfRule>
    <cfRule type="cellIs" dxfId="803" priority="1183" operator="equal">
      <formula>"PC1"</formula>
    </cfRule>
    <cfRule type="cellIs" dxfId="802" priority="1184" operator="equal">
      <formula>"J04"</formula>
    </cfRule>
    <cfRule type="cellIs" dxfId="801" priority="1185" operator="equal">
      <formula>"J03"</formula>
    </cfRule>
    <cfRule type="cellIs" dxfId="800" priority="1186" operator="equal">
      <formula>"J10"</formula>
    </cfRule>
    <cfRule type="cellIs" dxfId="799" priority="1187" operator="equal">
      <formula>"J09"</formula>
    </cfRule>
    <cfRule type="cellIs" dxfId="798" priority="1188" operator="equal">
      <formula>"J12"</formula>
    </cfRule>
    <cfRule type="cellIs" dxfId="797" priority="1189" operator="equal">
      <formula>"J11"</formula>
    </cfRule>
    <cfRule type="cellIs" dxfId="796" priority="1190" operator="equal">
      <formula>"N01"</formula>
    </cfRule>
    <cfRule type="cellIs" dxfId="795" priority="1191" operator="equal">
      <formula>"J08"</formula>
    </cfRule>
    <cfRule type="containsText" dxfId="794" priority="1193" operator="containsText" text="N01">
      <formula>NOT(ISERROR(SEARCH("N01",AR37)))</formula>
    </cfRule>
  </conditionalFormatting>
  <conditionalFormatting sqref="AR37">
    <cfRule type="containsText" dxfId="793" priority="1192" operator="containsText" text="J08">
      <formula>NOT(ISERROR(SEARCH("J08",AR37)))</formula>
    </cfRule>
  </conditionalFormatting>
  <conditionalFormatting sqref="AR40">
    <cfRule type="cellIs" dxfId="792" priority="1178" operator="equal">
      <formula>48</formula>
    </cfRule>
    <cfRule type="cellIs" dxfId="791" priority="1179" stopIfTrue="1" operator="greaterThan">
      <formula>48</formula>
    </cfRule>
  </conditionalFormatting>
  <conditionalFormatting sqref="AR40">
    <cfRule type="cellIs" dxfId="790" priority="1164" operator="equal">
      <formula>"J05"</formula>
    </cfRule>
    <cfRule type="cellIs" dxfId="789" priority="1165" operator="equal">
      <formula>"PC3"</formula>
    </cfRule>
    <cfRule type="cellIs" dxfId="788" priority="1166" operator="equal">
      <formula>"PC2"</formula>
    </cfRule>
    <cfRule type="cellIs" dxfId="787" priority="1167" operator="equal">
      <formula>"PC1"</formula>
    </cfRule>
    <cfRule type="cellIs" dxfId="786" priority="1168" operator="equal">
      <formula>"J04"</formula>
    </cfRule>
    <cfRule type="cellIs" dxfId="785" priority="1169" operator="equal">
      <formula>"J03"</formula>
    </cfRule>
    <cfRule type="cellIs" dxfId="784" priority="1170" operator="equal">
      <formula>"J10"</formula>
    </cfRule>
    <cfRule type="cellIs" dxfId="783" priority="1171" operator="equal">
      <formula>"J09"</formula>
    </cfRule>
    <cfRule type="cellIs" dxfId="782" priority="1172" operator="equal">
      <formula>"J12"</formula>
    </cfRule>
    <cfRule type="cellIs" dxfId="781" priority="1173" operator="equal">
      <formula>"J11"</formula>
    </cfRule>
    <cfRule type="cellIs" dxfId="780" priority="1174" operator="equal">
      <formula>"N01"</formula>
    </cfRule>
    <cfRule type="cellIs" dxfId="779" priority="1175" operator="equal">
      <formula>"J08"</formula>
    </cfRule>
    <cfRule type="containsText" dxfId="778" priority="1177" operator="containsText" text="N01">
      <formula>NOT(ISERROR(SEARCH("N01",AR40)))</formula>
    </cfRule>
  </conditionalFormatting>
  <conditionalFormatting sqref="AR40">
    <cfRule type="containsText" dxfId="777" priority="1176" operator="containsText" text="J08">
      <formula>NOT(ISERROR(SEARCH("J08",AR40)))</formula>
    </cfRule>
  </conditionalFormatting>
  <conditionalFormatting sqref="AR43">
    <cfRule type="cellIs" dxfId="776" priority="1162" operator="equal">
      <formula>48</formula>
    </cfRule>
    <cfRule type="cellIs" dxfId="775" priority="1163" stopIfTrue="1" operator="greaterThan">
      <formula>48</formula>
    </cfRule>
  </conditionalFormatting>
  <conditionalFormatting sqref="AR43">
    <cfRule type="cellIs" dxfId="774" priority="1148" operator="equal">
      <formula>"J05"</formula>
    </cfRule>
    <cfRule type="cellIs" dxfId="773" priority="1149" operator="equal">
      <formula>"PC3"</formula>
    </cfRule>
    <cfRule type="cellIs" dxfId="772" priority="1150" operator="equal">
      <formula>"PC2"</formula>
    </cfRule>
    <cfRule type="cellIs" dxfId="771" priority="1151" operator="equal">
      <formula>"PC1"</formula>
    </cfRule>
    <cfRule type="cellIs" dxfId="770" priority="1152" operator="equal">
      <formula>"J04"</formula>
    </cfRule>
    <cfRule type="cellIs" dxfId="769" priority="1153" operator="equal">
      <formula>"J03"</formula>
    </cfRule>
    <cfRule type="cellIs" dxfId="768" priority="1154" operator="equal">
      <formula>"J10"</formula>
    </cfRule>
    <cfRule type="cellIs" dxfId="767" priority="1155" operator="equal">
      <formula>"J09"</formula>
    </cfRule>
    <cfRule type="cellIs" dxfId="766" priority="1156" operator="equal">
      <formula>"J12"</formula>
    </cfRule>
    <cfRule type="cellIs" dxfId="765" priority="1157" operator="equal">
      <formula>"J11"</formula>
    </cfRule>
    <cfRule type="cellIs" dxfId="764" priority="1158" operator="equal">
      <formula>"N01"</formula>
    </cfRule>
    <cfRule type="cellIs" dxfId="763" priority="1159" operator="equal">
      <formula>"J08"</formula>
    </cfRule>
    <cfRule type="containsText" dxfId="762" priority="1161" operator="containsText" text="N01">
      <formula>NOT(ISERROR(SEARCH("N01",AR43)))</formula>
    </cfRule>
  </conditionalFormatting>
  <conditionalFormatting sqref="AR43">
    <cfRule type="containsText" dxfId="761" priority="1160" operator="containsText" text="J08">
      <formula>NOT(ISERROR(SEARCH("J08",AR43)))</formula>
    </cfRule>
  </conditionalFormatting>
  <conditionalFormatting sqref="AR46">
    <cfRule type="cellIs" dxfId="760" priority="1146" operator="equal">
      <formula>48</formula>
    </cfRule>
    <cfRule type="cellIs" dxfId="759" priority="1147" stopIfTrue="1" operator="greaterThan">
      <formula>48</formula>
    </cfRule>
  </conditionalFormatting>
  <conditionalFormatting sqref="AR46">
    <cfRule type="cellIs" dxfId="758" priority="1132" operator="equal">
      <formula>"J05"</formula>
    </cfRule>
    <cfRule type="cellIs" dxfId="757" priority="1133" operator="equal">
      <formula>"PC3"</formula>
    </cfRule>
    <cfRule type="cellIs" dxfId="756" priority="1134" operator="equal">
      <formula>"PC2"</formula>
    </cfRule>
    <cfRule type="cellIs" dxfId="755" priority="1135" operator="equal">
      <formula>"PC1"</formula>
    </cfRule>
    <cfRule type="cellIs" dxfId="754" priority="1136" operator="equal">
      <formula>"J04"</formula>
    </cfRule>
    <cfRule type="cellIs" dxfId="753" priority="1137" operator="equal">
      <formula>"J03"</formula>
    </cfRule>
    <cfRule type="cellIs" dxfId="752" priority="1138" operator="equal">
      <formula>"J10"</formula>
    </cfRule>
    <cfRule type="cellIs" dxfId="751" priority="1139" operator="equal">
      <formula>"J09"</formula>
    </cfRule>
    <cfRule type="cellIs" dxfId="750" priority="1140" operator="equal">
      <formula>"J12"</formula>
    </cfRule>
    <cfRule type="cellIs" dxfId="749" priority="1141" operator="equal">
      <formula>"J11"</formula>
    </cfRule>
    <cfRule type="cellIs" dxfId="748" priority="1142" operator="equal">
      <formula>"N01"</formula>
    </cfRule>
    <cfRule type="cellIs" dxfId="747" priority="1143" operator="equal">
      <formula>"J08"</formula>
    </cfRule>
    <cfRule type="containsText" dxfId="746" priority="1145" operator="containsText" text="N01">
      <formula>NOT(ISERROR(SEARCH("N01",AR46)))</formula>
    </cfRule>
  </conditionalFormatting>
  <conditionalFormatting sqref="AR46">
    <cfRule type="containsText" dxfId="745" priority="1144" operator="containsText" text="J08">
      <formula>NOT(ISERROR(SEARCH("J08",AR46)))</formula>
    </cfRule>
  </conditionalFormatting>
  <conditionalFormatting sqref="AR49">
    <cfRule type="cellIs" dxfId="744" priority="1130" operator="equal">
      <formula>48</formula>
    </cfRule>
    <cfRule type="cellIs" dxfId="743" priority="1131" stopIfTrue="1" operator="greaterThan">
      <formula>48</formula>
    </cfRule>
  </conditionalFormatting>
  <conditionalFormatting sqref="AR49">
    <cfRule type="cellIs" dxfId="742" priority="1116" operator="equal">
      <formula>"J05"</formula>
    </cfRule>
    <cfRule type="cellIs" dxfId="741" priority="1117" operator="equal">
      <formula>"PC3"</formula>
    </cfRule>
    <cfRule type="cellIs" dxfId="740" priority="1118" operator="equal">
      <formula>"PC2"</formula>
    </cfRule>
    <cfRule type="cellIs" dxfId="739" priority="1119" operator="equal">
      <formula>"PC1"</formula>
    </cfRule>
    <cfRule type="cellIs" dxfId="738" priority="1120" operator="equal">
      <formula>"J04"</formula>
    </cfRule>
    <cfRule type="cellIs" dxfId="737" priority="1121" operator="equal">
      <formula>"J03"</formula>
    </cfRule>
    <cfRule type="cellIs" dxfId="736" priority="1122" operator="equal">
      <formula>"J10"</formula>
    </cfRule>
    <cfRule type="cellIs" dxfId="735" priority="1123" operator="equal">
      <formula>"J09"</formula>
    </cfRule>
    <cfRule type="cellIs" dxfId="734" priority="1124" operator="equal">
      <formula>"J12"</formula>
    </cfRule>
    <cfRule type="cellIs" dxfId="733" priority="1125" operator="equal">
      <formula>"J11"</formula>
    </cfRule>
    <cfRule type="cellIs" dxfId="732" priority="1126" operator="equal">
      <formula>"N01"</formula>
    </cfRule>
    <cfRule type="cellIs" dxfId="731" priority="1127" operator="equal">
      <formula>"J08"</formula>
    </cfRule>
    <cfRule type="containsText" dxfId="730" priority="1129" operator="containsText" text="N01">
      <formula>NOT(ISERROR(SEARCH("N01",AR49)))</formula>
    </cfRule>
  </conditionalFormatting>
  <conditionalFormatting sqref="AR49">
    <cfRule type="containsText" dxfId="729" priority="1128" operator="containsText" text="J08">
      <formula>NOT(ISERROR(SEARCH("J08",AR49)))</formula>
    </cfRule>
  </conditionalFormatting>
  <conditionalFormatting sqref="AR52">
    <cfRule type="cellIs" dxfId="728" priority="1114" operator="equal">
      <formula>48</formula>
    </cfRule>
    <cfRule type="cellIs" dxfId="727" priority="1115" stopIfTrue="1" operator="greaterThan">
      <formula>48</formula>
    </cfRule>
  </conditionalFormatting>
  <conditionalFormatting sqref="AR52">
    <cfRule type="cellIs" dxfId="726" priority="1100" operator="equal">
      <formula>"J05"</formula>
    </cfRule>
    <cfRule type="cellIs" dxfId="725" priority="1101" operator="equal">
      <formula>"PC3"</formula>
    </cfRule>
    <cfRule type="cellIs" dxfId="724" priority="1102" operator="equal">
      <formula>"PC2"</formula>
    </cfRule>
    <cfRule type="cellIs" dxfId="723" priority="1103" operator="equal">
      <formula>"PC1"</formula>
    </cfRule>
    <cfRule type="cellIs" dxfId="722" priority="1104" operator="equal">
      <formula>"J04"</formula>
    </cfRule>
    <cfRule type="cellIs" dxfId="721" priority="1105" operator="equal">
      <formula>"J03"</formula>
    </cfRule>
    <cfRule type="cellIs" dxfId="720" priority="1106" operator="equal">
      <formula>"J10"</formula>
    </cfRule>
    <cfRule type="cellIs" dxfId="719" priority="1107" operator="equal">
      <formula>"J09"</formula>
    </cfRule>
    <cfRule type="cellIs" dxfId="718" priority="1108" operator="equal">
      <formula>"J12"</formula>
    </cfRule>
    <cfRule type="cellIs" dxfId="717" priority="1109" operator="equal">
      <formula>"J11"</formula>
    </cfRule>
    <cfRule type="cellIs" dxfId="716" priority="1110" operator="equal">
      <formula>"N01"</formula>
    </cfRule>
    <cfRule type="cellIs" dxfId="715" priority="1111" operator="equal">
      <formula>"J08"</formula>
    </cfRule>
    <cfRule type="containsText" dxfId="714" priority="1113" operator="containsText" text="N01">
      <formula>NOT(ISERROR(SEARCH("N01",AR52)))</formula>
    </cfRule>
  </conditionalFormatting>
  <conditionalFormatting sqref="AR52">
    <cfRule type="containsText" dxfId="713" priority="1112" operator="containsText" text="J08">
      <formula>NOT(ISERROR(SEARCH("J08",AR52)))</formula>
    </cfRule>
  </conditionalFormatting>
  <conditionalFormatting sqref="AR55">
    <cfRule type="cellIs" dxfId="712" priority="1098" operator="equal">
      <formula>48</formula>
    </cfRule>
    <cfRule type="cellIs" dxfId="711" priority="1099" stopIfTrue="1" operator="greaterThan">
      <formula>48</formula>
    </cfRule>
  </conditionalFormatting>
  <conditionalFormatting sqref="AR55">
    <cfRule type="cellIs" dxfId="710" priority="1084" operator="equal">
      <formula>"J05"</formula>
    </cfRule>
    <cfRule type="cellIs" dxfId="709" priority="1085" operator="equal">
      <formula>"PC3"</formula>
    </cfRule>
    <cfRule type="cellIs" dxfId="708" priority="1086" operator="equal">
      <formula>"PC2"</formula>
    </cfRule>
    <cfRule type="cellIs" dxfId="707" priority="1087" operator="equal">
      <formula>"PC1"</formula>
    </cfRule>
    <cfRule type="cellIs" dxfId="706" priority="1088" operator="equal">
      <formula>"J04"</formula>
    </cfRule>
    <cfRule type="cellIs" dxfId="705" priority="1089" operator="equal">
      <formula>"J03"</formula>
    </cfRule>
    <cfRule type="cellIs" dxfId="704" priority="1090" operator="equal">
      <formula>"J10"</formula>
    </cfRule>
    <cfRule type="cellIs" dxfId="703" priority="1091" operator="equal">
      <formula>"J09"</formula>
    </cfRule>
    <cfRule type="cellIs" dxfId="702" priority="1092" operator="equal">
      <formula>"J12"</formula>
    </cfRule>
    <cfRule type="cellIs" dxfId="701" priority="1093" operator="equal">
      <formula>"J11"</formula>
    </cfRule>
    <cfRule type="cellIs" dxfId="700" priority="1094" operator="equal">
      <formula>"N01"</formula>
    </cfRule>
    <cfRule type="cellIs" dxfId="699" priority="1095" operator="equal">
      <formula>"J08"</formula>
    </cfRule>
    <cfRule type="containsText" dxfId="698" priority="1097" operator="containsText" text="N01">
      <formula>NOT(ISERROR(SEARCH("N01",AR55)))</formula>
    </cfRule>
  </conditionalFormatting>
  <conditionalFormatting sqref="AR55">
    <cfRule type="containsText" dxfId="697" priority="1096" operator="containsText" text="J08">
      <formula>NOT(ISERROR(SEARCH("J08",AR55)))</formula>
    </cfRule>
  </conditionalFormatting>
  <conditionalFormatting sqref="AR58">
    <cfRule type="cellIs" dxfId="696" priority="1082" operator="equal">
      <formula>48</formula>
    </cfRule>
    <cfRule type="cellIs" dxfId="695" priority="1083" stopIfTrue="1" operator="greaterThan">
      <formula>48</formula>
    </cfRule>
  </conditionalFormatting>
  <conditionalFormatting sqref="AR58">
    <cfRule type="cellIs" dxfId="694" priority="1068" operator="equal">
      <formula>"J05"</formula>
    </cfRule>
    <cfRule type="cellIs" dxfId="693" priority="1069" operator="equal">
      <formula>"PC3"</formula>
    </cfRule>
    <cfRule type="cellIs" dxfId="692" priority="1070" operator="equal">
      <formula>"PC2"</formula>
    </cfRule>
    <cfRule type="cellIs" dxfId="691" priority="1071" operator="equal">
      <formula>"PC1"</formula>
    </cfRule>
    <cfRule type="cellIs" dxfId="690" priority="1072" operator="equal">
      <formula>"J04"</formula>
    </cfRule>
    <cfRule type="cellIs" dxfId="689" priority="1073" operator="equal">
      <formula>"J03"</formula>
    </cfRule>
    <cfRule type="cellIs" dxfId="688" priority="1074" operator="equal">
      <formula>"J10"</formula>
    </cfRule>
    <cfRule type="cellIs" dxfId="687" priority="1075" operator="equal">
      <formula>"J09"</formula>
    </cfRule>
    <cfRule type="cellIs" dxfId="686" priority="1076" operator="equal">
      <formula>"J12"</formula>
    </cfRule>
    <cfRule type="cellIs" dxfId="685" priority="1077" operator="equal">
      <formula>"J11"</formula>
    </cfRule>
    <cfRule type="cellIs" dxfId="684" priority="1078" operator="equal">
      <formula>"N01"</formula>
    </cfRule>
    <cfRule type="cellIs" dxfId="683" priority="1079" operator="equal">
      <formula>"J08"</formula>
    </cfRule>
    <cfRule type="containsText" dxfId="682" priority="1081" operator="containsText" text="N01">
      <formula>NOT(ISERROR(SEARCH("N01",AR58)))</formula>
    </cfRule>
  </conditionalFormatting>
  <conditionalFormatting sqref="AR58">
    <cfRule type="containsText" dxfId="681" priority="1080" operator="containsText" text="J08">
      <formula>NOT(ISERROR(SEARCH("J08",AR58)))</formula>
    </cfRule>
  </conditionalFormatting>
  <conditionalFormatting sqref="AR61">
    <cfRule type="cellIs" dxfId="680" priority="1066" operator="equal">
      <formula>48</formula>
    </cfRule>
    <cfRule type="cellIs" dxfId="679" priority="1067" stopIfTrue="1" operator="greaterThan">
      <formula>48</formula>
    </cfRule>
  </conditionalFormatting>
  <conditionalFormatting sqref="AR61">
    <cfRule type="cellIs" dxfId="678" priority="1052" operator="equal">
      <formula>"J05"</formula>
    </cfRule>
    <cfRule type="cellIs" dxfId="677" priority="1053" operator="equal">
      <formula>"PC3"</formula>
    </cfRule>
    <cfRule type="cellIs" dxfId="676" priority="1054" operator="equal">
      <formula>"PC2"</formula>
    </cfRule>
    <cfRule type="cellIs" dxfId="675" priority="1055" operator="equal">
      <formula>"PC1"</formula>
    </cfRule>
    <cfRule type="cellIs" dxfId="674" priority="1056" operator="equal">
      <formula>"J04"</formula>
    </cfRule>
    <cfRule type="cellIs" dxfId="673" priority="1057" operator="equal">
      <formula>"J03"</formula>
    </cfRule>
    <cfRule type="cellIs" dxfId="672" priority="1058" operator="equal">
      <formula>"J10"</formula>
    </cfRule>
    <cfRule type="cellIs" dxfId="671" priority="1059" operator="equal">
      <formula>"J09"</formula>
    </cfRule>
    <cfRule type="cellIs" dxfId="670" priority="1060" operator="equal">
      <formula>"J12"</formula>
    </cfRule>
    <cfRule type="cellIs" dxfId="669" priority="1061" operator="equal">
      <formula>"J11"</formula>
    </cfRule>
    <cfRule type="cellIs" dxfId="668" priority="1062" operator="equal">
      <formula>"N01"</formula>
    </cfRule>
    <cfRule type="cellIs" dxfId="667" priority="1063" operator="equal">
      <formula>"J08"</formula>
    </cfRule>
    <cfRule type="containsText" dxfId="666" priority="1065" operator="containsText" text="N01">
      <formula>NOT(ISERROR(SEARCH("N01",AR61)))</formula>
    </cfRule>
  </conditionalFormatting>
  <conditionalFormatting sqref="AR61">
    <cfRule type="containsText" dxfId="665" priority="1064" operator="containsText" text="J08">
      <formula>NOT(ISERROR(SEARCH("J08",AR61)))</formula>
    </cfRule>
  </conditionalFormatting>
  <conditionalFormatting sqref="AR64">
    <cfRule type="cellIs" dxfId="664" priority="1050" operator="equal">
      <formula>48</formula>
    </cfRule>
    <cfRule type="cellIs" dxfId="663" priority="1051" stopIfTrue="1" operator="greaterThan">
      <formula>48</formula>
    </cfRule>
  </conditionalFormatting>
  <conditionalFormatting sqref="AR64">
    <cfRule type="cellIs" dxfId="662" priority="1036" operator="equal">
      <formula>"J05"</formula>
    </cfRule>
    <cfRule type="cellIs" dxfId="661" priority="1037" operator="equal">
      <formula>"PC3"</formula>
    </cfRule>
    <cfRule type="cellIs" dxfId="660" priority="1038" operator="equal">
      <formula>"PC2"</formula>
    </cfRule>
    <cfRule type="cellIs" dxfId="659" priority="1039" operator="equal">
      <formula>"PC1"</formula>
    </cfRule>
    <cfRule type="cellIs" dxfId="658" priority="1040" operator="equal">
      <formula>"J04"</formula>
    </cfRule>
    <cfRule type="cellIs" dxfId="657" priority="1041" operator="equal">
      <formula>"J03"</formula>
    </cfRule>
    <cfRule type="cellIs" dxfId="656" priority="1042" operator="equal">
      <formula>"J10"</formula>
    </cfRule>
    <cfRule type="cellIs" dxfId="655" priority="1043" operator="equal">
      <formula>"J09"</formula>
    </cfRule>
    <cfRule type="cellIs" dxfId="654" priority="1044" operator="equal">
      <formula>"J12"</formula>
    </cfRule>
    <cfRule type="cellIs" dxfId="653" priority="1045" operator="equal">
      <formula>"J11"</formula>
    </cfRule>
    <cfRule type="cellIs" dxfId="652" priority="1046" operator="equal">
      <formula>"N01"</formula>
    </cfRule>
    <cfRule type="cellIs" dxfId="651" priority="1047" operator="equal">
      <formula>"J08"</formula>
    </cfRule>
    <cfRule type="containsText" dxfId="650" priority="1049" operator="containsText" text="N01">
      <formula>NOT(ISERROR(SEARCH("N01",AR64)))</formula>
    </cfRule>
  </conditionalFormatting>
  <conditionalFormatting sqref="AR64">
    <cfRule type="containsText" dxfId="649" priority="1048" operator="containsText" text="J08">
      <formula>NOT(ISERROR(SEARCH("J08",AR64)))</formula>
    </cfRule>
  </conditionalFormatting>
  <conditionalFormatting sqref="AR67">
    <cfRule type="cellIs" dxfId="648" priority="1034" operator="equal">
      <formula>48</formula>
    </cfRule>
    <cfRule type="cellIs" dxfId="647" priority="1035" stopIfTrue="1" operator="greaterThan">
      <formula>48</formula>
    </cfRule>
  </conditionalFormatting>
  <conditionalFormatting sqref="AR67">
    <cfRule type="cellIs" dxfId="646" priority="1020" operator="equal">
      <formula>"J05"</formula>
    </cfRule>
    <cfRule type="cellIs" dxfId="645" priority="1021" operator="equal">
      <formula>"PC3"</formula>
    </cfRule>
    <cfRule type="cellIs" dxfId="644" priority="1022" operator="equal">
      <formula>"PC2"</formula>
    </cfRule>
    <cfRule type="cellIs" dxfId="643" priority="1023" operator="equal">
      <formula>"PC1"</formula>
    </cfRule>
    <cfRule type="cellIs" dxfId="642" priority="1024" operator="equal">
      <formula>"J04"</formula>
    </cfRule>
    <cfRule type="cellIs" dxfId="641" priority="1025" operator="equal">
      <formula>"J03"</formula>
    </cfRule>
    <cfRule type="cellIs" dxfId="640" priority="1026" operator="equal">
      <formula>"J10"</formula>
    </cfRule>
    <cfRule type="cellIs" dxfId="639" priority="1027" operator="equal">
      <formula>"J09"</formula>
    </cfRule>
    <cfRule type="cellIs" dxfId="638" priority="1028" operator="equal">
      <formula>"J12"</formula>
    </cfRule>
    <cfRule type="cellIs" dxfId="637" priority="1029" operator="equal">
      <formula>"J11"</formula>
    </cfRule>
    <cfRule type="cellIs" dxfId="636" priority="1030" operator="equal">
      <formula>"N01"</formula>
    </cfRule>
    <cfRule type="cellIs" dxfId="635" priority="1031" operator="equal">
      <formula>"J08"</formula>
    </cfRule>
    <cfRule type="containsText" dxfId="634" priority="1033" operator="containsText" text="N01">
      <formula>NOT(ISERROR(SEARCH("N01",AR67)))</formula>
    </cfRule>
  </conditionalFormatting>
  <conditionalFormatting sqref="AR67">
    <cfRule type="containsText" dxfId="633" priority="1032" operator="containsText" text="J08">
      <formula>NOT(ISERROR(SEARCH("J08",AR67)))</formula>
    </cfRule>
  </conditionalFormatting>
  <conditionalFormatting sqref="AZ22">
    <cfRule type="cellIs" dxfId="632" priority="1018" operator="equal">
      <formula>48</formula>
    </cfRule>
    <cfRule type="cellIs" dxfId="631" priority="1019" stopIfTrue="1" operator="greaterThan">
      <formula>48</formula>
    </cfRule>
  </conditionalFormatting>
  <conditionalFormatting sqref="AZ22">
    <cfRule type="cellIs" dxfId="630" priority="1004" operator="equal">
      <formula>"J05"</formula>
    </cfRule>
    <cfRule type="cellIs" dxfId="629" priority="1005" operator="equal">
      <formula>"PC3"</formula>
    </cfRule>
    <cfRule type="cellIs" dxfId="628" priority="1006" operator="equal">
      <formula>"PC2"</formula>
    </cfRule>
    <cfRule type="cellIs" dxfId="627" priority="1007" operator="equal">
      <formula>"PC1"</formula>
    </cfRule>
    <cfRule type="cellIs" dxfId="626" priority="1008" operator="equal">
      <formula>"J04"</formula>
    </cfRule>
    <cfRule type="cellIs" dxfId="625" priority="1009" operator="equal">
      <formula>"J03"</formula>
    </cfRule>
    <cfRule type="cellIs" dxfId="624" priority="1010" operator="equal">
      <formula>"J10"</formula>
    </cfRule>
    <cfRule type="cellIs" dxfId="623" priority="1011" operator="equal">
      <formula>"J09"</formula>
    </cfRule>
    <cfRule type="cellIs" dxfId="622" priority="1012" operator="equal">
      <formula>"J12"</formula>
    </cfRule>
    <cfRule type="cellIs" dxfId="621" priority="1013" operator="equal">
      <formula>"J11"</formula>
    </cfRule>
    <cfRule type="cellIs" dxfId="620" priority="1014" operator="equal">
      <formula>"N01"</formula>
    </cfRule>
    <cfRule type="cellIs" dxfId="619" priority="1015" operator="equal">
      <formula>"J08"</formula>
    </cfRule>
    <cfRule type="containsText" dxfId="618" priority="1017" operator="containsText" text="N01">
      <formula>NOT(ISERROR(SEARCH("N01",AZ22)))</formula>
    </cfRule>
  </conditionalFormatting>
  <conditionalFormatting sqref="AZ22">
    <cfRule type="containsText" dxfId="617" priority="1016" operator="containsText" text="J08">
      <formula>NOT(ISERROR(SEARCH("J08",AZ22)))</formula>
    </cfRule>
  </conditionalFormatting>
  <conditionalFormatting sqref="AZ25">
    <cfRule type="cellIs" dxfId="616" priority="1002" operator="equal">
      <formula>48</formula>
    </cfRule>
    <cfRule type="cellIs" dxfId="615" priority="1003" stopIfTrue="1" operator="greaterThan">
      <formula>48</formula>
    </cfRule>
  </conditionalFormatting>
  <conditionalFormatting sqref="AZ25">
    <cfRule type="cellIs" dxfId="614" priority="988" operator="equal">
      <formula>"J05"</formula>
    </cfRule>
    <cfRule type="cellIs" dxfId="613" priority="989" operator="equal">
      <formula>"PC3"</formula>
    </cfRule>
    <cfRule type="cellIs" dxfId="612" priority="990" operator="equal">
      <formula>"PC2"</formula>
    </cfRule>
    <cfRule type="cellIs" dxfId="611" priority="991" operator="equal">
      <formula>"PC1"</formula>
    </cfRule>
    <cfRule type="cellIs" dxfId="610" priority="992" operator="equal">
      <formula>"J04"</formula>
    </cfRule>
    <cfRule type="cellIs" dxfId="609" priority="993" operator="equal">
      <formula>"J03"</formula>
    </cfRule>
    <cfRule type="cellIs" dxfId="608" priority="994" operator="equal">
      <formula>"J10"</formula>
    </cfRule>
    <cfRule type="cellIs" dxfId="607" priority="995" operator="equal">
      <formula>"J09"</formula>
    </cfRule>
    <cfRule type="cellIs" dxfId="606" priority="996" operator="equal">
      <formula>"J12"</formula>
    </cfRule>
    <cfRule type="cellIs" dxfId="605" priority="997" operator="equal">
      <formula>"J11"</formula>
    </cfRule>
    <cfRule type="cellIs" dxfId="604" priority="998" operator="equal">
      <formula>"N01"</formula>
    </cfRule>
    <cfRule type="cellIs" dxfId="603" priority="999" operator="equal">
      <formula>"J08"</formula>
    </cfRule>
    <cfRule type="containsText" dxfId="602" priority="1001" operator="containsText" text="N01">
      <formula>NOT(ISERROR(SEARCH("N01",AZ25)))</formula>
    </cfRule>
  </conditionalFormatting>
  <conditionalFormatting sqref="AZ25">
    <cfRule type="containsText" dxfId="601" priority="1000" operator="containsText" text="J08">
      <formula>NOT(ISERROR(SEARCH("J08",AZ25)))</formula>
    </cfRule>
  </conditionalFormatting>
  <conditionalFormatting sqref="AZ28">
    <cfRule type="cellIs" dxfId="600" priority="986" operator="equal">
      <formula>48</formula>
    </cfRule>
    <cfRule type="cellIs" dxfId="599" priority="987" stopIfTrue="1" operator="greaterThan">
      <formula>48</formula>
    </cfRule>
  </conditionalFormatting>
  <conditionalFormatting sqref="AZ28">
    <cfRule type="cellIs" dxfId="598" priority="972" operator="equal">
      <formula>"J05"</formula>
    </cfRule>
    <cfRule type="cellIs" dxfId="597" priority="973" operator="equal">
      <formula>"PC3"</formula>
    </cfRule>
    <cfRule type="cellIs" dxfId="596" priority="974" operator="equal">
      <formula>"PC2"</formula>
    </cfRule>
    <cfRule type="cellIs" dxfId="595" priority="975" operator="equal">
      <formula>"PC1"</formula>
    </cfRule>
    <cfRule type="cellIs" dxfId="594" priority="976" operator="equal">
      <formula>"J04"</formula>
    </cfRule>
    <cfRule type="cellIs" dxfId="593" priority="977" operator="equal">
      <formula>"J03"</formula>
    </cfRule>
    <cfRule type="cellIs" dxfId="592" priority="978" operator="equal">
      <formula>"J10"</formula>
    </cfRule>
    <cfRule type="cellIs" dxfId="591" priority="979" operator="equal">
      <formula>"J09"</formula>
    </cfRule>
    <cfRule type="cellIs" dxfId="590" priority="980" operator="equal">
      <formula>"J12"</formula>
    </cfRule>
    <cfRule type="cellIs" dxfId="589" priority="981" operator="equal">
      <formula>"J11"</formula>
    </cfRule>
    <cfRule type="cellIs" dxfId="588" priority="982" operator="equal">
      <formula>"N01"</formula>
    </cfRule>
    <cfRule type="cellIs" dxfId="587" priority="983" operator="equal">
      <formula>"J08"</formula>
    </cfRule>
    <cfRule type="containsText" dxfId="586" priority="985" operator="containsText" text="N01">
      <formula>NOT(ISERROR(SEARCH("N01",AZ28)))</formula>
    </cfRule>
  </conditionalFormatting>
  <conditionalFormatting sqref="AZ28">
    <cfRule type="containsText" dxfId="585" priority="984" operator="containsText" text="J08">
      <formula>NOT(ISERROR(SEARCH("J08",AZ28)))</formula>
    </cfRule>
  </conditionalFormatting>
  <conditionalFormatting sqref="AZ31">
    <cfRule type="cellIs" dxfId="584" priority="970" operator="equal">
      <formula>48</formula>
    </cfRule>
    <cfRule type="cellIs" dxfId="583" priority="971" stopIfTrue="1" operator="greaterThan">
      <formula>48</formula>
    </cfRule>
  </conditionalFormatting>
  <conditionalFormatting sqref="AZ31">
    <cfRule type="cellIs" dxfId="582" priority="956" operator="equal">
      <formula>"J05"</formula>
    </cfRule>
    <cfRule type="cellIs" dxfId="581" priority="957" operator="equal">
      <formula>"PC3"</formula>
    </cfRule>
    <cfRule type="cellIs" dxfId="580" priority="958" operator="equal">
      <formula>"PC2"</formula>
    </cfRule>
    <cfRule type="cellIs" dxfId="579" priority="959" operator="equal">
      <formula>"PC1"</formula>
    </cfRule>
    <cfRule type="cellIs" dxfId="578" priority="960" operator="equal">
      <formula>"J04"</formula>
    </cfRule>
    <cfRule type="cellIs" dxfId="577" priority="961" operator="equal">
      <formula>"J03"</formula>
    </cfRule>
    <cfRule type="cellIs" dxfId="576" priority="962" operator="equal">
      <formula>"J10"</formula>
    </cfRule>
    <cfRule type="cellIs" dxfId="575" priority="963" operator="equal">
      <formula>"J09"</formula>
    </cfRule>
    <cfRule type="cellIs" dxfId="574" priority="964" operator="equal">
      <formula>"J12"</formula>
    </cfRule>
    <cfRule type="cellIs" dxfId="573" priority="965" operator="equal">
      <formula>"J11"</formula>
    </cfRule>
    <cfRule type="cellIs" dxfId="572" priority="966" operator="equal">
      <formula>"N01"</formula>
    </cfRule>
    <cfRule type="cellIs" dxfId="571" priority="967" operator="equal">
      <formula>"J08"</formula>
    </cfRule>
    <cfRule type="containsText" dxfId="570" priority="969" operator="containsText" text="N01">
      <formula>NOT(ISERROR(SEARCH("N01",AZ31)))</formula>
    </cfRule>
  </conditionalFormatting>
  <conditionalFormatting sqref="AZ31">
    <cfRule type="containsText" dxfId="569" priority="968" operator="containsText" text="J08">
      <formula>NOT(ISERROR(SEARCH("J08",AZ31)))</formula>
    </cfRule>
  </conditionalFormatting>
  <conditionalFormatting sqref="AZ34">
    <cfRule type="cellIs" dxfId="568" priority="954" operator="equal">
      <formula>48</formula>
    </cfRule>
    <cfRule type="cellIs" dxfId="567" priority="955" stopIfTrue="1" operator="greaterThan">
      <formula>48</formula>
    </cfRule>
  </conditionalFormatting>
  <conditionalFormatting sqref="AZ34">
    <cfRule type="cellIs" dxfId="566" priority="940" operator="equal">
      <formula>"J05"</formula>
    </cfRule>
    <cfRule type="cellIs" dxfId="565" priority="941" operator="equal">
      <formula>"PC3"</formula>
    </cfRule>
    <cfRule type="cellIs" dxfId="564" priority="942" operator="equal">
      <formula>"PC2"</formula>
    </cfRule>
    <cfRule type="cellIs" dxfId="563" priority="943" operator="equal">
      <formula>"PC1"</formula>
    </cfRule>
    <cfRule type="cellIs" dxfId="562" priority="944" operator="equal">
      <formula>"J04"</formula>
    </cfRule>
    <cfRule type="cellIs" dxfId="561" priority="945" operator="equal">
      <formula>"J03"</formula>
    </cfRule>
    <cfRule type="cellIs" dxfId="560" priority="946" operator="equal">
      <formula>"J10"</formula>
    </cfRule>
    <cfRule type="cellIs" dxfId="559" priority="947" operator="equal">
      <formula>"J09"</formula>
    </cfRule>
    <cfRule type="cellIs" dxfId="558" priority="948" operator="equal">
      <formula>"J12"</formula>
    </cfRule>
    <cfRule type="cellIs" dxfId="557" priority="949" operator="equal">
      <formula>"J11"</formula>
    </cfRule>
    <cfRule type="cellIs" dxfId="556" priority="950" operator="equal">
      <formula>"N01"</formula>
    </cfRule>
    <cfRule type="cellIs" dxfId="555" priority="951" operator="equal">
      <formula>"J08"</formula>
    </cfRule>
    <cfRule type="containsText" dxfId="554" priority="953" operator="containsText" text="N01">
      <formula>NOT(ISERROR(SEARCH("N01",AZ34)))</formula>
    </cfRule>
  </conditionalFormatting>
  <conditionalFormatting sqref="AZ34">
    <cfRule type="containsText" dxfId="553" priority="952" operator="containsText" text="J08">
      <formula>NOT(ISERROR(SEARCH("J08",AZ34)))</formula>
    </cfRule>
  </conditionalFormatting>
  <conditionalFormatting sqref="AZ37">
    <cfRule type="cellIs" dxfId="552" priority="938" operator="equal">
      <formula>48</formula>
    </cfRule>
    <cfRule type="cellIs" dxfId="551" priority="939" stopIfTrue="1" operator="greaterThan">
      <formula>48</formula>
    </cfRule>
  </conditionalFormatting>
  <conditionalFormatting sqref="AZ37">
    <cfRule type="cellIs" dxfId="550" priority="924" operator="equal">
      <formula>"J05"</formula>
    </cfRule>
    <cfRule type="cellIs" dxfId="549" priority="925" operator="equal">
      <formula>"PC3"</formula>
    </cfRule>
    <cfRule type="cellIs" dxfId="548" priority="926" operator="equal">
      <formula>"PC2"</formula>
    </cfRule>
    <cfRule type="cellIs" dxfId="547" priority="927" operator="equal">
      <formula>"PC1"</formula>
    </cfRule>
    <cfRule type="cellIs" dxfId="546" priority="928" operator="equal">
      <formula>"J04"</formula>
    </cfRule>
    <cfRule type="cellIs" dxfId="545" priority="929" operator="equal">
      <formula>"J03"</formula>
    </cfRule>
    <cfRule type="cellIs" dxfId="544" priority="930" operator="equal">
      <formula>"J10"</formula>
    </cfRule>
    <cfRule type="cellIs" dxfId="543" priority="931" operator="equal">
      <formula>"J09"</formula>
    </cfRule>
    <cfRule type="cellIs" dxfId="542" priority="932" operator="equal">
      <formula>"J12"</formula>
    </cfRule>
    <cfRule type="cellIs" dxfId="541" priority="933" operator="equal">
      <formula>"J11"</formula>
    </cfRule>
    <cfRule type="cellIs" dxfId="540" priority="934" operator="equal">
      <formula>"N01"</formula>
    </cfRule>
    <cfRule type="cellIs" dxfId="539" priority="935" operator="equal">
      <formula>"J08"</formula>
    </cfRule>
    <cfRule type="containsText" dxfId="538" priority="937" operator="containsText" text="N01">
      <formula>NOT(ISERROR(SEARCH("N01",AZ37)))</formula>
    </cfRule>
  </conditionalFormatting>
  <conditionalFormatting sqref="AZ37">
    <cfRule type="containsText" dxfId="537" priority="936" operator="containsText" text="J08">
      <formula>NOT(ISERROR(SEARCH("J08",AZ37)))</formula>
    </cfRule>
  </conditionalFormatting>
  <conditionalFormatting sqref="AZ40">
    <cfRule type="cellIs" dxfId="536" priority="922" operator="equal">
      <formula>48</formula>
    </cfRule>
    <cfRule type="cellIs" dxfId="535" priority="923" stopIfTrue="1" operator="greaterThan">
      <formula>48</formula>
    </cfRule>
  </conditionalFormatting>
  <conditionalFormatting sqref="AZ40">
    <cfRule type="cellIs" dxfId="534" priority="908" operator="equal">
      <formula>"J05"</formula>
    </cfRule>
    <cfRule type="cellIs" dxfId="533" priority="909" operator="equal">
      <formula>"PC3"</formula>
    </cfRule>
    <cfRule type="cellIs" dxfId="532" priority="910" operator="equal">
      <formula>"PC2"</formula>
    </cfRule>
    <cfRule type="cellIs" dxfId="531" priority="911" operator="equal">
      <formula>"PC1"</formula>
    </cfRule>
    <cfRule type="cellIs" dxfId="530" priority="912" operator="equal">
      <formula>"J04"</formula>
    </cfRule>
    <cfRule type="cellIs" dxfId="529" priority="913" operator="equal">
      <formula>"J03"</formula>
    </cfRule>
    <cfRule type="cellIs" dxfId="528" priority="914" operator="equal">
      <formula>"J10"</formula>
    </cfRule>
    <cfRule type="cellIs" dxfId="527" priority="915" operator="equal">
      <formula>"J09"</formula>
    </cfRule>
    <cfRule type="cellIs" dxfId="526" priority="916" operator="equal">
      <formula>"J12"</formula>
    </cfRule>
    <cfRule type="cellIs" dxfId="525" priority="917" operator="equal">
      <formula>"J11"</formula>
    </cfRule>
    <cfRule type="cellIs" dxfId="524" priority="918" operator="equal">
      <formula>"N01"</formula>
    </cfRule>
    <cfRule type="cellIs" dxfId="523" priority="919" operator="equal">
      <formula>"J08"</formula>
    </cfRule>
    <cfRule type="containsText" dxfId="522" priority="921" operator="containsText" text="N01">
      <formula>NOT(ISERROR(SEARCH("N01",AZ40)))</formula>
    </cfRule>
  </conditionalFormatting>
  <conditionalFormatting sqref="AZ40">
    <cfRule type="containsText" dxfId="521" priority="920" operator="containsText" text="J08">
      <formula>NOT(ISERROR(SEARCH("J08",AZ40)))</formula>
    </cfRule>
  </conditionalFormatting>
  <conditionalFormatting sqref="AZ43">
    <cfRule type="cellIs" dxfId="520" priority="906" operator="equal">
      <formula>48</formula>
    </cfRule>
    <cfRule type="cellIs" dxfId="519" priority="907" stopIfTrue="1" operator="greaterThan">
      <formula>48</formula>
    </cfRule>
  </conditionalFormatting>
  <conditionalFormatting sqref="AZ43">
    <cfRule type="cellIs" dxfId="518" priority="892" operator="equal">
      <formula>"J05"</formula>
    </cfRule>
    <cfRule type="cellIs" dxfId="517" priority="893" operator="equal">
      <formula>"PC3"</formula>
    </cfRule>
    <cfRule type="cellIs" dxfId="516" priority="894" operator="equal">
      <formula>"PC2"</formula>
    </cfRule>
    <cfRule type="cellIs" dxfId="515" priority="895" operator="equal">
      <formula>"PC1"</formula>
    </cfRule>
    <cfRule type="cellIs" dxfId="514" priority="896" operator="equal">
      <formula>"J04"</formula>
    </cfRule>
    <cfRule type="cellIs" dxfId="513" priority="897" operator="equal">
      <formula>"J03"</formula>
    </cfRule>
    <cfRule type="cellIs" dxfId="512" priority="898" operator="equal">
      <formula>"J10"</formula>
    </cfRule>
    <cfRule type="cellIs" dxfId="511" priority="899" operator="equal">
      <formula>"J09"</formula>
    </cfRule>
    <cfRule type="cellIs" dxfId="510" priority="900" operator="equal">
      <formula>"J12"</formula>
    </cfRule>
    <cfRule type="cellIs" dxfId="509" priority="901" operator="equal">
      <formula>"J11"</formula>
    </cfRule>
    <cfRule type="cellIs" dxfId="508" priority="902" operator="equal">
      <formula>"N01"</formula>
    </cfRule>
    <cfRule type="cellIs" dxfId="507" priority="903" operator="equal">
      <formula>"J08"</formula>
    </cfRule>
    <cfRule type="containsText" dxfId="506" priority="905" operator="containsText" text="N01">
      <formula>NOT(ISERROR(SEARCH("N01",AZ43)))</formula>
    </cfRule>
  </conditionalFormatting>
  <conditionalFormatting sqref="AZ43">
    <cfRule type="containsText" dxfId="505" priority="904" operator="containsText" text="J08">
      <formula>NOT(ISERROR(SEARCH("J08",AZ43)))</formula>
    </cfRule>
  </conditionalFormatting>
  <conditionalFormatting sqref="AZ46">
    <cfRule type="cellIs" dxfId="504" priority="890" operator="equal">
      <formula>48</formula>
    </cfRule>
    <cfRule type="cellIs" dxfId="503" priority="891" stopIfTrue="1" operator="greaterThan">
      <formula>48</formula>
    </cfRule>
  </conditionalFormatting>
  <conditionalFormatting sqref="AZ46">
    <cfRule type="cellIs" dxfId="502" priority="876" operator="equal">
      <formula>"J05"</formula>
    </cfRule>
    <cfRule type="cellIs" dxfId="501" priority="877" operator="equal">
      <formula>"PC3"</formula>
    </cfRule>
    <cfRule type="cellIs" dxfId="500" priority="878" operator="equal">
      <formula>"PC2"</formula>
    </cfRule>
    <cfRule type="cellIs" dxfId="499" priority="879" operator="equal">
      <formula>"PC1"</formula>
    </cfRule>
    <cfRule type="cellIs" dxfId="498" priority="880" operator="equal">
      <formula>"J04"</formula>
    </cfRule>
    <cfRule type="cellIs" dxfId="497" priority="881" operator="equal">
      <formula>"J03"</formula>
    </cfRule>
    <cfRule type="cellIs" dxfId="496" priority="882" operator="equal">
      <formula>"J10"</formula>
    </cfRule>
    <cfRule type="cellIs" dxfId="495" priority="883" operator="equal">
      <formula>"J09"</formula>
    </cfRule>
    <cfRule type="cellIs" dxfId="494" priority="884" operator="equal">
      <formula>"J12"</formula>
    </cfRule>
    <cfRule type="cellIs" dxfId="493" priority="885" operator="equal">
      <formula>"J11"</formula>
    </cfRule>
    <cfRule type="cellIs" dxfId="492" priority="886" operator="equal">
      <formula>"N01"</formula>
    </cfRule>
    <cfRule type="cellIs" dxfId="491" priority="887" operator="equal">
      <formula>"J08"</formula>
    </cfRule>
    <cfRule type="containsText" dxfId="490" priority="889" operator="containsText" text="N01">
      <formula>NOT(ISERROR(SEARCH("N01",AZ46)))</formula>
    </cfRule>
  </conditionalFormatting>
  <conditionalFormatting sqref="AZ46">
    <cfRule type="containsText" dxfId="489" priority="888" operator="containsText" text="J08">
      <formula>NOT(ISERROR(SEARCH("J08",AZ46)))</formula>
    </cfRule>
  </conditionalFormatting>
  <conditionalFormatting sqref="AZ49">
    <cfRule type="cellIs" dxfId="488" priority="874" operator="equal">
      <formula>48</formula>
    </cfRule>
    <cfRule type="cellIs" dxfId="487" priority="875" stopIfTrue="1" operator="greaterThan">
      <formula>48</formula>
    </cfRule>
  </conditionalFormatting>
  <conditionalFormatting sqref="AZ49">
    <cfRule type="cellIs" dxfId="486" priority="860" operator="equal">
      <formula>"J05"</formula>
    </cfRule>
    <cfRule type="cellIs" dxfId="485" priority="861" operator="equal">
      <formula>"PC3"</formula>
    </cfRule>
    <cfRule type="cellIs" dxfId="484" priority="862" operator="equal">
      <formula>"PC2"</formula>
    </cfRule>
    <cfRule type="cellIs" dxfId="483" priority="863" operator="equal">
      <formula>"PC1"</formula>
    </cfRule>
    <cfRule type="cellIs" dxfId="482" priority="864" operator="equal">
      <formula>"J04"</formula>
    </cfRule>
    <cfRule type="cellIs" dxfId="481" priority="865" operator="equal">
      <formula>"J03"</formula>
    </cfRule>
    <cfRule type="cellIs" dxfId="480" priority="866" operator="equal">
      <formula>"J10"</formula>
    </cfRule>
    <cfRule type="cellIs" dxfId="479" priority="867" operator="equal">
      <formula>"J09"</formula>
    </cfRule>
    <cfRule type="cellIs" dxfId="478" priority="868" operator="equal">
      <formula>"J12"</formula>
    </cfRule>
    <cfRule type="cellIs" dxfId="477" priority="869" operator="equal">
      <formula>"J11"</formula>
    </cfRule>
    <cfRule type="cellIs" dxfId="476" priority="870" operator="equal">
      <formula>"N01"</formula>
    </cfRule>
    <cfRule type="cellIs" dxfId="475" priority="871" operator="equal">
      <formula>"J08"</formula>
    </cfRule>
    <cfRule type="containsText" dxfId="474" priority="873" operator="containsText" text="N01">
      <formula>NOT(ISERROR(SEARCH("N01",AZ49)))</formula>
    </cfRule>
  </conditionalFormatting>
  <conditionalFormatting sqref="AZ49">
    <cfRule type="containsText" dxfId="473" priority="872" operator="containsText" text="J08">
      <formula>NOT(ISERROR(SEARCH("J08",AZ49)))</formula>
    </cfRule>
  </conditionalFormatting>
  <conditionalFormatting sqref="AZ52">
    <cfRule type="cellIs" dxfId="472" priority="858" operator="equal">
      <formula>48</formula>
    </cfRule>
    <cfRule type="cellIs" dxfId="471" priority="859" stopIfTrue="1" operator="greaterThan">
      <formula>48</formula>
    </cfRule>
  </conditionalFormatting>
  <conditionalFormatting sqref="AZ52">
    <cfRule type="cellIs" dxfId="470" priority="844" operator="equal">
      <formula>"J05"</formula>
    </cfRule>
    <cfRule type="cellIs" dxfId="469" priority="845" operator="equal">
      <formula>"PC3"</formula>
    </cfRule>
    <cfRule type="cellIs" dxfId="468" priority="846" operator="equal">
      <formula>"PC2"</formula>
    </cfRule>
    <cfRule type="cellIs" dxfId="467" priority="847" operator="equal">
      <formula>"PC1"</formula>
    </cfRule>
    <cfRule type="cellIs" dxfId="466" priority="848" operator="equal">
      <formula>"J04"</formula>
    </cfRule>
    <cfRule type="cellIs" dxfId="465" priority="849" operator="equal">
      <formula>"J03"</formula>
    </cfRule>
    <cfRule type="cellIs" dxfId="464" priority="850" operator="equal">
      <formula>"J10"</formula>
    </cfRule>
    <cfRule type="cellIs" dxfId="463" priority="851" operator="equal">
      <formula>"J09"</formula>
    </cfRule>
    <cfRule type="cellIs" dxfId="462" priority="852" operator="equal">
      <formula>"J12"</formula>
    </cfRule>
    <cfRule type="cellIs" dxfId="461" priority="853" operator="equal">
      <formula>"J11"</formula>
    </cfRule>
    <cfRule type="cellIs" dxfId="460" priority="854" operator="equal">
      <formula>"N01"</formula>
    </cfRule>
    <cfRule type="cellIs" dxfId="459" priority="855" operator="equal">
      <formula>"J08"</formula>
    </cfRule>
    <cfRule type="containsText" dxfId="458" priority="857" operator="containsText" text="N01">
      <formula>NOT(ISERROR(SEARCH("N01",AZ52)))</formula>
    </cfRule>
  </conditionalFormatting>
  <conditionalFormatting sqref="AZ52">
    <cfRule type="containsText" dxfId="457" priority="856" operator="containsText" text="J08">
      <formula>NOT(ISERROR(SEARCH("J08",AZ52)))</formula>
    </cfRule>
  </conditionalFormatting>
  <conditionalFormatting sqref="AZ55">
    <cfRule type="cellIs" dxfId="456" priority="842" operator="equal">
      <formula>48</formula>
    </cfRule>
    <cfRule type="cellIs" dxfId="455" priority="843" stopIfTrue="1" operator="greaterThan">
      <formula>48</formula>
    </cfRule>
  </conditionalFormatting>
  <conditionalFormatting sqref="AZ55">
    <cfRule type="cellIs" dxfId="454" priority="828" operator="equal">
      <formula>"J05"</formula>
    </cfRule>
    <cfRule type="cellIs" dxfId="453" priority="829" operator="equal">
      <formula>"PC3"</formula>
    </cfRule>
    <cfRule type="cellIs" dxfId="452" priority="830" operator="equal">
      <formula>"PC2"</formula>
    </cfRule>
    <cfRule type="cellIs" dxfId="451" priority="831" operator="equal">
      <formula>"PC1"</formula>
    </cfRule>
    <cfRule type="cellIs" dxfId="450" priority="832" operator="equal">
      <formula>"J04"</formula>
    </cfRule>
    <cfRule type="cellIs" dxfId="449" priority="833" operator="equal">
      <formula>"J03"</formula>
    </cfRule>
    <cfRule type="cellIs" dxfId="448" priority="834" operator="equal">
      <formula>"J10"</formula>
    </cfRule>
    <cfRule type="cellIs" dxfId="447" priority="835" operator="equal">
      <formula>"J09"</formula>
    </cfRule>
    <cfRule type="cellIs" dxfId="446" priority="836" operator="equal">
      <formula>"J12"</formula>
    </cfRule>
    <cfRule type="cellIs" dxfId="445" priority="837" operator="equal">
      <formula>"J11"</formula>
    </cfRule>
    <cfRule type="cellIs" dxfId="444" priority="838" operator="equal">
      <formula>"N01"</formula>
    </cfRule>
    <cfRule type="cellIs" dxfId="443" priority="839" operator="equal">
      <formula>"J08"</formula>
    </cfRule>
    <cfRule type="containsText" dxfId="442" priority="841" operator="containsText" text="N01">
      <formula>NOT(ISERROR(SEARCH("N01",AZ55)))</formula>
    </cfRule>
  </conditionalFormatting>
  <conditionalFormatting sqref="AZ55">
    <cfRule type="containsText" dxfId="441" priority="840" operator="containsText" text="J08">
      <formula>NOT(ISERROR(SEARCH("J08",AZ55)))</formula>
    </cfRule>
  </conditionalFormatting>
  <conditionalFormatting sqref="AZ58">
    <cfRule type="cellIs" dxfId="440" priority="826" operator="equal">
      <formula>48</formula>
    </cfRule>
    <cfRule type="cellIs" dxfId="439" priority="827" stopIfTrue="1" operator="greaterThan">
      <formula>48</formula>
    </cfRule>
  </conditionalFormatting>
  <conditionalFormatting sqref="AZ58">
    <cfRule type="cellIs" dxfId="438" priority="812" operator="equal">
      <formula>"J05"</formula>
    </cfRule>
    <cfRule type="cellIs" dxfId="437" priority="813" operator="equal">
      <formula>"PC3"</formula>
    </cfRule>
    <cfRule type="cellIs" dxfId="436" priority="814" operator="equal">
      <formula>"PC2"</formula>
    </cfRule>
    <cfRule type="cellIs" dxfId="435" priority="815" operator="equal">
      <formula>"PC1"</formula>
    </cfRule>
    <cfRule type="cellIs" dxfId="434" priority="816" operator="equal">
      <formula>"J04"</formula>
    </cfRule>
    <cfRule type="cellIs" dxfId="433" priority="817" operator="equal">
      <formula>"J03"</formula>
    </cfRule>
    <cfRule type="cellIs" dxfId="432" priority="818" operator="equal">
      <formula>"J10"</formula>
    </cfRule>
    <cfRule type="cellIs" dxfId="431" priority="819" operator="equal">
      <formula>"J09"</formula>
    </cfRule>
    <cfRule type="cellIs" dxfId="430" priority="820" operator="equal">
      <formula>"J12"</formula>
    </cfRule>
    <cfRule type="cellIs" dxfId="429" priority="821" operator="equal">
      <formula>"J11"</formula>
    </cfRule>
    <cfRule type="cellIs" dxfId="428" priority="822" operator="equal">
      <formula>"N01"</formula>
    </cfRule>
    <cfRule type="cellIs" dxfId="427" priority="823" operator="equal">
      <formula>"J08"</formula>
    </cfRule>
    <cfRule type="containsText" dxfId="426" priority="825" operator="containsText" text="N01">
      <formula>NOT(ISERROR(SEARCH("N01",AZ58)))</formula>
    </cfRule>
  </conditionalFormatting>
  <conditionalFormatting sqref="AZ58">
    <cfRule type="containsText" dxfId="425" priority="824" operator="containsText" text="J08">
      <formula>NOT(ISERROR(SEARCH("J08",AZ58)))</formula>
    </cfRule>
  </conditionalFormatting>
  <conditionalFormatting sqref="AZ61">
    <cfRule type="cellIs" dxfId="424" priority="810" operator="equal">
      <formula>48</formula>
    </cfRule>
    <cfRule type="cellIs" dxfId="423" priority="811" stopIfTrue="1" operator="greaterThan">
      <formula>48</formula>
    </cfRule>
  </conditionalFormatting>
  <conditionalFormatting sqref="AZ61">
    <cfRule type="cellIs" dxfId="422" priority="796" operator="equal">
      <formula>"J05"</formula>
    </cfRule>
    <cfRule type="cellIs" dxfId="421" priority="797" operator="equal">
      <formula>"PC3"</formula>
    </cfRule>
    <cfRule type="cellIs" dxfId="420" priority="798" operator="equal">
      <formula>"PC2"</formula>
    </cfRule>
    <cfRule type="cellIs" dxfId="419" priority="799" operator="equal">
      <formula>"PC1"</formula>
    </cfRule>
    <cfRule type="cellIs" dxfId="418" priority="800" operator="equal">
      <formula>"J04"</formula>
    </cfRule>
    <cfRule type="cellIs" dxfId="417" priority="801" operator="equal">
      <formula>"J03"</formula>
    </cfRule>
    <cfRule type="cellIs" dxfId="416" priority="802" operator="equal">
      <formula>"J10"</formula>
    </cfRule>
    <cfRule type="cellIs" dxfId="415" priority="803" operator="equal">
      <formula>"J09"</formula>
    </cfRule>
    <cfRule type="cellIs" dxfId="414" priority="804" operator="equal">
      <formula>"J12"</formula>
    </cfRule>
    <cfRule type="cellIs" dxfId="413" priority="805" operator="equal">
      <formula>"J11"</formula>
    </cfRule>
    <cfRule type="cellIs" dxfId="412" priority="806" operator="equal">
      <formula>"N01"</formula>
    </cfRule>
    <cfRule type="cellIs" dxfId="411" priority="807" operator="equal">
      <formula>"J08"</formula>
    </cfRule>
    <cfRule type="containsText" dxfId="410" priority="809" operator="containsText" text="N01">
      <formula>NOT(ISERROR(SEARCH("N01",AZ61)))</formula>
    </cfRule>
  </conditionalFormatting>
  <conditionalFormatting sqref="AZ61">
    <cfRule type="containsText" dxfId="409" priority="808" operator="containsText" text="J08">
      <formula>NOT(ISERROR(SEARCH("J08",AZ61)))</formula>
    </cfRule>
  </conditionalFormatting>
  <conditionalFormatting sqref="AZ64">
    <cfRule type="cellIs" dxfId="408" priority="794" operator="equal">
      <formula>48</formula>
    </cfRule>
    <cfRule type="cellIs" dxfId="407" priority="795" stopIfTrue="1" operator="greaterThan">
      <formula>48</formula>
    </cfRule>
  </conditionalFormatting>
  <conditionalFormatting sqref="AZ64">
    <cfRule type="cellIs" dxfId="406" priority="780" operator="equal">
      <formula>"J05"</formula>
    </cfRule>
    <cfRule type="cellIs" dxfId="405" priority="781" operator="equal">
      <formula>"PC3"</formula>
    </cfRule>
    <cfRule type="cellIs" dxfId="404" priority="782" operator="equal">
      <formula>"PC2"</formula>
    </cfRule>
    <cfRule type="cellIs" dxfId="403" priority="783" operator="equal">
      <formula>"PC1"</formula>
    </cfRule>
    <cfRule type="cellIs" dxfId="402" priority="784" operator="equal">
      <formula>"J04"</formula>
    </cfRule>
    <cfRule type="cellIs" dxfId="401" priority="785" operator="equal">
      <formula>"J03"</formula>
    </cfRule>
    <cfRule type="cellIs" dxfId="400" priority="786" operator="equal">
      <formula>"J10"</formula>
    </cfRule>
    <cfRule type="cellIs" dxfId="399" priority="787" operator="equal">
      <formula>"J09"</formula>
    </cfRule>
    <cfRule type="cellIs" dxfId="398" priority="788" operator="equal">
      <formula>"J12"</formula>
    </cfRule>
    <cfRule type="cellIs" dxfId="397" priority="789" operator="equal">
      <formula>"J11"</formula>
    </cfRule>
    <cfRule type="cellIs" dxfId="396" priority="790" operator="equal">
      <formula>"N01"</formula>
    </cfRule>
    <cfRule type="cellIs" dxfId="395" priority="791" operator="equal">
      <formula>"J08"</formula>
    </cfRule>
    <cfRule type="containsText" dxfId="394" priority="793" operator="containsText" text="N01">
      <formula>NOT(ISERROR(SEARCH("N01",AZ64)))</formula>
    </cfRule>
  </conditionalFormatting>
  <conditionalFormatting sqref="AZ64">
    <cfRule type="containsText" dxfId="393" priority="792" operator="containsText" text="J08">
      <formula>NOT(ISERROR(SEARCH("J08",AZ64)))</formula>
    </cfRule>
  </conditionalFormatting>
  <conditionalFormatting sqref="AZ67">
    <cfRule type="cellIs" dxfId="392" priority="778" operator="equal">
      <formula>48</formula>
    </cfRule>
    <cfRule type="cellIs" dxfId="391" priority="779" stopIfTrue="1" operator="greaterThan">
      <formula>48</formula>
    </cfRule>
  </conditionalFormatting>
  <conditionalFormatting sqref="AZ67">
    <cfRule type="cellIs" dxfId="390" priority="764" operator="equal">
      <formula>"J05"</formula>
    </cfRule>
    <cfRule type="cellIs" dxfId="389" priority="765" operator="equal">
      <formula>"PC3"</formula>
    </cfRule>
    <cfRule type="cellIs" dxfId="388" priority="766" operator="equal">
      <formula>"PC2"</formula>
    </cfRule>
    <cfRule type="cellIs" dxfId="387" priority="767" operator="equal">
      <formula>"PC1"</formula>
    </cfRule>
    <cfRule type="cellIs" dxfId="386" priority="768" operator="equal">
      <formula>"J04"</formula>
    </cfRule>
    <cfRule type="cellIs" dxfId="385" priority="769" operator="equal">
      <formula>"J03"</formula>
    </cfRule>
    <cfRule type="cellIs" dxfId="384" priority="770" operator="equal">
      <formula>"J10"</formula>
    </cfRule>
    <cfRule type="cellIs" dxfId="383" priority="771" operator="equal">
      <formula>"J09"</formula>
    </cfRule>
    <cfRule type="cellIs" dxfId="382" priority="772" operator="equal">
      <formula>"J12"</formula>
    </cfRule>
    <cfRule type="cellIs" dxfId="381" priority="773" operator="equal">
      <formula>"J11"</formula>
    </cfRule>
    <cfRule type="cellIs" dxfId="380" priority="774" operator="equal">
      <formula>"N01"</formula>
    </cfRule>
    <cfRule type="cellIs" dxfId="379" priority="775" operator="equal">
      <formula>"J08"</formula>
    </cfRule>
    <cfRule type="containsText" dxfId="378" priority="777" operator="containsText" text="N01">
      <formula>NOT(ISERROR(SEARCH("N01",AZ67)))</formula>
    </cfRule>
  </conditionalFormatting>
  <conditionalFormatting sqref="AZ67">
    <cfRule type="containsText" dxfId="377" priority="776" operator="containsText" text="J08">
      <formula>NOT(ISERROR(SEARCH("J08",AZ67)))</formula>
    </cfRule>
  </conditionalFormatting>
  <conditionalFormatting sqref="K2">
    <cfRule type="cellIs" dxfId="376" priority="654" operator="equal">
      <formula>"J12"</formula>
    </cfRule>
    <cfRule type="cellIs" dxfId="375" priority="655" operator="equal">
      <formula>"J11"</formula>
    </cfRule>
    <cfRule type="cellIs" dxfId="374" priority="656" operator="equal">
      <formula>"J10"</formula>
    </cfRule>
    <cfRule type="cellIs" dxfId="373" priority="657" operator="equal">
      <formula>"J09"</formula>
    </cfRule>
    <cfRule type="cellIs" dxfId="372" priority="658" operator="equal">
      <formula>"N01"</formula>
    </cfRule>
    <cfRule type="cellIs" dxfId="371" priority="659" operator="equal">
      <formula>"J08"</formula>
    </cfRule>
    <cfRule type="cellIs" dxfId="370" priority="660" operator="equal">
      <formula>"J06"</formula>
    </cfRule>
    <cfRule type="cellIs" dxfId="369" priority="661" operator="equal">
      <formula>"J05"</formula>
    </cfRule>
    <cfRule type="cellIs" dxfId="368" priority="662" operator="equal">
      <formula>"J04"</formula>
    </cfRule>
    <cfRule type="cellIs" dxfId="367" priority="663" operator="equal">
      <formula>"J03"</formula>
    </cfRule>
  </conditionalFormatting>
  <conditionalFormatting sqref="AF6">
    <cfRule type="cellIs" dxfId="366" priority="456" operator="equal">
      <formula>1</formula>
    </cfRule>
  </conditionalFormatting>
  <conditionalFormatting sqref="AI2">
    <cfRule type="cellIs" dxfId="365" priority="446" operator="equal">
      <formula>"J12"</formula>
    </cfRule>
    <cfRule type="cellIs" dxfId="364" priority="447" operator="equal">
      <formula>"J11"</formula>
    </cfRule>
    <cfRule type="cellIs" dxfId="363" priority="448" operator="equal">
      <formula>"J10"</formula>
    </cfRule>
    <cfRule type="cellIs" dxfId="362" priority="449" operator="equal">
      <formula>"J09"</formula>
    </cfRule>
    <cfRule type="cellIs" dxfId="361" priority="450" operator="equal">
      <formula>"N01"</formula>
    </cfRule>
    <cfRule type="cellIs" dxfId="360" priority="451" operator="equal">
      <formula>"J08"</formula>
    </cfRule>
    <cfRule type="cellIs" dxfId="359" priority="452" operator="equal">
      <formula>"J06"</formula>
    </cfRule>
    <cfRule type="cellIs" dxfId="358" priority="453" operator="equal">
      <formula>"J05"</formula>
    </cfRule>
    <cfRule type="cellIs" dxfId="357" priority="454" operator="equal">
      <formula>"J04"</formula>
    </cfRule>
    <cfRule type="cellIs" dxfId="356" priority="455" operator="equal">
      <formula>"J03"</formula>
    </cfRule>
  </conditionalFormatting>
  <conditionalFormatting sqref="AL9:AP10 AL5:AM6 AN5:AP5 AN7:AP7">
    <cfRule type="cellIs" dxfId="355" priority="575" operator="equal">
      <formula>1</formula>
    </cfRule>
  </conditionalFormatting>
  <conditionalFormatting sqref="AL2:AM3">
    <cfRule type="cellIs" dxfId="354" priority="574" operator="equal">
      <formula>2</formula>
    </cfRule>
  </conditionalFormatting>
  <conditionalFormatting sqref="AN2:AN3 AP2">
    <cfRule type="cellIs" dxfId="353" priority="573" operator="equal">
      <formula>1</formula>
    </cfRule>
  </conditionalFormatting>
  <conditionalFormatting sqref="AL2:AP3 AL4:AM4 AL5:AP7 AL9:AQ10 AL13:AP17 AL12:AQ12">
    <cfRule type="cellIs" dxfId="352" priority="561" operator="equal">
      <formula>"J12"</formula>
    </cfRule>
    <cfRule type="cellIs" dxfId="351" priority="562" operator="equal">
      <formula>"J11"</formula>
    </cfRule>
    <cfRule type="cellIs" dxfId="350" priority="563" operator="equal">
      <formula>"J10"</formula>
    </cfRule>
    <cfRule type="cellIs" dxfId="349" priority="564" operator="equal">
      <formula>"J09"</formula>
    </cfRule>
    <cfRule type="cellIs" dxfId="348" priority="565" operator="equal">
      <formula>"N01"</formula>
    </cfRule>
    <cfRule type="cellIs" dxfId="347" priority="566" operator="equal">
      <formula>"J08"</formula>
    </cfRule>
    <cfRule type="cellIs" dxfId="346" priority="567" operator="equal">
      <formula>"J06"</formula>
    </cfRule>
    <cfRule type="cellIs" dxfId="345" priority="568" operator="equal">
      <formula>"J05"</formula>
    </cfRule>
    <cfRule type="cellIs" dxfId="344" priority="569" operator="equal">
      <formula>"J04"</formula>
    </cfRule>
    <cfRule type="cellIs" dxfId="343" priority="570" operator="equal">
      <formula>"J03"</formula>
    </cfRule>
  </conditionalFormatting>
  <conditionalFormatting sqref="AN6">
    <cfRule type="cellIs" dxfId="342" priority="560" operator="equal">
      <formula>1</formula>
    </cfRule>
  </conditionalFormatting>
  <conditionalFormatting sqref="AQ2">
    <cfRule type="cellIs" dxfId="341" priority="550" operator="equal">
      <formula>"J12"</formula>
    </cfRule>
    <cfRule type="cellIs" dxfId="340" priority="551" operator="equal">
      <formula>"J11"</formula>
    </cfRule>
    <cfRule type="cellIs" dxfId="339" priority="552" operator="equal">
      <formula>"J10"</formula>
    </cfRule>
    <cfRule type="cellIs" dxfId="338" priority="553" operator="equal">
      <formula>"J09"</formula>
    </cfRule>
    <cfRule type="cellIs" dxfId="337" priority="554" operator="equal">
      <formula>"N01"</formula>
    </cfRule>
    <cfRule type="cellIs" dxfId="336" priority="555" operator="equal">
      <formula>"J08"</formula>
    </cfRule>
    <cfRule type="cellIs" dxfId="335" priority="556" operator="equal">
      <formula>"J06"</formula>
    </cfRule>
    <cfRule type="cellIs" dxfId="334" priority="557" operator="equal">
      <formula>"J05"</formula>
    </cfRule>
    <cfRule type="cellIs" dxfId="333" priority="558" operator="equal">
      <formula>"J04"</formula>
    </cfRule>
    <cfRule type="cellIs" dxfId="332" priority="559" operator="equal">
      <formula>"J03"</formula>
    </cfRule>
  </conditionalFormatting>
  <conditionalFormatting sqref="AT9:AX10 AT5:AU6 AV5:AX5 AV7:AX7">
    <cfRule type="cellIs" dxfId="331" priority="549" operator="equal">
      <formula>1</formula>
    </cfRule>
  </conditionalFormatting>
  <conditionalFormatting sqref="AT2:AU3">
    <cfRule type="cellIs" dxfId="330" priority="548" operator="equal">
      <formula>2</formula>
    </cfRule>
  </conditionalFormatting>
  <conditionalFormatting sqref="AV2:AV3 AX2">
    <cfRule type="cellIs" dxfId="329" priority="547" operator="equal">
      <formula>1</formula>
    </cfRule>
  </conditionalFormatting>
  <conditionalFormatting sqref="AV6">
    <cfRule type="cellIs" dxfId="328" priority="534" operator="equal">
      <formula>1</formula>
    </cfRule>
  </conditionalFormatting>
  <conditionalFormatting sqref="AT2:AX3 AT4:AU4 AT5:AX7 AT9:AY10 AT13:AX17 AT12:AY12">
    <cfRule type="cellIs" dxfId="327" priority="535" operator="equal">
      <formula>"J12"</formula>
    </cfRule>
    <cfRule type="cellIs" dxfId="326" priority="536" operator="equal">
      <formula>"J11"</formula>
    </cfRule>
    <cfRule type="cellIs" dxfId="325" priority="537" operator="equal">
      <formula>"J10"</formula>
    </cfRule>
    <cfRule type="cellIs" dxfId="324" priority="538" operator="equal">
      <formula>"J09"</formula>
    </cfRule>
    <cfRule type="cellIs" dxfId="323" priority="539" operator="equal">
      <formula>"N01"</formula>
    </cfRule>
    <cfRule type="cellIs" dxfId="322" priority="540" operator="equal">
      <formula>"J08"</formula>
    </cfRule>
    <cfRule type="cellIs" dxfId="321" priority="541" operator="equal">
      <formula>"J06"</formula>
    </cfRule>
    <cfRule type="cellIs" dxfId="320" priority="542" operator="equal">
      <formula>"J05"</formula>
    </cfRule>
    <cfRule type="cellIs" dxfId="319" priority="543" operator="equal">
      <formula>"J04"</formula>
    </cfRule>
    <cfRule type="cellIs" dxfId="318" priority="544" operator="equal">
      <formula>"J03"</formula>
    </cfRule>
  </conditionalFormatting>
  <conditionalFormatting sqref="AY2">
    <cfRule type="cellIs" dxfId="317" priority="524" operator="equal">
      <formula>"J12"</formula>
    </cfRule>
    <cfRule type="cellIs" dxfId="316" priority="525" operator="equal">
      <formula>"J11"</formula>
    </cfRule>
    <cfRule type="cellIs" dxfId="315" priority="526" operator="equal">
      <formula>"J10"</formula>
    </cfRule>
    <cfRule type="cellIs" dxfId="314" priority="527" operator="equal">
      <formula>"J09"</formula>
    </cfRule>
    <cfRule type="cellIs" dxfId="313" priority="528" operator="equal">
      <formula>"N01"</formula>
    </cfRule>
    <cfRule type="cellIs" dxfId="312" priority="529" operator="equal">
      <formula>"J08"</formula>
    </cfRule>
    <cfRule type="cellIs" dxfId="311" priority="530" operator="equal">
      <formula>"J06"</formula>
    </cfRule>
    <cfRule type="cellIs" dxfId="310" priority="531" operator="equal">
      <formula>"J05"</formula>
    </cfRule>
    <cfRule type="cellIs" dxfId="309" priority="532" operator="equal">
      <formula>"J04"</formula>
    </cfRule>
    <cfRule type="cellIs" dxfId="308" priority="533" operator="equal">
      <formula>"J03"</formula>
    </cfRule>
  </conditionalFormatting>
  <conditionalFormatting sqref="N9:R10 M5:O6 P5:R5 P7:R7">
    <cfRule type="cellIs" dxfId="307" priority="523" operator="equal">
      <formula>1</formula>
    </cfRule>
  </conditionalFormatting>
  <conditionalFormatting sqref="N2:O3">
    <cfRule type="cellIs" dxfId="306" priority="522" operator="equal">
      <formula>2</formula>
    </cfRule>
  </conditionalFormatting>
  <conditionalFormatting sqref="P2:P3 R2">
    <cfRule type="cellIs" dxfId="305" priority="521" operator="equal">
      <formula>1</formula>
    </cfRule>
  </conditionalFormatting>
  <conditionalFormatting sqref="M2:R3 M4:O4 M5:R7 M9:S10 M13:R17 M12:S12">
    <cfRule type="cellIs" dxfId="304" priority="509" operator="equal">
      <formula>"J12"</formula>
    </cfRule>
    <cfRule type="cellIs" dxfId="303" priority="510" operator="equal">
      <formula>"J11"</formula>
    </cfRule>
    <cfRule type="cellIs" dxfId="302" priority="511" operator="equal">
      <formula>"J10"</formula>
    </cfRule>
    <cfRule type="cellIs" dxfId="301" priority="512" operator="equal">
      <formula>"J09"</formula>
    </cfRule>
    <cfRule type="cellIs" dxfId="300" priority="513" operator="equal">
      <formula>"N01"</formula>
    </cfRule>
    <cfRule type="cellIs" dxfId="299" priority="514" operator="equal">
      <formula>"J08"</formula>
    </cfRule>
    <cfRule type="cellIs" dxfId="298" priority="515" operator="equal">
      <formula>"J06"</formula>
    </cfRule>
    <cfRule type="cellIs" dxfId="297" priority="516" operator="equal">
      <formula>"J05"</formula>
    </cfRule>
    <cfRule type="cellIs" dxfId="296" priority="517" operator="equal">
      <formula>"J04"</formula>
    </cfRule>
    <cfRule type="cellIs" dxfId="295" priority="518" operator="equal">
      <formula>"J03"</formula>
    </cfRule>
  </conditionalFormatting>
  <conditionalFormatting sqref="P6">
    <cfRule type="cellIs" dxfId="294" priority="508" operator="equal">
      <formula>1</formula>
    </cfRule>
  </conditionalFormatting>
  <conditionalFormatting sqref="S2">
    <cfRule type="cellIs" dxfId="293" priority="498" operator="equal">
      <formula>"J12"</formula>
    </cfRule>
    <cfRule type="cellIs" dxfId="292" priority="499" operator="equal">
      <formula>"J11"</formula>
    </cfRule>
    <cfRule type="cellIs" dxfId="291" priority="500" operator="equal">
      <formula>"J10"</formula>
    </cfRule>
    <cfRule type="cellIs" dxfId="290" priority="501" operator="equal">
      <formula>"J09"</formula>
    </cfRule>
    <cfRule type="cellIs" dxfId="289" priority="502" operator="equal">
      <formula>"N01"</formula>
    </cfRule>
    <cfRule type="cellIs" dxfId="288" priority="503" operator="equal">
      <formula>"J08"</formula>
    </cfRule>
    <cfRule type="cellIs" dxfId="287" priority="504" operator="equal">
      <formula>"J06"</formula>
    </cfRule>
    <cfRule type="cellIs" dxfId="286" priority="505" operator="equal">
      <formula>"J05"</formula>
    </cfRule>
    <cfRule type="cellIs" dxfId="285" priority="506" operator="equal">
      <formula>"J04"</formula>
    </cfRule>
    <cfRule type="cellIs" dxfId="284" priority="507" operator="equal">
      <formula>"J03"</formula>
    </cfRule>
  </conditionalFormatting>
  <conditionalFormatting sqref="V9:Z10 V5:W6 X5:Z5 X7:Z7">
    <cfRule type="cellIs" dxfId="283" priority="497" operator="equal">
      <formula>1</formula>
    </cfRule>
  </conditionalFormatting>
  <conditionalFormatting sqref="V2:W3">
    <cfRule type="cellIs" dxfId="282" priority="496" operator="equal">
      <formula>2</formula>
    </cfRule>
  </conditionalFormatting>
  <conditionalFormatting sqref="X2:X3 Z2">
    <cfRule type="cellIs" dxfId="281" priority="495" operator="equal">
      <formula>1</formula>
    </cfRule>
  </conditionalFormatting>
  <conditionalFormatting sqref="V2:Z3 V4:W4 V5:Z7 V9:AA10 V13:Z17 V12:AA12">
    <cfRule type="cellIs" dxfId="280" priority="483" operator="equal">
      <formula>"J12"</formula>
    </cfRule>
    <cfRule type="cellIs" dxfId="279" priority="484" operator="equal">
      <formula>"J11"</formula>
    </cfRule>
    <cfRule type="cellIs" dxfId="278" priority="485" operator="equal">
      <formula>"J10"</formula>
    </cfRule>
    <cfRule type="cellIs" dxfId="277" priority="486" operator="equal">
      <formula>"J09"</formula>
    </cfRule>
    <cfRule type="cellIs" dxfId="276" priority="487" operator="equal">
      <formula>"N01"</formula>
    </cfRule>
    <cfRule type="cellIs" dxfId="275" priority="488" operator="equal">
      <formula>"J08"</formula>
    </cfRule>
    <cfRule type="cellIs" dxfId="274" priority="489" operator="equal">
      <formula>"J06"</formula>
    </cfRule>
    <cfRule type="cellIs" dxfId="273" priority="490" operator="equal">
      <formula>"J05"</formula>
    </cfRule>
    <cfRule type="cellIs" dxfId="272" priority="491" operator="equal">
      <formula>"J04"</formula>
    </cfRule>
    <cfRule type="cellIs" dxfId="271" priority="492" operator="equal">
      <formula>"J03"</formula>
    </cfRule>
  </conditionalFormatting>
  <conditionalFormatting sqref="X6">
    <cfRule type="cellIs" dxfId="270" priority="482" operator="equal">
      <formula>1</formula>
    </cfRule>
  </conditionalFormatting>
  <conditionalFormatting sqref="AA2">
    <cfRule type="cellIs" dxfId="269" priority="472" operator="equal">
      <formula>"J12"</formula>
    </cfRule>
    <cfRule type="cellIs" dxfId="268" priority="473" operator="equal">
      <formula>"J11"</formula>
    </cfRule>
    <cfRule type="cellIs" dxfId="267" priority="474" operator="equal">
      <formula>"J10"</formula>
    </cfRule>
    <cfRule type="cellIs" dxfId="266" priority="475" operator="equal">
      <formula>"J09"</formula>
    </cfRule>
    <cfRule type="cellIs" dxfId="265" priority="476" operator="equal">
      <formula>"N01"</formula>
    </cfRule>
    <cfRule type="cellIs" dxfId="264" priority="477" operator="equal">
      <formula>"J08"</formula>
    </cfRule>
    <cfRule type="cellIs" dxfId="263" priority="478" operator="equal">
      <formula>"J06"</formula>
    </cfRule>
    <cfRule type="cellIs" dxfId="262" priority="479" operator="equal">
      <formula>"J05"</formula>
    </cfRule>
    <cfRule type="cellIs" dxfId="261" priority="480" operator="equal">
      <formula>"J04"</formula>
    </cfRule>
    <cfRule type="cellIs" dxfId="260" priority="481" operator="equal">
      <formula>"J03"</formula>
    </cfRule>
  </conditionalFormatting>
  <conditionalFormatting sqref="AD9:AH10 AD5:AE6 AF5:AH5 AF7:AH7">
    <cfRule type="cellIs" dxfId="259" priority="471" operator="equal">
      <formula>1</formula>
    </cfRule>
  </conditionalFormatting>
  <conditionalFormatting sqref="AD2:AE3">
    <cfRule type="cellIs" dxfId="258" priority="470" operator="equal">
      <formula>2</formula>
    </cfRule>
  </conditionalFormatting>
  <conditionalFormatting sqref="AF2:AF3 AH2">
    <cfRule type="cellIs" dxfId="257" priority="469" operator="equal">
      <formula>1</formula>
    </cfRule>
  </conditionalFormatting>
  <conditionalFormatting sqref="AK5:AK6">
    <cfRule type="cellIs" dxfId="256" priority="362" operator="equal">
      <formula>1</formula>
    </cfRule>
  </conditionalFormatting>
  <conditionalFormatting sqref="AD2:AH3 AD4:AE4 AD5:AH7 AD9:AI10 AD13:AH17 AD12:AI12">
    <cfRule type="cellIs" dxfId="255" priority="457" operator="equal">
      <formula>"J12"</formula>
    </cfRule>
    <cfRule type="cellIs" dxfId="254" priority="458" operator="equal">
      <formula>"J11"</formula>
    </cfRule>
    <cfRule type="cellIs" dxfId="253" priority="459" operator="equal">
      <formula>"J10"</formula>
    </cfRule>
    <cfRule type="cellIs" dxfId="252" priority="460" operator="equal">
      <formula>"J09"</formula>
    </cfRule>
    <cfRule type="cellIs" dxfId="251" priority="461" operator="equal">
      <formula>"N01"</formula>
    </cfRule>
    <cfRule type="cellIs" dxfId="250" priority="462" operator="equal">
      <formula>"J08"</formula>
    </cfRule>
    <cfRule type="cellIs" dxfId="249" priority="463" operator="equal">
      <formula>"J06"</formula>
    </cfRule>
    <cfRule type="cellIs" dxfId="248" priority="464" operator="equal">
      <formula>"J05"</formula>
    </cfRule>
    <cfRule type="cellIs" dxfId="247" priority="465" operator="equal">
      <formula>"J04"</formula>
    </cfRule>
    <cfRule type="cellIs" dxfId="246" priority="466" operator="equal">
      <formula>"J03"</formula>
    </cfRule>
  </conditionalFormatting>
  <conditionalFormatting sqref="AS2:AS7 AS9:AS10 AS12:AS17">
    <cfRule type="cellIs" dxfId="245" priority="331" operator="equal">
      <formula>"J12"</formula>
    </cfRule>
    <cfRule type="cellIs" dxfId="244" priority="332" operator="equal">
      <formula>"J11"</formula>
    </cfRule>
    <cfRule type="cellIs" dxfId="243" priority="333" operator="equal">
      <formula>"J10"</formula>
    </cfRule>
    <cfRule type="cellIs" dxfId="242" priority="334" operator="equal">
      <formula>"J09"</formula>
    </cfRule>
    <cfRule type="cellIs" dxfId="241" priority="335" operator="equal">
      <formula>"N01"</formula>
    </cfRule>
    <cfRule type="cellIs" dxfId="240" priority="336" operator="equal">
      <formula>"J08"</formula>
    </cfRule>
    <cfRule type="cellIs" dxfId="239" priority="337" operator="equal">
      <formula>"J06"</formula>
    </cfRule>
    <cfRule type="cellIs" dxfId="238" priority="338" operator="equal">
      <formula>"J05"</formula>
    </cfRule>
    <cfRule type="cellIs" dxfId="237" priority="339" operator="equal">
      <formula>"J04"</formula>
    </cfRule>
    <cfRule type="cellIs" dxfId="236" priority="340" operator="equal">
      <formula>"J03"</formula>
    </cfRule>
  </conditionalFormatting>
  <conditionalFormatting sqref="AR2:AR7">
    <cfRule type="cellIs" dxfId="235" priority="342" operator="equal">
      <formula>"J12"</formula>
    </cfRule>
    <cfRule type="cellIs" dxfId="234" priority="343" operator="equal">
      <formula>"J11"</formula>
    </cfRule>
    <cfRule type="cellIs" dxfId="233" priority="344" operator="equal">
      <formula>"J10"</formula>
    </cfRule>
    <cfRule type="cellIs" dxfId="232" priority="345" operator="equal">
      <formula>"J09"</formula>
    </cfRule>
    <cfRule type="cellIs" dxfId="231" priority="346" operator="equal">
      <formula>"N01"</formula>
    </cfRule>
    <cfRule type="cellIs" dxfId="230" priority="347" operator="equal">
      <formula>"J08"</formula>
    </cfRule>
    <cfRule type="cellIs" dxfId="229" priority="348" operator="equal">
      <formula>"J06"</formula>
    </cfRule>
    <cfRule type="cellIs" dxfId="228" priority="349" operator="equal">
      <formula>"J05"</formula>
    </cfRule>
    <cfRule type="cellIs" dxfId="227" priority="350" operator="equal">
      <formula>"J04"</formula>
    </cfRule>
    <cfRule type="cellIs" dxfId="226" priority="351" operator="equal">
      <formula>"J03"</formula>
    </cfRule>
  </conditionalFormatting>
  <conditionalFormatting sqref="AS5:AS6">
    <cfRule type="cellIs" dxfId="225" priority="341" operator="equal">
      <formula>1</formula>
    </cfRule>
  </conditionalFormatting>
  <conditionalFormatting sqref="T2:T7">
    <cfRule type="cellIs" dxfId="224" priority="405" operator="equal">
      <formula>"J12"</formula>
    </cfRule>
    <cfRule type="cellIs" dxfId="223" priority="406" operator="equal">
      <formula>"J11"</formula>
    </cfRule>
    <cfRule type="cellIs" dxfId="222" priority="407" operator="equal">
      <formula>"J10"</formula>
    </cfRule>
    <cfRule type="cellIs" dxfId="221" priority="408" operator="equal">
      <formula>"J09"</formula>
    </cfRule>
    <cfRule type="cellIs" dxfId="220" priority="409" operator="equal">
      <formula>"N01"</formula>
    </cfRule>
    <cfRule type="cellIs" dxfId="219" priority="410" operator="equal">
      <formula>"J08"</formula>
    </cfRule>
    <cfRule type="cellIs" dxfId="218" priority="411" operator="equal">
      <formula>"J06"</formula>
    </cfRule>
    <cfRule type="cellIs" dxfId="217" priority="412" operator="equal">
      <formula>"J05"</formula>
    </cfRule>
    <cfRule type="cellIs" dxfId="216" priority="413" operator="equal">
      <formula>"J04"</formula>
    </cfRule>
    <cfRule type="cellIs" dxfId="215" priority="414" operator="equal">
      <formula>"J03"</formula>
    </cfRule>
  </conditionalFormatting>
  <conditionalFormatting sqref="U5:U6">
    <cfRule type="cellIs" dxfId="214" priority="404" operator="equal">
      <formula>1</formula>
    </cfRule>
  </conditionalFormatting>
  <conditionalFormatting sqref="U2:U7 U9:U10 U12:U17">
    <cfRule type="cellIs" dxfId="213" priority="394" operator="equal">
      <formula>"J12"</formula>
    </cfRule>
    <cfRule type="cellIs" dxfId="212" priority="395" operator="equal">
      <formula>"J11"</formula>
    </cfRule>
    <cfRule type="cellIs" dxfId="211" priority="396" operator="equal">
      <formula>"J10"</formula>
    </cfRule>
    <cfRule type="cellIs" dxfId="210" priority="397" operator="equal">
      <formula>"J09"</formula>
    </cfRule>
    <cfRule type="cellIs" dxfId="209" priority="398" operator="equal">
      <formula>"N01"</formula>
    </cfRule>
    <cfRule type="cellIs" dxfId="208" priority="399" operator="equal">
      <formula>"J08"</formula>
    </cfRule>
    <cfRule type="cellIs" dxfId="207" priority="400" operator="equal">
      <formula>"J06"</formula>
    </cfRule>
    <cfRule type="cellIs" dxfId="206" priority="401" operator="equal">
      <formula>"J05"</formula>
    </cfRule>
    <cfRule type="cellIs" dxfId="205" priority="402" operator="equal">
      <formula>"J04"</formula>
    </cfRule>
    <cfRule type="cellIs" dxfId="204" priority="403" operator="equal">
      <formula>"J03"</formula>
    </cfRule>
  </conditionalFormatting>
  <conditionalFormatting sqref="AB2:AB7">
    <cfRule type="cellIs" dxfId="203" priority="384" operator="equal">
      <formula>"J12"</formula>
    </cfRule>
    <cfRule type="cellIs" dxfId="202" priority="385" operator="equal">
      <formula>"J11"</formula>
    </cfRule>
    <cfRule type="cellIs" dxfId="201" priority="386" operator="equal">
      <formula>"J10"</formula>
    </cfRule>
    <cfRule type="cellIs" dxfId="200" priority="387" operator="equal">
      <formula>"J09"</formula>
    </cfRule>
    <cfRule type="cellIs" dxfId="199" priority="388" operator="equal">
      <formula>"N01"</formula>
    </cfRule>
    <cfRule type="cellIs" dxfId="198" priority="389" operator="equal">
      <formula>"J08"</formula>
    </cfRule>
    <cfRule type="cellIs" dxfId="197" priority="390" operator="equal">
      <formula>"J06"</formula>
    </cfRule>
    <cfRule type="cellIs" dxfId="196" priority="391" operator="equal">
      <formula>"J05"</formula>
    </cfRule>
    <cfRule type="cellIs" dxfId="195" priority="392" operator="equal">
      <formula>"J04"</formula>
    </cfRule>
    <cfRule type="cellIs" dxfId="194" priority="393" operator="equal">
      <formula>"J03"</formula>
    </cfRule>
  </conditionalFormatting>
  <conditionalFormatting sqref="AC5:AC6">
    <cfRule type="cellIs" dxfId="193" priority="383" operator="equal">
      <formula>1</formula>
    </cfRule>
  </conditionalFormatting>
  <conditionalFormatting sqref="AC2:AC7 AC9:AC10 AC12:AC17">
    <cfRule type="cellIs" dxfId="192" priority="373" operator="equal">
      <formula>"J12"</formula>
    </cfRule>
    <cfRule type="cellIs" dxfId="191" priority="374" operator="equal">
      <formula>"J11"</formula>
    </cfRule>
    <cfRule type="cellIs" dxfId="190" priority="375" operator="equal">
      <formula>"J10"</formula>
    </cfRule>
    <cfRule type="cellIs" dxfId="189" priority="376" operator="equal">
      <formula>"J09"</formula>
    </cfRule>
    <cfRule type="cellIs" dxfId="188" priority="377" operator="equal">
      <formula>"N01"</formula>
    </cfRule>
    <cfRule type="cellIs" dxfId="187" priority="378" operator="equal">
      <formula>"J08"</formula>
    </cfRule>
    <cfRule type="cellIs" dxfId="186" priority="379" operator="equal">
      <formula>"J06"</formula>
    </cfRule>
    <cfRule type="cellIs" dxfId="185" priority="380" operator="equal">
      <formula>"J05"</formula>
    </cfRule>
    <cfRule type="cellIs" dxfId="184" priority="381" operator="equal">
      <formula>"J04"</formula>
    </cfRule>
    <cfRule type="cellIs" dxfId="183" priority="382" operator="equal">
      <formula>"J03"</formula>
    </cfRule>
  </conditionalFormatting>
  <conditionalFormatting sqref="AJ2:AJ7">
    <cfRule type="cellIs" dxfId="182" priority="363" operator="equal">
      <formula>"J12"</formula>
    </cfRule>
    <cfRule type="cellIs" dxfId="181" priority="364" operator="equal">
      <formula>"J11"</formula>
    </cfRule>
    <cfRule type="cellIs" dxfId="180" priority="365" operator="equal">
      <formula>"J10"</formula>
    </cfRule>
    <cfRule type="cellIs" dxfId="179" priority="366" operator="equal">
      <formula>"J09"</formula>
    </cfRule>
    <cfRule type="cellIs" dxfId="178" priority="367" operator="equal">
      <formula>"N01"</formula>
    </cfRule>
    <cfRule type="cellIs" dxfId="177" priority="368" operator="equal">
      <formula>"J08"</formula>
    </cfRule>
    <cfRule type="cellIs" dxfId="176" priority="369" operator="equal">
      <formula>"J06"</formula>
    </cfRule>
    <cfRule type="cellIs" dxfId="175" priority="370" operator="equal">
      <formula>"J05"</formula>
    </cfRule>
    <cfRule type="cellIs" dxfId="174" priority="371" operator="equal">
      <formula>"J04"</formula>
    </cfRule>
    <cfRule type="cellIs" dxfId="173" priority="372" operator="equal">
      <formula>"J03"</formula>
    </cfRule>
  </conditionalFormatting>
  <conditionalFormatting sqref="AK2:AK7 AK12:AK17">
    <cfRule type="cellIs" dxfId="172" priority="352" operator="equal">
      <formula>"J12"</formula>
    </cfRule>
    <cfRule type="cellIs" dxfId="171" priority="353" operator="equal">
      <formula>"J11"</formula>
    </cfRule>
    <cfRule type="cellIs" dxfId="170" priority="354" operator="equal">
      <formula>"J10"</formula>
    </cfRule>
    <cfRule type="cellIs" dxfId="169" priority="355" operator="equal">
      <formula>"J09"</formula>
    </cfRule>
    <cfRule type="cellIs" dxfId="168" priority="356" operator="equal">
      <formula>"N01"</formula>
    </cfRule>
    <cfRule type="cellIs" dxfId="167" priority="357" operator="equal">
      <formula>"J08"</formula>
    </cfRule>
    <cfRule type="cellIs" dxfId="166" priority="358" operator="equal">
      <formula>"J06"</formula>
    </cfRule>
    <cfRule type="cellIs" dxfId="165" priority="359" operator="equal">
      <formula>"J05"</formula>
    </cfRule>
    <cfRule type="cellIs" dxfId="164" priority="360" operator="equal">
      <formula>"J04"</formula>
    </cfRule>
    <cfRule type="cellIs" dxfId="163" priority="361" operator="equal">
      <formula>"J03"</formula>
    </cfRule>
  </conditionalFormatting>
  <conditionalFormatting sqref="AV11:AW11">
    <cfRule type="cellIs" dxfId="162" priority="281" operator="equal">
      <formula>1</formula>
    </cfRule>
  </conditionalFormatting>
  <conditionalFormatting sqref="P11:Q11">
    <cfRule type="cellIs" dxfId="161" priority="329" operator="equal">
      <formula>1</formula>
    </cfRule>
  </conditionalFormatting>
  <conditionalFormatting sqref="X11:Y11">
    <cfRule type="cellIs" dxfId="160" priority="317" operator="equal">
      <formula>1</formula>
    </cfRule>
  </conditionalFormatting>
  <conditionalFormatting sqref="AF11:AG11">
    <cfRule type="cellIs" dxfId="159" priority="305" operator="equal">
      <formula>1</formula>
    </cfRule>
  </conditionalFormatting>
  <conditionalFormatting sqref="AN11:AO11">
    <cfRule type="cellIs" dxfId="158" priority="293" operator="equal">
      <formula>1</formula>
    </cfRule>
  </conditionalFormatting>
  <conditionalFormatting sqref="C2:C3">
    <cfRule type="cellIs" dxfId="157" priority="191" operator="equal">
      <formula>"J12"</formula>
    </cfRule>
    <cfRule type="cellIs" dxfId="156" priority="192" operator="equal">
      <formula>"J11"</formula>
    </cfRule>
    <cfRule type="cellIs" dxfId="155" priority="193" operator="equal">
      <formula>"J10"</formula>
    </cfRule>
    <cfRule type="cellIs" dxfId="154" priority="194" operator="equal">
      <formula>"J09"</formula>
    </cfRule>
    <cfRule type="cellIs" dxfId="153" priority="195" operator="equal">
      <formula>"N01"</formula>
    </cfRule>
    <cfRule type="cellIs" dxfId="152" priority="196" operator="equal">
      <formula>"J08"</formula>
    </cfRule>
    <cfRule type="cellIs" dxfId="151" priority="197" operator="equal">
      <formula>"J06"</formula>
    </cfRule>
    <cfRule type="cellIs" dxfId="150" priority="198" operator="equal">
      <formula>"J05"</formula>
    </cfRule>
    <cfRule type="cellIs" dxfId="149" priority="199" operator="equal">
      <formula>"J04"</formula>
    </cfRule>
    <cfRule type="cellIs" dxfId="148" priority="200" operator="equal">
      <formula>"J03"</formula>
    </cfRule>
  </conditionalFormatting>
  <conditionalFormatting sqref="C5:C6">
    <cfRule type="cellIs" dxfId="147" priority="190" operator="equal">
      <formula>1</formula>
    </cfRule>
  </conditionalFormatting>
  <conditionalFormatting sqref="C5:C6">
    <cfRule type="cellIs" dxfId="146" priority="180" operator="equal">
      <formula>"J12"</formula>
    </cfRule>
    <cfRule type="cellIs" dxfId="145" priority="181" operator="equal">
      <formula>"J11"</formula>
    </cfRule>
    <cfRule type="cellIs" dxfId="144" priority="182" operator="equal">
      <formula>"J10"</formula>
    </cfRule>
    <cfRule type="cellIs" dxfId="143" priority="183" operator="equal">
      <formula>"J09"</formula>
    </cfRule>
    <cfRule type="cellIs" dxfId="142" priority="184" operator="equal">
      <formula>"N01"</formula>
    </cfRule>
    <cfRule type="cellIs" dxfId="141" priority="185" operator="equal">
      <formula>"J08"</formula>
    </cfRule>
    <cfRule type="cellIs" dxfId="140" priority="186" operator="equal">
      <formula>"J06"</formula>
    </cfRule>
    <cfRule type="cellIs" dxfId="139" priority="187" operator="equal">
      <formula>"J05"</formula>
    </cfRule>
    <cfRule type="cellIs" dxfId="138" priority="188" operator="equal">
      <formula>"J04"</formula>
    </cfRule>
    <cfRule type="cellIs" dxfId="137" priority="189" operator="equal">
      <formula>"J03"</formula>
    </cfRule>
  </conditionalFormatting>
  <conditionalFormatting sqref="C7">
    <cfRule type="cellIs" dxfId="136" priority="179" operator="equal">
      <formula>1</formula>
    </cfRule>
  </conditionalFormatting>
  <conditionalFormatting sqref="C7">
    <cfRule type="cellIs" dxfId="135" priority="169" operator="equal">
      <formula>"J12"</formula>
    </cfRule>
    <cfRule type="cellIs" dxfId="134" priority="170" operator="equal">
      <formula>"J11"</formula>
    </cfRule>
    <cfRule type="cellIs" dxfId="133" priority="171" operator="equal">
      <formula>"J10"</formula>
    </cfRule>
    <cfRule type="cellIs" dxfId="132" priority="172" operator="equal">
      <formula>"J09"</formula>
    </cfRule>
    <cfRule type="cellIs" dxfId="131" priority="173" operator="equal">
      <formula>"N01"</formula>
    </cfRule>
    <cfRule type="cellIs" dxfId="130" priority="174" operator="equal">
      <formula>"J08"</formula>
    </cfRule>
    <cfRule type="cellIs" dxfId="129" priority="175" operator="equal">
      <formula>"J06"</formula>
    </cfRule>
    <cfRule type="cellIs" dxfId="128" priority="176" operator="equal">
      <formula>"J05"</formula>
    </cfRule>
    <cfRule type="cellIs" dxfId="127" priority="177" operator="equal">
      <formula>"J04"</formula>
    </cfRule>
    <cfRule type="cellIs" dxfId="126" priority="178" operator="equal">
      <formula>"J03"</formula>
    </cfRule>
  </conditionalFormatting>
  <conditionalFormatting sqref="C9:C10">
    <cfRule type="cellIs" dxfId="125" priority="159" operator="equal">
      <formula>"J12"</formula>
    </cfRule>
    <cfRule type="cellIs" dxfId="124" priority="160" operator="equal">
      <formula>"J11"</formula>
    </cfRule>
    <cfRule type="cellIs" dxfId="123" priority="161" operator="equal">
      <formula>"J10"</formula>
    </cfRule>
    <cfRule type="cellIs" dxfId="122" priority="162" operator="equal">
      <formula>"J09"</formula>
    </cfRule>
    <cfRule type="cellIs" dxfId="121" priority="163" operator="equal">
      <formula>"N01"</formula>
    </cfRule>
    <cfRule type="cellIs" dxfId="120" priority="164" operator="equal">
      <formula>"J08"</formula>
    </cfRule>
    <cfRule type="cellIs" dxfId="119" priority="165" operator="equal">
      <formula>"J06"</formula>
    </cfRule>
    <cfRule type="cellIs" dxfId="118" priority="166" operator="equal">
      <formula>"J05"</formula>
    </cfRule>
    <cfRule type="cellIs" dxfId="117" priority="167" operator="equal">
      <formula>"J04"</formula>
    </cfRule>
    <cfRule type="cellIs" dxfId="116" priority="168" operator="equal">
      <formula>"J03"</formula>
    </cfRule>
  </conditionalFormatting>
  <conditionalFormatting sqref="C12:C13">
    <cfRule type="cellIs" dxfId="115" priority="149" operator="equal">
      <formula>"J12"</formula>
    </cfRule>
    <cfRule type="cellIs" dxfId="114" priority="150" operator="equal">
      <formula>"J11"</formula>
    </cfRule>
    <cfRule type="cellIs" dxfId="113" priority="151" operator="equal">
      <formula>"J10"</formula>
    </cfRule>
    <cfRule type="cellIs" dxfId="112" priority="152" operator="equal">
      <formula>"J09"</formula>
    </cfRule>
    <cfRule type="cellIs" dxfId="111" priority="153" operator="equal">
      <formula>"N01"</formula>
    </cfRule>
    <cfRule type="cellIs" dxfId="110" priority="154" operator="equal">
      <formula>"J08"</formula>
    </cfRule>
    <cfRule type="cellIs" dxfId="109" priority="155" operator="equal">
      <formula>"J06"</formula>
    </cfRule>
    <cfRule type="cellIs" dxfId="108" priority="156" operator="equal">
      <formula>"J05"</formula>
    </cfRule>
    <cfRule type="cellIs" dxfId="107" priority="157" operator="equal">
      <formula>"J04"</formula>
    </cfRule>
    <cfRule type="cellIs" dxfId="106" priority="158" operator="equal">
      <formula>"J03"</formula>
    </cfRule>
  </conditionalFormatting>
  <conditionalFormatting sqref="C14:C15">
    <cfRule type="cellIs" dxfId="105" priority="139" operator="equal">
      <formula>"J12"</formula>
    </cfRule>
    <cfRule type="cellIs" dxfId="104" priority="140" operator="equal">
      <formula>"J11"</formula>
    </cfRule>
    <cfRule type="cellIs" dxfId="103" priority="141" operator="equal">
      <formula>"J10"</formula>
    </cfRule>
    <cfRule type="cellIs" dxfId="102" priority="142" operator="equal">
      <formula>"J09"</formula>
    </cfRule>
    <cfRule type="cellIs" dxfId="101" priority="143" operator="equal">
      <formula>"N01"</formula>
    </cfRule>
    <cfRule type="cellIs" dxfId="100" priority="144" operator="equal">
      <formula>"J08"</formula>
    </cfRule>
    <cfRule type="cellIs" dxfId="99" priority="145" operator="equal">
      <formula>"J06"</formula>
    </cfRule>
    <cfRule type="cellIs" dxfId="98" priority="146" operator="equal">
      <formula>"J05"</formula>
    </cfRule>
    <cfRule type="cellIs" dxfId="97" priority="147" operator="equal">
      <formula>"J04"</formula>
    </cfRule>
    <cfRule type="cellIs" dxfId="96" priority="148" operator="equal">
      <formula>"J03"</formula>
    </cfRule>
  </conditionalFormatting>
  <conditionalFormatting sqref="C16">
    <cfRule type="cellIs" dxfId="95" priority="119" operator="equal">
      <formula>"J12"</formula>
    </cfRule>
    <cfRule type="cellIs" dxfId="94" priority="120" operator="equal">
      <formula>"J11"</formula>
    </cfRule>
    <cfRule type="cellIs" dxfId="93" priority="121" operator="equal">
      <formula>"J10"</formula>
    </cfRule>
    <cfRule type="cellIs" dxfId="92" priority="122" operator="equal">
      <formula>"J09"</formula>
    </cfRule>
    <cfRule type="cellIs" dxfId="91" priority="123" operator="equal">
      <formula>"N01"</formula>
    </cfRule>
    <cfRule type="cellIs" dxfId="90" priority="124" operator="equal">
      <formula>"J08"</formula>
    </cfRule>
    <cfRule type="cellIs" dxfId="89" priority="125" operator="equal">
      <formula>"J06"</formula>
    </cfRule>
    <cfRule type="cellIs" dxfId="88" priority="126" operator="equal">
      <formula>"J05"</formula>
    </cfRule>
    <cfRule type="cellIs" dxfId="87" priority="127" operator="equal">
      <formula>"J04"</formula>
    </cfRule>
    <cfRule type="cellIs" dxfId="86" priority="128" operator="equal">
      <formula>"J03"</formula>
    </cfRule>
  </conditionalFormatting>
  <conditionalFormatting sqref="C17">
    <cfRule type="cellIs" dxfId="85" priority="109" operator="equal">
      <formula>"J12"</formula>
    </cfRule>
    <cfRule type="cellIs" dxfId="84" priority="110" operator="equal">
      <formula>"J11"</formula>
    </cfRule>
    <cfRule type="cellIs" dxfId="83" priority="111" operator="equal">
      <formula>"J10"</formula>
    </cfRule>
    <cfRule type="cellIs" dxfId="82" priority="112" operator="equal">
      <formula>"J09"</formula>
    </cfRule>
    <cfRule type="cellIs" dxfId="81" priority="113" operator="equal">
      <formula>"N01"</formula>
    </cfRule>
    <cfRule type="cellIs" dxfId="80" priority="114" operator="equal">
      <formula>"J08"</formula>
    </cfRule>
    <cfRule type="cellIs" dxfId="79" priority="115" operator="equal">
      <formula>"J06"</formula>
    </cfRule>
    <cfRule type="cellIs" dxfId="78" priority="116" operator="equal">
      <formula>"J05"</formula>
    </cfRule>
    <cfRule type="cellIs" dxfId="77" priority="117" operator="equal">
      <formula>"J04"</formula>
    </cfRule>
    <cfRule type="cellIs" dxfId="76" priority="118" operator="equal">
      <formula>"J03"</formula>
    </cfRule>
  </conditionalFormatting>
  <conditionalFormatting sqref="E22:F22 H22:K22">
    <cfRule type="containsText" dxfId="75" priority="75" operator="containsText" text="J08">
      <formula>NOT(ISERROR(SEARCH("J08",E22)))</formula>
    </cfRule>
    <cfRule type="containsText" dxfId="74" priority="76" operator="containsText" text="N01">
      <formula>NOT(ISERROR(SEARCH("N01",E22)))</formula>
    </cfRule>
  </conditionalFormatting>
  <conditionalFormatting sqref="E22:F22 H22:K22">
    <cfRule type="containsText" dxfId="73" priority="70" operator="containsText" text="J13">
      <formula>NOT(ISERROR(SEARCH("J13",E22)))</formula>
    </cfRule>
    <cfRule type="containsText" dxfId="72" priority="71" operator="containsText" text="J10">
      <formula>NOT(ISERROR(SEARCH("J10",E22)))</formula>
    </cfRule>
    <cfRule type="containsText" dxfId="71" priority="72" operator="containsText" text="J09">
      <formula>NOT(ISERROR(SEARCH("J09",E22)))</formula>
    </cfRule>
    <cfRule type="containsText" dxfId="70" priority="73" operator="containsText" text="J12">
      <formula>NOT(ISERROR(SEARCH("J12",E22)))</formula>
    </cfRule>
    <cfRule type="containsText" dxfId="69" priority="74" operator="containsText" text="J11">
      <formula>NOT(ISERROR(SEARCH("J11",E22)))</formula>
    </cfRule>
  </conditionalFormatting>
  <conditionalFormatting sqref="E22:F22 H22:K22">
    <cfRule type="cellIs" dxfId="68" priority="49" operator="equal">
      <formula>"J05"</formula>
    </cfRule>
    <cfRule type="cellIs" dxfId="67" priority="50" operator="equal">
      <formula>"PC3"</formula>
    </cfRule>
    <cfRule type="cellIs" dxfId="66" priority="51" operator="equal">
      <formula>"PC2"</formula>
    </cfRule>
    <cfRule type="cellIs" dxfId="65" priority="52" operator="equal">
      <formula>"PC1"</formula>
    </cfRule>
    <cfRule type="cellIs" dxfId="64" priority="53" operator="equal">
      <formula>"J04"</formula>
    </cfRule>
    <cfRule type="cellIs" dxfId="63" priority="54" operator="equal">
      <formula>"J03"</formula>
    </cfRule>
    <cfRule type="cellIs" dxfId="62" priority="55" operator="equal">
      <formula>"J10"</formula>
    </cfRule>
    <cfRule type="cellIs" dxfId="61" priority="56" operator="equal">
      <formula>"J09"</formula>
    </cfRule>
    <cfRule type="cellIs" dxfId="60" priority="57" operator="equal">
      <formula>"J12"</formula>
    </cfRule>
    <cfRule type="cellIs" dxfId="59" priority="58" operator="equal">
      <formula>"J11"</formula>
    </cfRule>
    <cfRule type="cellIs" dxfId="58" priority="59" operator="equal">
      <formula>"N01"</formula>
    </cfRule>
    <cfRule type="cellIs" dxfId="57" priority="60" operator="equal">
      <formula>"J08"</formula>
    </cfRule>
    <cfRule type="containsText" dxfId="56" priority="69" operator="containsText" text="N01">
      <formula>NOT(ISERROR(SEARCH("N01",E22)))</formula>
    </cfRule>
  </conditionalFormatting>
  <conditionalFormatting sqref="E22:F22 H22:K22">
    <cfRule type="containsText" dxfId="55" priority="68" operator="containsText" text="J08">
      <formula>NOT(ISERROR(SEARCH("J08",E22)))</formula>
    </cfRule>
  </conditionalFormatting>
  <conditionalFormatting sqref="F22">
    <cfRule type="containsText" dxfId="54" priority="66" operator="containsText" text="J08">
      <formula>NOT(ISERROR(SEARCH("J08",F22)))</formula>
    </cfRule>
    <cfRule type="containsText" dxfId="53" priority="67" operator="containsText" text="N01">
      <formula>NOT(ISERROR(SEARCH("N01",F22)))</formula>
    </cfRule>
  </conditionalFormatting>
  <conditionalFormatting sqref="F22">
    <cfRule type="containsText" dxfId="52" priority="61" operator="containsText" text="J13">
      <formula>NOT(ISERROR(SEARCH("J13",F22)))</formula>
    </cfRule>
    <cfRule type="containsText" dxfId="51" priority="62" operator="containsText" text="J10">
      <formula>NOT(ISERROR(SEARCH("J10",F22)))</formula>
    </cfRule>
    <cfRule type="containsText" dxfId="50" priority="63" operator="containsText" text="J09">
      <formula>NOT(ISERROR(SEARCH("J09",F22)))</formula>
    </cfRule>
    <cfRule type="containsText" dxfId="49" priority="64" operator="containsText" text="J12">
      <formula>NOT(ISERROR(SEARCH("J12",F22)))</formula>
    </cfRule>
    <cfRule type="containsText" dxfId="48" priority="65" operator="containsText" text="J11">
      <formula>NOT(ISERROR(SEARCH("J11",F22)))</formula>
    </cfRule>
  </conditionalFormatting>
  <conditionalFormatting sqref="M22:S22">
    <cfRule type="containsText" dxfId="47" priority="47" operator="containsText" text="J08">
      <formula>NOT(ISERROR(SEARCH("J08",M22)))</formula>
    </cfRule>
    <cfRule type="containsText" dxfId="46" priority="48" operator="containsText" text="N01">
      <formula>NOT(ISERROR(SEARCH("N01",M22)))</formula>
    </cfRule>
  </conditionalFormatting>
  <conditionalFormatting sqref="N22">
    <cfRule type="containsText" dxfId="45" priority="45" operator="containsText" text="J08">
      <formula>NOT(ISERROR(SEARCH("J08",N22)))</formula>
    </cfRule>
    <cfRule type="containsText" dxfId="44" priority="46" operator="containsText" text="N01">
      <formula>NOT(ISERROR(SEARCH("N01",N22)))</formula>
    </cfRule>
  </conditionalFormatting>
  <conditionalFormatting sqref="N22">
    <cfRule type="containsText" dxfId="43" priority="40" operator="containsText" text="J13">
      <formula>NOT(ISERROR(SEARCH("J13",N22)))</formula>
    </cfRule>
    <cfRule type="containsText" dxfId="42" priority="41" operator="containsText" text="J10">
      <formula>NOT(ISERROR(SEARCH("J10",N22)))</formula>
    </cfRule>
    <cfRule type="containsText" dxfId="41" priority="42" operator="containsText" text="J09">
      <formula>NOT(ISERROR(SEARCH("J09",N22)))</formula>
    </cfRule>
    <cfRule type="containsText" dxfId="40" priority="43" operator="containsText" text="J12">
      <formula>NOT(ISERROR(SEARCH("J12",N22)))</formula>
    </cfRule>
    <cfRule type="containsText" dxfId="39" priority="44" operator="containsText" text="J11">
      <formula>NOT(ISERROR(SEARCH("J11",N22)))</formula>
    </cfRule>
  </conditionalFormatting>
  <conditionalFormatting sqref="E25:K25">
    <cfRule type="containsText" dxfId="38" priority="38" operator="containsText" text="J08">
      <formula>NOT(ISERROR(SEARCH("J08",E25)))</formula>
    </cfRule>
    <cfRule type="containsText" dxfId="37" priority="39" operator="containsText" text="N01">
      <formula>NOT(ISERROR(SEARCH("N01",E25)))</formula>
    </cfRule>
  </conditionalFormatting>
  <conditionalFormatting sqref="E25:K25">
    <cfRule type="containsText" dxfId="36" priority="33" operator="containsText" text="J13">
      <formula>NOT(ISERROR(SEARCH("J13",E25)))</formula>
    </cfRule>
    <cfRule type="containsText" dxfId="35" priority="34" operator="containsText" text="J10">
      <formula>NOT(ISERROR(SEARCH("J10",E25)))</formula>
    </cfRule>
    <cfRule type="containsText" dxfId="34" priority="35" operator="containsText" text="J09">
      <formula>NOT(ISERROR(SEARCH("J09",E25)))</formula>
    </cfRule>
    <cfRule type="containsText" dxfId="33" priority="36" operator="containsText" text="J12">
      <formula>NOT(ISERROR(SEARCH("J12",E25)))</formula>
    </cfRule>
    <cfRule type="containsText" dxfId="32" priority="37" operator="containsText" text="J11">
      <formula>NOT(ISERROR(SEARCH("J11",E25)))</formula>
    </cfRule>
  </conditionalFormatting>
  <conditionalFormatting sqref="E25:K25">
    <cfRule type="cellIs" dxfId="31" priority="12" operator="equal">
      <formula>"J05"</formula>
    </cfRule>
    <cfRule type="cellIs" dxfId="30" priority="13" operator="equal">
      <formula>"PC3"</formula>
    </cfRule>
    <cfRule type="cellIs" dxfId="29" priority="14" operator="equal">
      <formula>"PC2"</formula>
    </cfRule>
    <cfRule type="cellIs" dxfId="28" priority="15" operator="equal">
      <formula>"PC1"</formula>
    </cfRule>
    <cfRule type="cellIs" dxfId="27" priority="16" operator="equal">
      <formula>"J04"</formula>
    </cfRule>
    <cfRule type="cellIs" dxfId="26" priority="17" operator="equal">
      <formula>"J03"</formula>
    </cfRule>
    <cfRule type="cellIs" dxfId="25" priority="18" operator="equal">
      <formula>"J10"</formula>
    </cfRule>
    <cfRule type="cellIs" dxfId="24" priority="19" operator="equal">
      <formula>"J09"</formula>
    </cfRule>
    <cfRule type="cellIs" dxfId="23" priority="20" operator="equal">
      <formula>"J12"</formula>
    </cfRule>
    <cfRule type="cellIs" dxfId="22" priority="21" operator="equal">
      <formula>"J11"</formula>
    </cfRule>
    <cfRule type="cellIs" dxfId="21" priority="22" operator="equal">
      <formula>"N01"</formula>
    </cfRule>
    <cfRule type="cellIs" dxfId="20" priority="23" operator="equal">
      <formula>"J08"</formula>
    </cfRule>
    <cfRule type="containsText" dxfId="19" priority="32" operator="containsText" text="N01">
      <formula>NOT(ISERROR(SEARCH("N01",E25)))</formula>
    </cfRule>
  </conditionalFormatting>
  <conditionalFormatting sqref="E25:K25">
    <cfRule type="containsText" dxfId="18" priority="31" operator="containsText" text="J08">
      <formula>NOT(ISERROR(SEARCH("J08",E25)))</formula>
    </cfRule>
  </conditionalFormatting>
  <conditionalFormatting sqref="F25">
    <cfRule type="containsText" dxfId="17" priority="29" operator="containsText" text="J08">
      <formula>NOT(ISERROR(SEARCH("J08",F25)))</formula>
    </cfRule>
    <cfRule type="containsText" dxfId="16" priority="30" operator="containsText" text="N01">
      <formula>NOT(ISERROR(SEARCH("N01",F25)))</formula>
    </cfRule>
  </conditionalFormatting>
  <conditionalFormatting sqref="F25">
    <cfRule type="containsText" dxfId="15" priority="24" operator="containsText" text="J13">
      <formula>NOT(ISERROR(SEARCH("J13",F25)))</formula>
    </cfRule>
    <cfRule type="containsText" dxfId="14" priority="25" operator="containsText" text="J10">
      <formula>NOT(ISERROR(SEARCH("J10",F25)))</formula>
    </cfRule>
    <cfRule type="containsText" dxfId="13" priority="26" operator="containsText" text="J09">
      <formula>NOT(ISERROR(SEARCH("J09",F25)))</formula>
    </cfRule>
    <cfRule type="containsText" dxfId="12" priority="27" operator="containsText" text="J12">
      <formula>NOT(ISERROR(SEARCH("J12",F25)))</formula>
    </cfRule>
    <cfRule type="containsText" dxfId="11" priority="28" operator="containsText" text="J11">
      <formula>NOT(ISERROR(SEARCH("J11",F25)))</formula>
    </cfRule>
  </conditionalFormatting>
  <conditionalFormatting sqref="G22">
    <cfRule type="cellIs" dxfId="10" priority="11" operator="equal">
      <formula>1</formula>
    </cfRule>
  </conditionalFormatting>
  <conditionalFormatting sqref="G22">
    <cfRule type="cellIs" dxfId="9" priority="1" operator="equal">
      <formula>"J12"</formula>
    </cfRule>
    <cfRule type="cellIs" dxfId="8" priority="2" operator="equal">
      <formula>"J11"</formula>
    </cfRule>
    <cfRule type="cellIs" dxfId="7" priority="3" operator="equal">
      <formula>"J10"</formula>
    </cfRule>
    <cfRule type="cellIs" dxfId="6" priority="4" operator="equal">
      <formula>"J09"</formula>
    </cfRule>
    <cfRule type="cellIs" dxfId="5" priority="5" operator="equal">
      <formula>"N01"</formula>
    </cfRule>
    <cfRule type="cellIs" dxfId="4" priority="6" operator="equal">
      <formula>"J08"</formula>
    </cfRule>
    <cfRule type="cellIs" dxfId="3" priority="7" operator="equal">
      <formula>"J06"</formula>
    </cfRule>
    <cfRule type="cellIs" dxfId="2" priority="8" operator="equal">
      <formula>"J05"</formula>
    </cfRule>
    <cfRule type="cellIs" dxfId="1" priority="9" operator="equal">
      <formula>"J04"</formula>
    </cfRule>
    <cfRule type="cellIs" dxfId="0" priority="10" operator="equal">
      <formula>"J03"</formula>
    </cfRule>
  </conditionalFormatting>
  <printOptions horizontalCentered="1" verticalCentered="1"/>
  <pageMargins left="0" right="0" top="0" bottom="0" header="0" footer="0"/>
  <pageSetup paperSize="9" scale="5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F5ECD3-72BE-445B-8D02-5FA7AE0E4ED9}">
  <sheetPr codeName="Feuil4"/>
  <dimension ref="A1:A15"/>
  <sheetViews>
    <sheetView workbookViewId="0">
      <selection activeCell="B10" sqref="B10"/>
    </sheetView>
  </sheetViews>
  <sheetFormatPr baseColWidth="10" defaultRowHeight="15" x14ac:dyDescent="0.25"/>
  <cols>
    <col min="1" max="1" width="81" customWidth="1"/>
  </cols>
  <sheetData>
    <row r="1" spans="1:1" x14ac:dyDescent="0.25">
      <c r="A1" s="142"/>
    </row>
    <row r="2" spans="1:1" x14ac:dyDescent="0.25">
      <c r="A2" s="143" t="s">
        <v>91</v>
      </c>
    </row>
    <row r="3" spans="1:1" x14ac:dyDescent="0.25">
      <c r="A3" s="143"/>
    </row>
    <row r="4" spans="1:1" ht="90" x14ac:dyDescent="0.25">
      <c r="A4" s="144" t="s">
        <v>92</v>
      </c>
    </row>
    <row r="5" spans="1:1" x14ac:dyDescent="0.25">
      <c r="A5" s="143"/>
    </row>
    <row r="6" spans="1:1" ht="18.75" x14ac:dyDescent="0.3">
      <c r="A6" s="146" t="s">
        <v>93</v>
      </c>
    </row>
    <row r="7" spans="1:1" x14ac:dyDescent="0.25">
      <c r="A7" s="143"/>
    </row>
    <row r="8" spans="1:1" x14ac:dyDescent="0.25">
      <c r="A8" s="143" t="s">
        <v>97</v>
      </c>
    </row>
    <row r="9" spans="1:1" x14ac:dyDescent="0.25">
      <c r="A9" s="143"/>
    </row>
    <row r="10" spans="1:1" x14ac:dyDescent="0.25">
      <c r="A10" s="143" t="s">
        <v>94</v>
      </c>
    </row>
    <row r="11" spans="1:1" x14ac:dyDescent="0.25">
      <c r="A11" s="143"/>
    </row>
    <row r="12" spans="1:1" x14ac:dyDescent="0.25">
      <c r="A12" s="143" t="s">
        <v>95</v>
      </c>
    </row>
    <row r="13" spans="1:1" x14ac:dyDescent="0.25">
      <c r="A13" s="143"/>
    </row>
    <row r="14" spans="1:1" x14ac:dyDescent="0.25">
      <c r="A14" s="143" t="s">
        <v>96</v>
      </c>
    </row>
    <row r="15" spans="1:1" ht="15.75" thickBot="1" x14ac:dyDescent="0.3">
      <c r="A15" s="145"/>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F930ED-348D-419C-8AAC-AD705C356235}">
  <sheetPr codeName="Feuil5"/>
  <dimension ref="A1"/>
  <sheetViews>
    <sheetView workbookViewId="0">
      <selection activeCell="H33" sqref="H33"/>
    </sheetView>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F507E0-570F-4549-A7F7-0323077B6BAE}">
  <sheetPr codeName="Feuil6"/>
  <dimension ref="A1"/>
  <sheetViews>
    <sheetView workbookViewId="0">
      <selection activeCell="H33" sqref="H33"/>
    </sheetView>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F84CBB-C621-498C-A225-47C5F2A51722}">
  <sheetPr codeName="Feuil7"/>
  <dimension ref="A1"/>
  <sheetViews>
    <sheetView workbookViewId="0">
      <selection activeCell="H33" sqref="H33"/>
    </sheetView>
  </sheetViews>
  <sheetFormatPr baseColWidth="10"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2BB8D-ABDC-4765-82E6-58287848C9C9}">
  <sheetPr codeName="Feuil8"/>
  <dimension ref="A1"/>
  <sheetViews>
    <sheetView workbookViewId="0">
      <selection activeCell="H33" sqref="H33"/>
    </sheetView>
  </sheetViews>
  <sheetFormatPr baseColWidth="10"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97766-E68A-4B8A-B20B-2FE42229AC8C}">
  <sheetPr codeName="Feuil9"/>
  <dimension ref="A1"/>
  <sheetViews>
    <sheetView workbookViewId="0">
      <selection activeCell="H33" sqref="H33"/>
    </sheetView>
  </sheetViews>
  <sheetFormatPr baseColWidth="10"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60F94-D5FD-486D-8CD8-3C55D5E58C2E}">
  <sheetPr codeName="Feuil10"/>
  <dimension ref="A1"/>
  <sheetViews>
    <sheetView workbookViewId="0">
      <selection activeCell="H33" sqref="H33"/>
    </sheetView>
  </sheetViews>
  <sheetFormatPr baseColWidth="10"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CB4DCA-6464-4E78-8873-54715B27CA3C}">
  <sheetPr codeName="Feuil11"/>
  <dimension ref="A1"/>
  <sheetViews>
    <sheetView workbookViewId="0">
      <selection activeCell="H33" sqref="H33"/>
    </sheetView>
  </sheetViews>
  <sheetFormatPr baseColWidth="10"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A2EB3D-C373-477F-BEDD-A6A6BCCD1FF2}">
  <sheetPr codeName="Feuil12"/>
  <dimension ref="A1"/>
  <sheetViews>
    <sheetView workbookViewId="0">
      <selection activeCell="H33" sqref="H33"/>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5</vt:i4>
      </vt:variant>
    </vt:vector>
  </HeadingPairs>
  <TitlesOfParts>
    <vt:vector size="17" baseType="lpstr">
      <vt:lpstr>Synthése</vt:lpstr>
      <vt:lpstr>Horaires</vt:lpstr>
      <vt:lpstr>AVRIL_2020</vt:lpstr>
      <vt:lpstr>Explication</vt:lpstr>
      <vt:lpstr>MAI_2020</vt:lpstr>
      <vt:lpstr>JUIN_2020</vt:lpstr>
      <vt:lpstr>JUILLET_2020</vt:lpstr>
      <vt:lpstr>AOUT_2020</vt:lpstr>
      <vt:lpstr>SEPTEMBRE_2020</vt:lpstr>
      <vt:lpstr>OCTOBRE_2020</vt:lpstr>
      <vt:lpstr>NOVEMBRE_2020</vt:lpstr>
      <vt:lpstr>DECEMBRE 2020</vt:lpstr>
      <vt:lpstr>Horaires!HORAIRES</vt:lpstr>
      <vt:lpstr>Horaires</vt:lpstr>
      <vt:lpstr>Planning_2020</vt:lpstr>
      <vt:lpstr>Tout_planning_2020</vt:lpstr>
      <vt:lpstr>Synthése!Zone_d_impression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SGI</dc:creator>
  <cp:lastModifiedBy>Didier CHAUVIN</cp:lastModifiedBy>
  <cp:lastPrinted>2020-02-25T17:46:14Z</cp:lastPrinted>
  <dcterms:created xsi:type="dcterms:W3CDTF">2015-06-05T18:19:34Z</dcterms:created>
  <dcterms:modified xsi:type="dcterms:W3CDTF">2020-03-10T15:12:14Z</dcterms:modified>
</cp:coreProperties>
</file>