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xr:revisionPtr revIDLastSave="0" documentId="13_ncr:1_{6C1CEE58-6EBB-4002-A3E6-840BB3D74A11}" xr6:coauthVersionLast="45" xr6:coauthVersionMax="45" xr10:uidLastSave="{00000000-0000-0000-0000-000000000000}"/>
  <bookViews>
    <workbookView xWindow="-120" yWindow="-120" windowWidth="29040" windowHeight="15840" tabRatio="670" xr2:uid="{00000000-000D-0000-FFFF-FFFF00000000}"/>
  </bookViews>
  <sheets>
    <sheet name="Calendrier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Calendrier!$A$1:$BN$51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7" i="1" l="1"/>
  <c r="F36" i="1"/>
  <c r="F35" i="1"/>
  <c r="D12" i="1" l="1"/>
  <c r="E12" i="1" s="1"/>
  <c r="D10" i="1" l="1"/>
  <c r="E10" i="1" s="1"/>
  <c r="F10" i="1" s="1"/>
  <c r="E22" i="1"/>
  <c r="D14" i="1"/>
  <c r="E14" i="1" s="1"/>
  <c r="D13" i="1"/>
  <c r="E13" i="1" s="1"/>
  <c r="F2" i="1"/>
  <c r="E15" i="1"/>
  <c r="E16" i="1"/>
  <c r="E17" i="1"/>
  <c r="E18" i="1"/>
  <c r="E19" i="1"/>
  <c r="E20" i="1"/>
  <c r="E21" i="1"/>
  <c r="D11" i="1"/>
  <c r="E11" i="1" s="1"/>
  <c r="F11" i="1" l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G5" i="1" l="1"/>
  <c r="G6" i="1" l="1"/>
  <c r="H5" i="1"/>
  <c r="F24" i="1"/>
  <c r="F25" i="1"/>
  <c r="I5" i="1" l="1"/>
  <c r="H8" i="1"/>
  <c r="H7" i="1"/>
  <c r="H6" i="1" s="1"/>
  <c r="J5" i="1" l="1"/>
  <c r="I8" i="1"/>
  <c r="I7" i="1"/>
  <c r="I6" i="1" s="1"/>
  <c r="F21" i="1"/>
  <c r="F22" i="1"/>
  <c r="F19" i="1"/>
  <c r="F23" i="1"/>
  <c r="F12" i="1"/>
  <c r="F20" i="1"/>
  <c r="F18" i="1"/>
  <c r="F17" i="1"/>
  <c r="G7" i="1"/>
  <c r="K5" i="1" l="1"/>
  <c r="J8" i="1"/>
  <c r="J7" i="1"/>
  <c r="J6" i="1" s="1"/>
  <c r="F16" i="1"/>
  <c r="F14" i="1"/>
  <c r="F15" i="1"/>
  <c r="F13" i="1"/>
  <c r="G8" i="1"/>
  <c r="K8" i="1" l="1"/>
  <c r="K7" i="1"/>
  <c r="K6" i="1" s="1"/>
  <c r="L5" i="1"/>
  <c r="M5" i="1" l="1"/>
  <c r="L8" i="1"/>
  <c r="L7" i="1"/>
  <c r="L6" i="1" s="1"/>
  <c r="M7" i="1" l="1"/>
  <c r="M6" i="1" s="1"/>
  <c r="N5" i="1"/>
  <c r="M8" i="1"/>
  <c r="N7" i="1" l="1"/>
  <c r="N6" i="1" s="1"/>
  <c r="N8" i="1"/>
  <c r="O5" i="1"/>
  <c r="O7" i="1" l="1"/>
  <c r="O6" i="1" s="1"/>
  <c r="P5" i="1"/>
  <c r="O8" i="1"/>
  <c r="P8" i="1" l="1"/>
  <c r="P7" i="1"/>
  <c r="P6" i="1" s="1"/>
  <c r="Q5" i="1"/>
  <c r="R5" i="1" l="1"/>
  <c r="Q8" i="1"/>
  <c r="Q7" i="1"/>
  <c r="Q6" i="1" s="1"/>
  <c r="S5" i="1" l="1"/>
  <c r="R8" i="1"/>
  <c r="R7" i="1"/>
  <c r="R6" i="1" s="1"/>
  <c r="S7" i="1" l="1"/>
  <c r="S6" i="1" s="1"/>
  <c r="T5" i="1"/>
  <c r="S8" i="1"/>
  <c r="T8" i="1" l="1"/>
  <c r="T7" i="1"/>
  <c r="T6" i="1" s="1"/>
  <c r="U5" i="1"/>
  <c r="U7" i="1" l="1"/>
  <c r="U6" i="1" s="1"/>
  <c r="V5" i="1"/>
  <c r="U8" i="1"/>
  <c r="V7" i="1" l="1"/>
  <c r="V6" i="1" s="1"/>
  <c r="V8" i="1"/>
  <c r="W5" i="1"/>
  <c r="W8" i="1" l="1"/>
  <c r="W7" i="1"/>
  <c r="W6" i="1" s="1"/>
  <c r="X5" i="1"/>
  <c r="Y5" i="1" l="1"/>
  <c r="X8" i="1"/>
  <c r="X7" i="1"/>
  <c r="X6" i="1" s="1"/>
  <c r="Y7" i="1" l="1"/>
  <c r="Y6" i="1" s="1"/>
  <c r="Z5" i="1"/>
  <c r="Y8" i="1"/>
  <c r="AA5" i="1" l="1"/>
  <c r="Z7" i="1"/>
  <c r="Z6" i="1" s="1"/>
  <c r="Z8" i="1"/>
  <c r="AA8" i="1" l="1"/>
  <c r="AA7" i="1"/>
  <c r="AA6" i="1" s="1"/>
  <c r="AB5" i="1"/>
  <c r="AC5" i="1" l="1"/>
  <c r="AB8" i="1"/>
  <c r="AB7" i="1"/>
  <c r="AB6" i="1" s="1"/>
  <c r="AC7" i="1" l="1"/>
  <c r="AC6" i="1" s="1"/>
  <c r="AD5" i="1"/>
  <c r="AC8" i="1"/>
  <c r="AD7" i="1" l="1"/>
  <c r="AD6" i="1" s="1"/>
  <c r="AE5" i="1"/>
  <c r="AD8" i="1"/>
  <c r="AE8" i="1" l="1"/>
  <c r="AF5" i="1"/>
  <c r="AE7" i="1"/>
  <c r="AE6" i="1" s="1"/>
  <c r="AF8" i="1" l="1"/>
  <c r="AF7" i="1"/>
  <c r="AF6" i="1" s="1"/>
  <c r="AG5" i="1"/>
  <c r="AH5" i="1" l="1"/>
  <c r="AG8" i="1"/>
  <c r="AG7" i="1"/>
  <c r="AG6" i="1" s="1"/>
  <c r="AI5" i="1" l="1"/>
  <c r="AH7" i="1"/>
  <c r="AH6" i="1" s="1"/>
  <c r="AH8" i="1"/>
  <c r="AI8" i="1" l="1"/>
  <c r="AI7" i="1"/>
  <c r="AI6" i="1" s="1"/>
  <c r="AJ5" i="1"/>
  <c r="AJ8" i="1" l="1"/>
  <c r="AJ7" i="1"/>
  <c r="AJ6" i="1" s="1"/>
  <c r="AK5" i="1"/>
  <c r="AL5" i="1" l="1"/>
  <c r="AK8" i="1"/>
  <c r="AK7" i="1"/>
  <c r="AK6" i="1" s="1"/>
  <c r="AM5" i="1" l="1"/>
  <c r="AL8" i="1"/>
  <c r="AL7" i="1"/>
  <c r="AL6" i="1" s="1"/>
  <c r="AM7" i="1" l="1"/>
  <c r="AM6" i="1" s="1"/>
  <c r="AN5" i="1"/>
  <c r="AM8" i="1"/>
  <c r="AN8" i="1" l="1"/>
  <c r="AN7" i="1"/>
  <c r="AN6" i="1" s="1"/>
  <c r="AO5" i="1"/>
  <c r="AO7" i="1" l="1"/>
  <c r="AO6" i="1" s="1"/>
  <c r="AP5" i="1"/>
  <c r="AO8" i="1"/>
  <c r="AQ5" i="1" l="1"/>
  <c r="AP7" i="1"/>
  <c r="AP6" i="1" s="1"/>
  <c r="AP8" i="1"/>
  <c r="AQ8" i="1" l="1"/>
  <c r="AQ7" i="1"/>
  <c r="AQ6" i="1" s="1"/>
  <c r="AR5" i="1"/>
  <c r="AS5" i="1" l="1"/>
  <c r="AR8" i="1"/>
  <c r="AR7" i="1"/>
  <c r="AR6" i="1" s="1"/>
  <c r="AS7" i="1" l="1"/>
  <c r="AS6" i="1" s="1"/>
  <c r="AT5" i="1"/>
  <c r="AS8" i="1"/>
  <c r="AT7" i="1" l="1"/>
  <c r="AT6" i="1" s="1"/>
  <c r="AU5" i="1"/>
  <c r="AT8" i="1"/>
  <c r="AU8" i="1" l="1"/>
  <c r="AU7" i="1"/>
  <c r="AU6" i="1" s="1"/>
  <c r="AV5" i="1"/>
  <c r="AW5" i="1" l="1"/>
  <c r="AV8" i="1"/>
  <c r="AV7" i="1"/>
  <c r="AV6" i="1" s="1"/>
  <c r="AW7" i="1" l="1"/>
  <c r="AW6" i="1" s="1"/>
  <c r="AX5" i="1"/>
  <c r="AW8" i="1"/>
  <c r="AY5" i="1" l="1"/>
  <c r="AX7" i="1"/>
  <c r="AX6" i="1" s="1"/>
  <c r="AX8" i="1"/>
  <c r="AY8" i="1" l="1"/>
  <c r="AY7" i="1"/>
  <c r="AY6" i="1" s="1"/>
  <c r="AZ5" i="1"/>
  <c r="BA5" i="1" l="1"/>
  <c r="AZ8" i="1"/>
  <c r="AZ7" i="1"/>
  <c r="AZ6" i="1" s="1"/>
  <c r="BA7" i="1" l="1"/>
  <c r="BA6" i="1" s="1"/>
  <c r="BB5" i="1"/>
  <c r="BA8" i="1"/>
  <c r="BB7" i="1" l="1"/>
  <c r="BB6" i="1" s="1"/>
  <c r="BC5" i="1"/>
  <c r="BB8" i="1"/>
  <c r="BC8" i="1" l="1"/>
  <c r="BC7" i="1"/>
  <c r="BC6" i="1" s="1"/>
  <c r="BD5" i="1"/>
  <c r="BE5" i="1" l="1"/>
  <c r="BD8" i="1"/>
  <c r="BD7" i="1"/>
  <c r="BD6" i="1" s="1"/>
  <c r="BE7" i="1" l="1"/>
  <c r="BE6" i="1" s="1"/>
  <c r="BF5" i="1"/>
  <c r="BE8" i="1"/>
  <c r="BG5" i="1" l="1"/>
  <c r="BF7" i="1"/>
  <c r="BF6" i="1" s="1"/>
  <c r="BF8" i="1"/>
  <c r="BG8" i="1" l="1"/>
  <c r="BG7" i="1"/>
  <c r="BG6" i="1" s="1"/>
  <c r="BH5" i="1"/>
  <c r="BI5" i="1" l="1"/>
  <c r="BH8" i="1"/>
  <c r="BH7" i="1"/>
  <c r="BH6" i="1" s="1"/>
  <c r="BI7" i="1" l="1"/>
  <c r="BI6" i="1" s="1"/>
  <c r="BJ5" i="1"/>
  <c r="BI8" i="1"/>
  <c r="BJ7" i="1" l="1"/>
  <c r="BJ6" i="1" s="1"/>
  <c r="BK5" i="1"/>
  <c r="BJ8" i="1"/>
  <c r="BK8" i="1" l="1"/>
  <c r="BK7" i="1"/>
  <c r="BK6" i="1" s="1"/>
  <c r="BL5" i="1"/>
  <c r="BM5" i="1" l="1"/>
  <c r="BL8" i="1"/>
  <c r="BL7" i="1"/>
  <c r="BL6" i="1" s="1"/>
  <c r="BM7" i="1" l="1"/>
  <c r="BM6" i="1" s="1"/>
  <c r="BN5" i="1"/>
  <c r="BM8" i="1"/>
  <c r="BN7" i="1" l="1"/>
  <c r="BN6" i="1" s="1"/>
  <c r="BN8" i="1"/>
</calcChain>
</file>

<file path=xl/sharedStrings.xml><?xml version="1.0" encoding="utf-8"?>
<sst xmlns="http://schemas.openxmlformats.org/spreadsheetml/2006/main" count="42" uniqueCount="32">
  <si>
    <t>Date de début</t>
  </si>
  <si>
    <t>Date de fin</t>
  </si>
  <si>
    <t>L</t>
  </si>
  <si>
    <t>M</t>
  </si>
  <si>
    <t>J</t>
  </si>
  <si>
    <t>V</t>
  </si>
  <si>
    <t>S</t>
  </si>
  <si>
    <t>D</t>
  </si>
  <si>
    <t>OUI</t>
  </si>
  <si>
    <t>NON</t>
  </si>
  <si>
    <t>Salariés</t>
  </si>
  <si>
    <t>Nom</t>
  </si>
  <si>
    <t>Ecart Jour</t>
  </si>
  <si>
    <t>Calendrier de MàD</t>
  </si>
  <si>
    <t>Date de début:</t>
  </si>
  <si>
    <t>CDI</t>
  </si>
  <si>
    <t>CDD</t>
  </si>
  <si>
    <t>Contrat</t>
  </si>
  <si>
    <t>AT</t>
  </si>
  <si>
    <t>Salarié 1</t>
  </si>
  <si>
    <t>Salarié2</t>
  </si>
  <si>
    <t xml:space="preserve">Salarié 3 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</si>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</sst>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249977111117893"/>
        <bgColor indexed="64"/>
      </patternFill>
    </fill>
  </fills>
  <borders count="10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medium">
        <color theme="1" tint="0.24994659260841701"/>
      </right>
      <top/>
      <bottom/>
      <diagonal/>
    </border>
    <border>
      <left style="thin">
        <color theme="0" tint="-0.34998626667073579"/>
      </left>
      <right style="medium">
        <color theme="1" tint="0.24994659260841701"/>
      </right>
      <top/>
      <bottom/>
      <diagonal/>
    </border>
    <border>
      <left/>
      <right style="medium">
        <color theme="1" tint="0.24994659260841701"/>
      </right>
      <top/>
      <bottom style="thin">
        <color theme="0" tint="-0.24994659260841701"/>
      </bottom>
      <diagonal/>
    </border>
    <border>
      <left/>
      <right style="medium">
        <color theme="1" tint="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2" fillId="0" borderId="0" xfId="1" applyNumberFormat="1" applyFont="1" applyFill="1" applyBorder="1" applyAlignment="1">
      <alignment horizontal="left"/>
    </xf>
    <xf numFmtId="9" fontId="2" fillId="2" borderId="0" xfId="1" applyFont="1" applyFill="1" applyBorder="1" applyAlignment="1">
      <alignment horizontal="left"/>
    </xf>
    <xf numFmtId="0" fontId="2" fillId="2" borderId="0" xfId="0" applyFont="1" applyFill="1"/>
    <xf numFmtId="0" fontId="8" fillId="3" borderId="0" xfId="0" applyFont="1" applyFill="1" applyBorder="1" applyAlignment="1">
      <alignment horizontal="left"/>
    </xf>
    <xf numFmtId="14" fontId="8" fillId="3" borderId="0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14" fontId="6" fillId="0" borderId="4" xfId="0" applyNumberFormat="1" applyFont="1" applyFill="1" applyBorder="1" applyAlignment="1">
      <alignment horizontal="left"/>
    </xf>
    <xf numFmtId="0" fontId="6" fillId="0" borderId="4" xfId="1" applyNumberFormat="1" applyFont="1" applyFill="1" applyBorder="1" applyAlignment="1">
      <alignment horizontal="left"/>
    </xf>
    <xf numFmtId="0" fontId="6" fillId="0" borderId="4" xfId="1" applyNumberFormat="1" applyFont="1" applyFill="1" applyBorder="1"/>
    <xf numFmtId="0" fontId="6" fillId="0" borderId="4" xfId="0" applyFont="1" applyBorder="1"/>
    <xf numFmtId="14" fontId="6" fillId="0" borderId="4" xfId="0" applyNumberFormat="1" applyFont="1" applyBorder="1"/>
    <xf numFmtId="0" fontId="0" fillId="0" borderId="5" xfId="0" applyBorder="1"/>
    <xf numFmtId="0" fontId="0" fillId="0" borderId="5" xfId="0" applyBorder="1" applyAlignment="1">
      <alignment horizontal="center"/>
    </xf>
    <xf numFmtId="14" fontId="6" fillId="0" borderId="5" xfId="0" applyNumberFormat="1" applyFont="1" applyFill="1" applyBorder="1" applyAlignment="1">
      <alignment horizontal="left"/>
    </xf>
    <xf numFmtId="0" fontId="6" fillId="0" borderId="5" xfId="1" applyNumberFormat="1" applyFont="1" applyFill="1" applyBorder="1" applyAlignment="1">
      <alignment horizontal="left"/>
    </xf>
    <xf numFmtId="0" fontId="6" fillId="0" borderId="5" xfId="1" applyNumberFormat="1" applyFont="1" applyFill="1" applyBorder="1"/>
    <xf numFmtId="0" fontId="6" fillId="0" borderId="5" xfId="0" applyFont="1" applyBorder="1"/>
    <xf numFmtId="14" fontId="6" fillId="0" borderId="5" xfId="0" applyNumberFormat="1" applyFont="1" applyBorder="1"/>
    <xf numFmtId="14" fontId="6" fillId="0" borderId="5" xfId="0" applyNumberFormat="1" applyFont="1" applyBorder="1" applyAlignment="1">
      <alignment horizontal="left"/>
    </xf>
    <xf numFmtId="14" fontId="2" fillId="0" borderId="5" xfId="0" applyNumberFormat="1" applyFont="1" applyBorder="1" applyAlignment="1">
      <alignment horizontal="left"/>
    </xf>
    <xf numFmtId="0" fontId="2" fillId="0" borderId="5" xfId="1" applyNumberFormat="1" applyFont="1" applyFill="1" applyBorder="1" applyAlignment="1">
      <alignment horizontal="left"/>
    </xf>
    <xf numFmtId="0" fontId="2" fillId="0" borderId="5" xfId="1" applyNumberFormat="1" applyFont="1" applyFill="1" applyBorder="1"/>
    <xf numFmtId="0" fontId="2" fillId="0" borderId="5" xfId="0" applyFont="1" applyBorder="1"/>
    <xf numFmtId="14" fontId="6" fillId="0" borderId="8" xfId="0" quotePrefix="1" applyNumberFormat="1" applyFont="1" applyFill="1" applyBorder="1" applyAlignment="1">
      <alignment horizontal="left"/>
    </xf>
    <xf numFmtId="14" fontId="6" fillId="0" borderId="9" xfId="0" quotePrefix="1" applyNumberFormat="1" applyFont="1" applyFill="1" applyBorder="1" applyAlignment="1">
      <alignment horizontal="left"/>
    </xf>
    <xf numFmtId="14" fontId="2" fillId="0" borderId="9" xfId="0" quotePrefix="1" applyNumberFormat="1" applyFont="1" applyFill="1" applyBorder="1" applyAlignment="1">
      <alignment horizontal="left"/>
    </xf>
    <xf numFmtId="14" fontId="2" fillId="0" borderId="6" xfId="0" quotePrefix="1" applyNumberFormat="1" applyFont="1" applyFill="1" applyBorder="1" applyAlignment="1">
      <alignment horizontal="left"/>
    </xf>
    <xf numFmtId="0" fontId="2" fillId="0" borderId="6" xfId="0" applyFont="1" applyBorder="1" applyAlignment="1">
      <alignment horizontal="left"/>
    </xf>
    <xf numFmtId="0" fontId="9" fillId="4" borderId="0" xfId="0" applyFont="1" applyFill="1"/>
    <xf numFmtId="0" fontId="9" fillId="4" borderId="0" xfId="0" applyFont="1" applyFill="1" applyAlignment="1">
      <alignment horizontal="left"/>
    </xf>
    <xf numFmtId="0" fontId="9" fillId="4" borderId="6" xfId="0" applyFont="1" applyFill="1" applyBorder="1" applyAlignment="1">
      <alignment horizontal="left"/>
    </xf>
    <xf numFmtId="9" fontId="9" fillId="4" borderId="0" xfId="1" applyFont="1" applyFill="1" applyBorder="1" applyAlignment="1">
      <alignment horizontal="left"/>
    </xf>
    <xf numFmtId="9" fontId="9" fillId="4" borderId="0" xfId="1" applyFont="1" applyFill="1"/>
    <xf numFmtId="0" fontId="10" fillId="4" borderId="0" xfId="0" applyNumberFormat="1" applyFont="1" applyFill="1" applyBorder="1" applyAlignment="1">
      <alignment horizontal="center"/>
    </xf>
    <xf numFmtId="0" fontId="6" fillId="4" borderId="0" xfId="0" applyNumberFormat="1" applyFont="1" applyFill="1"/>
    <xf numFmtId="0" fontId="6" fillId="0" borderId="0" xfId="0" applyFont="1" applyBorder="1" applyAlignment="1">
      <alignment horizontal="left"/>
    </xf>
    <xf numFmtId="0" fontId="7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 wrapText="1"/>
    </xf>
    <xf numFmtId="9" fontId="3" fillId="0" borderId="3" xfId="1" applyFont="1" applyFill="1" applyBorder="1" applyAlignment="1">
      <alignment horizontal="left" vertical="center" wrapText="1"/>
    </xf>
    <xf numFmtId="0" fontId="3" fillId="0" borderId="7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164" fontId="5" fillId="0" borderId="0" xfId="0" applyNumberFormat="1" applyFont="1" applyBorder="1" applyAlignment="1">
      <alignment horizontal="left" vertical="top"/>
    </xf>
  </cellXfs>
  <cellStyles count="2">
    <cellStyle name="Normal" xfId="0" builtinId="0"/>
    <cellStyle name="Pourcentage" xfId="1" builtinId="5"/>
  </cellStyles>
  <dxfs count="39">
    <dxf>
      <fill>
        <patternFill>
          <fgColor rgb="FFC00000"/>
          <bgColor rgb="FFC00000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fgColor theme="6" tint="0.39994506668294322"/>
          <bgColor theme="6" tint="0.39994506668294322"/>
        </patternFill>
      </fill>
    </dxf>
    <dxf>
      <font>
        <color theme="0"/>
      </font>
    </dxf>
    <dxf>
      <fill>
        <patternFill>
          <bgColor theme="4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fgColor rgb="FFC00000"/>
          <bgColor rgb="FFC00000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fgColor theme="6" tint="0.39994506668294322"/>
          <bgColor theme="6" tint="0.39994506668294322"/>
        </patternFill>
      </fill>
    </dxf>
    <dxf>
      <font>
        <color theme="0"/>
      </font>
    </dxf>
    <dxf>
      <fill>
        <patternFill>
          <bgColor theme="4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fgColor theme="6" tint="0.39994506668294322"/>
          <bgColor theme="6" tint="0.39994506668294322"/>
        </patternFill>
      </fill>
    </dxf>
    <dxf>
      <font>
        <color theme="0"/>
      </font>
    </dxf>
    <dxf>
      <fill>
        <patternFill>
          <bgColor theme="4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theme="3"/>
      </font>
      <fill>
        <patternFill>
          <bgColor theme="2"/>
        </patternFill>
      </fill>
    </dxf>
    <dxf>
      <font>
        <color theme="3"/>
      </font>
    </dxf>
    <dxf>
      <font>
        <b val="0"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 style="thin">
          <color theme="3" tint="0.59996337778862885"/>
        </vertical>
        <horizontal/>
      </border>
    </dxf>
  </dxfs>
  <tableStyles count="1" defaultTableStyle="TableStyleMedium2" defaultPivotStyle="PivotStyleLight16">
    <tableStyle name="Chronologie de projet" pivot="0" count="4" xr9:uid="{A7AB8E4D-4471-4E6F-8460-77AF3DA2F3BF}">
      <tableStyleElement type="wholeTable" dxfId="38"/>
      <tableStyleElement type="headerRow" dxfId="37"/>
      <tableStyleElement type="firstRowStripe" dxfId="36"/>
      <tableStyleElement type="secondRowStripe" dxfId="35"/>
    </tableStyle>
  </tableStyles>
  <colors>
    <mruColors>
      <color rgb="FFFF2F2F"/>
      <color rgb="FFFF3333"/>
      <color rgb="FFFFFFCC"/>
      <color rgb="FFFFFF99"/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F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</xdr:row>
          <xdr:rowOff>28575</xdr:rowOff>
        </xdr:from>
        <xdr:to>
          <xdr:col>65</xdr:col>
          <xdr:colOff>133350</xdr:colOff>
          <xdr:row>2</xdr:row>
          <xdr:rowOff>133350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N279"/>
  <sheetViews>
    <sheetView showGridLines="0" tabSelected="1" zoomScaleNormal="100" workbookViewId="0">
      <pane ySplit="8" topLeftCell="A9" activePane="bottomLeft" state="frozen"/>
      <selection pane="bottomLeft" activeCell="D16" sqref="D16"/>
    </sheetView>
  </sheetViews>
  <sheetFormatPr baseColWidth="10" defaultColWidth="11" defaultRowHeight="11.25" x14ac:dyDescent="0.2"/>
  <cols>
    <col min="1" max="1" width="21.42578125" style="1" customWidth="1"/>
    <col min="2" max="2" width="13.140625" style="1" customWidth="1"/>
    <col min="3" max="3" width="13.140625" style="7" customWidth="1"/>
    <col min="4" max="4" width="10.28515625" style="7" customWidth="1"/>
    <col min="5" max="5" width="0.140625" style="15" hidden="1" customWidth="1"/>
    <col min="6" max="6" width="0.42578125" style="10" hidden="1" customWidth="1"/>
    <col min="7" max="66" width="2.5703125" style="1" customWidth="1"/>
    <col min="67" max="16384" width="11" style="1"/>
  </cols>
  <sheetData>
    <row r="1" spans="1:66" s="20" customFormat="1" ht="15" x14ac:dyDescent="0.25">
      <c r="A1" s="57" t="s">
        <v>13</v>
      </c>
      <c r="B1" s="57"/>
      <c r="C1" s="58"/>
      <c r="D1" s="58"/>
      <c r="E1" s="19"/>
      <c r="F1" s="20">
        <v>0</v>
      </c>
    </row>
    <row r="2" spans="1:66" ht="12" x14ac:dyDescent="0.2">
      <c r="A2" s="17"/>
      <c r="B2" s="17"/>
      <c r="C2" s="56"/>
      <c r="D2" s="56"/>
      <c r="F2" s="3">
        <f ca="1">TODAY()</f>
        <v>43889</v>
      </c>
    </row>
    <row r="3" spans="1:66" ht="12" x14ac:dyDescent="0.2">
      <c r="A3" s="17"/>
      <c r="B3" s="17"/>
      <c r="C3" s="56"/>
      <c r="D3" s="56"/>
      <c r="F3" s="3"/>
    </row>
    <row r="4" spans="1:66" ht="22.5" customHeight="1" x14ac:dyDescent="0.25">
      <c r="A4" s="21" t="s">
        <v>14</v>
      </c>
      <c r="B4" s="22">
        <v>43871</v>
      </c>
      <c r="D4" s="16"/>
      <c r="F4" s="3"/>
    </row>
    <row r="5" spans="1:66" s="4" customFormat="1" ht="35.25" customHeight="1" x14ac:dyDescent="0.2">
      <c r="A5" s="63"/>
      <c r="B5" s="63"/>
      <c r="C5" s="63"/>
      <c r="D5" s="63"/>
      <c r="E5" s="14"/>
      <c r="F5" s="11"/>
      <c r="G5" s="5">
        <f>B4+F1</f>
        <v>43871</v>
      </c>
      <c r="H5" s="6">
        <f>G5+1</f>
        <v>43872</v>
      </c>
      <c r="I5" s="6">
        <f t="shared" ref="I5:BN5" si="0">H5+1</f>
        <v>43873</v>
      </c>
      <c r="J5" s="6">
        <f t="shared" si="0"/>
        <v>43874</v>
      </c>
      <c r="K5" s="6">
        <f t="shared" si="0"/>
        <v>43875</v>
      </c>
      <c r="L5" s="6">
        <f t="shared" si="0"/>
        <v>43876</v>
      </c>
      <c r="M5" s="6">
        <f t="shared" si="0"/>
        <v>43877</v>
      </c>
      <c r="N5" s="6">
        <f t="shared" si="0"/>
        <v>43878</v>
      </c>
      <c r="O5" s="6">
        <f t="shared" si="0"/>
        <v>43879</v>
      </c>
      <c r="P5" s="6">
        <f t="shared" si="0"/>
        <v>43880</v>
      </c>
      <c r="Q5" s="6">
        <f t="shared" si="0"/>
        <v>43881</v>
      </c>
      <c r="R5" s="6">
        <f t="shared" si="0"/>
        <v>43882</v>
      </c>
      <c r="S5" s="6">
        <f t="shared" si="0"/>
        <v>43883</v>
      </c>
      <c r="T5" s="6">
        <f t="shared" si="0"/>
        <v>43884</v>
      </c>
      <c r="U5" s="6">
        <f t="shared" si="0"/>
        <v>43885</v>
      </c>
      <c r="V5" s="6">
        <f t="shared" si="0"/>
        <v>43886</v>
      </c>
      <c r="W5" s="6">
        <f t="shared" si="0"/>
        <v>43887</v>
      </c>
      <c r="X5" s="6">
        <f t="shared" si="0"/>
        <v>43888</v>
      </c>
      <c r="Y5" s="6">
        <f t="shared" si="0"/>
        <v>43889</v>
      </c>
      <c r="Z5" s="6">
        <f t="shared" si="0"/>
        <v>43890</v>
      </c>
      <c r="AA5" s="6">
        <f t="shared" si="0"/>
        <v>43891</v>
      </c>
      <c r="AB5" s="6">
        <f t="shared" si="0"/>
        <v>43892</v>
      </c>
      <c r="AC5" s="6">
        <f t="shared" si="0"/>
        <v>43893</v>
      </c>
      <c r="AD5" s="6">
        <f t="shared" si="0"/>
        <v>43894</v>
      </c>
      <c r="AE5" s="6">
        <f t="shared" si="0"/>
        <v>43895</v>
      </c>
      <c r="AF5" s="6">
        <f t="shared" si="0"/>
        <v>43896</v>
      </c>
      <c r="AG5" s="6">
        <f t="shared" si="0"/>
        <v>43897</v>
      </c>
      <c r="AH5" s="6">
        <f t="shared" si="0"/>
        <v>43898</v>
      </c>
      <c r="AI5" s="6">
        <f t="shared" si="0"/>
        <v>43899</v>
      </c>
      <c r="AJ5" s="6">
        <f t="shared" si="0"/>
        <v>43900</v>
      </c>
      <c r="AK5" s="6">
        <f t="shared" si="0"/>
        <v>43901</v>
      </c>
      <c r="AL5" s="6">
        <f t="shared" si="0"/>
        <v>43902</v>
      </c>
      <c r="AM5" s="6">
        <f t="shared" si="0"/>
        <v>43903</v>
      </c>
      <c r="AN5" s="6">
        <f t="shared" si="0"/>
        <v>43904</v>
      </c>
      <c r="AO5" s="6">
        <f t="shared" si="0"/>
        <v>43905</v>
      </c>
      <c r="AP5" s="6">
        <f t="shared" si="0"/>
        <v>43906</v>
      </c>
      <c r="AQ5" s="6">
        <f t="shared" si="0"/>
        <v>43907</v>
      </c>
      <c r="AR5" s="6">
        <f t="shared" si="0"/>
        <v>43908</v>
      </c>
      <c r="AS5" s="6">
        <f t="shared" si="0"/>
        <v>43909</v>
      </c>
      <c r="AT5" s="6">
        <f t="shared" si="0"/>
        <v>43910</v>
      </c>
      <c r="AU5" s="6">
        <f t="shared" si="0"/>
        <v>43911</v>
      </c>
      <c r="AV5" s="6">
        <f t="shared" si="0"/>
        <v>43912</v>
      </c>
      <c r="AW5" s="6">
        <f t="shared" si="0"/>
        <v>43913</v>
      </c>
      <c r="AX5" s="6">
        <f t="shared" si="0"/>
        <v>43914</v>
      </c>
      <c r="AY5" s="6">
        <f t="shared" si="0"/>
        <v>43915</v>
      </c>
      <c r="AZ5" s="6">
        <f t="shared" si="0"/>
        <v>43916</v>
      </c>
      <c r="BA5" s="6">
        <f t="shared" si="0"/>
        <v>43917</v>
      </c>
      <c r="BB5" s="6">
        <f t="shared" si="0"/>
        <v>43918</v>
      </c>
      <c r="BC5" s="6">
        <f t="shared" si="0"/>
        <v>43919</v>
      </c>
      <c r="BD5" s="6">
        <f t="shared" si="0"/>
        <v>43920</v>
      </c>
      <c r="BE5" s="6">
        <f t="shared" si="0"/>
        <v>43921</v>
      </c>
      <c r="BF5" s="6">
        <f t="shared" si="0"/>
        <v>43922</v>
      </c>
      <c r="BG5" s="6">
        <f t="shared" si="0"/>
        <v>43923</v>
      </c>
      <c r="BH5" s="6">
        <f t="shared" si="0"/>
        <v>43924</v>
      </c>
      <c r="BI5" s="6">
        <f t="shared" si="0"/>
        <v>43925</v>
      </c>
      <c r="BJ5" s="6">
        <f t="shared" si="0"/>
        <v>43926</v>
      </c>
      <c r="BK5" s="6">
        <f t="shared" si="0"/>
        <v>43927</v>
      </c>
      <c r="BL5" s="6">
        <f t="shared" si="0"/>
        <v>43928</v>
      </c>
      <c r="BM5" s="6">
        <f t="shared" si="0"/>
        <v>43929</v>
      </c>
      <c r="BN5" s="6">
        <f t="shared" si="0"/>
        <v>43930</v>
      </c>
    </row>
    <row r="6" spans="1:66" s="7" customFormat="1" ht="28.5" customHeight="1" x14ac:dyDescent="0.2">
      <c r="E6" s="15"/>
      <c r="F6" s="12"/>
      <c r="G6" s="8" t="str">
        <f>"S "&amp;WEEKNUM(G5,2)</f>
        <v>S 7</v>
      </c>
      <c r="H6" s="8" t="str">
        <f t="shared" ref="H6:AM6" si="1">IF(H7="L","S "&amp;WEEKNUM(H5,2),"")</f>
        <v/>
      </c>
      <c r="I6" s="8" t="str">
        <f t="shared" si="1"/>
        <v/>
      </c>
      <c r="J6" s="8" t="str">
        <f t="shared" si="1"/>
        <v/>
      </c>
      <c r="K6" s="8" t="str">
        <f t="shared" si="1"/>
        <v/>
      </c>
      <c r="L6" s="8" t="str">
        <f t="shared" si="1"/>
        <v/>
      </c>
      <c r="M6" s="8" t="str">
        <f t="shared" si="1"/>
        <v/>
      </c>
      <c r="N6" s="8" t="str">
        <f t="shared" si="1"/>
        <v>S 8</v>
      </c>
      <c r="O6" s="8" t="str">
        <f t="shared" si="1"/>
        <v/>
      </c>
      <c r="P6" s="8" t="str">
        <f t="shared" si="1"/>
        <v/>
      </c>
      <c r="Q6" s="8" t="str">
        <f t="shared" si="1"/>
        <v/>
      </c>
      <c r="R6" s="8" t="str">
        <f t="shared" si="1"/>
        <v/>
      </c>
      <c r="S6" s="8" t="str">
        <f t="shared" si="1"/>
        <v/>
      </c>
      <c r="T6" s="8" t="str">
        <f t="shared" si="1"/>
        <v/>
      </c>
      <c r="U6" s="8" t="str">
        <f t="shared" si="1"/>
        <v>S 9</v>
      </c>
      <c r="V6" s="8" t="str">
        <f t="shared" si="1"/>
        <v/>
      </c>
      <c r="W6" s="8" t="str">
        <f t="shared" si="1"/>
        <v/>
      </c>
      <c r="X6" s="8" t="str">
        <f t="shared" si="1"/>
        <v/>
      </c>
      <c r="Y6" s="8" t="str">
        <f t="shared" si="1"/>
        <v/>
      </c>
      <c r="Z6" s="8" t="str">
        <f t="shared" si="1"/>
        <v/>
      </c>
      <c r="AA6" s="8" t="str">
        <f t="shared" si="1"/>
        <v/>
      </c>
      <c r="AB6" s="8" t="str">
        <f t="shared" si="1"/>
        <v>S 10</v>
      </c>
      <c r="AC6" s="8" t="str">
        <f t="shared" si="1"/>
        <v/>
      </c>
      <c r="AD6" s="8" t="str">
        <f t="shared" si="1"/>
        <v/>
      </c>
      <c r="AE6" s="8" t="str">
        <f t="shared" si="1"/>
        <v/>
      </c>
      <c r="AF6" s="8" t="str">
        <f t="shared" si="1"/>
        <v/>
      </c>
      <c r="AG6" s="8" t="str">
        <f t="shared" si="1"/>
        <v/>
      </c>
      <c r="AH6" s="8" t="str">
        <f t="shared" si="1"/>
        <v/>
      </c>
      <c r="AI6" s="8" t="str">
        <f t="shared" si="1"/>
        <v>S 11</v>
      </c>
      <c r="AJ6" s="8" t="str">
        <f t="shared" si="1"/>
        <v/>
      </c>
      <c r="AK6" s="8" t="str">
        <f t="shared" si="1"/>
        <v/>
      </c>
      <c r="AL6" s="8" t="str">
        <f t="shared" si="1"/>
        <v/>
      </c>
      <c r="AM6" s="8" t="str">
        <f t="shared" si="1"/>
        <v/>
      </c>
      <c r="AN6" s="8" t="str">
        <f t="shared" ref="AN6:BN6" si="2">IF(AN7="L","S "&amp;WEEKNUM(AN5,2),"")</f>
        <v/>
      </c>
      <c r="AO6" s="8" t="str">
        <f t="shared" si="2"/>
        <v/>
      </c>
      <c r="AP6" s="8" t="str">
        <f t="shared" si="2"/>
        <v>S 12</v>
      </c>
      <c r="AQ6" s="8" t="str">
        <f t="shared" si="2"/>
        <v/>
      </c>
      <c r="AR6" s="8" t="str">
        <f t="shared" si="2"/>
        <v/>
      </c>
      <c r="AS6" s="8" t="str">
        <f t="shared" si="2"/>
        <v/>
      </c>
      <c r="AT6" s="8" t="str">
        <f t="shared" si="2"/>
        <v/>
      </c>
      <c r="AU6" s="8" t="str">
        <f t="shared" si="2"/>
        <v/>
      </c>
      <c r="AV6" s="8" t="str">
        <f t="shared" si="2"/>
        <v/>
      </c>
      <c r="AW6" s="8" t="str">
        <f t="shared" si="2"/>
        <v>S 13</v>
      </c>
      <c r="AX6" s="8" t="str">
        <f t="shared" si="2"/>
        <v/>
      </c>
      <c r="AY6" s="8" t="str">
        <f t="shared" si="2"/>
        <v/>
      </c>
      <c r="AZ6" s="8" t="str">
        <f t="shared" si="2"/>
        <v/>
      </c>
      <c r="BA6" s="8" t="str">
        <f t="shared" si="2"/>
        <v/>
      </c>
      <c r="BB6" s="8" t="str">
        <f t="shared" si="2"/>
        <v/>
      </c>
      <c r="BC6" s="8" t="str">
        <f t="shared" si="2"/>
        <v/>
      </c>
      <c r="BD6" s="8" t="str">
        <f t="shared" si="2"/>
        <v>S 14</v>
      </c>
      <c r="BE6" s="8" t="str">
        <f t="shared" si="2"/>
        <v/>
      </c>
      <c r="BF6" s="8" t="str">
        <f t="shared" si="2"/>
        <v/>
      </c>
      <c r="BG6" s="8" t="str">
        <f t="shared" si="2"/>
        <v/>
      </c>
      <c r="BH6" s="8" t="str">
        <f t="shared" si="2"/>
        <v/>
      </c>
      <c r="BI6" s="8" t="str">
        <f t="shared" si="2"/>
        <v/>
      </c>
      <c r="BJ6" s="8" t="str">
        <f t="shared" si="2"/>
        <v/>
      </c>
      <c r="BK6" s="8" t="str">
        <f t="shared" si="2"/>
        <v>S 15</v>
      </c>
      <c r="BL6" s="8" t="str">
        <f t="shared" si="2"/>
        <v/>
      </c>
      <c r="BM6" s="8" t="str">
        <f t="shared" si="2"/>
        <v/>
      </c>
      <c r="BN6" s="8" t="str">
        <f t="shared" si="2"/>
        <v/>
      </c>
    </row>
    <row r="7" spans="1:66" s="2" customFormat="1" ht="12.95" customHeight="1" x14ac:dyDescent="0.2">
      <c r="A7" s="62" t="s">
        <v>11</v>
      </c>
      <c r="B7" s="59" t="s">
        <v>17</v>
      </c>
      <c r="C7" s="62" t="s">
        <v>0</v>
      </c>
      <c r="D7" s="61" t="s">
        <v>1</v>
      </c>
      <c r="E7" s="60" t="s">
        <v>12</v>
      </c>
      <c r="F7" s="13"/>
      <c r="G7" s="9" t="str">
        <f t="shared" ref="G7:AL7" si="3">VLOOKUP(WEEKDAY(G5,2),semaine,2,FALSE)</f>
        <v>L</v>
      </c>
      <c r="H7" s="9" t="str">
        <f t="shared" si="3"/>
        <v>M</v>
      </c>
      <c r="I7" s="9" t="str">
        <f t="shared" si="3"/>
        <v>M</v>
      </c>
      <c r="J7" s="9" t="str">
        <f t="shared" si="3"/>
        <v>J</v>
      </c>
      <c r="K7" s="9" t="str">
        <f t="shared" si="3"/>
        <v>V</v>
      </c>
      <c r="L7" s="9" t="str">
        <f t="shared" si="3"/>
        <v>S</v>
      </c>
      <c r="M7" s="9" t="str">
        <f t="shared" si="3"/>
        <v>D</v>
      </c>
      <c r="N7" s="9" t="str">
        <f t="shared" si="3"/>
        <v>L</v>
      </c>
      <c r="O7" s="9" t="str">
        <f t="shared" si="3"/>
        <v>M</v>
      </c>
      <c r="P7" s="9" t="str">
        <f t="shared" si="3"/>
        <v>M</v>
      </c>
      <c r="Q7" s="9" t="str">
        <f t="shared" si="3"/>
        <v>J</v>
      </c>
      <c r="R7" s="9" t="str">
        <f t="shared" si="3"/>
        <v>V</v>
      </c>
      <c r="S7" s="9" t="str">
        <f t="shared" si="3"/>
        <v>S</v>
      </c>
      <c r="T7" s="9" t="str">
        <f t="shared" si="3"/>
        <v>D</v>
      </c>
      <c r="U7" s="9" t="str">
        <f t="shared" si="3"/>
        <v>L</v>
      </c>
      <c r="V7" s="9" t="str">
        <f t="shared" si="3"/>
        <v>M</v>
      </c>
      <c r="W7" s="9" t="str">
        <f t="shared" si="3"/>
        <v>M</v>
      </c>
      <c r="X7" s="9" t="str">
        <f t="shared" si="3"/>
        <v>J</v>
      </c>
      <c r="Y7" s="9" t="str">
        <f t="shared" si="3"/>
        <v>V</v>
      </c>
      <c r="Z7" s="9" t="str">
        <f t="shared" si="3"/>
        <v>S</v>
      </c>
      <c r="AA7" s="9" t="str">
        <f t="shared" si="3"/>
        <v>D</v>
      </c>
      <c r="AB7" s="9" t="str">
        <f t="shared" si="3"/>
        <v>L</v>
      </c>
      <c r="AC7" s="9" t="str">
        <f t="shared" si="3"/>
        <v>M</v>
      </c>
      <c r="AD7" s="9" t="str">
        <f t="shared" si="3"/>
        <v>M</v>
      </c>
      <c r="AE7" s="9" t="str">
        <f t="shared" si="3"/>
        <v>J</v>
      </c>
      <c r="AF7" s="9" t="str">
        <f t="shared" si="3"/>
        <v>V</v>
      </c>
      <c r="AG7" s="9" t="str">
        <f t="shared" si="3"/>
        <v>S</v>
      </c>
      <c r="AH7" s="9" t="str">
        <f t="shared" si="3"/>
        <v>D</v>
      </c>
      <c r="AI7" s="9" t="str">
        <f t="shared" si="3"/>
        <v>L</v>
      </c>
      <c r="AJ7" s="9" t="str">
        <f t="shared" si="3"/>
        <v>M</v>
      </c>
      <c r="AK7" s="9" t="str">
        <f t="shared" si="3"/>
        <v>M</v>
      </c>
      <c r="AL7" s="9" t="str">
        <f t="shared" si="3"/>
        <v>J</v>
      </c>
      <c r="AM7" s="9" t="str">
        <f t="shared" ref="AM7:BN7" si="4">VLOOKUP(WEEKDAY(AM5,2),semaine,2,FALSE)</f>
        <v>V</v>
      </c>
      <c r="AN7" s="9" t="str">
        <f t="shared" si="4"/>
        <v>S</v>
      </c>
      <c r="AO7" s="9" t="str">
        <f t="shared" si="4"/>
        <v>D</v>
      </c>
      <c r="AP7" s="9" t="str">
        <f t="shared" si="4"/>
        <v>L</v>
      </c>
      <c r="AQ7" s="9" t="str">
        <f t="shared" si="4"/>
        <v>M</v>
      </c>
      <c r="AR7" s="9" t="str">
        <f t="shared" si="4"/>
        <v>M</v>
      </c>
      <c r="AS7" s="9" t="str">
        <f t="shared" si="4"/>
        <v>J</v>
      </c>
      <c r="AT7" s="9" t="str">
        <f t="shared" si="4"/>
        <v>V</v>
      </c>
      <c r="AU7" s="9" t="str">
        <f t="shared" si="4"/>
        <v>S</v>
      </c>
      <c r="AV7" s="9" t="str">
        <f t="shared" si="4"/>
        <v>D</v>
      </c>
      <c r="AW7" s="9" t="str">
        <f t="shared" si="4"/>
        <v>L</v>
      </c>
      <c r="AX7" s="9" t="str">
        <f t="shared" si="4"/>
        <v>M</v>
      </c>
      <c r="AY7" s="9" t="str">
        <f t="shared" si="4"/>
        <v>M</v>
      </c>
      <c r="AZ7" s="9" t="str">
        <f t="shared" si="4"/>
        <v>J</v>
      </c>
      <c r="BA7" s="9" t="str">
        <f t="shared" si="4"/>
        <v>V</v>
      </c>
      <c r="BB7" s="9" t="str">
        <f t="shared" si="4"/>
        <v>S</v>
      </c>
      <c r="BC7" s="9" t="str">
        <f t="shared" si="4"/>
        <v>D</v>
      </c>
      <c r="BD7" s="9" t="str">
        <f t="shared" si="4"/>
        <v>L</v>
      </c>
      <c r="BE7" s="9" t="str">
        <f t="shared" si="4"/>
        <v>M</v>
      </c>
      <c r="BF7" s="9" t="str">
        <f t="shared" si="4"/>
        <v>M</v>
      </c>
      <c r="BG7" s="9" t="str">
        <f t="shared" si="4"/>
        <v>J</v>
      </c>
      <c r="BH7" s="9" t="str">
        <f t="shared" si="4"/>
        <v>V</v>
      </c>
      <c r="BI7" s="9" t="str">
        <f t="shared" si="4"/>
        <v>S</v>
      </c>
      <c r="BJ7" s="9" t="str">
        <f t="shared" si="4"/>
        <v>D</v>
      </c>
      <c r="BK7" s="9" t="str">
        <f t="shared" si="4"/>
        <v>L</v>
      </c>
      <c r="BL7" s="9" t="str">
        <f t="shared" si="4"/>
        <v>M</v>
      </c>
      <c r="BM7" s="9" t="str">
        <f t="shared" si="4"/>
        <v>M</v>
      </c>
      <c r="BN7" s="9" t="str">
        <f t="shared" si="4"/>
        <v>J</v>
      </c>
    </row>
    <row r="8" spans="1:66" s="2" customFormat="1" ht="12.95" customHeight="1" x14ac:dyDescent="0.2">
      <c r="A8" s="62"/>
      <c r="B8" s="59"/>
      <c r="C8" s="62"/>
      <c r="D8" s="61"/>
      <c r="E8" s="60"/>
      <c r="F8" s="13"/>
      <c r="G8" s="9">
        <f t="shared" ref="G8:AL8" si="5">DAY(G5)</f>
        <v>10</v>
      </c>
      <c r="H8" s="9">
        <f t="shared" si="5"/>
        <v>11</v>
      </c>
      <c r="I8" s="9">
        <f t="shared" si="5"/>
        <v>12</v>
      </c>
      <c r="J8" s="9">
        <f t="shared" si="5"/>
        <v>13</v>
      </c>
      <c r="K8" s="9">
        <f t="shared" si="5"/>
        <v>14</v>
      </c>
      <c r="L8" s="9">
        <f t="shared" si="5"/>
        <v>15</v>
      </c>
      <c r="M8" s="9">
        <f t="shared" si="5"/>
        <v>16</v>
      </c>
      <c r="N8" s="9">
        <f t="shared" si="5"/>
        <v>17</v>
      </c>
      <c r="O8" s="9">
        <f t="shared" si="5"/>
        <v>18</v>
      </c>
      <c r="P8" s="9">
        <f t="shared" si="5"/>
        <v>19</v>
      </c>
      <c r="Q8" s="9">
        <f t="shared" si="5"/>
        <v>20</v>
      </c>
      <c r="R8" s="9">
        <f t="shared" si="5"/>
        <v>21</v>
      </c>
      <c r="S8" s="9">
        <f t="shared" si="5"/>
        <v>22</v>
      </c>
      <c r="T8" s="9">
        <f t="shared" si="5"/>
        <v>23</v>
      </c>
      <c r="U8" s="9">
        <f t="shared" si="5"/>
        <v>24</v>
      </c>
      <c r="V8" s="9">
        <f t="shared" si="5"/>
        <v>25</v>
      </c>
      <c r="W8" s="9">
        <f t="shared" si="5"/>
        <v>26</v>
      </c>
      <c r="X8" s="9">
        <f t="shared" si="5"/>
        <v>27</v>
      </c>
      <c r="Y8" s="9">
        <f t="shared" si="5"/>
        <v>28</v>
      </c>
      <c r="Z8" s="9">
        <f t="shared" si="5"/>
        <v>29</v>
      </c>
      <c r="AA8" s="9">
        <f t="shared" si="5"/>
        <v>1</v>
      </c>
      <c r="AB8" s="9">
        <f t="shared" si="5"/>
        <v>2</v>
      </c>
      <c r="AC8" s="9">
        <f t="shared" si="5"/>
        <v>3</v>
      </c>
      <c r="AD8" s="9">
        <f t="shared" si="5"/>
        <v>4</v>
      </c>
      <c r="AE8" s="9">
        <f t="shared" si="5"/>
        <v>5</v>
      </c>
      <c r="AF8" s="9">
        <f t="shared" si="5"/>
        <v>6</v>
      </c>
      <c r="AG8" s="9">
        <f t="shared" si="5"/>
        <v>7</v>
      </c>
      <c r="AH8" s="9">
        <f t="shared" si="5"/>
        <v>8</v>
      </c>
      <c r="AI8" s="9">
        <f t="shared" si="5"/>
        <v>9</v>
      </c>
      <c r="AJ8" s="9">
        <f t="shared" si="5"/>
        <v>10</v>
      </c>
      <c r="AK8" s="9">
        <f t="shared" si="5"/>
        <v>11</v>
      </c>
      <c r="AL8" s="9">
        <f t="shared" si="5"/>
        <v>12</v>
      </c>
      <c r="AM8" s="9">
        <f t="shared" ref="AM8:BN8" si="6">DAY(AM5)</f>
        <v>13</v>
      </c>
      <c r="AN8" s="9">
        <f t="shared" si="6"/>
        <v>14</v>
      </c>
      <c r="AO8" s="9">
        <f t="shared" si="6"/>
        <v>15</v>
      </c>
      <c r="AP8" s="9">
        <f t="shared" si="6"/>
        <v>16</v>
      </c>
      <c r="AQ8" s="9">
        <f t="shared" si="6"/>
        <v>17</v>
      </c>
      <c r="AR8" s="9">
        <f t="shared" si="6"/>
        <v>18</v>
      </c>
      <c r="AS8" s="9">
        <f t="shared" si="6"/>
        <v>19</v>
      </c>
      <c r="AT8" s="9">
        <f t="shared" si="6"/>
        <v>20</v>
      </c>
      <c r="AU8" s="9">
        <f t="shared" si="6"/>
        <v>21</v>
      </c>
      <c r="AV8" s="9">
        <f t="shared" si="6"/>
        <v>22</v>
      </c>
      <c r="AW8" s="9">
        <f t="shared" si="6"/>
        <v>23</v>
      </c>
      <c r="AX8" s="9">
        <f t="shared" si="6"/>
        <v>24</v>
      </c>
      <c r="AY8" s="9">
        <f t="shared" si="6"/>
        <v>25</v>
      </c>
      <c r="AZ8" s="9">
        <f t="shared" si="6"/>
        <v>26</v>
      </c>
      <c r="BA8" s="9">
        <f t="shared" si="6"/>
        <v>27</v>
      </c>
      <c r="BB8" s="9">
        <f t="shared" si="6"/>
        <v>28</v>
      </c>
      <c r="BC8" s="9">
        <f t="shared" si="6"/>
        <v>29</v>
      </c>
      <c r="BD8" s="9">
        <f t="shared" si="6"/>
        <v>30</v>
      </c>
      <c r="BE8" s="9">
        <f t="shared" si="6"/>
        <v>31</v>
      </c>
      <c r="BF8" s="9">
        <f t="shared" si="6"/>
        <v>1</v>
      </c>
      <c r="BG8" s="9">
        <f t="shared" si="6"/>
        <v>2</v>
      </c>
      <c r="BH8" s="9">
        <f t="shared" si="6"/>
        <v>3</v>
      </c>
      <c r="BI8" s="9">
        <f t="shared" si="6"/>
        <v>4</v>
      </c>
      <c r="BJ8" s="9">
        <f t="shared" si="6"/>
        <v>5</v>
      </c>
      <c r="BK8" s="9">
        <f t="shared" si="6"/>
        <v>6</v>
      </c>
      <c r="BL8" s="9">
        <f t="shared" si="6"/>
        <v>7</v>
      </c>
      <c r="BM8" s="9">
        <f t="shared" si="6"/>
        <v>8</v>
      </c>
      <c r="BN8" s="9">
        <f t="shared" si="6"/>
        <v>9</v>
      </c>
    </row>
    <row r="9" spans="1:66" s="55" customFormat="1" ht="12.95" customHeight="1" x14ac:dyDescent="0.2">
      <c r="A9" s="49" t="s">
        <v>10</v>
      </c>
      <c r="B9" s="49"/>
      <c r="C9" s="50"/>
      <c r="D9" s="51"/>
      <c r="E9" s="52"/>
      <c r="F9" s="53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4"/>
      <c r="BM9" s="54"/>
      <c r="BN9" s="54"/>
    </row>
    <row r="10" spans="1:66" s="30" customFormat="1" ht="12.95" customHeight="1" x14ac:dyDescent="0.25">
      <c r="A10" s="25" t="s">
        <v>19</v>
      </c>
      <c r="B10" s="26" t="s">
        <v>15</v>
      </c>
      <c r="C10" s="27">
        <v>42339</v>
      </c>
      <c r="D10" s="44">
        <f ca="1">TODAY()</f>
        <v>43889</v>
      </c>
      <c r="E10" s="28">
        <f ca="1">D10-C10</f>
        <v>1550</v>
      </c>
      <c r="F10" s="29">
        <f t="shared" ref="F10:F25" ca="1" si="7">C10+E10*(D10-C10)</f>
        <v>2444839</v>
      </c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</row>
    <row r="11" spans="1:66" s="37" customFormat="1" ht="12.95" customHeight="1" x14ac:dyDescent="0.25">
      <c r="A11" s="32" t="s">
        <v>20</v>
      </c>
      <c r="B11" s="33" t="s">
        <v>15</v>
      </c>
      <c r="C11" s="34">
        <v>42052</v>
      </c>
      <c r="D11" s="45">
        <f ca="1">TODAY()</f>
        <v>43889</v>
      </c>
      <c r="E11" s="35">
        <f t="shared" ref="E11:E22" ca="1" si="8">D11-C11</f>
        <v>1837</v>
      </c>
      <c r="F11" s="36">
        <f t="shared" ca="1" si="7"/>
        <v>3416621</v>
      </c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  <c r="BK11" s="38"/>
      <c r="BL11" s="38"/>
      <c r="BM11" s="38"/>
      <c r="BN11" s="38"/>
    </row>
    <row r="12" spans="1:66" s="37" customFormat="1" ht="12.95" customHeight="1" x14ac:dyDescent="0.25">
      <c r="A12" s="32" t="s">
        <v>21</v>
      </c>
      <c r="B12" s="33" t="s">
        <v>15</v>
      </c>
      <c r="C12" s="39">
        <v>43699</v>
      </c>
      <c r="D12" s="45">
        <f ca="1">TODAY()</f>
        <v>43889</v>
      </c>
      <c r="E12" s="35">
        <f ca="1">D12-C12</f>
        <v>190</v>
      </c>
      <c r="F12" s="36">
        <f ca="1">C12+E12*(D12-C12)</f>
        <v>79799</v>
      </c>
    </row>
    <row r="13" spans="1:66" s="37" customFormat="1" ht="12.95" customHeight="1" x14ac:dyDescent="0.25">
      <c r="A13" s="32" t="s">
        <v>22</v>
      </c>
      <c r="B13" s="33" t="s">
        <v>15</v>
      </c>
      <c r="C13" s="34">
        <v>43282</v>
      </c>
      <c r="D13" s="45">
        <f ca="1">TODAY()</f>
        <v>43889</v>
      </c>
      <c r="E13" s="35">
        <f t="shared" ca="1" si="8"/>
        <v>607</v>
      </c>
      <c r="F13" s="36">
        <f t="shared" ca="1" si="7"/>
        <v>411731</v>
      </c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</row>
    <row r="14" spans="1:66" s="37" customFormat="1" ht="12.95" customHeight="1" x14ac:dyDescent="0.25">
      <c r="A14" s="32" t="s">
        <v>23</v>
      </c>
      <c r="B14" s="33" t="s">
        <v>15</v>
      </c>
      <c r="C14" s="39">
        <v>42917</v>
      </c>
      <c r="D14" s="45">
        <f ca="1">TODAY()</f>
        <v>43889</v>
      </c>
      <c r="E14" s="35">
        <f t="shared" ca="1" si="8"/>
        <v>972</v>
      </c>
      <c r="F14" s="36">
        <f t="shared" ca="1" si="7"/>
        <v>987701</v>
      </c>
    </row>
    <row r="15" spans="1:66" s="37" customFormat="1" ht="12.95" customHeight="1" x14ac:dyDescent="0.25">
      <c r="A15" s="32" t="s">
        <v>24</v>
      </c>
      <c r="B15" s="33" t="s">
        <v>16</v>
      </c>
      <c r="C15" s="39">
        <v>43864</v>
      </c>
      <c r="D15" s="45">
        <v>43905</v>
      </c>
      <c r="E15" s="35">
        <f t="shared" si="8"/>
        <v>41</v>
      </c>
      <c r="F15" s="36">
        <f t="shared" si="7"/>
        <v>45545</v>
      </c>
    </row>
    <row r="16" spans="1:66" s="37" customFormat="1" ht="12.95" customHeight="1" x14ac:dyDescent="0.25">
      <c r="A16" s="32" t="s">
        <v>25</v>
      </c>
      <c r="B16" s="33" t="s">
        <v>18</v>
      </c>
      <c r="C16" s="39">
        <v>43836</v>
      </c>
      <c r="D16" s="45">
        <v>43890</v>
      </c>
      <c r="E16" s="35">
        <f t="shared" si="8"/>
        <v>54</v>
      </c>
      <c r="F16" s="36">
        <f t="shared" si="7"/>
        <v>46752</v>
      </c>
    </row>
    <row r="17" spans="1:6" s="37" customFormat="1" ht="12.95" customHeight="1" x14ac:dyDescent="0.25">
      <c r="A17" s="32" t="s">
        <v>26</v>
      </c>
      <c r="B17" s="33" t="s">
        <v>16</v>
      </c>
      <c r="C17" s="39">
        <v>43781</v>
      </c>
      <c r="D17" s="45">
        <v>43918</v>
      </c>
      <c r="E17" s="35">
        <f t="shared" si="8"/>
        <v>137</v>
      </c>
      <c r="F17" s="36">
        <f t="shared" si="7"/>
        <v>62550</v>
      </c>
    </row>
    <row r="18" spans="1:6" s="37" customFormat="1" ht="12.95" customHeight="1" x14ac:dyDescent="0.25">
      <c r="A18" s="32" t="s">
        <v>27</v>
      </c>
      <c r="B18" s="33" t="s">
        <v>16</v>
      </c>
      <c r="C18" s="39">
        <v>43776</v>
      </c>
      <c r="D18" s="45">
        <v>43890</v>
      </c>
      <c r="E18" s="35">
        <f t="shared" si="8"/>
        <v>114</v>
      </c>
      <c r="F18" s="36">
        <f t="shared" si="7"/>
        <v>56772</v>
      </c>
    </row>
    <row r="19" spans="1:6" s="37" customFormat="1" ht="12.95" customHeight="1" x14ac:dyDescent="0.25">
      <c r="A19" s="32" t="s">
        <v>28</v>
      </c>
      <c r="B19" s="33" t="s">
        <v>16</v>
      </c>
      <c r="C19" s="39">
        <v>43797</v>
      </c>
      <c r="D19" s="45">
        <v>43905</v>
      </c>
      <c r="E19" s="35">
        <f t="shared" si="8"/>
        <v>108</v>
      </c>
      <c r="F19" s="36">
        <f t="shared" si="7"/>
        <v>55461</v>
      </c>
    </row>
    <row r="20" spans="1:6" s="37" customFormat="1" ht="12.95" customHeight="1" x14ac:dyDescent="0.25">
      <c r="A20" s="32" t="s">
        <v>29</v>
      </c>
      <c r="B20" s="33" t="s">
        <v>16</v>
      </c>
      <c r="C20" s="39">
        <v>43831</v>
      </c>
      <c r="D20" s="45">
        <v>43847</v>
      </c>
      <c r="E20" s="35">
        <f t="shared" si="8"/>
        <v>16</v>
      </c>
      <c r="F20" s="36">
        <f t="shared" si="7"/>
        <v>44087</v>
      </c>
    </row>
    <row r="21" spans="1:6" s="37" customFormat="1" ht="12.95" customHeight="1" x14ac:dyDescent="0.25">
      <c r="A21" s="32" t="s">
        <v>30</v>
      </c>
      <c r="B21" s="33" t="s">
        <v>16</v>
      </c>
      <c r="C21" s="39">
        <v>43878</v>
      </c>
      <c r="D21" s="45">
        <v>43896</v>
      </c>
      <c r="E21" s="35">
        <f t="shared" si="8"/>
        <v>18</v>
      </c>
      <c r="F21" s="36">
        <f t="shared" si="7"/>
        <v>44202</v>
      </c>
    </row>
    <row r="22" spans="1:6" s="37" customFormat="1" ht="12.95" customHeight="1" x14ac:dyDescent="0.25">
      <c r="A22" s="32" t="s">
        <v>31</v>
      </c>
      <c r="B22" s="33"/>
      <c r="C22" s="39"/>
      <c r="D22" s="45"/>
      <c r="E22" s="35">
        <f t="shared" si="8"/>
        <v>0</v>
      </c>
      <c r="F22" s="36">
        <f t="shared" si="7"/>
        <v>0</v>
      </c>
    </row>
    <row r="23" spans="1:6" s="43" customFormat="1" ht="12.95" customHeight="1" x14ac:dyDescent="0.25">
      <c r="A23"/>
      <c r="B23" s="33"/>
      <c r="C23" s="40"/>
      <c r="D23" s="46"/>
      <c r="E23" s="41"/>
      <c r="F23" s="42">
        <f t="shared" si="7"/>
        <v>0</v>
      </c>
    </row>
    <row r="24" spans="1:6" s="43" customFormat="1" ht="12.95" customHeight="1" x14ac:dyDescent="0.25">
      <c r="A24" s="32"/>
      <c r="B24" s="33"/>
      <c r="C24" s="40"/>
      <c r="D24" s="46"/>
      <c r="E24" s="41"/>
      <c r="F24" s="42">
        <f t="shared" si="7"/>
        <v>0</v>
      </c>
    </row>
    <row r="25" spans="1:6" s="43" customFormat="1" ht="12.95" customHeight="1" x14ac:dyDescent="0.25">
      <c r="A25" s="32"/>
      <c r="B25" s="33"/>
      <c r="C25" s="40"/>
      <c r="D25" s="46"/>
      <c r="E25" s="41"/>
      <c r="F25" s="42">
        <f t="shared" si="7"/>
        <v>0</v>
      </c>
    </row>
    <row r="26" spans="1:6" s="43" customFormat="1" ht="12.95" customHeight="1" x14ac:dyDescent="0.25">
      <c r="A26" s="32"/>
      <c r="B26" s="33"/>
      <c r="C26" s="40"/>
      <c r="D26" s="46"/>
      <c r="E26" s="41"/>
      <c r="F26" s="42"/>
    </row>
    <row r="27" spans="1:6" s="43" customFormat="1" ht="12.95" customHeight="1" x14ac:dyDescent="0.25">
      <c r="A27" s="32"/>
      <c r="B27" s="33"/>
      <c r="C27" s="40"/>
      <c r="D27" s="46"/>
      <c r="E27" s="41"/>
      <c r="F27" s="42"/>
    </row>
    <row r="28" spans="1:6" s="43" customFormat="1" ht="12.95" customHeight="1" x14ac:dyDescent="0.25">
      <c r="A28" s="32"/>
      <c r="B28" s="33"/>
      <c r="C28" s="40"/>
      <c r="D28" s="46"/>
      <c r="E28" s="41"/>
      <c r="F28" s="42"/>
    </row>
    <row r="29" spans="1:6" s="43" customFormat="1" ht="12.95" customHeight="1" x14ac:dyDescent="0.25">
      <c r="A29" s="32"/>
      <c r="B29" s="33"/>
      <c r="C29" s="40"/>
      <c r="D29" s="46"/>
      <c r="E29" s="41"/>
      <c r="F29" s="42"/>
    </row>
    <row r="30" spans="1:6" s="43" customFormat="1" ht="12.95" customHeight="1" x14ac:dyDescent="0.25">
      <c r="A30" s="32"/>
      <c r="B30" s="33"/>
      <c r="C30" s="40"/>
      <c r="D30" s="46"/>
      <c r="E30" s="41"/>
      <c r="F30" s="42"/>
    </row>
    <row r="31" spans="1:6" s="43" customFormat="1" ht="12.95" customHeight="1" x14ac:dyDescent="0.25">
      <c r="A31" s="32"/>
      <c r="B31" s="33"/>
      <c r="C31" s="40"/>
      <c r="D31" s="46"/>
      <c r="E31" s="41"/>
      <c r="F31" s="42"/>
    </row>
    <row r="32" spans="1:6" s="43" customFormat="1" ht="12.95" customHeight="1" x14ac:dyDescent="0.25">
      <c r="A32" s="32"/>
      <c r="B32" s="33"/>
      <c r="C32" s="40"/>
      <c r="D32" s="46"/>
      <c r="E32" s="41"/>
      <c r="F32" s="42"/>
    </row>
    <row r="33" spans="1:6" s="43" customFormat="1" ht="12.95" customHeight="1" x14ac:dyDescent="0.25">
      <c r="A33" s="32"/>
      <c r="B33" s="33"/>
      <c r="C33" s="40"/>
      <c r="D33" s="46"/>
      <c r="E33" s="41"/>
      <c r="F33" s="42"/>
    </row>
    <row r="34" spans="1:6" s="43" customFormat="1" ht="12.95" customHeight="1" x14ac:dyDescent="0.25">
      <c r="A34" s="32"/>
      <c r="B34" s="33"/>
      <c r="C34" s="40"/>
      <c r="D34" s="46"/>
      <c r="E34" s="41"/>
      <c r="F34" s="42"/>
    </row>
    <row r="35" spans="1:6" s="43" customFormat="1" ht="12.95" customHeight="1" x14ac:dyDescent="0.25">
      <c r="A35" s="32"/>
      <c r="B35" s="33"/>
      <c r="C35" s="40"/>
      <c r="D35" s="46"/>
      <c r="E35" s="41"/>
      <c r="F35" s="42">
        <f t="shared" ref="F35:F37" si="9">C35+E35*(D35-C35)</f>
        <v>0</v>
      </c>
    </row>
    <row r="36" spans="1:6" s="43" customFormat="1" ht="12.95" customHeight="1" x14ac:dyDescent="0.25">
      <c r="A36" s="32"/>
      <c r="B36" s="33"/>
      <c r="C36" s="40"/>
      <c r="D36" s="46"/>
      <c r="E36" s="41"/>
      <c r="F36" s="42">
        <f t="shared" si="9"/>
        <v>0</v>
      </c>
    </row>
    <row r="37" spans="1:6" s="43" customFormat="1" ht="12.95" customHeight="1" x14ac:dyDescent="0.25">
      <c r="A37" s="32"/>
      <c r="B37" s="33"/>
      <c r="C37" s="40"/>
      <c r="D37" s="46"/>
      <c r="E37" s="41"/>
      <c r="F37" s="42">
        <f t="shared" si="9"/>
        <v>0</v>
      </c>
    </row>
    <row r="38" spans="1:6" ht="12.95" customHeight="1" x14ac:dyDescent="0.25">
      <c r="A38"/>
      <c r="B38" s="23"/>
      <c r="D38" s="47" t="str">
        <f>IF(A38="","",IF(#REF!="OUI",WORKDAY(C38,IF(WEEKDAY(C38,2)&gt;=6,#REF!,#REF!-1)),C38+#REF!-1))</f>
        <v/>
      </c>
      <c r="E38" s="18"/>
    </row>
    <row r="39" spans="1:6" ht="12.95" customHeight="1" x14ac:dyDescent="0.25">
      <c r="A39"/>
      <c r="B39" s="23"/>
      <c r="D39" s="47" t="str">
        <f>IF(A39="","",IF(#REF!="OUI",WORKDAY(C39,IF(WEEKDAY(C39,2)&gt;=6,#REF!,#REF!-1)),C39+#REF!-1))</f>
        <v/>
      </c>
      <c r="E39" s="18"/>
    </row>
    <row r="40" spans="1:6" ht="12.95" customHeight="1" x14ac:dyDescent="0.2">
      <c r="B40" s="24"/>
      <c r="D40" s="47" t="str">
        <f>IF(A40="","",IF(#REF!="OUI",WORKDAY(C40,IF(WEEKDAY(C40,2)&gt;=6,#REF!,#REF!-1)),C40+#REF!-1))</f>
        <v/>
      </c>
      <c r="E40" s="18"/>
    </row>
    <row r="41" spans="1:6" ht="12.95" customHeight="1" x14ac:dyDescent="0.2">
      <c r="B41" s="24"/>
      <c r="D41" s="47" t="str">
        <f>IF(A41="","",IF(#REF!="OUI",WORKDAY(C41,IF(WEEKDAY(C41,2)&gt;=6,#REF!,#REF!-1)),C41+#REF!-1))</f>
        <v/>
      </c>
      <c r="E41" s="18"/>
    </row>
    <row r="42" spans="1:6" ht="12.95" customHeight="1" x14ac:dyDescent="0.2">
      <c r="B42" s="24"/>
      <c r="D42" s="47" t="str">
        <f>IF(A42="","",IF(#REF!="OUI",WORKDAY(C42,IF(WEEKDAY(C42,2)&gt;=6,#REF!,#REF!-1)),C42+#REF!-1))</f>
        <v/>
      </c>
      <c r="E42" s="18"/>
    </row>
    <row r="43" spans="1:6" ht="12.95" customHeight="1" x14ac:dyDescent="0.2">
      <c r="B43" s="24"/>
      <c r="D43" s="47" t="str">
        <f>IF(A43="","",IF(#REF!="OUI",WORKDAY(C43,IF(WEEKDAY(C43,2)&gt;=6,#REF!,#REF!-1)),C43+#REF!-1))</f>
        <v/>
      </c>
      <c r="E43" s="18"/>
    </row>
    <row r="44" spans="1:6" ht="12.95" customHeight="1" x14ac:dyDescent="0.2">
      <c r="B44" s="24"/>
      <c r="D44" s="47" t="str">
        <f>IF(A44="","",IF(#REF!="OUI",WORKDAY(C44,IF(WEEKDAY(C44,2)&gt;=6,#REF!,#REF!-1)),C44+#REF!-1))</f>
        <v/>
      </c>
    </row>
    <row r="45" spans="1:6" ht="12.95" customHeight="1" x14ac:dyDescent="0.2">
      <c r="B45" s="24"/>
      <c r="D45" s="47" t="str">
        <f>IF(A45="","",IF(#REF!="OUI",WORKDAY(C45,IF(WEEKDAY(C45,2)&gt;=6,#REF!,#REF!-1)),C45+#REF!-1))</f>
        <v/>
      </c>
    </row>
    <row r="46" spans="1:6" ht="12.95" customHeight="1" x14ac:dyDescent="0.2">
      <c r="B46" s="24"/>
      <c r="D46" s="47" t="str">
        <f>IF(A46="","",IF(#REF!="OUI",WORKDAY(C46,IF(WEEKDAY(C46,2)&gt;=6,#REF!,#REF!-1)),C46+#REF!-1))</f>
        <v/>
      </c>
    </row>
    <row r="47" spans="1:6" ht="12.95" customHeight="1" x14ac:dyDescent="0.2">
      <c r="B47" s="24"/>
      <c r="D47" s="47" t="str">
        <f>IF(A47="","",IF(#REF!="OUI",WORKDAY(C47,IF(WEEKDAY(C47,2)&gt;=6,#REF!,#REF!-1)),C47+#REF!-1))</f>
        <v/>
      </c>
    </row>
    <row r="48" spans="1:6" ht="12.95" customHeight="1" x14ac:dyDescent="0.2">
      <c r="B48" s="24"/>
      <c r="D48" s="47" t="str">
        <f>IF(A48="","",IF(#REF!="OUI",WORKDAY(C48,IF(WEEKDAY(C48,2)&gt;=6,#REF!,#REF!-1)),C48+#REF!-1))</f>
        <v/>
      </c>
    </row>
    <row r="49" spans="2:4" ht="12.95" customHeight="1" x14ac:dyDescent="0.2">
      <c r="B49" s="24"/>
      <c r="D49" s="47" t="str">
        <f>IF(A49="","",IF(#REF!="OUI",WORKDAY(C49,IF(WEEKDAY(C49,2)&gt;=6,#REF!,#REF!-1)),C49+#REF!-1))</f>
        <v/>
      </c>
    </row>
    <row r="50" spans="2:4" ht="12.95" customHeight="1" x14ac:dyDescent="0.2">
      <c r="B50" s="24"/>
      <c r="D50" s="47" t="str">
        <f>IF(A50="","",IF(#REF!="OUI",WORKDAY(C50,IF(WEEKDAY(C50,2)&gt;=6,#REF!,#REF!-1)),C50+#REF!-1))</f>
        <v/>
      </c>
    </row>
    <row r="51" spans="2:4" ht="12.95" customHeight="1" x14ac:dyDescent="0.2">
      <c r="B51" s="24"/>
      <c r="D51" s="47" t="str">
        <f>IF(A51="","",IF(#REF!="OUI",WORKDAY(C51,IF(WEEKDAY(C51,2)&gt;=6,#REF!,#REF!-1)),C51+#REF!-1))</f>
        <v/>
      </c>
    </row>
    <row r="52" spans="2:4" ht="12.95" customHeight="1" x14ac:dyDescent="0.2">
      <c r="B52" s="24"/>
      <c r="D52" s="47" t="str">
        <f>IF(A52="","",IF(#REF!="OUI",WORKDAY(C52,IF(WEEKDAY(C52,2)&gt;=6,#REF!,#REF!-1)),C52+#REF!-1))</f>
        <v/>
      </c>
    </row>
    <row r="53" spans="2:4" ht="12.95" customHeight="1" x14ac:dyDescent="0.2">
      <c r="B53" s="24"/>
      <c r="D53" s="47" t="str">
        <f>IF(A53="","",IF(#REF!="OUI",WORKDAY(C53,IF(WEEKDAY(C53,2)&gt;=6,#REF!,#REF!-1)),C53+#REF!-1))</f>
        <v/>
      </c>
    </row>
    <row r="54" spans="2:4" ht="12.95" customHeight="1" x14ac:dyDescent="0.2">
      <c r="B54" s="24"/>
      <c r="D54" s="47" t="str">
        <f>IF(A54="","",IF(#REF!="OUI",WORKDAY(C54,IF(WEEKDAY(C54,2)&gt;=6,#REF!,#REF!-1)),C54+#REF!-1))</f>
        <v/>
      </c>
    </row>
    <row r="55" spans="2:4" ht="12.95" customHeight="1" x14ac:dyDescent="0.2">
      <c r="B55" s="24"/>
      <c r="D55" s="47" t="str">
        <f>IF(A55="","",IF(#REF!="OUI",WORKDAY(C55,IF(WEEKDAY(C55,2)&gt;=6,#REF!,#REF!-1)),C55+#REF!-1))</f>
        <v/>
      </c>
    </row>
    <row r="56" spans="2:4" ht="12.95" customHeight="1" x14ac:dyDescent="0.2">
      <c r="B56" s="24"/>
      <c r="D56" s="47" t="str">
        <f>IF(A56="","",IF(#REF!="OUI",WORKDAY(C56,IF(WEEKDAY(C56,2)&gt;=6,#REF!,#REF!-1)),C56+#REF!-1))</f>
        <v/>
      </c>
    </row>
    <row r="57" spans="2:4" ht="12.95" customHeight="1" x14ac:dyDescent="0.2">
      <c r="B57" s="24"/>
      <c r="D57" s="47" t="str">
        <f>IF(A57="","",IF(#REF!="OUI",WORKDAY(C57,IF(WEEKDAY(C57,2)&gt;=6,#REF!,#REF!-1)),C57+#REF!-1))</f>
        <v/>
      </c>
    </row>
    <row r="58" spans="2:4" ht="12.95" customHeight="1" x14ac:dyDescent="0.2">
      <c r="B58" s="24"/>
      <c r="D58" s="47" t="str">
        <f>IF(A58="","",IF(#REF!="OUI",WORKDAY(C58,IF(WEEKDAY(C58,2)&gt;=6,#REF!,#REF!-1)),C58+#REF!-1))</f>
        <v/>
      </c>
    </row>
    <row r="59" spans="2:4" ht="12.95" customHeight="1" x14ac:dyDescent="0.2">
      <c r="B59" s="24"/>
      <c r="D59" s="47" t="str">
        <f>IF(A59="","",IF(#REF!="OUI",WORKDAY(C59,IF(WEEKDAY(C59,2)&gt;=6,#REF!,#REF!-1)),C59+#REF!-1))</f>
        <v/>
      </c>
    </row>
    <row r="60" spans="2:4" ht="12.95" customHeight="1" x14ac:dyDescent="0.2">
      <c r="B60" s="24"/>
      <c r="D60" s="47" t="str">
        <f>IF(A60="","",IF(#REF!="OUI",WORKDAY(C60,IF(WEEKDAY(C60,2)&gt;=6,#REF!,#REF!-1)),C60+#REF!-1))</f>
        <v/>
      </c>
    </row>
    <row r="61" spans="2:4" ht="12.95" customHeight="1" x14ac:dyDescent="0.2">
      <c r="B61" s="24"/>
      <c r="D61" s="47" t="str">
        <f>IF(A61="","",IF(#REF!="OUI",WORKDAY(C61,IF(WEEKDAY(C61,2)&gt;=6,#REF!,#REF!-1)),C61+#REF!-1))</f>
        <v/>
      </c>
    </row>
    <row r="62" spans="2:4" ht="12.95" customHeight="1" x14ac:dyDescent="0.2">
      <c r="B62" s="24"/>
      <c r="D62" s="47" t="str">
        <f>IF(A62="","",IF(#REF!="OUI",WORKDAY(C62,IF(WEEKDAY(C62,2)&gt;=6,#REF!,#REF!-1)),C62+#REF!-1))</f>
        <v/>
      </c>
    </row>
    <row r="63" spans="2:4" ht="12.95" customHeight="1" x14ac:dyDescent="0.2">
      <c r="B63" s="24"/>
      <c r="D63" s="47" t="str">
        <f>IF(A63="","",IF(#REF!="OUI",WORKDAY(C63,IF(WEEKDAY(C63,2)&gt;=6,#REF!,#REF!-1)),C63+#REF!-1))</f>
        <v/>
      </c>
    </row>
    <row r="64" spans="2:4" ht="12.95" customHeight="1" x14ac:dyDescent="0.2">
      <c r="B64" s="24"/>
      <c r="D64" s="47" t="str">
        <f>IF(A64="","",IF(#REF!="OUI",WORKDAY(C64,IF(WEEKDAY(C64,2)&gt;=6,#REF!,#REF!-1)),C64+#REF!-1))</f>
        <v/>
      </c>
    </row>
    <row r="65" spans="2:4" ht="12.95" customHeight="1" x14ac:dyDescent="0.2">
      <c r="B65" s="24"/>
      <c r="D65" s="47" t="str">
        <f>IF(A65="","",IF(#REF!="OUI",WORKDAY(C65,IF(WEEKDAY(C65,2)&gt;=6,#REF!,#REF!-1)),C65+#REF!-1))</f>
        <v/>
      </c>
    </row>
    <row r="66" spans="2:4" ht="12.95" customHeight="1" x14ac:dyDescent="0.2">
      <c r="B66" s="24"/>
      <c r="D66" s="47" t="str">
        <f>IF(A66="","",IF(#REF!="OUI",WORKDAY(C66,IF(WEEKDAY(C66,2)&gt;=6,#REF!,#REF!-1)),C66+#REF!-1))</f>
        <v/>
      </c>
    </row>
    <row r="67" spans="2:4" ht="12.95" customHeight="1" x14ac:dyDescent="0.2">
      <c r="B67" s="24"/>
      <c r="D67" s="47" t="str">
        <f>IF(A67="","",IF(#REF!="OUI",WORKDAY(C67,IF(WEEKDAY(C67,2)&gt;=6,#REF!,#REF!-1)),C67+#REF!-1))</f>
        <v/>
      </c>
    </row>
    <row r="68" spans="2:4" ht="12.95" customHeight="1" x14ac:dyDescent="0.2">
      <c r="B68" s="24"/>
      <c r="D68" s="47" t="str">
        <f>IF(A68="","",IF(#REF!="OUI",WORKDAY(C68,IF(WEEKDAY(C68,2)&gt;=6,#REF!,#REF!-1)),C68+#REF!-1))</f>
        <v/>
      </c>
    </row>
    <row r="69" spans="2:4" ht="12.95" customHeight="1" x14ac:dyDescent="0.2">
      <c r="B69" s="24"/>
      <c r="D69" s="47" t="str">
        <f>IF(A69="","",IF(#REF!="OUI",WORKDAY(C69,IF(WEEKDAY(C69,2)&gt;=6,#REF!,#REF!-1)),C69+#REF!-1))</f>
        <v/>
      </c>
    </row>
    <row r="70" spans="2:4" ht="12.95" customHeight="1" x14ac:dyDescent="0.2">
      <c r="B70" s="24"/>
      <c r="D70" s="47" t="str">
        <f>IF(A70="","",IF(#REF!="OUI",WORKDAY(C70,IF(WEEKDAY(C70,2)&gt;=6,#REF!,#REF!-1)),C70+#REF!-1))</f>
        <v/>
      </c>
    </row>
    <row r="71" spans="2:4" ht="12.95" customHeight="1" x14ac:dyDescent="0.2">
      <c r="B71" s="24"/>
      <c r="D71" s="47" t="str">
        <f>IF(A71="","",IF(#REF!="OUI",WORKDAY(C71,IF(WEEKDAY(C71,2)&gt;=6,#REF!,#REF!-1)),C71+#REF!-1))</f>
        <v/>
      </c>
    </row>
    <row r="72" spans="2:4" ht="12.95" customHeight="1" x14ac:dyDescent="0.2">
      <c r="B72" s="24"/>
      <c r="D72" s="47" t="str">
        <f>IF(A72="","",IF(#REF!="OUI",WORKDAY(C72,IF(WEEKDAY(C72,2)&gt;=6,#REF!,#REF!-1)),C72+#REF!-1))</f>
        <v/>
      </c>
    </row>
    <row r="73" spans="2:4" ht="12.95" customHeight="1" x14ac:dyDescent="0.2">
      <c r="D73" s="47" t="str">
        <f>IF(A73="","",IF(#REF!="OUI",WORKDAY(C73,IF(WEEKDAY(C73,2)&gt;=6,#REF!,#REF!-1)),C73+#REF!-1))</f>
        <v/>
      </c>
    </row>
    <row r="74" spans="2:4" ht="12.95" customHeight="1" x14ac:dyDescent="0.2">
      <c r="D74" s="47" t="str">
        <f>IF(A74="","",IF(#REF!="OUI",WORKDAY(C74,IF(WEEKDAY(C74,2)&gt;=6,#REF!,#REF!-1)),C74+#REF!-1))</f>
        <v/>
      </c>
    </row>
    <row r="75" spans="2:4" ht="12.95" customHeight="1" x14ac:dyDescent="0.2">
      <c r="D75" s="47" t="str">
        <f>IF(A75="","",IF(#REF!="OUI",WORKDAY(C75,IF(WEEKDAY(C75,2)&gt;=6,#REF!,#REF!-1)),C75+#REF!-1))</f>
        <v/>
      </c>
    </row>
    <row r="76" spans="2:4" ht="12.95" customHeight="1" x14ac:dyDescent="0.2">
      <c r="D76" s="47" t="str">
        <f>IF(A76="","",IF(#REF!="OUI",WORKDAY(C76,IF(WEEKDAY(C76,2)&gt;=6,#REF!,#REF!-1)),C76+#REF!-1))</f>
        <v/>
      </c>
    </row>
    <row r="77" spans="2:4" ht="12.95" customHeight="1" x14ac:dyDescent="0.2">
      <c r="D77" s="47" t="str">
        <f>IF(A77="","",IF(#REF!="OUI",WORKDAY(C77,IF(WEEKDAY(C77,2)&gt;=6,#REF!,#REF!-1)),C77+#REF!-1))</f>
        <v/>
      </c>
    </row>
    <row r="78" spans="2:4" ht="12.95" customHeight="1" x14ac:dyDescent="0.2">
      <c r="D78" s="47" t="str">
        <f>IF(A78="","",IF(#REF!="OUI",WORKDAY(C78,IF(WEEKDAY(C78,2)&gt;=6,#REF!,#REF!-1)),C78+#REF!-1))</f>
        <v/>
      </c>
    </row>
    <row r="79" spans="2:4" ht="12.95" customHeight="1" x14ac:dyDescent="0.2">
      <c r="D79" s="47" t="str">
        <f>IF(A79="","",IF(#REF!="OUI",WORKDAY(C79,IF(WEEKDAY(C79,2)&gt;=6,#REF!,#REF!-1)),C79+#REF!-1))</f>
        <v/>
      </c>
    </row>
    <row r="80" spans="2:4" ht="12.95" customHeight="1" x14ac:dyDescent="0.2">
      <c r="D80" s="47" t="str">
        <f>IF(A80="","",IF(#REF!="OUI",WORKDAY(C80,IF(WEEKDAY(C80,2)&gt;=6,#REF!,#REF!-1)),C80+#REF!-1))</f>
        <v/>
      </c>
    </row>
    <row r="81" spans="4:4" ht="12.95" customHeight="1" x14ac:dyDescent="0.2">
      <c r="D81" s="47" t="str">
        <f>IF(A81="","",IF(#REF!="OUI",WORKDAY(C81,IF(WEEKDAY(C81,2)&gt;=6,#REF!,#REF!-1)),C81+#REF!-1))</f>
        <v/>
      </c>
    </row>
    <row r="82" spans="4:4" ht="12.95" customHeight="1" x14ac:dyDescent="0.2">
      <c r="D82" s="47" t="str">
        <f>IF(A82="","",IF(#REF!="OUI",WORKDAY(C82,IF(WEEKDAY(C82,2)&gt;=6,#REF!,#REF!-1)),C82+#REF!-1))</f>
        <v/>
      </c>
    </row>
    <row r="83" spans="4:4" ht="12.95" customHeight="1" x14ac:dyDescent="0.2">
      <c r="D83" s="47" t="str">
        <f>IF(A83="","",IF(#REF!="OUI",WORKDAY(C83,IF(WEEKDAY(C83,2)&gt;=6,#REF!,#REF!-1)),C83+#REF!-1))</f>
        <v/>
      </c>
    </row>
    <row r="84" spans="4:4" ht="12.95" customHeight="1" x14ac:dyDescent="0.2">
      <c r="D84" s="47" t="str">
        <f>IF(A84="","",IF(#REF!="OUI",WORKDAY(C84,IF(WEEKDAY(C84,2)&gt;=6,#REF!,#REF!-1)),C84+#REF!-1))</f>
        <v/>
      </c>
    </row>
    <row r="85" spans="4:4" ht="12.95" customHeight="1" x14ac:dyDescent="0.2">
      <c r="D85" s="47" t="str">
        <f>IF(A85="","",IF(#REF!="OUI",WORKDAY(C85,IF(WEEKDAY(C85,2)&gt;=6,#REF!,#REF!-1)),C85+#REF!-1))</f>
        <v/>
      </c>
    </row>
    <row r="86" spans="4:4" ht="12.95" customHeight="1" x14ac:dyDescent="0.2">
      <c r="D86" s="47" t="str">
        <f>IF(A86="","",IF(#REF!="OUI",WORKDAY(C86,IF(WEEKDAY(C86,2)&gt;=6,#REF!,#REF!-1)),C86+#REF!-1))</f>
        <v/>
      </c>
    </row>
    <row r="87" spans="4:4" ht="12.95" customHeight="1" x14ac:dyDescent="0.2">
      <c r="D87" s="47" t="str">
        <f>IF(A87="","",IF(#REF!="OUI",WORKDAY(C87,IF(WEEKDAY(C87,2)&gt;=6,#REF!,#REF!-1)),C87+#REF!-1))</f>
        <v/>
      </c>
    </row>
    <row r="88" spans="4:4" ht="12.95" customHeight="1" x14ac:dyDescent="0.2">
      <c r="D88" s="47" t="str">
        <f>IF(A88="","",IF(#REF!="OUI",WORKDAY(C88,IF(WEEKDAY(C88,2)&gt;=6,#REF!,#REF!-1)),C88+#REF!-1))</f>
        <v/>
      </c>
    </row>
    <row r="89" spans="4:4" ht="12.95" customHeight="1" x14ac:dyDescent="0.2">
      <c r="D89" s="47" t="str">
        <f>IF(A89="","",IF(#REF!="OUI",WORKDAY(C89,IF(WEEKDAY(C89,2)&gt;=6,#REF!,#REF!-1)),C89+#REF!-1))</f>
        <v/>
      </c>
    </row>
    <row r="90" spans="4:4" x14ac:dyDescent="0.2">
      <c r="D90" s="47" t="str">
        <f>IF(A90="","",IF(#REF!="OUI",WORKDAY(C90,IF(WEEKDAY(C90,2)&gt;=6,#REF!,#REF!-1)),C90+#REF!-1))</f>
        <v/>
      </c>
    </row>
    <row r="91" spans="4:4" x14ac:dyDescent="0.2">
      <c r="D91" s="47" t="str">
        <f>IF(A91="","",IF(#REF!="OUI",WORKDAY(C91,IF(WEEKDAY(C91,2)&gt;=6,#REF!,#REF!-1)),C91+#REF!-1))</f>
        <v/>
      </c>
    </row>
    <row r="92" spans="4:4" x14ac:dyDescent="0.2">
      <c r="D92" s="47" t="str">
        <f>IF(A92="","",IF(#REF!="OUI",WORKDAY(C92,IF(WEEKDAY(C92,2)&gt;=6,#REF!,#REF!-1)),C92+#REF!-1))</f>
        <v/>
      </c>
    </row>
    <row r="93" spans="4:4" x14ac:dyDescent="0.2">
      <c r="D93" s="47" t="str">
        <f>IF(A93="","",IF(#REF!="OUI",WORKDAY(C93,IF(WEEKDAY(C93,2)&gt;=6,#REF!,#REF!-1)),C93+#REF!-1))</f>
        <v/>
      </c>
    </row>
    <row r="94" spans="4:4" x14ac:dyDescent="0.2">
      <c r="D94" s="47" t="str">
        <f>IF(A94="","",IF(#REF!="OUI",WORKDAY(C94,IF(WEEKDAY(C94,2)&gt;=6,#REF!,#REF!-1)),C94+#REF!-1))</f>
        <v/>
      </c>
    </row>
    <row r="95" spans="4:4" x14ac:dyDescent="0.2">
      <c r="D95" s="47" t="str">
        <f>IF(A95="","",IF(#REF!="OUI",WORKDAY(C95,IF(WEEKDAY(C95,2)&gt;=6,#REF!,#REF!-1)),C95+#REF!-1))</f>
        <v/>
      </c>
    </row>
    <row r="96" spans="4:4" x14ac:dyDescent="0.2">
      <c r="D96" s="48"/>
    </row>
    <row r="97" spans="4:4" x14ac:dyDescent="0.2">
      <c r="D97" s="48"/>
    </row>
    <row r="98" spans="4:4" x14ac:dyDescent="0.2">
      <c r="D98" s="48"/>
    </row>
    <row r="99" spans="4:4" x14ac:dyDescent="0.2">
      <c r="D99" s="48"/>
    </row>
    <row r="100" spans="4:4" x14ac:dyDescent="0.2">
      <c r="D100" s="48"/>
    </row>
    <row r="101" spans="4:4" x14ac:dyDescent="0.2">
      <c r="D101" s="48"/>
    </row>
    <row r="102" spans="4:4" x14ac:dyDescent="0.2">
      <c r="D102" s="48"/>
    </row>
    <row r="103" spans="4:4" x14ac:dyDescent="0.2">
      <c r="D103" s="48"/>
    </row>
    <row r="104" spans="4:4" x14ac:dyDescent="0.2">
      <c r="D104" s="48"/>
    </row>
    <row r="105" spans="4:4" x14ac:dyDescent="0.2">
      <c r="D105" s="48"/>
    </row>
    <row r="106" spans="4:4" x14ac:dyDescent="0.2">
      <c r="D106" s="48"/>
    </row>
    <row r="107" spans="4:4" x14ac:dyDescent="0.2">
      <c r="D107" s="48"/>
    </row>
    <row r="108" spans="4:4" x14ac:dyDescent="0.2">
      <c r="D108" s="48"/>
    </row>
    <row r="109" spans="4:4" x14ac:dyDescent="0.2">
      <c r="D109" s="48"/>
    </row>
    <row r="110" spans="4:4" x14ac:dyDescent="0.2">
      <c r="D110" s="48"/>
    </row>
    <row r="111" spans="4:4" x14ac:dyDescent="0.2">
      <c r="D111" s="48"/>
    </row>
    <row r="112" spans="4:4" x14ac:dyDescent="0.2">
      <c r="D112" s="48"/>
    </row>
    <row r="113" spans="4:4" x14ac:dyDescent="0.2">
      <c r="D113" s="48"/>
    </row>
    <row r="114" spans="4:4" x14ac:dyDescent="0.2">
      <c r="D114" s="48"/>
    </row>
    <row r="115" spans="4:4" x14ac:dyDescent="0.2">
      <c r="D115" s="48"/>
    </row>
    <row r="116" spans="4:4" x14ac:dyDescent="0.2">
      <c r="D116" s="48"/>
    </row>
    <row r="117" spans="4:4" x14ac:dyDescent="0.2">
      <c r="D117" s="48"/>
    </row>
    <row r="118" spans="4:4" x14ac:dyDescent="0.2">
      <c r="D118" s="48"/>
    </row>
    <row r="119" spans="4:4" x14ac:dyDescent="0.2">
      <c r="D119" s="48"/>
    </row>
    <row r="120" spans="4:4" x14ac:dyDescent="0.2">
      <c r="D120" s="48"/>
    </row>
    <row r="121" spans="4:4" x14ac:dyDescent="0.2">
      <c r="D121" s="48"/>
    </row>
    <row r="122" spans="4:4" x14ac:dyDescent="0.2">
      <c r="D122" s="48"/>
    </row>
    <row r="123" spans="4:4" x14ac:dyDescent="0.2">
      <c r="D123" s="48"/>
    </row>
    <row r="124" spans="4:4" x14ac:dyDescent="0.2">
      <c r="D124" s="48"/>
    </row>
    <row r="125" spans="4:4" x14ac:dyDescent="0.2">
      <c r="D125" s="48"/>
    </row>
    <row r="126" spans="4:4" x14ac:dyDescent="0.2">
      <c r="D126" s="48"/>
    </row>
    <row r="127" spans="4:4" x14ac:dyDescent="0.2">
      <c r="D127" s="48"/>
    </row>
    <row r="128" spans="4:4" x14ac:dyDescent="0.2">
      <c r="D128" s="48"/>
    </row>
    <row r="129" spans="4:4" x14ac:dyDescent="0.2">
      <c r="D129" s="48"/>
    </row>
    <row r="130" spans="4:4" x14ac:dyDescent="0.2">
      <c r="D130" s="48"/>
    </row>
    <row r="131" spans="4:4" x14ac:dyDescent="0.2">
      <c r="D131" s="48"/>
    </row>
    <row r="132" spans="4:4" x14ac:dyDescent="0.2">
      <c r="D132" s="48"/>
    </row>
    <row r="133" spans="4:4" x14ac:dyDescent="0.2">
      <c r="D133" s="48"/>
    </row>
    <row r="134" spans="4:4" x14ac:dyDescent="0.2">
      <c r="D134" s="48"/>
    </row>
    <row r="135" spans="4:4" x14ac:dyDescent="0.2">
      <c r="D135" s="48"/>
    </row>
    <row r="136" spans="4:4" x14ac:dyDescent="0.2">
      <c r="D136" s="48"/>
    </row>
    <row r="137" spans="4:4" x14ac:dyDescent="0.2">
      <c r="D137" s="48"/>
    </row>
    <row r="138" spans="4:4" x14ac:dyDescent="0.2">
      <c r="D138" s="48"/>
    </row>
    <row r="139" spans="4:4" x14ac:dyDescent="0.2">
      <c r="D139" s="48"/>
    </row>
    <row r="140" spans="4:4" x14ac:dyDescent="0.2">
      <c r="D140" s="48"/>
    </row>
    <row r="141" spans="4:4" x14ac:dyDescent="0.2">
      <c r="D141" s="48"/>
    </row>
    <row r="142" spans="4:4" x14ac:dyDescent="0.2">
      <c r="D142" s="48"/>
    </row>
    <row r="143" spans="4:4" x14ac:dyDescent="0.2">
      <c r="D143" s="48"/>
    </row>
    <row r="144" spans="4:4" x14ac:dyDescent="0.2">
      <c r="D144" s="48"/>
    </row>
    <row r="145" spans="4:4" x14ac:dyDescent="0.2">
      <c r="D145" s="48"/>
    </row>
    <row r="146" spans="4:4" x14ac:dyDescent="0.2">
      <c r="D146" s="48"/>
    </row>
    <row r="147" spans="4:4" x14ac:dyDescent="0.2">
      <c r="D147" s="48"/>
    </row>
    <row r="148" spans="4:4" x14ac:dyDescent="0.2">
      <c r="D148" s="48"/>
    </row>
    <row r="149" spans="4:4" x14ac:dyDescent="0.2">
      <c r="D149" s="48"/>
    </row>
    <row r="150" spans="4:4" x14ac:dyDescent="0.2">
      <c r="D150" s="48"/>
    </row>
    <row r="151" spans="4:4" x14ac:dyDescent="0.2">
      <c r="D151" s="48"/>
    </row>
    <row r="152" spans="4:4" x14ac:dyDescent="0.2">
      <c r="D152" s="48"/>
    </row>
    <row r="153" spans="4:4" x14ac:dyDescent="0.2">
      <c r="D153" s="48"/>
    </row>
    <row r="154" spans="4:4" x14ac:dyDescent="0.2">
      <c r="D154" s="48"/>
    </row>
    <row r="155" spans="4:4" x14ac:dyDescent="0.2">
      <c r="D155" s="48"/>
    </row>
    <row r="156" spans="4:4" x14ac:dyDescent="0.2">
      <c r="D156" s="48"/>
    </row>
    <row r="157" spans="4:4" x14ac:dyDescent="0.2">
      <c r="D157" s="48"/>
    </row>
    <row r="158" spans="4:4" x14ac:dyDescent="0.2">
      <c r="D158" s="48"/>
    </row>
    <row r="159" spans="4:4" x14ac:dyDescent="0.2">
      <c r="D159" s="48"/>
    </row>
    <row r="160" spans="4:4" x14ac:dyDescent="0.2">
      <c r="D160" s="48"/>
    </row>
    <row r="161" spans="4:4" x14ac:dyDescent="0.2">
      <c r="D161" s="48"/>
    </row>
    <row r="162" spans="4:4" x14ac:dyDescent="0.2">
      <c r="D162" s="48"/>
    </row>
    <row r="163" spans="4:4" x14ac:dyDescent="0.2">
      <c r="D163" s="48"/>
    </row>
    <row r="164" spans="4:4" x14ac:dyDescent="0.2">
      <c r="D164" s="48"/>
    </row>
    <row r="165" spans="4:4" x14ac:dyDescent="0.2">
      <c r="D165" s="48"/>
    </row>
    <row r="166" spans="4:4" x14ac:dyDescent="0.2">
      <c r="D166" s="48"/>
    </row>
    <row r="167" spans="4:4" x14ac:dyDescent="0.2">
      <c r="D167" s="48"/>
    </row>
    <row r="168" spans="4:4" x14ac:dyDescent="0.2">
      <c r="D168" s="48"/>
    </row>
    <row r="169" spans="4:4" x14ac:dyDescent="0.2">
      <c r="D169" s="48"/>
    </row>
    <row r="170" spans="4:4" x14ac:dyDescent="0.2">
      <c r="D170" s="48"/>
    </row>
    <row r="171" spans="4:4" x14ac:dyDescent="0.2">
      <c r="D171" s="48"/>
    </row>
    <row r="172" spans="4:4" x14ac:dyDescent="0.2">
      <c r="D172" s="48"/>
    </row>
    <row r="173" spans="4:4" x14ac:dyDescent="0.2">
      <c r="D173" s="48"/>
    </row>
    <row r="174" spans="4:4" x14ac:dyDescent="0.2">
      <c r="D174" s="48"/>
    </row>
    <row r="175" spans="4:4" x14ac:dyDescent="0.2">
      <c r="D175" s="48"/>
    </row>
    <row r="176" spans="4:4" x14ac:dyDescent="0.2">
      <c r="D176" s="48"/>
    </row>
    <row r="177" spans="4:4" x14ac:dyDescent="0.2">
      <c r="D177" s="48"/>
    </row>
    <row r="178" spans="4:4" x14ac:dyDescent="0.2">
      <c r="D178" s="48"/>
    </row>
    <row r="179" spans="4:4" x14ac:dyDescent="0.2">
      <c r="D179" s="48"/>
    </row>
    <row r="180" spans="4:4" x14ac:dyDescent="0.2">
      <c r="D180" s="48"/>
    </row>
    <row r="181" spans="4:4" x14ac:dyDescent="0.2">
      <c r="D181" s="48"/>
    </row>
    <row r="182" spans="4:4" x14ac:dyDescent="0.2">
      <c r="D182" s="48"/>
    </row>
    <row r="183" spans="4:4" x14ac:dyDescent="0.2">
      <c r="D183" s="48"/>
    </row>
    <row r="184" spans="4:4" x14ac:dyDescent="0.2">
      <c r="D184" s="48"/>
    </row>
    <row r="185" spans="4:4" x14ac:dyDescent="0.2">
      <c r="D185" s="48"/>
    </row>
    <row r="186" spans="4:4" x14ac:dyDescent="0.2">
      <c r="D186" s="48"/>
    </row>
    <row r="187" spans="4:4" x14ac:dyDescent="0.2">
      <c r="D187" s="48"/>
    </row>
    <row r="188" spans="4:4" x14ac:dyDescent="0.2">
      <c r="D188" s="48"/>
    </row>
    <row r="189" spans="4:4" x14ac:dyDescent="0.2">
      <c r="D189" s="48"/>
    </row>
    <row r="190" spans="4:4" x14ac:dyDescent="0.2">
      <c r="D190" s="48"/>
    </row>
    <row r="191" spans="4:4" x14ac:dyDescent="0.2">
      <c r="D191" s="48"/>
    </row>
    <row r="192" spans="4:4" x14ac:dyDescent="0.2">
      <c r="D192" s="48"/>
    </row>
    <row r="193" spans="4:4" x14ac:dyDescent="0.2">
      <c r="D193" s="48"/>
    </row>
    <row r="194" spans="4:4" x14ac:dyDescent="0.2">
      <c r="D194" s="48"/>
    </row>
    <row r="195" spans="4:4" x14ac:dyDescent="0.2">
      <c r="D195" s="48"/>
    </row>
    <row r="196" spans="4:4" x14ac:dyDescent="0.2">
      <c r="D196" s="48"/>
    </row>
    <row r="197" spans="4:4" x14ac:dyDescent="0.2">
      <c r="D197" s="48"/>
    </row>
    <row r="198" spans="4:4" x14ac:dyDescent="0.2">
      <c r="D198" s="48"/>
    </row>
    <row r="199" spans="4:4" x14ac:dyDescent="0.2">
      <c r="D199" s="48"/>
    </row>
    <row r="200" spans="4:4" x14ac:dyDescent="0.2">
      <c r="D200" s="48"/>
    </row>
    <row r="201" spans="4:4" x14ac:dyDescent="0.2">
      <c r="D201" s="48"/>
    </row>
    <row r="202" spans="4:4" x14ac:dyDescent="0.2">
      <c r="D202" s="48"/>
    </row>
    <row r="203" spans="4:4" x14ac:dyDescent="0.2">
      <c r="D203" s="48"/>
    </row>
    <row r="204" spans="4:4" x14ac:dyDescent="0.2">
      <c r="D204" s="48"/>
    </row>
    <row r="205" spans="4:4" x14ac:dyDescent="0.2">
      <c r="D205" s="48"/>
    </row>
    <row r="206" spans="4:4" x14ac:dyDescent="0.2">
      <c r="D206" s="48"/>
    </row>
    <row r="207" spans="4:4" x14ac:dyDescent="0.2">
      <c r="D207" s="48"/>
    </row>
    <row r="208" spans="4:4" x14ac:dyDescent="0.2">
      <c r="D208" s="48"/>
    </row>
    <row r="209" spans="4:4" x14ac:dyDescent="0.2">
      <c r="D209" s="48"/>
    </row>
    <row r="210" spans="4:4" x14ac:dyDescent="0.2">
      <c r="D210" s="48"/>
    </row>
    <row r="211" spans="4:4" x14ac:dyDescent="0.2">
      <c r="D211" s="48"/>
    </row>
    <row r="212" spans="4:4" x14ac:dyDescent="0.2">
      <c r="D212" s="48"/>
    </row>
    <row r="213" spans="4:4" x14ac:dyDescent="0.2">
      <c r="D213" s="48"/>
    </row>
    <row r="214" spans="4:4" x14ac:dyDescent="0.2">
      <c r="D214" s="48"/>
    </row>
    <row r="215" spans="4:4" x14ac:dyDescent="0.2">
      <c r="D215" s="48"/>
    </row>
    <row r="216" spans="4:4" x14ac:dyDescent="0.2">
      <c r="D216" s="48"/>
    </row>
    <row r="217" spans="4:4" x14ac:dyDescent="0.2">
      <c r="D217" s="48"/>
    </row>
    <row r="218" spans="4:4" x14ac:dyDescent="0.2">
      <c r="D218" s="48"/>
    </row>
    <row r="219" spans="4:4" x14ac:dyDescent="0.2">
      <c r="D219" s="48"/>
    </row>
    <row r="220" spans="4:4" x14ac:dyDescent="0.2">
      <c r="D220" s="48"/>
    </row>
    <row r="221" spans="4:4" x14ac:dyDescent="0.2">
      <c r="D221" s="48"/>
    </row>
    <row r="222" spans="4:4" x14ac:dyDescent="0.2">
      <c r="D222" s="48"/>
    </row>
    <row r="223" spans="4:4" x14ac:dyDescent="0.2">
      <c r="D223" s="48"/>
    </row>
    <row r="224" spans="4:4" x14ac:dyDescent="0.2">
      <c r="D224" s="48"/>
    </row>
    <row r="225" spans="4:4" x14ac:dyDescent="0.2">
      <c r="D225" s="48"/>
    </row>
    <row r="226" spans="4:4" x14ac:dyDescent="0.2">
      <c r="D226" s="48"/>
    </row>
    <row r="227" spans="4:4" x14ac:dyDescent="0.2">
      <c r="D227" s="48"/>
    </row>
    <row r="228" spans="4:4" x14ac:dyDescent="0.2">
      <c r="D228" s="48"/>
    </row>
    <row r="229" spans="4:4" x14ac:dyDescent="0.2">
      <c r="D229" s="48"/>
    </row>
    <row r="230" spans="4:4" x14ac:dyDescent="0.2">
      <c r="D230" s="48"/>
    </row>
    <row r="231" spans="4:4" x14ac:dyDescent="0.2">
      <c r="D231" s="48"/>
    </row>
    <row r="232" spans="4:4" x14ac:dyDescent="0.2">
      <c r="D232" s="48"/>
    </row>
    <row r="233" spans="4:4" x14ac:dyDescent="0.2">
      <c r="D233" s="48"/>
    </row>
    <row r="234" spans="4:4" x14ac:dyDescent="0.2">
      <c r="D234" s="48"/>
    </row>
    <row r="235" spans="4:4" x14ac:dyDescent="0.2">
      <c r="D235" s="48"/>
    </row>
    <row r="236" spans="4:4" x14ac:dyDescent="0.2">
      <c r="D236" s="48"/>
    </row>
    <row r="237" spans="4:4" x14ac:dyDescent="0.2">
      <c r="D237" s="48"/>
    </row>
    <row r="238" spans="4:4" x14ac:dyDescent="0.2">
      <c r="D238" s="48"/>
    </row>
    <row r="239" spans="4:4" x14ac:dyDescent="0.2">
      <c r="D239" s="48"/>
    </row>
    <row r="240" spans="4:4" x14ac:dyDescent="0.2">
      <c r="D240" s="48"/>
    </row>
    <row r="241" spans="4:4" x14ac:dyDescent="0.2">
      <c r="D241" s="48"/>
    </row>
    <row r="242" spans="4:4" x14ac:dyDescent="0.2">
      <c r="D242" s="48"/>
    </row>
    <row r="243" spans="4:4" x14ac:dyDescent="0.2">
      <c r="D243" s="48"/>
    </row>
    <row r="244" spans="4:4" x14ac:dyDescent="0.2">
      <c r="D244" s="48"/>
    </row>
    <row r="245" spans="4:4" x14ac:dyDescent="0.2">
      <c r="D245" s="48"/>
    </row>
    <row r="246" spans="4:4" x14ac:dyDescent="0.2">
      <c r="D246" s="48"/>
    </row>
    <row r="247" spans="4:4" x14ac:dyDescent="0.2">
      <c r="D247" s="48"/>
    </row>
    <row r="248" spans="4:4" x14ac:dyDescent="0.2">
      <c r="D248" s="48"/>
    </row>
    <row r="249" spans="4:4" x14ac:dyDescent="0.2">
      <c r="D249" s="48"/>
    </row>
    <row r="250" spans="4:4" x14ac:dyDescent="0.2">
      <c r="D250" s="48"/>
    </row>
    <row r="251" spans="4:4" x14ac:dyDescent="0.2">
      <c r="D251" s="48"/>
    </row>
    <row r="252" spans="4:4" x14ac:dyDescent="0.2">
      <c r="D252" s="48"/>
    </row>
    <row r="253" spans="4:4" x14ac:dyDescent="0.2">
      <c r="D253" s="48"/>
    </row>
    <row r="254" spans="4:4" x14ac:dyDescent="0.2">
      <c r="D254" s="48"/>
    </row>
    <row r="255" spans="4:4" x14ac:dyDescent="0.2">
      <c r="D255" s="48"/>
    </row>
    <row r="256" spans="4:4" x14ac:dyDescent="0.2">
      <c r="D256" s="48"/>
    </row>
    <row r="257" spans="4:4" x14ac:dyDescent="0.2">
      <c r="D257" s="48"/>
    </row>
    <row r="258" spans="4:4" x14ac:dyDescent="0.2">
      <c r="D258" s="48"/>
    </row>
    <row r="259" spans="4:4" x14ac:dyDescent="0.2">
      <c r="D259" s="48"/>
    </row>
    <row r="260" spans="4:4" x14ac:dyDescent="0.2">
      <c r="D260" s="48"/>
    </row>
    <row r="261" spans="4:4" x14ac:dyDescent="0.2">
      <c r="D261" s="48"/>
    </row>
    <row r="262" spans="4:4" x14ac:dyDescent="0.2">
      <c r="D262" s="48"/>
    </row>
    <row r="263" spans="4:4" x14ac:dyDescent="0.2">
      <c r="D263" s="48"/>
    </row>
    <row r="264" spans="4:4" x14ac:dyDescent="0.2">
      <c r="D264" s="48"/>
    </row>
    <row r="265" spans="4:4" x14ac:dyDescent="0.2">
      <c r="D265" s="48"/>
    </row>
    <row r="266" spans="4:4" x14ac:dyDescent="0.2">
      <c r="D266" s="48"/>
    </row>
    <row r="267" spans="4:4" x14ac:dyDescent="0.2">
      <c r="D267" s="48"/>
    </row>
    <row r="268" spans="4:4" x14ac:dyDescent="0.2">
      <c r="D268" s="48"/>
    </row>
    <row r="269" spans="4:4" x14ac:dyDescent="0.2">
      <c r="D269" s="48"/>
    </row>
    <row r="270" spans="4:4" x14ac:dyDescent="0.2">
      <c r="D270" s="48"/>
    </row>
    <row r="271" spans="4:4" x14ac:dyDescent="0.2">
      <c r="D271" s="48"/>
    </row>
    <row r="272" spans="4:4" x14ac:dyDescent="0.2">
      <c r="D272" s="48"/>
    </row>
    <row r="273" spans="4:4" x14ac:dyDescent="0.2">
      <c r="D273" s="48"/>
    </row>
    <row r="274" spans="4:4" x14ac:dyDescent="0.2">
      <c r="D274" s="48"/>
    </row>
    <row r="275" spans="4:4" x14ac:dyDescent="0.2">
      <c r="D275" s="48"/>
    </row>
    <row r="276" spans="4:4" x14ac:dyDescent="0.2">
      <c r="D276" s="48"/>
    </row>
    <row r="277" spans="4:4" x14ac:dyDescent="0.2">
      <c r="D277" s="48"/>
    </row>
    <row r="278" spans="4:4" x14ac:dyDescent="0.2">
      <c r="D278" s="48"/>
    </row>
    <row r="279" spans="4:4" x14ac:dyDescent="0.2">
      <c r="D279" s="48"/>
    </row>
  </sheetData>
  <mergeCells count="9">
    <mergeCell ref="C3:D3"/>
    <mergeCell ref="C2:D2"/>
    <mergeCell ref="A1:D1"/>
    <mergeCell ref="B7:B8"/>
    <mergeCell ref="E7:E8"/>
    <mergeCell ref="D7:D8"/>
    <mergeCell ref="C7:C8"/>
    <mergeCell ref="A7:A8"/>
    <mergeCell ref="A5:D5"/>
  </mergeCells>
  <conditionalFormatting sqref="G6:BN6">
    <cfRule type="expression" dxfId="23" priority="21">
      <formula>G6&lt;&gt;""</formula>
    </cfRule>
  </conditionalFormatting>
  <conditionalFormatting sqref="H5:BN5">
    <cfRule type="expression" dxfId="22" priority="20">
      <formula>H8&lt;&gt;1</formula>
    </cfRule>
  </conditionalFormatting>
  <conditionalFormatting sqref="H5:BN8">
    <cfRule type="expression" dxfId="21" priority="18">
      <formula>H$8=1</formula>
    </cfRule>
  </conditionalFormatting>
  <conditionalFormatting sqref="E38:E98 E9:E34">
    <cfRule type="expression" dxfId="20" priority="12">
      <formula>$A9&lt;&gt;""</formula>
    </cfRule>
  </conditionalFormatting>
  <conditionalFormatting sqref="G10:BN95">
    <cfRule type="expression" dxfId="19" priority="9">
      <formula>$B10="CDI"</formula>
    </cfRule>
    <cfRule type="expression" dxfId="18" priority="40" stopIfTrue="1">
      <formula>$A10=""</formula>
    </cfRule>
    <cfRule type="expression" dxfId="17" priority="41">
      <formula>AND(G$5&gt;=$C10,G$5&lt;=$D10,G$5&lt;=$F10,$E10&gt;0)</formula>
    </cfRule>
    <cfRule type="expression" dxfId="16" priority="42">
      <formula>AND(G$5&gt;=$C10,G$5&lt;=$D10,G$5&gt;=$F10,G$5&gt;=TODAY())</formula>
    </cfRule>
    <cfRule type="expression" dxfId="15" priority="43">
      <formula>AND(G$5&gt;=$C10,G$5&lt;=$D10,G$5&gt;=$F10)</formula>
    </cfRule>
  </conditionalFormatting>
  <conditionalFormatting sqref="G5:BN95">
    <cfRule type="expression" dxfId="14" priority="45">
      <formula>AND(G$5=$F$2,$A5&lt;&gt;"")</formula>
    </cfRule>
  </conditionalFormatting>
  <conditionalFormatting sqref="E35:E37">
    <cfRule type="expression" dxfId="13" priority="3">
      <formula>$A35&lt;&gt;""</formula>
    </cfRule>
  </conditionalFormatting>
  <conditionalFormatting sqref="B10:B22">
    <cfRule type="expression" dxfId="12" priority="1">
      <formula>$B10="AT"</formula>
    </cfRule>
  </conditionalFormatting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6</xdr:col>
                    <xdr:colOff>38100</xdr:colOff>
                    <xdr:row>1</xdr:row>
                    <xdr:rowOff>28575</xdr:rowOff>
                  </from>
                  <to>
                    <xdr:col>65</xdr:col>
                    <xdr:colOff>133350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2</v>
      </c>
      <c r="D1" t="s">
        <v>8</v>
      </c>
    </row>
    <row r="2" spans="1:4" x14ac:dyDescent="0.25">
      <c r="A2">
        <v>2</v>
      </c>
      <c r="B2" t="s">
        <v>3</v>
      </c>
      <c r="D2" t="s">
        <v>9</v>
      </c>
    </row>
    <row r="3" spans="1:4" x14ac:dyDescent="0.25">
      <c r="A3">
        <v>3</v>
      </c>
      <c r="B3" t="s">
        <v>3</v>
      </c>
    </row>
    <row r="4" spans="1:4" x14ac:dyDescent="0.25">
      <c r="A4">
        <v>4</v>
      </c>
      <c r="B4" t="s">
        <v>4</v>
      </c>
    </row>
    <row r="5" spans="1:4" x14ac:dyDescent="0.25">
      <c r="A5">
        <v>5</v>
      </c>
      <c r="B5" t="s">
        <v>5</v>
      </c>
    </row>
    <row r="6" spans="1:4" x14ac:dyDescent="0.25">
      <c r="A6">
        <v>6</v>
      </c>
      <c r="B6" t="s">
        <v>6</v>
      </c>
    </row>
    <row r="7" spans="1:4" x14ac:dyDescent="0.25">
      <c r="A7">
        <v>7</v>
      </c>
      <c r="B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Table</vt:lpstr>
      <vt:lpstr>ouinon</vt:lpstr>
      <vt:lpstr>semaine</vt:lpstr>
      <vt:lpstr>Calendrier!Zone_d_impression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Emeline Boutet</cp:lastModifiedBy>
  <cp:lastPrinted>2020-02-21T15:30:44Z</cp:lastPrinted>
  <dcterms:created xsi:type="dcterms:W3CDTF">2013-05-27T13:57:34Z</dcterms:created>
  <dcterms:modified xsi:type="dcterms:W3CDTF">2020-02-28T10:00:00Z</dcterms:modified>
</cp:coreProperties>
</file>