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-120" yWindow="-120" windowWidth="29040" windowHeight="15840"/>
  </bookViews>
  <sheets>
    <sheet name="MENU" sheetId="7" r:id="rId1"/>
    <sheet name="entrée" sheetId="1" r:id="rId2"/>
    <sheet name="vente" sheetId="2" r:id="rId3"/>
    <sheet name="Page_impression_vente" sheetId="5" r:id="rId4"/>
    <sheet name="Mes_listes" sheetId="4" r:id="rId5"/>
    <sheet name="archive" sheetId="8" r:id="rId6"/>
  </sheets>
  <functionGroups builtInGroupCount="18"/>
  <definedNames>
    <definedName name="Liste_client">Mes_listes!$G$2:$G$4</definedName>
    <definedName name="Liste_emplacement">Mes_listes!$I$2:$I$6</definedName>
    <definedName name="Liste_references">tabsourcelistes[ref]</definedName>
    <definedName name="Liste_vendeur">Mes_listes!$K$2:$K$4</definedName>
    <definedName name="refer">#REF!</definedName>
    <definedName name="Source">entrée!#REF!</definedName>
    <definedName name="_xlnm.Print_Area" localSheetId="3">Page_impression_vente!$A$1:$F$32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5" l="1"/>
  <c r="E23" i="5"/>
  <c r="E18" i="5"/>
  <c r="E12" i="5"/>
  <c r="E7" i="5"/>
  <c r="E1" i="5"/>
</calcChain>
</file>

<file path=xl/sharedStrings.xml><?xml version="1.0" encoding="utf-8"?>
<sst xmlns="http://schemas.openxmlformats.org/spreadsheetml/2006/main" count="204" uniqueCount="90">
  <si>
    <t>ref</t>
  </si>
  <si>
    <t>colis</t>
  </si>
  <si>
    <t>SACS</t>
  </si>
  <si>
    <t>code</t>
  </si>
  <si>
    <t>unite</t>
  </si>
  <si>
    <t>DESIGNATION</t>
  </si>
  <si>
    <t>CLIENT</t>
  </si>
  <si>
    <t>Client</t>
  </si>
  <si>
    <t>Numero</t>
  </si>
  <si>
    <t>REF_Vte</t>
  </si>
  <si>
    <t>vendeur</t>
  </si>
  <si>
    <t>date</t>
  </si>
  <si>
    <t>prix</t>
  </si>
  <si>
    <t>original</t>
  </si>
  <si>
    <t>BON DE LIVRAISON N°</t>
  </si>
  <si>
    <t>REF</t>
  </si>
  <si>
    <t>Tonnage</t>
  </si>
  <si>
    <t>sacs</t>
  </si>
  <si>
    <t>Désignation</t>
  </si>
  <si>
    <t>Soit</t>
  </si>
  <si>
    <t xml:space="preserve">Important </t>
  </si>
  <si>
    <t>Vendeur</t>
  </si>
  <si>
    <t>Souche</t>
  </si>
  <si>
    <t>duplicata</t>
  </si>
  <si>
    <t>DEPOT</t>
  </si>
  <si>
    <t>NAVIRE</t>
  </si>
  <si>
    <t>RELACHE</t>
  </si>
  <si>
    <t>TONNES</t>
  </si>
  <si>
    <t>DATE</t>
  </si>
  <si>
    <t>MAIS JAUNE IMPORTE SAC 50 KG</t>
  </si>
  <si>
    <t>OIG02</t>
  </si>
  <si>
    <t>OIGNONS LOCAL SAC 25 KG</t>
  </si>
  <si>
    <t>POM2</t>
  </si>
  <si>
    <t>POMME DE TERRE LOCALE SAC 25 KG</t>
  </si>
  <si>
    <t>RIZ10</t>
  </si>
  <si>
    <t>RIZ DE LA VALLEE ENTIER SAC JAUNE 50 KG (TERRAL)</t>
  </si>
  <si>
    <t>RIZ16-1</t>
  </si>
  <si>
    <t>RIZ CHINOIS ROND SAC 50 KG ( SUPREME )</t>
  </si>
  <si>
    <t>MAIS1</t>
  </si>
  <si>
    <t>02-CCM SOTIBA</t>
  </si>
  <si>
    <t>03-TRANSEXPRESS ICOTAF</t>
  </si>
  <si>
    <t>05-SNAT COLOBANE</t>
  </si>
  <si>
    <t>38-SNTT PLATEFORME (TERRE-</t>
  </si>
  <si>
    <t>VENDEUR</t>
  </si>
  <si>
    <t>FOURNISSEUR</t>
  </si>
  <si>
    <t>local</t>
  </si>
  <si>
    <t>loval</t>
  </si>
  <si>
    <t>sannn</t>
  </si>
  <si>
    <t>local3</t>
  </si>
  <si>
    <t>lokij</t>
  </si>
  <si>
    <t>viyada naree</t>
  </si>
  <si>
    <t>N°A20-BL275</t>
  </si>
  <si>
    <t>AVANTI</t>
  </si>
  <si>
    <t>DD</t>
  </si>
  <si>
    <t>SS</t>
  </si>
  <si>
    <t>CCC</t>
  </si>
  <si>
    <t>QQQ</t>
  </si>
  <si>
    <t>Produit1</t>
  </si>
  <si>
    <t>Produit2</t>
  </si>
  <si>
    <t>Produit3</t>
  </si>
  <si>
    <t>Produit4</t>
  </si>
  <si>
    <t>Produit5</t>
  </si>
  <si>
    <t>fer</t>
  </si>
  <si>
    <t>ciment</t>
  </si>
  <si>
    <t>bois</t>
  </si>
  <si>
    <t>pdt</t>
  </si>
  <si>
    <t>alum</t>
  </si>
  <si>
    <t>jean</t>
  </si>
  <si>
    <t>paul</t>
  </si>
  <si>
    <t>durant</t>
  </si>
  <si>
    <t>dépôt N°1</t>
  </si>
  <si>
    <t>dépôt N°2</t>
  </si>
  <si>
    <t>dépôt N°3</t>
  </si>
  <si>
    <t>dépôt N°4</t>
  </si>
  <si>
    <t>dépôt N°5</t>
  </si>
  <si>
    <t>SEB</t>
  </si>
  <si>
    <t>KHALED</t>
  </si>
  <si>
    <t>MOUHA</t>
  </si>
  <si>
    <t>Camion</t>
  </si>
  <si>
    <t>xx</t>
  </si>
  <si>
    <t>x</t>
  </si>
  <si>
    <t>LBS12-REK</t>
  </si>
  <si>
    <t>KARIM</t>
  </si>
  <si>
    <t>LBS252</t>
  </si>
  <si>
    <t>FR252</t>
  </si>
  <si>
    <t>FARID</t>
  </si>
  <si>
    <t>Quarante  Sacs</t>
  </si>
  <si>
    <t>FRFG65</t>
  </si>
  <si>
    <t>FRF</t>
  </si>
  <si>
    <t>FRR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</si>
</sst>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* #,##0_);_(* \(#,##0\);_(* &quot;-&quot;??_);_(@_)"/>
    <numFmt numFmtId="166" formatCode="_-* #,##0\ _€_-;\-* #,##0\ _€_-;_-* &quot;-&quot;??\ _€_-;_-@_-"/>
    <numFmt numFmtId="167" formatCode="m/d/yyyy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i/>
      <u/>
      <sz val="16"/>
      <color theme="1"/>
      <name val="Century Schoolbook"/>
      <family val="1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i/>
      <sz val="10"/>
      <color theme="1"/>
      <name val="Arial Narrow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Arial Rounded MT Bold"/>
      <family val="2"/>
    </font>
    <font>
      <b/>
      <i/>
      <sz val="12"/>
      <name val="Arial Narrow"/>
      <family val="2"/>
    </font>
    <font>
      <sz val="8"/>
      <color theme="1"/>
      <name val="Calibri"/>
      <family val="2"/>
      <scheme val="minor"/>
    </font>
    <font>
      <b/>
      <i/>
      <sz val="11"/>
      <name val="Arial Narrow"/>
      <family val="2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Arial"/>
      <family val="2"/>
    </font>
    <font>
      <sz val="9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6" xfId="0" applyBorder="1"/>
    <xf numFmtId="0" fontId="8" fillId="0" borderId="17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>
      <alignment vertical="center"/>
    </xf>
    <xf numFmtId="0" fontId="10" fillId="2" borderId="20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3" fillId="0" borderId="2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0" fillId="2" borderId="42" xfId="0" applyFont="1" applyFill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7" fontId="23" fillId="0" borderId="19" xfId="0" applyNumberFormat="1" applyFont="1" applyBorder="1" applyAlignment="1" applyProtection="1">
      <alignment horizontal="center" vertical="center" wrapText="1"/>
      <protection locked="0"/>
    </xf>
    <xf numFmtId="2" fontId="24" fillId="0" borderId="15" xfId="1" applyNumberFormat="1" applyFont="1" applyFill="1" applyBorder="1" applyAlignment="1" applyProtection="1">
      <alignment horizontal="center" vertical="center"/>
      <protection locked="0"/>
    </xf>
    <xf numFmtId="165" fontId="24" fillId="0" borderId="21" xfId="0" applyNumberFormat="1" applyFont="1" applyBorder="1" applyAlignment="1">
      <alignment horizontal="center" vertical="center"/>
    </xf>
    <xf numFmtId="2" fontId="11" fillId="0" borderId="15" xfId="1" applyNumberFormat="1" applyFont="1" applyFill="1" applyBorder="1" applyAlignment="1" applyProtection="1">
      <alignment horizontal="center" vertical="center"/>
      <protection locked="0"/>
    </xf>
    <xf numFmtId="165" fontId="11" fillId="0" borderId="21" xfId="0" applyNumberFormat="1" applyFont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6" fillId="0" borderId="0" xfId="0" applyFont="1"/>
    <xf numFmtId="0" fontId="27" fillId="5" borderId="0" xfId="0" applyFont="1" applyFill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49" fontId="25" fillId="4" borderId="3" xfId="0" applyNumberFormat="1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17" fontId="29" fillId="0" borderId="1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32" fillId="6" borderId="0" xfId="0" applyFont="1" applyFill="1" applyAlignment="1">
      <alignment horizontal="left" vertical="center"/>
    </xf>
    <xf numFmtId="0" fontId="33" fillId="6" borderId="0" xfId="0" applyFont="1" applyFill="1" applyAlignment="1">
      <alignment horizontal="left" vertical="center"/>
    </xf>
    <xf numFmtId="1" fontId="33" fillId="6" borderId="0" xfId="0" applyNumberFormat="1" applyFont="1" applyFill="1" applyAlignment="1">
      <alignment horizontal="left" vertical="center"/>
    </xf>
    <xf numFmtId="14" fontId="35" fillId="6" borderId="0" xfId="0" applyNumberFormat="1" applyFont="1" applyFill="1" applyAlignment="1">
      <alignment horizontal="left" vertical="center"/>
    </xf>
    <xf numFmtId="0" fontId="36" fillId="0" borderId="0" xfId="0" applyFont="1" applyAlignment="1">
      <alignment horizontal="left" vertical="center"/>
    </xf>
    <xf numFmtId="166" fontId="36" fillId="0" borderId="0" xfId="1" applyNumberFormat="1" applyFont="1" applyAlignment="1">
      <alignment horizontal="center" vertical="center"/>
    </xf>
    <xf numFmtId="1" fontId="36" fillId="0" borderId="0" xfId="0" applyNumberFormat="1" applyFont="1" applyAlignment="1">
      <alignment horizontal="center" vertical="center"/>
    </xf>
    <xf numFmtId="0" fontId="32" fillId="6" borderId="0" xfId="0" applyFont="1" applyFill="1" applyAlignment="1">
      <alignment horizontal="center" vertical="center"/>
    </xf>
    <xf numFmtId="2" fontId="34" fillId="6" borderId="0" xfId="0" applyNumberFormat="1" applyFont="1" applyFill="1" applyAlignment="1">
      <alignment horizontal="center" vertical="center"/>
    </xf>
    <xf numFmtId="164" fontId="25" fillId="4" borderId="3" xfId="1" applyFont="1" applyFill="1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13" fillId="0" borderId="33" xfId="0" applyFont="1" applyBorder="1" applyAlignment="1">
      <alignment vertical="top"/>
    </xf>
    <xf numFmtId="0" fontId="37" fillId="7" borderId="6" xfId="0" applyFont="1" applyFill="1" applyBorder="1" applyAlignment="1">
      <alignment horizontal="left" vertical="center"/>
    </xf>
    <xf numFmtId="0" fontId="38" fillId="7" borderId="3" xfId="0" applyFont="1" applyFill="1" applyBorder="1" applyAlignment="1">
      <alignment horizontal="left" vertical="center"/>
    </xf>
    <xf numFmtId="0" fontId="37" fillId="7" borderId="3" xfId="0" applyFont="1" applyFill="1" applyBorder="1" applyAlignment="1">
      <alignment horizontal="left" vertical="center"/>
    </xf>
    <xf numFmtId="49" fontId="37" fillId="7" borderId="3" xfId="0" applyNumberFormat="1" applyFont="1" applyFill="1" applyBorder="1" applyAlignment="1">
      <alignment horizontal="center" vertical="center"/>
    </xf>
    <xf numFmtId="2" fontId="38" fillId="7" borderId="3" xfId="0" applyNumberFormat="1" applyFont="1" applyFill="1" applyBorder="1" applyAlignment="1">
      <alignment horizontal="center" vertical="center"/>
    </xf>
    <xf numFmtId="0" fontId="37" fillId="7" borderId="3" xfId="0" applyFont="1" applyFill="1" applyBorder="1" applyAlignment="1">
      <alignment horizontal="center" vertical="center"/>
    </xf>
    <xf numFmtId="0" fontId="37" fillId="7" borderId="7" xfId="0" applyFont="1" applyFill="1" applyBorder="1" applyAlignment="1">
      <alignment horizontal="left" vertical="center"/>
    </xf>
    <xf numFmtId="0" fontId="0" fillId="6" borderId="0" xfId="0" applyFont="1" applyFill="1" applyAlignment="1">
      <alignment horizontal="center"/>
    </xf>
    <xf numFmtId="0" fontId="0" fillId="4" borderId="0" xfId="0" applyFill="1"/>
    <xf numFmtId="167" fontId="0" fillId="0" borderId="0" xfId="0" applyNumberFormat="1"/>
    <xf numFmtId="1" fontId="0" fillId="0" borderId="0" xfId="0" applyNumberFormat="1"/>
    <xf numFmtId="164" fontId="0" fillId="0" borderId="0" xfId="0" applyNumberFormat="1"/>
    <xf numFmtId="0" fontId="25" fillId="4" borderId="49" xfId="0" applyFont="1" applyFill="1" applyBorder="1" applyAlignment="1">
      <alignment horizontal="center" vertical="center"/>
    </xf>
    <xf numFmtId="49" fontId="25" fillId="4" borderId="49" xfId="0" applyNumberFormat="1" applyFont="1" applyFill="1" applyBorder="1" applyAlignment="1">
      <alignment horizontal="center" vertical="center"/>
    </xf>
    <xf numFmtId="164" fontId="25" fillId="4" borderId="49" xfId="1" applyNumberFormat="1" applyFont="1" applyFill="1" applyBorder="1" applyAlignment="1">
      <alignment horizontal="center" vertical="center"/>
    </xf>
    <xf numFmtId="167" fontId="1" fillId="0" borderId="50" xfId="0" applyNumberFormat="1" applyFont="1" applyBorder="1" applyAlignment="1">
      <alignment horizontal="center" vertical="center"/>
    </xf>
    <xf numFmtId="1" fontId="39" fillId="0" borderId="50" xfId="0" applyNumberFormat="1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0" xfId="0" applyFont="1" applyBorder="1" applyAlignment="1">
      <alignment horizontal="left" vertical="center"/>
    </xf>
    <xf numFmtId="164" fontId="13" fillId="8" borderId="50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22" fontId="16" fillId="0" borderId="4" xfId="0" applyNumberFormat="1" applyFont="1" applyBorder="1" applyAlignment="1">
      <alignment horizontal="center" vertical="top"/>
    </xf>
    <xf numFmtId="22" fontId="16" fillId="0" borderId="28" xfId="0" applyNumberFormat="1" applyFont="1" applyBorder="1" applyAlignment="1">
      <alignment horizontal="center" vertical="top"/>
    </xf>
    <xf numFmtId="0" fontId="17" fillId="0" borderId="1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center" vertical="top" wrapText="1"/>
    </xf>
    <xf numFmtId="0" fontId="1" fillId="0" borderId="38" xfId="0" applyFont="1" applyBorder="1" applyAlignment="1">
      <alignment horizontal="center" vertical="top" wrapText="1"/>
    </xf>
    <xf numFmtId="0" fontId="16" fillId="0" borderId="35" xfId="0" applyFont="1" applyBorder="1" applyAlignment="1">
      <alignment horizontal="center" vertical="top"/>
    </xf>
    <xf numFmtId="14" fontId="6" fillId="0" borderId="13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2" fontId="16" fillId="0" borderId="1" xfId="0" applyNumberFormat="1" applyFont="1" applyBorder="1" applyAlignment="1">
      <alignment horizontal="center" vertical="top"/>
    </xf>
    <xf numFmtId="0" fontId="18" fillId="0" borderId="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top" wrapText="1"/>
    </xf>
    <xf numFmtId="0" fontId="1" fillId="0" borderId="41" xfId="0" applyFont="1" applyBorder="1" applyAlignment="1">
      <alignment horizontal="center" vertical="top" wrapText="1"/>
    </xf>
    <xf numFmtId="0" fontId="16" fillId="0" borderId="33" xfId="0" applyFont="1" applyBorder="1" applyAlignment="1">
      <alignment horizontal="center" vertical="top"/>
    </xf>
    <xf numFmtId="0" fontId="16" fillId="0" borderId="40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10" fillId="2" borderId="0" xfId="0" applyFont="1" applyFill="1" applyAlignment="1">
      <alignment horizontal="center"/>
    </xf>
    <xf numFmtId="0" fontId="31" fillId="0" borderId="22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top"/>
    </xf>
    <xf numFmtId="0" fontId="16" fillId="0" borderId="36" xfId="0" applyFont="1" applyBorder="1" applyAlignment="1">
      <alignment horizontal="center" vertical="top"/>
    </xf>
    <xf numFmtId="0" fontId="17" fillId="0" borderId="29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4" fillId="3" borderId="43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14" fontId="32" fillId="6" borderId="51" xfId="0" applyNumberFormat="1" applyFont="1" applyFill="1" applyBorder="1" applyAlignment="1">
      <alignment horizontal="left" vertical="center"/>
    </xf>
    <xf numFmtId="0" fontId="33" fillId="6" borderId="51" xfId="0" applyFont="1" applyFill="1" applyBorder="1" applyAlignment="1">
      <alignment horizontal="left" vertical="center"/>
    </xf>
    <xf numFmtId="0" fontId="32" fillId="6" borderId="51" xfId="0" applyFont="1" applyFill="1" applyBorder="1" applyAlignment="1">
      <alignment horizontal="left" vertical="center"/>
    </xf>
    <xf numFmtId="2" fontId="34" fillId="6" borderId="51" xfId="0" applyNumberFormat="1" applyFont="1" applyFill="1" applyBorder="1" applyAlignment="1">
      <alignment horizontal="center" vertical="center"/>
    </xf>
    <xf numFmtId="0" fontId="32" fillId="6" borderId="5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5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66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3300"/>
      <color rgb="FFCE08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114300</xdr:rowOff>
    </xdr:from>
    <xdr:to>
      <xdr:col>2</xdr:col>
      <xdr:colOff>238125</xdr:colOff>
      <xdr:row>3</xdr:row>
      <xdr:rowOff>180975</xdr:rowOff>
    </xdr:to>
    <xdr:sp macro="[0]!Afficher_Acha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350" y="114300"/>
          <a:ext cx="1628775" cy="63817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Saisir</a:t>
          </a:r>
          <a:r>
            <a:rPr lang="fr-FR" sz="1400" b="1" baseline="0"/>
            <a:t> Entrée</a:t>
          </a:r>
          <a:r>
            <a:rPr lang="fr-FR" sz="1400" b="1"/>
            <a:t> Stock</a:t>
          </a:r>
        </a:p>
      </xdr:txBody>
    </xdr:sp>
    <xdr:clientData/>
  </xdr:twoCellAnchor>
  <xdr:twoCellAnchor>
    <xdr:from>
      <xdr:col>0</xdr:col>
      <xdr:colOff>123824</xdr:colOff>
      <xdr:row>12</xdr:row>
      <xdr:rowOff>85725</xdr:rowOff>
    </xdr:from>
    <xdr:to>
      <xdr:col>7</xdr:col>
      <xdr:colOff>523875</xdr:colOff>
      <xdr:row>15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3824" y="2371725"/>
          <a:ext cx="5734051" cy="495300"/>
        </a:xfrm>
        <a:prstGeom prst="rect">
          <a:avLst/>
        </a:prstGeom>
        <a:solidFill>
          <a:srgbClr val="FF33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Attention!!!</a:t>
          </a:r>
          <a:r>
            <a:rPr lang="fr-FR" sz="1100" b="1" baseline="0">
              <a:solidFill>
                <a:schemeClr val="bg1"/>
              </a:solidFill>
            </a:rPr>
            <a:t> Pour eviter les dépassements le systéme supprime la ligne stock ENTREE égale à 0.</a:t>
          </a:r>
        </a:p>
        <a:p>
          <a:r>
            <a:rPr lang="fr-FR" sz="1100" b="1" baseline="0">
              <a:solidFill>
                <a:schemeClr val="bg1"/>
              </a:solidFill>
            </a:rPr>
            <a:t>                       Un client doit etre créer pour etre sur la liste des clients.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638175</xdr:colOff>
      <xdr:row>0</xdr:row>
      <xdr:rowOff>142876</xdr:rowOff>
    </xdr:from>
    <xdr:to>
      <xdr:col>6</xdr:col>
      <xdr:colOff>742950</xdr:colOff>
      <xdr:row>4</xdr:row>
      <xdr:rowOff>9526</xdr:rowOff>
    </xdr:to>
    <xdr:sp macro="[0]!Afficher_Vente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686175" y="142876"/>
          <a:ext cx="1628775" cy="628650"/>
        </a:xfrm>
        <a:prstGeom prst="roundRect">
          <a:avLst/>
        </a:prstGeom>
        <a:gradFill>
          <a:gsLst>
            <a:gs pos="0">
              <a:schemeClr val="accent6">
                <a:lumMod val="75000"/>
              </a:schemeClr>
            </a:gs>
            <a:gs pos="50000">
              <a:schemeClr val="accent6">
                <a:satMod val="110000"/>
                <a:lumMod val="100000"/>
                <a:shade val="100000"/>
              </a:schemeClr>
            </a:gs>
            <a:gs pos="100000">
              <a:schemeClr val="accent6">
                <a:lumMod val="99000"/>
                <a:satMod val="120000"/>
                <a:shade val="78000"/>
              </a:schemeClr>
            </a:gs>
          </a:gsLst>
        </a:gra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Créer</a:t>
          </a:r>
          <a:r>
            <a:rPr lang="fr-FR" sz="1400" b="1" baseline="0"/>
            <a:t> un Bon de Livraison</a:t>
          </a:r>
          <a:endParaRPr lang="fr-FR" sz="1400" b="1"/>
        </a:p>
      </xdr:txBody>
    </xdr:sp>
    <xdr:clientData/>
  </xdr:twoCellAnchor>
  <xdr:twoCellAnchor>
    <xdr:from>
      <xdr:col>0</xdr:col>
      <xdr:colOff>123825</xdr:colOff>
      <xdr:row>4</xdr:row>
      <xdr:rowOff>95250</xdr:rowOff>
    </xdr:from>
    <xdr:to>
      <xdr:col>2</xdr:col>
      <xdr:colOff>228600</xdr:colOff>
      <xdr:row>7</xdr:row>
      <xdr:rowOff>161925</xdr:rowOff>
    </xdr:to>
    <xdr:sp macro="[0]!stockentre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825" y="857250"/>
          <a:ext cx="1628775" cy="638175"/>
        </a:xfrm>
        <a:prstGeom prst="roundRect">
          <a:avLst/>
        </a:prstGeom>
        <a:solidFill>
          <a:srgbClr val="7030A0"/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Etat</a:t>
          </a:r>
          <a:r>
            <a:rPr lang="fr-FR" sz="1400" b="1" baseline="0"/>
            <a:t> Stock Entrée</a:t>
          </a:r>
          <a:endParaRPr lang="fr-FR" sz="1400" b="1"/>
        </a:p>
      </xdr:txBody>
    </xdr:sp>
    <xdr:clientData/>
  </xdr:twoCellAnchor>
  <xdr:twoCellAnchor>
    <xdr:from>
      <xdr:col>2</xdr:col>
      <xdr:colOff>361950</xdr:colOff>
      <xdr:row>4</xdr:row>
      <xdr:rowOff>133350</xdr:rowOff>
    </xdr:from>
    <xdr:to>
      <xdr:col>4</xdr:col>
      <xdr:colOff>466725</xdr:colOff>
      <xdr:row>8</xdr:row>
      <xdr:rowOff>9525</xdr:rowOff>
    </xdr:to>
    <xdr:sp macro="[0]!stocksortie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85950" y="895350"/>
          <a:ext cx="1628775" cy="638175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Etat</a:t>
          </a:r>
          <a:r>
            <a:rPr lang="fr-FR" sz="1400" b="1" baseline="0"/>
            <a:t> Stock Sortie</a:t>
          </a:r>
          <a:endParaRPr lang="fr-FR" sz="1400" b="1"/>
        </a:p>
      </xdr:txBody>
    </xdr:sp>
    <xdr:clientData/>
  </xdr:twoCellAnchor>
  <xdr:twoCellAnchor>
    <xdr:from>
      <xdr:col>0</xdr:col>
      <xdr:colOff>123826</xdr:colOff>
      <xdr:row>15</xdr:row>
      <xdr:rowOff>47626</xdr:rowOff>
    </xdr:from>
    <xdr:to>
      <xdr:col>1</xdr:col>
      <xdr:colOff>295276</xdr:colOff>
      <xdr:row>16</xdr:row>
      <xdr:rowOff>104776</xdr:rowOff>
    </xdr:to>
    <xdr:sp macro="[0]!param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826" y="2905126"/>
          <a:ext cx="933450" cy="2476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accent1">
                  <a:lumMod val="50000"/>
                </a:schemeClr>
              </a:solidFill>
            </a:rPr>
            <a:t>Paramétres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>
    <xdr:from>
      <xdr:col>2</xdr:col>
      <xdr:colOff>361950</xdr:colOff>
      <xdr:row>0</xdr:row>
      <xdr:rowOff>123825</xdr:rowOff>
    </xdr:from>
    <xdr:to>
      <xdr:col>4</xdr:col>
      <xdr:colOff>466725</xdr:colOff>
      <xdr:row>4</xdr:row>
      <xdr:rowOff>0</xdr:rowOff>
    </xdr:to>
    <xdr:sp macro="[0]!fermerfichier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85950" y="123825"/>
          <a:ext cx="1628775" cy="638175"/>
        </a:xfrm>
        <a:prstGeom prst="roundRect">
          <a:avLst/>
        </a:prstGeom>
        <a:solidFill>
          <a:srgbClr val="FF0000"/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Fermer Fichier</a:t>
          </a:r>
        </a:p>
      </xdr:txBody>
    </xdr:sp>
    <xdr:clientData/>
  </xdr:twoCellAnchor>
  <xdr:twoCellAnchor editAs="oneCell">
    <xdr:from>
      <xdr:col>4</xdr:col>
      <xdr:colOff>638175</xdr:colOff>
      <xdr:row>4</xdr:row>
      <xdr:rowOff>47625</xdr:rowOff>
    </xdr:from>
    <xdr:to>
      <xdr:col>6</xdr:col>
      <xdr:colOff>714374</xdr:colOff>
      <xdr:row>8</xdr:row>
      <xdr:rowOff>57150</xdr:rowOff>
    </xdr:to>
    <xdr:pic macro="[0]!Impression">
      <xdr:nvPicPr>
        <xdr:cNvPr id="17" name="Image 16" descr="&lt;strong&gt;Imprimante&lt;/strong&gt; &lt;strong&gt;HP&lt;/strong&gt; LaserJet Pro &lt;strong&gt;P1102w&lt;/strong&gt; (CE658A) - iris.ma Maroc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809625"/>
          <a:ext cx="1600199" cy="77152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8</xdr:row>
      <xdr:rowOff>57150</xdr:rowOff>
    </xdr:from>
    <xdr:to>
      <xdr:col>2</xdr:col>
      <xdr:colOff>228600</xdr:colOff>
      <xdr:row>11</xdr:row>
      <xdr:rowOff>123825</xdr:rowOff>
    </xdr:to>
    <xdr:sp macro="[0]!creerclient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825" y="1581150"/>
          <a:ext cx="1628775" cy="638175"/>
        </a:xfrm>
        <a:prstGeom prst="roundRect">
          <a:avLst/>
        </a:prstGeom>
        <a:solidFill>
          <a:srgbClr val="FFFF00"/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Créer</a:t>
          </a:r>
          <a:r>
            <a:rPr lang="fr-FR" sz="1400" b="1" baseline="0">
              <a:solidFill>
                <a:sysClr val="windowText" lastClr="000000"/>
              </a:solidFill>
            </a:rPr>
            <a:t> Un Client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112259</xdr:colOff>
      <xdr:row>1</xdr:row>
      <xdr:rowOff>42522</xdr:rowOff>
    </xdr:from>
    <xdr:to>
      <xdr:col>12</xdr:col>
      <xdr:colOff>293234</xdr:colOff>
      <xdr:row>4</xdr:row>
      <xdr:rowOff>78240</xdr:rowOff>
    </xdr:to>
    <xdr:sp macro="[0]!retour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535830" y="600415"/>
          <a:ext cx="942975" cy="648039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Retour</a:t>
          </a:r>
          <a:r>
            <a:rPr lang="fr-FR" sz="1000" b="1" baseline="0"/>
            <a:t> MENU</a:t>
          </a:r>
          <a:endParaRPr lang="fr-FR" sz="1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1</xdr:row>
          <xdr:rowOff>9525</xdr:rowOff>
        </xdr:from>
        <xdr:to>
          <xdr:col>13</xdr:col>
          <xdr:colOff>600075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67732</xdr:colOff>
      <xdr:row>1</xdr:row>
      <xdr:rowOff>46564</xdr:rowOff>
    </xdr:from>
    <xdr:to>
      <xdr:col>12</xdr:col>
      <xdr:colOff>560916</xdr:colOff>
      <xdr:row>3</xdr:row>
      <xdr:rowOff>52917</xdr:rowOff>
    </xdr:to>
    <xdr:sp macro="[0]!ret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386982" y="427564"/>
          <a:ext cx="1255184" cy="387353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Retour</a:t>
          </a:r>
          <a:r>
            <a:rPr lang="fr-FR" sz="1000" b="1" baseline="0"/>
            <a:t> MENU</a:t>
          </a:r>
          <a:endParaRPr lang="fr-FR" sz="10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0</xdr:row>
      <xdr:rowOff>295275</xdr:rowOff>
    </xdr:from>
    <xdr:to>
      <xdr:col>8</xdr:col>
      <xdr:colOff>171450</xdr:colOff>
      <xdr:row>1</xdr:row>
      <xdr:rowOff>176745</xdr:rowOff>
    </xdr:to>
    <xdr:sp macro="[0]!reto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819900" y="295275"/>
          <a:ext cx="942975" cy="472020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Retour</a:t>
          </a:r>
          <a:r>
            <a:rPr lang="fr-FR" sz="1000" b="1" baseline="0"/>
            <a:t> MENU</a:t>
          </a:r>
          <a:endParaRPr lang="fr-FR" sz="10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108858</xdr:colOff>
      <xdr:row>0</xdr:row>
      <xdr:rowOff>40821</xdr:rowOff>
    </xdr:from>
    <xdr:to>
      <xdr:col>13</xdr:col>
      <xdr:colOff>381000</xdr:colOff>
      <xdr:row>2</xdr:row>
      <xdr:rowOff>0</xdr:rowOff>
    </xdr:to>
    <xdr:sp macro="[0]!ret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7580429" y="40821"/>
          <a:ext cx="1796142" cy="857250"/>
        </a:xfrm>
        <a:prstGeom prst="roundRect">
          <a:avLst/>
        </a:prstGeom>
        <a:solidFill>
          <a:schemeClr val="tx1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</a:t>
          </a:r>
          <a:r>
            <a:rPr lang="fr-FR" sz="1800" b="1"/>
            <a:t>RETOUR</a:t>
          </a:r>
          <a:r>
            <a:rPr lang="fr-FR" sz="1800" b="1" baseline="0"/>
            <a:t> MENU </a:t>
          </a:r>
          <a:endParaRPr lang="fr-FR" sz="1800" b="1"/>
        </a:p>
      </xdr:txBody>
    </xdr:sp>
    <xdr:clientData/>
  </xdr:twoCellAnchor>
  <xdr:twoCellAnchor editAs="absolute">
    <xdr:from>
      <xdr:col>6</xdr:col>
      <xdr:colOff>3633108</xdr:colOff>
      <xdr:row>5</xdr:row>
      <xdr:rowOff>27214</xdr:rowOff>
    </xdr:from>
    <xdr:to>
      <xdr:col>7</xdr:col>
      <xdr:colOff>40822</xdr:colOff>
      <xdr:row>14</xdr:row>
      <xdr:rowOff>95250</xdr:rowOff>
    </xdr:to>
    <xdr:sp macro="[0]!haut_de_page" textlink="">
      <xdr:nvSpPr>
        <xdr:cNvPr id="3" name="Flèche vers le haut 2"/>
        <xdr:cNvSpPr/>
      </xdr:nvSpPr>
      <xdr:spPr>
        <a:xfrm>
          <a:off x="11770179" y="1660071"/>
          <a:ext cx="1143000" cy="2272393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_Achats" displayName="T_Achats" ref="A1:K4" totalsRowShown="0" headerRowDxfId="44" dataDxfId="42" headerRowBorderDxfId="43" tableBorderDxfId="41" totalsRowBorderDxfId="40">
  <autoFilter ref="A1:K4"/>
  <tableColumns count="11">
    <tableColumn id="1" name="date" dataDxfId="39"/>
    <tableColumn id="2" name="Numero" dataDxfId="38"/>
    <tableColumn id="3" name="REF_Vte" dataDxfId="37"/>
    <tableColumn id="4" name="DESIGNATION" dataDxfId="36"/>
    <tableColumn id="5" name="TONNES" dataDxfId="35" dataCellStyle="Milliers"/>
    <tableColumn id="6" name="SACS" dataDxfId="34" dataCellStyle="Milliers"/>
    <tableColumn id="7" name="DEPOT" dataDxfId="33"/>
    <tableColumn id="8" name="Camion" dataDxfId="32"/>
    <tableColumn id="9" name="RELACHE" dataDxfId="31"/>
    <tableColumn id="10" name="FOURNISSEUR" dataDxfId="30"/>
    <tableColumn id="11" name="prix" dataDxfId="29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:K5" totalsRowShown="0" headerRowDxfId="28" dataDxfId="26" headerRowBorderDxfId="27" tableBorderDxfId="25" totalsRowBorderDxfId="24">
  <autoFilter ref="A1:K5"/>
  <tableColumns count="11">
    <tableColumn id="1" name="DATE" dataDxfId="23"/>
    <tableColumn id="2" name="Numero"/>
    <tableColumn id="3" name="REF_Vte"/>
    <tableColumn id="4" name="DESIGNATION" dataDxfId="22"/>
    <tableColumn id="5" name="TONNES" dataDxfId="21"/>
    <tableColumn id="6" name="SACS" dataDxfId="20"/>
    <tableColumn id="7" name="DEPOT" dataDxfId="19"/>
    <tableColumn id="8" name="NAVIRE" dataDxfId="18"/>
    <tableColumn id="9" name="RELACHE" dataDxfId="17"/>
    <tableColumn id="10" name="CLIENT" dataDxfId="16"/>
    <tableColumn id="11" name="VENDEU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bsourcelistes" displayName="tabsourcelistes" ref="A1:E6" totalsRowShown="0" headerRowDxfId="15" dataDxfId="14">
  <autoFilter ref="A1:E6">
    <filterColumn colId="0" hiddenButton="1"/>
    <filterColumn colId="1" hiddenButton="1"/>
    <filterColumn colId="2" hiddenButton="1"/>
    <filterColumn colId="3" hiddenButton="1"/>
    <filterColumn colId="4" hiddenButton="1"/>
  </autoFilter>
  <sortState ref="A2:E18">
    <sortCondition ref="A5"/>
  </sortState>
  <tableColumns count="5">
    <tableColumn id="1" name="ref" dataDxfId="13"/>
    <tableColumn id="2" name="DESIGNATION" dataDxfId="12"/>
    <tableColumn id="3" name="code" dataDxfId="11" dataCellStyle="Milliers"/>
    <tableColumn id="4" name="unite" dataDxfId="10"/>
    <tableColumn id="6" name="colis" dataDxfId="9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1" name="TabClient" displayName="TabClient" ref="G1:G4" totalsRowShown="0" headerRowDxfId="8" dataDxfId="7">
  <autoFilter ref="G1:G4"/>
  <sortState ref="G2:G520">
    <sortCondition ref="G2"/>
  </sortState>
  <tableColumns count="1">
    <tableColumn id="1" name="CLIENT" dataDxfId="6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3" name="TabEmplacement" displayName="TabEmplacement" ref="I1:I6" totalsRowShown="0" headerRowDxfId="5" dataDxfId="4">
  <autoFilter ref="I1:I6"/>
  <tableColumns count="1">
    <tableColumn id="1" name="DEPOT" dataDxf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4" name="TabVendeur" displayName="TabVendeur" ref="K1:K4" totalsRowShown="0" headerRowDxfId="2" dataDxfId="1">
  <autoFilter ref="K1:K4"/>
  <tableColumns count="1">
    <tableColumn id="1" name="vendeur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9"/>
  <sheetViews>
    <sheetView showGridLines="0" tabSelected="1" workbookViewId="0">
      <pane ySplit="29" topLeftCell="A93" activePane="bottomLeft" state="frozen"/>
      <selection pane="bottomLeft" activeCell="R16" sqref="R16"/>
    </sheetView>
  </sheetViews>
  <sheetFormatPr baseColWidth="10" defaultRowHeight="15" x14ac:dyDescent="0.25"/>
  <cols>
    <col min="1" max="7" width="11.42578125" style="50"/>
    <col min="8" max="8" width="8" style="50" customWidth="1"/>
    <col min="9" max="16384" width="11.42578125" style="50"/>
  </cols>
  <sheetData>
    <row r="29" ht="88.5" customHeight="1" x14ac:dyDescent="0.25"/>
  </sheetData>
  <dataValidations count="1">
    <dataValidation allowBlank="1" showInputMessage="1" sqref="Q15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showGridLines="0" zoomScale="70" zoomScaleNormal="70" workbookViewId="0">
      <pane ySplit="1" topLeftCell="A2" activePane="bottomLeft" state="frozen"/>
      <selection pane="bottomLeft" activeCell="D2" sqref="D2"/>
    </sheetView>
  </sheetViews>
  <sheetFormatPr baseColWidth="10" defaultColWidth="11.42578125" defaultRowHeight="15" x14ac:dyDescent="0.25"/>
  <cols>
    <col min="1" max="1" width="16" style="2" customWidth="1"/>
    <col min="2" max="2" width="8.140625" style="2" customWidth="1"/>
    <col min="3" max="3" width="10.42578125" style="2" customWidth="1"/>
    <col min="4" max="4" width="49.85546875" style="29" customWidth="1"/>
    <col min="5" max="5" width="13.7109375" style="40" customWidth="1"/>
    <col min="6" max="6" width="15" style="40" customWidth="1"/>
    <col min="7" max="7" width="29.7109375" style="2" customWidth="1"/>
    <col min="8" max="8" width="25.28515625" style="2" customWidth="1"/>
    <col min="9" max="9" width="20.140625" style="2" customWidth="1"/>
    <col min="10" max="10" width="17.140625" style="2" customWidth="1"/>
    <col min="11" max="11" width="10.7109375" style="2" customWidth="1"/>
    <col min="12" max="16384" width="11.42578125" style="2"/>
  </cols>
  <sheetData>
    <row r="1" spans="1:11" ht="43.5" customHeight="1" x14ac:dyDescent="0.25">
      <c r="A1" s="24" t="s">
        <v>11</v>
      </c>
      <c r="B1" s="25" t="s">
        <v>8</v>
      </c>
      <c r="C1" s="25" t="s">
        <v>9</v>
      </c>
      <c r="D1" s="26" t="s">
        <v>5</v>
      </c>
      <c r="E1" s="39" t="s">
        <v>27</v>
      </c>
      <c r="F1" s="39" t="s">
        <v>2</v>
      </c>
      <c r="G1" s="25" t="s">
        <v>24</v>
      </c>
      <c r="H1" s="25" t="s">
        <v>78</v>
      </c>
      <c r="I1" s="25" t="s">
        <v>26</v>
      </c>
      <c r="J1" s="25" t="s">
        <v>44</v>
      </c>
      <c r="K1" s="27" t="s">
        <v>12</v>
      </c>
    </row>
    <row r="2" spans="1:11" ht="15.75" x14ac:dyDescent="0.25">
      <c r="A2" s="57">
        <v>44195</v>
      </c>
      <c r="B2" s="58">
        <v>1</v>
      </c>
      <c r="C2" s="59" t="s">
        <v>57</v>
      </c>
      <c r="D2" s="60" t="s">
        <v>62</v>
      </c>
      <c r="E2" s="61">
        <v>10</v>
      </c>
      <c r="F2" s="61">
        <v>1000</v>
      </c>
      <c r="G2" s="59" t="s">
        <v>70</v>
      </c>
      <c r="H2" s="59" t="s">
        <v>81</v>
      </c>
      <c r="I2" s="59">
        <v>1250</v>
      </c>
      <c r="J2" s="59" t="s">
        <v>82</v>
      </c>
      <c r="K2" s="59">
        <v>152</v>
      </c>
    </row>
    <row r="3" spans="1:11" ht="15.75" x14ac:dyDescent="0.25">
      <c r="A3" s="57">
        <v>44195</v>
      </c>
      <c r="B3" s="58">
        <v>2</v>
      </c>
      <c r="C3" s="59" t="s">
        <v>58</v>
      </c>
      <c r="D3" s="60" t="s">
        <v>63</v>
      </c>
      <c r="E3" s="61">
        <v>11</v>
      </c>
      <c r="F3" s="61">
        <v>220</v>
      </c>
      <c r="G3" s="59" t="s">
        <v>71</v>
      </c>
      <c r="H3" s="59" t="s">
        <v>83</v>
      </c>
      <c r="I3" s="59" t="s">
        <v>84</v>
      </c>
      <c r="J3" s="59" t="s">
        <v>85</v>
      </c>
      <c r="K3" s="59">
        <v>125</v>
      </c>
    </row>
    <row r="4" spans="1:11" ht="15.75" x14ac:dyDescent="0.25">
      <c r="A4" s="57">
        <v>44195</v>
      </c>
      <c r="B4" s="58">
        <v>3</v>
      </c>
      <c r="C4" s="59" t="s">
        <v>61</v>
      </c>
      <c r="D4" s="60" t="s">
        <v>65</v>
      </c>
      <c r="E4" s="61">
        <v>98</v>
      </c>
      <c r="F4" s="61">
        <v>1960</v>
      </c>
      <c r="G4" s="59" t="s">
        <v>70</v>
      </c>
      <c r="H4" s="59" t="s">
        <v>87</v>
      </c>
      <c r="I4" s="59" t="s">
        <v>88</v>
      </c>
      <c r="J4" s="59" t="s">
        <v>89</v>
      </c>
      <c r="K4" s="59">
        <v>125</v>
      </c>
    </row>
  </sheetData>
  <phoneticPr fontId="2" type="noConversion"/>
  <dataValidations count="1">
    <dataValidation allowBlank="1" showInputMessage="1" sqref="I4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rchivage">
                <anchor moveWithCells="1" sizeWithCells="1">
                  <from>
                    <xdr:col>12</xdr:col>
                    <xdr:colOff>438150</xdr:colOff>
                    <xdr:row>1</xdr:row>
                    <xdr:rowOff>9525</xdr:rowOff>
                  </from>
                  <to>
                    <xdr:col>13</xdr:col>
                    <xdr:colOff>600075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48524"/>
  <sheetViews>
    <sheetView showGridLines="0" zoomScale="90" zoomScaleNormal="90" workbookViewId="0">
      <pane ySplit="1" topLeftCell="A2" activePane="bottomLeft" state="frozen"/>
      <selection pane="bottomLeft" activeCell="E5" sqref="E5"/>
    </sheetView>
  </sheetViews>
  <sheetFormatPr baseColWidth="10" defaultColWidth="11.42578125" defaultRowHeight="15" x14ac:dyDescent="0.25"/>
  <cols>
    <col min="1" max="1" width="11.42578125" style="30"/>
    <col min="2" max="2" width="11.28515625" style="31" customWidth="1"/>
    <col min="3" max="3" width="9.5703125" style="30" customWidth="1"/>
    <col min="4" max="4" width="45.28515625" style="30" customWidth="1"/>
    <col min="5" max="5" width="12.5703125" style="38" customWidth="1"/>
    <col min="6" max="6" width="10.42578125" style="38" bestFit="1" customWidth="1"/>
    <col min="7" max="7" width="24.28515625" style="37" bestFit="1" customWidth="1"/>
    <col min="8" max="8" width="18.42578125" style="30" bestFit="1" customWidth="1"/>
    <col min="9" max="9" width="23.140625" style="30" customWidth="1"/>
    <col min="10" max="10" width="36.42578125" style="30" bestFit="1" customWidth="1"/>
    <col min="11" max="11" width="11.85546875" style="30" bestFit="1" customWidth="1"/>
    <col min="12" max="16384" width="11.42578125" style="30"/>
  </cols>
  <sheetData>
    <row r="1" spans="1:11" s="49" customFormat="1" ht="30" customHeight="1" x14ac:dyDescent="0.25">
      <c r="A1" s="42" t="s">
        <v>28</v>
      </c>
      <c r="B1" s="43" t="s">
        <v>8</v>
      </c>
      <c r="C1" s="44" t="s">
        <v>9</v>
      </c>
      <c r="D1" s="45" t="s">
        <v>5</v>
      </c>
      <c r="E1" s="46" t="s">
        <v>27</v>
      </c>
      <c r="F1" s="46" t="s">
        <v>2</v>
      </c>
      <c r="G1" s="47" t="s">
        <v>24</v>
      </c>
      <c r="H1" s="47" t="s">
        <v>25</v>
      </c>
      <c r="I1" s="47" t="s">
        <v>26</v>
      </c>
      <c r="J1" s="47" t="s">
        <v>6</v>
      </c>
      <c r="K1" s="48" t="s">
        <v>43</v>
      </c>
    </row>
    <row r="2" spans="1:11" s="37" customFormat="1" x14ac:dyDescent="0.25">
      <c r="A2" s="124">
        <v>44195</v>
      </c>
      <c r="B2" s="125">
        <v>1</v>
      </c>
      <c r="C2" s="126" t="s">
        <v>58</v>
      </c>
      <c r="D2" s="126" t="s">
        <v>63</v>
      </c>
      <c r="E2" s="127">
        <v>2</v>
      </c>
      <c r="F2" s="127">
        <v>40</v>
      </c>
      <c r="G2" s="128" t="s">
        <v>71</v>
      </c>
      <c r="H2" s="126" t="s">
        <v>83</v>
      </c>
      <c r="I2" s="126" t="s">
        <v>84</v>
      </c>
      <c r="J2" s="126" t="s">
        <v>67</v>
      </c>
      <c r="K2" s="126" t="s">
        <v>75</v>
      </c>
    </row>
    <row r="3" spans="1:11" x14ac:dyDescent="0.25">
      <c r="A3" s="124">
        <v>44195</v>
      </c>
      <c r="B3" s="125">
        <v>2</v>
      </c>
      <c r="C3" s="126" t="s">
        <v>58</v>
      </c>
      <c r="D3" s="126" t="s">
        <v>63</v>
      </c>
      <c r="E3" s="127">
        <v>2</v>
      </c>
      <c r="F3" s="127">
        <v>40</v>
      </c>
      <c r="G3" s="128" t="s">
        <v>71</v>
      </c>
      <c r="H3" s="126" t="s">
        <v>83</v>
      </c>
      <c r="I3" s="126" t="s">
        <v>84</v>
      </c>
      <c r="J3" s="126" t="s">
        <v>69</v>
      </c>
      <c r="K3" s="126" t="s">
        <v>77</v>
      </c>
    </row>
    <row r="4" spans="1:11" x14ac:dyDescent="0.25">
      <c r="A4" s="124">
        <v>44195</v>
      </c>
      <c r="B4" s="125">
        <v>3</v>
      </c>
      <c r="C4" s="126" t="s">
        <v>61</v>
      </c>
      <c r="D4" s="126" t="s">
        <v>65</v>
      </c>
      <c r="E4" s="127">
        <v>15</v>
      </c>
      <c r="F4" s="127">
        <v>300</v>
      </c>
      <c r="G4" s="128" t="s">
        <v>70</v>
      </c>
      <c r="H4" s="126" t="s">
        <v>87</v>
      </c>
      <c r="I4" s="126" t="s">
        <v>88</v>
      </c>
      <c r="J4" s="126" t="s">
        <v>69</v>
      </c>
      <c r="K4" s="126" t="s">
        <v>75</v>
      </c>
    </row>
    <row r="5" spans="1:11" x14ac:dyDescent="0.25">
      <c r="A5" s="124">
        <v>44195</v>
      </c>
      <c r="B5" s="125">
        <v>4</v>
      </c>
      <c r="C5" s="126" t="s">
        <v>57</v>
      </c>
      <c r="D5" s="126" t="s">
        <v>62</v>
      </c>
      <c r="E5" s="127">
        <v>2</v>
      </c>
      <c r="F5" s="127">
        <v>40</v>
      </c>
      <c r="G5" s="128" t="s">
        <v>70</v>
      </c>
      <c r="H5" s="126" t="s">
        <v>81</v>
      </c>
      <c r="I5" s="126">
        <v>1250</v>
      </c>
      <c r="J5" s="126" t="s">
        <v>67</v>
      </c>
      <c r="K5" s="126" t="s">
        <v>75</v>
      </c>
    </row>
    <row r="1048483" spans="1:2" x14ac:dyDescent="0.25">
      <c r="B1048483" s="32"/>
    </row>
    <row r="1048484" spans="1:2" x14ac:dyDescent="0.25">
      <c r="B1048484" s="32"/>
    </row>
    <row r="1048485" spans="1:2" x14ac:dyDescent="0.25">
      <c r="B1048485" s="32"/>
    </row>
    <row r="1048486" spans="1:2" x14ac:dyDescent="0.25">
      <c r="B1048486" s="32"/>
    </row>
    <row r="1048487" spans="1:2" x14ac:dyDescent="0.25">
      <c r="B1048487" s="32"/>
    </row>
    <row r="1048488" spans="1:2" x14ac:dyDescent="0.25">
      <c r="B1048488" s="32"/>
    </row>
    <row r="1048489" spans="1:2" x14ac:dyDescent="0.25">
      <c r="A1048489" s="33"/>
      <c r="B1048489" s="32"/>
    </row>
    <row r="1048490" spans="1:2" x14ac:dyDescent="0.25">
      <c r="A1048490" s="33"/>
      <c r="B1048490" s="32"/>
    </row>
    <row r="1048491" spans="1:2" x14ac:dyDescent="0.25">
      <c r="A1048491" s="33"/>
      <c r="B1048491" s="32"/>
    </row>
    <row r="1048492" spans="1:2" x14ac:dyDescent="0.25">
      <c r="A1048492" s="33"/>
      <c r="B1048492" s="32"/>
    </row>
    <row r="1048493" spans="1:2" x14ac:dyDescent="0.25">
      <c r="A1048493" s="33"/>
      <c r="B1048493" s="32"/>
    </row>
    <row r="1048494" spans="1:2" x14ac:dyDescent="0.25">
      <c r="A1048494" s="33"/>
      <c r="B1048494" s="32"/>
    </row>
    <row r="1048495" spans="1:2" x14ac:dyDescent="0.25">
      <c r="A1048495" s="33"/>
      <c r="B1048495" s="32"/>
    </row>
    <row r="1048496" spans="1:2" x14ac:dyDescent="0.25">
      <c r="A1048496" s="33"/>
      <c r="B1048496" s="32"/>
    </row>
    <row r="1048497" spans="1:2" x14ac:dyDescent="0.25">
      <c r="A1048497" s="33"/>
      <c r="B1048497" s="32"/>
    </row>
    <row r="1048498" spans="1:2" x14ac:dyDescent="0.25">
      <c r="A1048498" s="33"/>
      <c r="B1048498" s="32"/>
    </row>
    <row r="1048499" spans="1:2" x14ac:dyDescent="0.25">
      <c r="A1048499" s="33"/>
      <c r="B1048499" s="32"/>
    </row>
    <row r="1048500" spans="1:2" x14ac:dyDescent="0.25">
      <c r="A1048500" s="33"/>
      <c r="B1048500" s="32"/>
    </row>
    <row r="1048501" spans="1:2" x14ac:dyDescent="0.25">
      <c r="A1048501" s="33"/>
      <c r="B1048501" s="32"/>
    </row>
    <row r="1048502" spans="1:2" x14ac:dyDescent="0.25">
      <c r="A1048502" s="33"/>
      <c r="B1048502" s="32"/>
    </row>
    <row r="1048503" spans="1:2" x14ac:dyDescent="0.25">
      <c r="A1048503" s="33"/>
      <c r="B1048503" s="32"/>
    </row>
    <row r="1048504" spans="1:2" x14ac:dyDescent="0.25">
      <c r="A1048504" s="33"/>
      <c r="B1048504" s="32"/>
    </row>
    <row r="1048505" spans="1:2" x14ac:dyDescent="0.25">
      <c r="A1048505" s="33"/>
      <c r="B1048505" s="32"/>
    </row>
    <row r="1048506" spans="1:2" x14ac:dyDescent="0.25">
      <c r="A1048506" s="33"/>
      <c r="B1048506" s="32"/>
    </row>
    <row r="1048507" spans="1:2" x14ac:dyDescent="0.25">
      <c r="A1048507" s="33"/>
      <c r="B1048507" s="32"/>
    </row>
    <row r="1048508" spans="1:2" x14ac:dyDescent="0.25">
      <c r="A1048508" s="33"/>
      <c r="B1048508" s="32"/>
    </row>
    <row r="1048509" spans="1:2" x14ac:dyDescent="0.25">
      <c r="A1048509" s="33"/>
      <c r="B1048509" s="32"/>
    </row>
    <row r="1048510" spans="1:2" x14ac:dyDescent="0.25">
      <c r="A1048510" s="33"/>
      <c r="B1048510" s="32"/>
    </row>
    <row r="1048511" spans="1:2" x14ac:dyDescent="0.25">
      <c r="A1048511" s="33"/>
      <c r="B1048511" s="32"/>
    </row>
    <row r="1048512" spans="1:2" x14ac:dyDescent="0.25">
      <c r="A1048512" s="33"/>
      <c r="B1048512" s="32"/>
    </row>
    <row r="1048513" spans="1:2" x14ac:dyDescent="0.25">
      <c r="A1048513" s="33"/>
      <c r="B1048513" s="32"/>
    </row>
    <row r="1048514" spans="1:2" x14ac:dyDescent="0.25">
      <c r="A1048514" s="33"/>
      <c r="B1048514" s="32"/>
    </row>
    <row r="1048515" spans="1:2" x14ac:dyDescent="0.25">
      <c r="A1048515" s="33"/>
      <c r="B1048515" s="32"/>
    </row>
    <row r="1048516" spans="1:2" x14ac:dyDescent="0.25">
      <c r="A1048516" s="33"/>
      <c r="B1048516" s="32"/>
    </row>
    <row r="1048517" spans="1:2" x14ac:dyDescent="0.25">
      <c r="A1048517" s="33"/>
      <c r="B1048517" s="32"/>
    </row>
    <row r="1048518" spans="1:2" x14ac:dyDescent="0.25">
      <c r="A1048518" s="33"/>
      <c r="B1048518" s="32"/>
    </row>
    <row r="1048519" spans="1:2" x14ac:dyDescent="0.25">
      <c r="A1048519" s="33"/>
      <c r="B1048519" s="32"/>
    </row>
    <row r="1048520" spans="1:2" x14ac:dyDescent="0.25">
      <c r="A1048520" s="33"/>
      <c r="B1048520" s="32"/>
    </row>
    <row r="1048521" spans="1:2" x14ac:dyDescent="0.25">
      <c r="A1048521" s="33"/>
      <c r="B1048521" s="32"/>
    </row>
    <row r="1048522" spans="1:2" x14ac:dyDescent="0.25">
      <c r="A1048522" s="33"/>
      <c r="B1048522" s="32"/>
    </row>
    <row r="1048523" spans="1:2" x14ac:dyDescent="0.25">
      <c r="A1048523" s="33"/>
      <c r="B1048523" s="32"/>
    </row>
    <row r="1048524" spans="1:2" x14ac:dyDescent="0.25">
      <c r="A1048524" s="33"/>
      <c r="B1048524" s="32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2"/>
  <sheetViews>
    <sheetView showGridLines="0" topLeftCell="A7" workbookViewId="0">
      <selection activeCell="J15" sqref="J15"/>
    </sheetView>
  </sheetViews>
  <sheetFormatPr baseColWidth="10" defaultColWidth="11.42578125" defaultRowHeight="15" x14ac:dyDescent="0.25"/>
  <cols>
    <col min="1" max="1" width="11" customWidth="1"/>
    <col min="2" max="2" width="11.140625" customWidth="1"/>
    <col min="3" max="3" width="10.85546875" customWidth="1"/>
    <col min="4" max="4" width="14.28515625" customWidth="1"/>
    <col min="5" max="5" width="18.7109375" customWidth="1"/>
    <col min="6" max="6" width="25" customWidth="1"/>
  </cols>
  <sheetData>
    <row r="1" spans="1:6" ht="46.5" customHeight="1" thickBot="1" x14ac:dyDescent="0.3">
      <c r="A1" s="85" t="s">
        <v>79</v>
      </c>
      <c r="B1" s="86"/>
      <c r="C1" s="87" t="s">
        <v>13</v>
      </c>
      <c r="D1" s="88"/>
      <c r="E1" s="73">
        <f ca="1">TODAY()</f>
        <v>44195</v>
      </c>
      <c r="F1" s="74"/>
    </row>
    <row r="2" spans="1:6" ht="24" thickBot="1" x14ac:dyDescent="0.3">
      <c r="A2" s="3"/>
      <c r="B2" s="114" t="s">
        <v>14</v>
      </c>
      <c r="C2" s="106"/>
      <c r="D2" s="4">
        <v>4</v>
      </c>
      <c r="E2" s="115">
        <v>2020</v>
      </c>
      <c r="F2" s="78"/>
    </row>
    <row r="3" spans="1:6" ht="19.5" thickBot="1" x14ac:dyDescent="0.3">
      <c r="A3" s="5" t="s">
        <v>7</v>
      </c>
      <c r="B3" s="79" t="s">
        <v>67</v>
      </c>
      <c r="C3" s="80"/>
      <c r="D3" s="80"/>
      <c r="E3" s="80"/>
      <c r="F3" s="81"/>
    </row>
    <row r="4" spans="1:6" ht="19.5" thickBot="1" x14ac:dyDescent="0.35">
      <c r="A4" s="6" t="s">
        <v>15</v>
      </c>
      <c r="B4" s="7" t="s">
        <v>16</v>
      </c>
      <c r="C4" s="7" t="s">
        <v>17</v>
      </c>
      <c r="D4" s="82" t="s">
        <v>18</v>
      </c>
      <c r="E4" s="99"/>
      <c r="F4" s="84"/>
    </row>
    <row r="5" spans="1:6" ht="17.25" thickBot="1" x14ac:dyDescent="0.3">
      <c r="A5" s="28" t="s">
        <v>57</v>
      </c>
      <c r="B5" s="16">
        <v>2</v>
      </c>
      <c r="C5" s="17">
        <v>40</v>
      </c>
      <c r="D5" s="100" t="s">
        <v>62</v>
      </c>
      <c r="E5" s="101"/>
      <c r="F5" s="102"/>
    </row>
    <row r="6" spans="1:6" ht="24" customHeight="1" thickBot="1" x14ac:dyDescent="0.3">
      <c r="A6" s="8" t="s">
        <v>19</v>
      </c>
      <c r="B6" s="116" t="s">
        <v>86</v>
      </c>
      <c r="C6" s="117"/>
      <c r="D6" s="117"/>
      <c r="E6" s="117"/>
      <c r="F6" s="118"/>
    </row>
    <row r="7" spans="1:6" ht="24.75" customHeight="1" x14ac:dyDescent="0.25">
      <c r="A7" s="9" t="s">
        <v>24</v>
      </c>
      <c r="B7" s="119" t="s">
        <v>70</v>
      </c>
      <c r="C7" s="120"/>
      <c r="D7" s="121"/>
      <c r="E7" s="63">
        <f ca="1">NOW()</f>
        <v>44195.667689467591</v>
      </c>
      <c r="F7" s="64"/>
    </row>
    <row r="8" spans="1:6" ht="25.5" customHeight="1" x14ac:dyDescent="0.25">
      <c r="A8" s="9" t="s">
        <v>25</v>
      </c>
      <c r="B8" s="109" t="s">
        <v>81</v>
      </c>
      <c r="C8" s="65"/>
      <c r="D8" s="110"/>
      <c r="E8" s="66" t="s">
        <v>20</v>
      </c>
      <c r="F8" s="67"/>
    </row>
    <row r="9" spans="1:6" ht="25.5" customHeight="1" x14ac:dyDescent="0.25">
      <c r="A9" s="9" t="s">
        <v>26</v>
      </c>
      <c r="B9" s="122">
        <v>1250</v>
      </c>
      <c r="C9" s="62"/>
      <c r="D9" s="123"/>
      <c r="E9" s="68"/>
      <c r="F9" s="69"/>
    </row>
    <row r="10" spans="1:6" ht="43.5" customHeight="1" thickBot="1" x14ac:dyDescent="0.3">
      <c r="A10" s="41" t="s">
        <v>21</v>
      </c>
      <c r="B10" s="107" t="s">
        <v>75</v>
      </c>
      <c r="C10" s="72"/>
      <c r="D10" s="108"/>
      <c r="E10" s="70"/>
      <c r="F10" s="71"/>
    </row>
    <row r="11" spans="1:6" ht="5.25" customHeight="1" thickBot="1" x14ac:dyDescent="0.3"/>
    <row r="12" spans="1:6" ht="46.5" customHeight="1" thickBot="1" x14ac:dyDescent="0.3">
      <c r="A12" s="85" t="s">
        <v>80</v>
      </c>
      <c r="B12" s="86"/>
      <c r="C12" s="87" t="s">
        <v>22</v>
      </c>
      <c r="D12" s="88"/>
      <c r="E12" s="73">
        <f ca="1">TODAY()</f>
        <v>44195</v>
      </c>
      <c r="F12" s="74"/>
    </row>
    <row r="13" spans="1:6" ht="27" thickBot="1" x14ac:dyDescent="0.3">
      <c r="A13" s="3"/>
      <c r="B13" s="75" t="s">
        <v>14</v>
      </c>
      <c r="C13" s="106"/>
      <c r="D13" s="4">
        <v>4</v>
      </c>
      <c r="E13" s="97">
        <v>2020</v>
      </c>
      <c r="F13" s="98"/>
    </row>
    <row r="14" spans="1:6" ht="19.5" thickBot="1" x14ac:dyDescent="0.3">
      <c r="A14" s="5" t="s">
        <v>7</v>
      </c>
      <c r="B14" s="79" t="s">
        <v>67</v>
      </c>
      <c r="C14" s="80"/>
      <c r="D14" s="80"/>
      <c r="E14" s="80"/>
      <c r="F14" s="81"/>
    </row>
    <row r="15" spans="1:6" ht="19.5" thickBot="1" x14ac:dyDescent="0.35">
      <c r="A15" s="6" t="s">
        <v>15</v>
      </c>
      <c r="B15" s="7" t="s">
        <v>16</v>
      </c>
      <c r="C15" s="7" t="s">
        <v>17</v>
      </c>
      <c r="D15" s="82" t="s">
        <v>18</v>
      </c>
      <c r="E15" s="99"/>
      <c r="F15" s="84"/>
    </row>
    <row r="16" spans="1:6" ht="17.25" thickBot="1" x14ac:dyDescent="0.3">
      <c r="A16" s="15" t="s">
        <v>57</v>
      </c>
      <c r="B16" s="18">
        <v>2</v>
      </c>
      <c r="C16" s="19">
        <v>40</v>
      </c>
      <c r="D16" s="100" t="s">
        <v>62</v>
      </c>
      <c r="E16" s="101"/>
      <c r="F16" s="102"/>
    </row>
    <row r="17" spans="1:6" ht="15.75" x14ac:dyDescent="0.25">
      <c r="A17" s="8" t="s">
        <v>19</v>
      </c>
      <c r="B17" s="103" t="s">
        <v>86</v>
      </c>
      <c r="C17" s="104"/>
      <c r="D17" s="104"/>
      <c r="E17" s="104"/>
      <c r="F17" s="105"/>
    </row>
    <row r="18" spans="1:6" ht="21" customHeight="1" x14ac:dyDescent="0.25">
      <c r="A18" s="10" t="s">
        <v>24</v>
      </c>
      <c r="B18" s="95" t="s">
        <v>70</v>
      </c>
      <c r="C18" s="96"/>
      <c r="D18" s="96"/>
      <c r="E18" s="89">
        <f ca="1">NOW()</f>
        <v>44195.667689467591</v>
      </c>
      <c r="F18" s="64"/>
    </row>
    <row r="19" spans="1:6" ht="21" customHeight="1" x14ac:dyDescent="0.25">
      <c r="A19" s="10" t="s">
        <v>25</v>
      </c>
      <c r="B19" s="65" t="s">
        <v>81</v>
      </c>
      <c r="C19" s="65"/>
      <c r="D19" s="65"/>
      <c r="E19" s="90" t="s">
        <v>20</v>
      </c>
      <c r="F19" s="67"/>
    </row>
    <row r="20" spans="1:6" ht="21.75" customHeight="1" x14ac:dyDescent="0.25">
      <c r="A20" s="10" t="s">
        <v>26</v>
      </c>
      <c r="B20" s="62">
        <v>1250</v>
      </c>
      <c r="C20" s="62"/>
      <c r="D20" s="62"/>
      <c r="E20" s="91"/>
      <c r="F20" s="69"/>
    </row>
    <row r="21" spans="1:6" ht="46.5" customHeight="1" thickBot="1" x14ac:dyDescent="0.3">
      <c r="A21" s="41" t="s">
        <v>21</v>
      </c>
      <c r="B21" s="93" t="s">
        <v>75</v>
      </c>
      <c r="C21" s="94"/>
      <c r="D21" s="94"/>
      <c r="E21" s="92"/>
      <c r="F21" s="71"/>
    </row>
    <row r="22" spans="1:6" ht="6" customHeight="1" thickBot="1" x14ac:dyDescent="0.3"/>
    <row r="23" spans="1:6" ht="46.5" customHeight="1" thickBot="1" x14ac:dyDescent="0.3">
      <c r="A23" s="85" t="s">
        <v>80</v>
      </c>
      <c r="B23" s="86"/>
      <c r="C23" s="87" t="s">
        <v>23</v>
      </c>
      <c r="D23" s="88"/>
      <c r="E23" s="73">
        <f ca="1">TODAY()</f>
        <v>44195</v>
      </c>
      <c r="F23" s="74"/>
    </row>
    <row r="24" spans="1:6" ht="24" thickBot="1" x14ac:dyDescent="0.3">
      <c r="A24" s="3"/>
      <c r="B24" s="75" t="s">
        <v>14</v>
      </c>
      <c r="C24" s="76"/>
      <c r="D24" s="4">
        <v>4</v>
      </c>
      <c r="E24" s="77">
        <v>2020</v>
      </c>
      <c r="F24" s="78"/>
    </row>
    <row r="25" spans="1:6" ht="24" thickBot="1" x14ac:dyDescent="0.3">
      <c r="A25" s="11" t="s">
        <v>7</v>
      </c>
      <c r="B25" s="79" t="s">
        <v>67</v>
      </c>
      <c r="C25" s="80"/>
      <c r="D25" s="80"/>
      <c r="E25" s="80"/>
      <c r="F25" s="81"/>
    </row>
    <row r="26" spans="1:6" ht="19.5" thickBot="1" x14ac:dyDescent="0.35">
      <c r="A26" s="12" t="s">
        <v>15</v>
      </c>
      <c r="B26" s="7" t="s">
        <v>16</v>
      </c>
      <c r="C26" s="7" t="s">
        <v>17</v>
      </c>
      <c r="D26" s="82" t="s">
        <v>18</v>
      </c>
      <c r="E26" s="83"/>
      <c r="F26" s="84"/>
    </row>
    <row r="27" spans="1:6" ht="24.75" customHeight="1" thickBot="1" x14ac:dyDescent="0.3">
      <c r="A27" s="15" t="s">
        <v>57</v>
      </c>
      <c r="B27" s="18">
        <v>2</v>
      </c>
      <c r="C27" s="19">
        <v>40</v>
      </c>
      <c r="D27" s="111" t="s">
        <v>62</v>
      </c>
      <c r="E27" s="112"/>
      <c r="F27" s="113"/>
    </row>
    <row r="28" spans="1:6" ht="15.75" x14ac:dyDescent="0.25">
      <c r="A28" s="8" t="s">
        <v>19</v>
      </c>
      <c r="B28" s="103" t="s">
        <v>86</v>
      </c>
      <c r="C28" s="104"/>
      <c r="D28" s="104"/>
      <c r="E28" s="104"/>
      <c r="F28" s="105"/>
    </row>
    <row r="29" spans="1:6" ht="23.25" customHeight="1" x14ac:dyDescent="0.25">
      <c r="A29" s="9" t="s">
        <v>24</v>
      </c>
      <c r="B29" s="62" t="s">
        <v>70</v>
      </c>
      <c r="C29" s="62"/>
      <c r="D29" s="62"/>
      <c r="E29" s="63">
        <f ca="1">NOW()</f>
        <v>44195.667689467591</v>
      </c>
      <c r="F29" s="64"/>
    </row>
    <row r="30" spans="1:6" ht="23.25" customHeight="1" x14ac:dyDescent="0.25">
      <c r="A30" s="9" t="s">
        <v>25</v>
      </c>
      <c r="B30" s="65" t="s">
        <v>81</v>
      </c>
      <c r="C30" s="65"/>
      <c r="D30" s="65"/>
      <c r="E30" s="66" t="s">
        <v>20</v>
      </c>
      <c r="F30" s="67"/>
    </row>
    <row r="31" spans="1:6" ht="22.5" customHeight="1" x14ac:dyDescent="0.25">
      <c r="A31" s="9" t="s">
        <v>26</v>
      </c>
      <c r="B31" s="62">
        <v>1250</v>
      </c>
      <c r="C31" s="62"/>
      <c r="D31" s="62"/>
      <c r="E31" s="68"/>
      <c r="F31" s="69"/>
    </row>
    <row r="32" spans="1:6" ht="33.75" customHeight="1" thickBot="1" x14ac:dyDescent="0.3">
      <c r="A32" s="41" t="s">
        <v>21</v>
      </c>
      <c r="B32" s="72" t="s">
        <v>75</v>
      </c>
      <c r="C32" s="72"/>
      <c r="D32" s="72"/>
      <c r="E32" s="70"/>
      <c r="F32" s="71"/>
    </row>
  </sheetData>
  <sheetProtection selectLockedCells="1" selectUnlockedCells="1"/>
  <mergeCells count="48">
    <mergeCell ref="D27:F27"/>
    <mergeCell ref="B28:F28"/>
    <mergeCell ref="C1:D1"/>
    <mergeCell ref="E1:F1"/>
    <mergeCell ref="B2:C2"/>
    <mergeCell ref="E2:F2"/>
    <mergeCell ref="B3:F3"/>
    <mergeCell ref="A1:B1"/>
    <mergeCell ref="D4:F4"/>
    <mergeCell ref="D5:F5"/>
    <mergeCell ref="B6:F6"/>
    <mergeCell ref="B7:D7"/>
    <mergeCell ref="E7:F7"/>
    <mergeCell ref="E8:F8"/>
    <mergeCell ref="B9:D9"/>
    <mergeCell ref="E9:F10"/>
    <mergeCell ref="B10:D10"/>
    <mergeCell ref="A12:B12"/>
    <mergeCell ref="C12:D12"/>
    <mergeCell ref="E12:F12"/>
    <mergeCell ref="B8:D8"/>
    <mergeCell ref="E13:F13"/>
    <mergeCell ref="B14:F14"/>
    <mergeCell ref="D15:F15"/>
    <mergeCell ref="D16:F16"/>
    <mergeCell ref="B17:F17"/>
    <mergeCell ref="B13:C13"/>
    <mergeCell ref="E18:F18"/>
    <mergeCell ref="B19:D19"/>
    <mergeCell ref="E19:F19"/>
    <mergeCell ref="B20:D20"/>
    <mergeCell ref="E20:F21"/>
    <mergeCell ref="B21:D21"/>
    <mergeCell ref="B18:D18"/>
    <mergeCell ref="E23:F23"/>
    <mergeCell ref="B24:C24"/>
    <mergeCell ref="E24:F24"/>
    <mergeCell ref="B25:F25"/>
    <mergeCell ref="D26:F26"/>
    <mergeCell ref="A23:B23"/>
    <mergeCell ref="C23:D23"/>
    <mergeCell ref="B29:D29"/>
    <mergeCell ref="E29:F29"/>
    <mergeCell ref="B30:D30"/>
    <mergeCell ref="E30:F30"/>
    <mergeCell ref="B31:D31"/>
    <mergeCell ref="E31:F32"/>
    <mergeCell ref="B32:D32"/>
  </mergeCells>
  <pageMargins left="0.5" right="0.5" top="0.27" bottom="0.31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showGridLines="0" zoomScale="70" zoomScaleNormal="70" workbookViewId="0">
      <selection activeCell="L19" sqref="L19"/>
    </sheetView>
  </sheetViews>
  <sheetFormatPr baseColWidth="10" defaultColWidth="11.42578125" defaultRowHeight="19.5" customHeight="1" x14ac:dyDescent="0.25"/>
  <cols>
    <col min="1" max="1" width="11.42578125" style="1"/>
    <col min="2" max="2" width="69.28515625" style="1" customWidth="1"/>
    <col min="3" max="3" width="12.28515625" style="2" bestFit="1" customWidth="1"/>
    <col min="4" max="4" width="12.7109375" style="2" customWidth="1"/>
    <col min="5" max="5" width="11.42578125" style="1"/>
    <col min="6" max="6" width="4.85546875" style="1" customWidth="1"/>
    <col min="7" max="7" width="71" style="14" customWidth="1"/>
    <col min="8" max="8" width="3.5703125" style="1" customWidth="1"/>
    <col min="9" max="9" width="38.42578125" style="1" customWidth="1"/>
    <col min="10" max="10" width="3.85546875" style="1" customWidth="1"/>
    <col min="11" max="11" width="23.140625" style="1" customWidth="1"/>
    <col min="12" max="16384" width="11.42578125" style="1"/>
  </cols>
  <sheetData>
    <row r="1" spans="1:11" s="2" customFormat="1" ht="51.75" customHeight="1" x14ac:dyDescent="0.25">
      <c r="A1" s="20" t="s">
        <v>0</v>
      </c>
      <c r="B1" s="20" t="s">
        <v>5</v>
      </c>
      <c r="C1" s="20" t="s">
        <v>3</v>
      </c>
      <c r="D1" s="20" t="s">
        <v>4</v>
      </c>
      <c r="E1" s="20" t="s">
        <v>1</v>
      </c>
      <c r="G1" s="23" t="s">
        <v>6</v>
      </c>
      <c r="I1" s="23" t="s">
        <v>24</v>
      </c>
      <c r="K1" s="22" t="s">
        <v>10</v>
      </c>
    </row>
    <row r="2" spans="1:11" ht="19.5" customHeight="1" x14ac:dyDescent="0.2">
      <c r="A2" s="34" t="s">
        <v>57</v>
      </c>
      <c r="B2" s="34" t="s">
        <v>62</v>
      </c>
      <c r="C2" s="35">
        <v>1</v>
      </c>
      <c r="D2" s="36">
        <v>100</v>
      </c>
      <c r="E2" s="34" t="s">
        <v>1</v>
      </c>
      <c r="G2" s="13" t="s">
        <v>67</v>
      </c>
      <c r="I2" s="21" t="s">
        <v>70</v>
      </c>
      <c r="J2" s="2"/>
      <c r="K2" s="1" t="s">
        <v>75</v>
      </c>
    </row>
    <row r="3" spans="1:11" ht="19.5" customHeight="1" x14ac:dyDescent="0.2">
      <c r="A3" s="34" t="s">
        <v>58</v>
      </c>
      <c r="B3" s="34" t="s">
        <v>63</v>
      </c>
      <c r="C3" s="35">
        <v>1</v>
      </c>
      <c r="D3" s="36">
        <v>20</v>
      </c>
      <c r="E3" s="34" t="s">
        <v>1</v>
      </c>
      <c r="G3" s="13" t="s">
        <v>68</v>
      </c>
      <c r="I3" s="21" t="s">
        <v>71</v>
      </c>
      <c r="J3" s="2"/>
      <c r="K3" s="1" t="s">
        <v>76</v>
      </c>
    </row>
    <row r="4" spans="1:11" ht="19.5" customHeight="1" x14ac:dyDescent="0.2">
      <c r="A4" s="34" t="s">
        <v>59</v>
      </c>
      <c r="B4" s="34" t="s">
        <v>64</v>
      </c>
      <c r="C4" s="35">
        <v>1</v>
      </c>
      <c r="D4" s="36">
        <v>40</v>
      </c>
      <c r="E4" s="34" t="s">
        <v>1</v>
      </c>
      <c r="G4" s="13" t="s">
        <v>69</v>
      </c>
      <c r="I4" s="21" t="s">
        <v>72</v>
      </c>
      <c r="J4" s="2"/>
      <c r="K4" s="1" t="s">
        <v>77</v>
      </c>
    </row>
    <row r="5" spans="1:11" ht="19.5" customHeight="1" x14ac:dyDescent="0.2">
      <c r="A5" s="34" t="s">
        <v>60</v>
      </c>
      <c r="B5" s="34" t="s">
        <v>66</v>
      </c>
      <c r="C5" s="35">
        <v>1</v>
      </c>
      <c r="D5" s="36">
        <v>40</v>
      </c>
      <c r="E5" s="34" t="s">
        <v>1</v>
      </c>
      <c r="G5" s="13"/>
      <c r="I5" s="21" t="s">
        <v>73</v>
      </c>
      <c r="J5" s="2"/>
    </row>
    <row r="6" spans="1:11" ht="19.5" customHeight="1" x14ac:dyDescent="0.2">
      <c r="A6" s="34" t="s">
        <v>61</v>
      </c>
      <c r="B6" s="34" t="s">
        <v>65</v>
      </c>
      <c r="C6" s="35">
        <v>1</v>
      </c>
      <c r="D6" s="36">
        <v>20</v>
      </c>
      <c r="E6" s="34" t="s">
        <v>1</v>
      </c>
      <c r="I6" s="21" t="s">
        <v>74</v>
      </c>
      <c r="J6" s="2"/>
    </row>
  </sheetData>
  <phoneticPr fontId="2" type="noConversion"/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"/>
  <sheetViews>
    <sheetView workbookViewId="0">
      <selection activeCell="B7" sqref="B7"/>
    </sheetView>
  </sheetViews>
  <sheetFormatPr baseColWidth="10" defaultRowHeight="15" x14ac:dyDescent="0.25"/>
  <cols>
    <col min="1" max="1" width="10.7109375" bestFit="1" customWidth="1"/>
    <col min="2" max="3" width="8.28515625" bestFit="1" customWidth="1"/>
    <col min="4" max="4" width="13.42578125" bestFit="1" customWidth="1"/>
    <col min="5" max="5" width="9.7109375" bestFit="1" customWidth="1"/>
    <col min="6" max="6" width="10.42578125" bestFit="1" customWidth="1"/>
    <col min="7" max="7" width="6.85546875" bestFit="1" customWidth="1"/>
    <col min="8" max="8" width="7.7109375" bestFit="1" customWidth="1"/>
    <col min="9" max="9" width="15.42578125" customWidth="1"/>
    <col min="10" max="10" width="13.5703125" bestFit="1" customWidth="1"/>
    <col min="11" max="11" width="7" bestFit="1" customWidth="1"/>
  </cols>
  <sheetData>
    <row r="1" spans="1:11" x14ac:dyDescent="0.25">
      <c r="A1" s="54" t="s">
        <v>11</v>
      </c>
      <c r="B1" s="54" t="s">
        <v>8</v>
      </c>
      <c r="C1" s="54" t="s">
        <v>9</v>
      </c>
      <c r="D1" s="55" t="s">
        <v>5</v>
      </c>
      <c r="E1" s="56" t="s">
        <v>27</v>
      </c>
      <c r="F1" s="56" t="s">
        <v>2</v>
      </c>
      <c r="G1" s="54" t="s">
        <v>24</v>
      </c>
      <c r="H1" s="54" t="s">
        <v>25</v>
      </c>
      <c r="I1" s="54" t="s">
        <v>26</v>
      </c>
      <c r="J1" s="54" t="s">
        <v>44</v>
      </c>
      <c r="K1" s="54" t="s">
        <v>12</v>
      </c>
    </row>
    <row r="2" spans="1:11" x14ac:dyDescent="0.25">
      <c r="A2" s="51">
        <v>44169</v>
      </c>
      <c r="B2" s="52">
        <v>2</v>
      </c>
      <c r="C2" t="s">
        <v>34</v>
      </c>
      <c r="D2" t="s">
        <v>35</v>
      </c>
      <c r="E2" s="53">
        <v>75</v>
      </c>
      <c r="F2" s="53">
        <v>1500</v>
      </c>
      <c r="G2" t="s">
        <v>41</v>
      </c>
      <c r="H2" t="s">
        <v>45</v>
      </c>
      <c r="I2" t="s">
        <v>46</v>
      </c>
      <c r="J2" t="s">
        <v>47</v>
      </c>
      <c r="K2">
        <v>150000</v>
      </c>
    </row>
    <row r="3" spans="1:11" x14ac:dyDescent="0.25">
      <c r="A3" s="51">
        <v>44173</v>
      </c>
      <c r="B3" s="52">
        <v>3</v>
      </c>
      <c r="C3" t="s">
        <v>30</v>
      </c>
      <c r="D3" t="s">
        <v>31</v>
      </c>
      <c r="E3" s="53">
        <v>2</v>
      </c>
      <c r="F3" s="53">
        <v>80</v>
      </c>
      <c r="G3" t="s">
        <v>39</v>
      </c>
      <c r="H3" t="s">
        <v>45</v>
      </c>
      <c r="I3" t="s">
        <v>48</v>
      </c>
      <c r="J3" t="s">
        <v>49</v>
      </c>
      <c r="K3">
        <v>251000</v>
      </c>
    </row>
    <row r="4" spans="1:11" x14ac:dyDescent="0.25">
      <c r="A4" s="51">
        <v>44173</v>
      </c>
      <c r="B4" s="52">
        <v>4</v>
      </c>
      <c r="C4" t="s">
        <v>36</v>
      </c>
      <c r="D4" t="s">
        <v>37</v>
      </c>
      <c r="E4" s="53">
        <v>1054</v>
      </c>
      <c r="F4" s="53">
        <v>21080</v>
      </c>
      <c r="G4" t="s">
        <v>42</v>
      </c>
      <c r="H4" t="s">
        <v>50</v>
      </c>
      <c r="I4" t="s">
        <v>51</v>
      </c>
      <c r="J4" t="s">
        <v>52</v>
      </c>
      <c r="K4">
        <v>290000</v>
      </c>
    </row>
    <row r="5" spans="1:11" x14ac:dyDescent="0.25">
      <c r="A5" s="51">
        <v>44180</v>
      </c>
      <c r="B5" s="52">
        <v>5</v>
      </c>
      <c r="C5" t="s">
        <v>38</v>
      </c>
      <c r="D5" t="s">
        <v>29</v>
      </c>
      <c r="E5" s="53">
        <v>10</v>
      </c>
      <c r="F5" s="53">
        <v>200</v>
      </c>
      <c r="G5" t="s">
        <v>40</v>
      </c>
      <c r="H5" t="s">
        <v>53</v>
      </c>
      <c r="I5" t="s">
        <v>53</v>
      </c>
      <c r="J5" t="s">
        <v>54</v>
      </c>
      <c r="K5">
        <v>125</v>
      </c>
    </row>
    <row r="6" spans="1:11" x14ac:dyDescent="0.25">
      <c r="A6" s="51">
        <v>44180</v>
      </c>
      <c r="B6" s="52">
        <v>6</v>
      </c>
      <c r="C6" t="s">
        <v>32</v>
      </c>
      <c r="D6" t="s">
        <v>33</v>
      </c>
      <c r="E6" s="53">
        <v>25</v>
      </c>
      <c r="F6" s="53">
        <v>1000</v>
      </c>
      <c r="G6" t="s">
        <v>41</v>
      </c>
      <c r="H6" t="s">
        <v>55</v>
      </c>
      <c r="I6" t="s">
        <v>54</v>
      </c>
      <c r="J6" t="s">
        <v>56</v>
      </c>
      <c r="K6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entrée</vt:lpstr>
      <vt:lpstr>vente</vt:lpstr>
      <vt:lpstr>Page_impression_vente</vt:lpstr>
      <vt:lpstr>Mes_listes</vt:lpstr>
      <vt:lpstr>archive</vt:lpstr>
      <vt:lpstr>Liste_client</vt:lpstr>
      <vt:lpstr>Liste_emplacement</vt:lpstr>
      <vt:lpstr>Liste_references</vt:lpstr>
      <vt:lpstr>Liste_vendeur</vt:lpstr>
      <vt:lpstr>Page_impression_vente!Zone_d_impression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cp:lastPrinted>2020-12-21T10:31:32Z</cp:lastPrinted>
  <dcterms:created xsi:type="dcterms:W3CDTF">2020-05-03T12:52:01Z</dcterms:created>
  <dcterms:modified xsi:type="dcterms:W3CDTF">2020-12-30T16:05:47Z</dcterms:modified>
</cp:coreProperties>
</file>