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.boisson\Desktop\"/>
    </mc:Choice>
  </mc:AlternateContent>
  <bookViews>
    <workbookView xWindow="0" yWindow="0" windowWidth="28800" windowHeight="12135"/>
  </bookViews>
  <sheets>
    <sheet name="Etude" sheetId="1" r:id="rId1"/>
    <sheet name="Feuil2" sheetId="2" r:id="rId2"/>
  </sheets>
  <externalReferences>
    <externalReference r:id="rId3"/>
  </externalReferences>
  <definedNames>
    <definedName name="c_noms">[1]Base!$A:$A</definedName>
    <definedName name="d_noms">[1]Base!$A$1</definedName>
    <definedName name="l_noms">"DECALER(d_noms;0;0;NBVAL(c_noms)-1;1)"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  <c r="B26" i="1"/>
  <c r="F25" i="1"/>
  <c r="B25" i="1"/>
  <c r="F24" i="1"/>
  <c r="B24" i="1"/>
  <c r="F23" i="1"/>
  <c r="B23" i="1"/>
  <c r="F22" i="1"/>
  <c r="B22" i="1"/>
  <c r="F21" i="1"/>
  <c r="B21" i="1"/>
  <c r="F20" i="1"/>
  <c r="B20" i="1"/>
  <c r="F19" i="1"/>
  <c r="B19" i="1"/>
  <c r="F18" i="1"/>
  <c r="B18" i="1"/>
  <c r="F17" i="1"/>
  <c r="B17" i="1"/>
  <c r="F16" i="1"/>
  <c r="B16" i="1"/>
  <c r="F15" i="1"/>
  <c r="B15" i="1"/>
  <c r="F14" i="1"/>
  <c r="B14" i="1"/>
  <c r="F13" i="1"/>
  <c r="B13" i="1"/>
  <c r="F12" i="1"/>
  <c r="B12" i="1"/>
  <c r="F11" i="1"/>
  <c r="B11" i="1"/>
  <c r="F10" i="1"/>
  <c r="B10" i="1"/>
  <c r="F9" i="1"/>
  <c r="B9" i="1"/>
  <c r="F8" i="1"/>
  <c r="B8" i="1"/>
  <c r="F7" i="1"/>
  <c r="B7" i="1"/>
  <c r="F6" i="1"/>
  <c r="B6" i="1"/>
  <c r="F5" i="1"/>
  <c r="B5" i="1"/>
  <c r="F4" i="1"/>
  <c r="B4" i="1"/>
  <c r="F3" i="1"/>
  <c r="B3" i="1"/>
  <c r="F2" i="1"/>
  <c r="F27" i="1" s="1"/>
  <c r="B2" i="1"/>
</calcChain>
</file>

<file path=xl/sharedStrings.xml><?xml version="1.0" encoding="utf-8"?>
<sst xmlns="http://schemas.openxmlformats.org/spreadsheetml/2006/main" count="34" uniqueCount="33">
  <si>
    <t>Date</t>
  </si>
  <si>
    <t>N° Semaine</t>
  </si>
  <si>
    <t>Nom</t>
  </si>
  <si>
    <t>Heure de début</t>
  </si>
  <si>
    <t>Heure de fin</t>
  </si>
  <si>
    <t>Durée travaillée</t>
  </si>
  <si>
    <t>Total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</si>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</sst>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164" fontId="0" fillId="0" borderId="0" xfId="0" applyNumberFormat="1"/>
    <xf numFmtId="0" fontId="1" fillId="2" borderId="0" xfId="0" applyFont="1" applyFill="1" applyAlignment="1">
      <alignment horizontal="left" vertical="center"/>
    </xf>
  </cellXfs>
  <cellStyles count="1">
    <cellStyle name="Normal" xfId="0" builtinId="0"/>
  </cellStyles>
  <dxfs count="5"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iblioth&#232;ques\Documents\Suivi%20HS%20AREV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e"/>
    </sheetNames>
    <sheetDataSet>
      <sheetData sheetId="0"/>
      <sheetData sheetId="1">
        <row r="1">
          <cell r="A1" t="str">
            <v>AUFFRET Jacques</v>
          </cell>
        </row>
        <row r="2">
          <cell r="A2" t="str">
            <v>AZRA Nataly</v>
          </cell>
        </row>
        <row r="3">
          <cell r="A3" t="str">
            <v>BAUDINET Florian</v>
          </cell>
        </row>
        <row r="4">
          <cell r="A4" t="str">
            <v>BERGER Mathieu</v>
          </cell>
        </row>
        <row r="5">
          <cell r="A5" t="str">
            <v>BERGES Victor</v>
          </cell>
        </row>
        <row r="6">
          <cell r="A6" t="str">
            <v>BERTRAND Tonio</v>
          </cell>
        </row>
        <row r="7">
          <cell r="A7" t="str">
            <v>BOUNAIX Adrien</v>
          </cell>
        </row>
        <row r="8">
          <cell r="A8" t="str">
            <v>BOURROUSSE Thomas</v>
          </cell>
        </row>
        <row r="9">
          <cell r="A9" t="str">
            <v>CABERO Eddie</v>
          </cell>
        </row>
        <row r="10">
          <cell r="A10" t="str">
            <v>CAMBUS Alexandre</v>
          </cell>
        </row>
        <row r="11">
          <cell r="A11" t="str">
            <v>CASSIN Clément</v>
          </cell>
        </row>
        <row r="12">
          <cell r="A12" t="str">
            <v>CEDIA Loic</v>
          </cell>
        </row>
        <row r="13">
          <cell r="A13" t="str">
            <v>CERVELLO Christophe</v>
          </cell>
        </row>
        <row r="14">
          <cell r="A14" t="str">
            <v>CHAPOT Alexandre</v>
          </cell>
        </row>
        <row r="15">
          <cell r="A15" t="str">
            <v>CHRISTOPHE  David</v>
          </cell>
        </row>
        <row r="16">
          <cell r="A16" t="str">
            <v>CORDELIER Aurélien</v>
          </cell>
        </row>
        <row r="17">
          <cell r="A17" t="str">
            <v>CROQUENNOC Yann</v>
          </cell>
        </row>
        <row r="18">
          <cell r="A18" t="str">
            <v>DAVIRON Jordan</v>
          </cell>
        </row>
        <row r="19">
          <cell r="A19" t="str">
            <v>DE BEAUMONT Charlotte</v>
          </cell>
        </row>
        <row r="20">
          <cell r="A20" t="str">
            <v>DE SOUZA Sarah</v>
          </cell>
        </row>
        <row r="21">
          <cell r="A21" t="str">
            <v>DEGEAN Madelaine</v>
          </cell>
        </row>
        <row r="22">
          <cell r="A22" t="str">
            <v>DIALLO Coumba</v>
          </cell>
        </row>
        <row r="23">
          <cell r="A23" t="str">
            <v>DJIGO Raby</v>
          </cell>
        </row>
        <row r="24">
          <cell r="A24" t="str">
            <v>EECKEMAN Florent</v>
          </cell>
        </row>
        <row r="25">
          <cell r="A25" t="str">
            <v>EL ALOUI Mohamed</v>
          </cell>
        </row>
        <row r="26">
          <cell r="A26" t="str">
            <v>EL FAKIR Rafiq</v>
          </cell>
        </row>
        <row r="27">
          <cell r="A27" t="str">
            <v>EL JAI Yassin</v>
          </cell>
        </row>
        <row r="28">
          <cell r="A28" t="str">
            <v>ESCARTIN Corentin</v>
          </cell>
        </row>
        <row r="29">
          <cell r="A29" t="str">
            <v>FADILI Anouar</v>
          </cell>
        </row>
        <row r="30">
          <cell r="A30" t="str">
            <v>FERNANDEZ Mylène</v>
          </cell>
        </row>
        <row r="31">
          <cell r="A31" t="str">
            <v>FOURTINE Jerome</v>
          </cell>
        </row>
        <row r="32">
          <cell r="A32" t="str">
            <v>GAILLARD Maxime</v>
          </cell>
        </row>
        <row r="33">
          <cell r="A33" t="str">
            <v>GAUSO Valentin</v>
          </cell>
        </row>
        <row r="34">
          <cell r="A34" t="str">
            <v>GODEFROY Carolane</v>
          </cell>
        </row>
        <row r="35">
          <cell r="A35" t="str">
            <v>GUILAZE Guilherme</v>
          </cell>
        </row>
        <row r="36">
          <cell r="A36" t="str">
            <v>HAJJAJI Amal</v>
          </cell>
        </row>
        <row r="37">
          <cell r="A37" t="str">
            <v>KALASSINA Fadi</v>
          </cell>
        </row>
        <row r="38">
          <cell r="A38" t="str">
            <v xml:space="preserve">KHEMIRI Madji </v>
          </cell>
        </row>
        <row r="39">
          <cell r="A39" t="str">
            <v>KIVOUNDZI Vivian</v>
          </cell>
        </row>
        <row r="40">
          <cell r="A40" t="str">
            <v>LAFARGUE Frederic</v>
          </cell>
        </row>
        <row r="41">
          <cell r="A41" t="str">
            <v>LAJARTHE Arnaud</v>
          </cell>
        </row>
        <row r="42">
          <cell r="A42" t="str">
            <v>LAMOUR Aurore</v>
          </cell>
        </row>
        <row r="43">
          <cell r="A43" t="str">
            <v>LEROUX DE BRETAGNE Quentin</v>
          </cell>
        </row>
        <row r="44">
          <cell r="A44" t="str">
            <v>MEDERBEL Ali</v>
          </cell>
        </row>
        <row r="45">
          <cell r="A45" t="str">
            <v>MEDEUF Mathieu</v>
          </cell>
        </row>
        <row r="46">
          <cell r="A46" t="str">
            <v>MICHALSKI Dimitri</v>
          </cell>
        </row>
        <row r="47">
          <cell r="A47" t="str">
            <v>MORIN Ida-Promesse</v>
          </cell>
        </row>
        <row r="48">
          <cell r="A48" t="str">
            <v>MUSSOLIN Eric</v>
          </cell>
        </row>
        <row r="49">
          <cell r="A49" t="str">
            <v>NABAJOTH Keny</v>
          </cell>
        </row>
        <row r="50">
          <cell r="A50" t="str">
            <v>NYACKA Sandrine</v>
          </cell>
        </row>
        <row r="51">
          <cell r="A51" t="str">
            <v>ONDO Adeline</v>
          </cell>
        </row>
        <row r="52">
          <cell r="A52" t="str">
            <v>PAYET Emmanuelle</v>
          </cell>
        </row>
        <row r="53">
          <cell r="A53" t="str">
            <v>PAYET Thibault</v>
          </cell>
        </row>
        <row r="54">
          <cell r="A54" t="str">
            <v>PIRAME Lionel</v>
          </cell>
        </row>
        <row r="55">
          <cell r="A55" t="str">
            <v>RACHOU Sylvain</v>
          </cell>
        </row>
        <row r="56">
          <cell r="A56" t="str">
            <v>ROQUES Nicolas</v>
          </cell>
        </row>
        <row r="57">
          <cell r="A57" t="str">
            <v>ROSE MARIE Joan</v>
          </cell>
        </row>
        <row r="58">
          <cell r="A58" t="str">
            <v>RUHIMBIKA Mflame</v>
          </cell>
        </row>
        <row r="59">
          <cell r="A59" t="str">
            <v>SALOMOND Jean-David</v>
          </cell>
        </row>
        <row r="60">
          <cell r="A60" t="str">
            <v>SATGER Théo</v>
          </cell>
        </row>
        <row r="61">
          <cell r="A61" t="str">
            <v>SEGUI Franck</v>
          </cell>
        </row>
        <row r="62">
          <cell r="A62" t="str">
            <v>SENAUX Marion</v>
          </cell>
        </row>
        <row r="63">
          <cell r="A63" t="str">
            <v>SILVESTRE Yanis</v>
          </cell>
        </row>
        <row r="64">
          <cell r="A64" t="str">
            <v>SIRA ALI GARAD Koina</v>
          </cell>
        </row>
        <row r="65">
          <cell r="A65" t="str">
            <v>SIWIECK Adrian</v>
          </cell>
        </row>
        <row r="66">
          <cell r="A66" t="str">
            <v>STIP Yann</v>
          </cell>
        </row>
        <row r="67">
          <cell r="A67" t="str">
            <v>TAVARES Catarina</v>
          </cell>
        </row>
        <row r="68">
          <cell r="A68" t="str">
            <v>THOMAS Julia</v>
          </cell>
        </row>
        <row r="69">
          <cell r="A69" t="str">
            <v>TROUDI Philippe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1" displayName="Tableau1" ref="A1:F27" totalsRowCount="1">
  <autoFilter ref="A1:F26"/>
  <tableColumns count="6">
    <tableColumn id="1" name="Date" totalsRowLabel="Total"/>
    <tableColumn id="7" name="N° Semaine" dataDxfId="4">
      <calculatedColumnFormula>WEEKNUM(Tableau1[[#This Row],[Date]],21)</calculatedColumnFormula>
    </tableColumn>
    <tableColumn id="2" name="Nom"/>
    <tableColumn id="4" name="Heure de début" dataDxfId="3"/>
    <tableColumn id="5" name="Heure de fin" dataDxfId="2"/>
    <tableColumn id="6" name="Durée travaillée" totalsRowFunction="sum" dataDxfId="1" totalsRowDxfId="0">
      <calculatedColumnFormula>Tableau1[[#This Row],[Heure de fin]]-Tableau1[[#This Row],[Heure de début]]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7"/>
  <sheetViews>
    <sheetView tabSelected="1" workbookViewId="0">
      <selection activeCell="E37" sqref="E37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>
        <v>43972</v>
      </c>
      <c r="B2">
        <f>WEEKNUM(Tableau1[[#This Row],[Date]],21)</f>
        <v>21</v>
      </c>
      <c r="D2" s="2">
        <v>0.33333333333333331</v>
      </c>
      <c r="E2" s="2">
        <v>0.625</v>
      </c>
      <c r="F2" s="2">
        <f>Tableau1[[#This Row],[Heure de fin]]-Tableau1[[#This Row],[Heure de début]]</f>
        <v>0.29166666666666669</v>
      </c>
    </row>
    <row r="3" spans="1:6" x14ac:dyDescent="0.25">
      <c r="A3" s="1">
        <v>43974</v>
      </c>
      <c r="B3">
        <f>WEEKNUM(Tableau1[[#This Row],[Date]],21)</f>
        <v>21</v>
      </c>
      <c r="D3" s="2">
        <v>0.41666666666666669</v>
      </c>
      <c r="E3" s="2">
        <v>0.625</v>
      </c>
      <c r="F3" s="2">
        <f>Tableau1[[#This Row],[Heure de fin]]-Tableau1[[#This Row],[Heure de début]]</f>
        <v>0.20833333333333331</v>
      </c>
    </row>
    <row r="4" spans="1:6" x14ac:dyDescent="0.25">
      <c r="A4" s="1">
        <v>43975</v>
      </c>
      <c r="B4">
        <f>WEEKNUM(Tableau1[[#This Row],[Date]],21)</f>
        <v>21</v>
      </c>
      <c r="D4" s="2">
        <v>0.41666666666666669</v>
      </c>
      <c r="E4" s="2">
        <v>0.625</v>
      </c>
      <c r="F4" s="2">
        <f>Tableau1[[#This Row],[Heure de fin]]-Tableau1[[#This Row],[Heure de début]]</f>
        <v>0.20833333333333331</v>
      </c>
    </row>
    <row r="5" spans="1:6" x14ac:dyDescent="0.25">
      <c r="B5">
        <f>WEEKNUM(Tableau1[[#This Row],[Date]],21)</f>
        <v>52</v>
      </c>
      <c r="D5" s="2"/>
      <c r="E5" s="2"/>
      <c r="F5" s="2">
        <f>Tableau1[[#This Row],[Heure de fin]]-Tableau1[[#This Row],[Heure de début]]</f>
        <v>0</v>
      </c>
    </row>
    <row r="6" spans="1:6" x14ac:dyDescent="0.25">
      <c r="B6">
        <f>WEEKNUM(Tableau1[[#This Row],[Date]],21)</f>
        <v>52</v>
      </c>
      <c r="D6" s="2"/>
      <c r="E6" s="2"/>
      <c r="F6" s="2">
        <f>Tableau1[[#This Row],[Heure de fin]]-Tableau1[[#This Row],[Heure de début]]</f>
        <v>0</v>
      </c>
    </row>
    <row r="7" spans="1:6" x14ac:dyDescent="0.25">
      <c r="B7">
        <f>WEEKNUM(Tableau1[[#This Row],[Date]],21)</f>
        <v>52</v>
      </c>
      <c r="D7" s="2"/>
      <c r="E7" s="2"/>
      <c r="F7" s="2">
        <f>Tableau1[[#This Row],[Heure de fin]]-Tableau1[[#This Row],[Heure de début]]</f>
        <v>0</v>
      </c>
    </row>
    <row r="8" spans="1:6" x14ac:dyDescent="0.25">
      <c r="B8">
        <f>WEEKNUM(Tableau1[[#This Row],[Date]],21)</f>
        <v>52</v>
      </c>
      <c r="D8" s="2"/>
      <c r="E8" s="2"/>
      <c r="F8" s="2">
        <f>Tableau1[[#This Row],[Heure de fin]]-Tableau1[[#This Row],[Heure de début]]</f>
        <v>0</v>
      </c>
    </row>
    <row r="9" spans="1:6" x14ac:dyDescent="0.25">
      <c r="B9">
        <f>WEEKNUM(Tableau1[[#This Row],[Date]],21)</f>
        <v>52</v>
      </c>
      <c r="D9" s="2"/>
      <c r="E9" s="2"/>
      <c r="F9" s="2">
        <f>Tableau1[[#This Row],[Heure de fin]]-Tableau1[[#This Row],[Heure de début]]</f>
        <v>0</v>
      </c>
    </row>
    <row r="10" spans="1:6" x14ac:dyDescent="0.25">
      <c r="B10">
        <f>WEEKNUM(Tableau1[[#This Row],[Date]],21)</f>
        <v>52</v>
      </c>
      <c r="D10" s="2"/>
      <c r="E10" s="2"/>
      <c r="F10" s="2">
        <f>Tableau1[[#This Row],[Heure de fin]]-Tableau1[[#This Row],[Heure de début]]</f>
        <v>0</v>
      </c>
    </row>
    <row r="11" spans="1:6" x14ac:dyDescent="0.25">
      <c r="B11">
        <f>WEEKNUM(Tableau1[[#This Row],[Date]],21)</f>
        <v>52</v>
      </c>
      <c r="D11" s="2"/>
      <c r="E11" s="2"/>
      <c r="F11" s="2">
        <f>Tableau1[[#This Row],[Heure de fin]]-Tableau1[[#This Row],[Heure de début]]</f>
        <v>0</v>
      </c>
    </row>
    <row r="12" spans="1:6" x14ac:dyDescent="0.25">
      <c r="B12">
        <f>WEEKNUM(Tableau1[[#This Row],[Date]],21)</f>
        <v>52</v>
      </c>
      <c r="D12" s="2"/>
      <c r="E12" s="2"/>
      <c r="F12" s="2">
        <f>Tableau1[[#This Row],[Heure de fin]]-Tableau1[[#This Row],[Heure de début]]</f>
        <v>0</v>
      </c>
    </row>
    <row r="13" spans="1:6" x14ac:dyDescent="0.25">
      <c r="B13">
        <f>WEEKNUM(Tableau1[[#This Row],[Date]],21)</f>
        <v>52</v>
      </c>
      <c r="D13" s="2"/>
      <c r="E13" s="2"/>
      <c r="F13" s="2">
        <f>Tableau1[[#This Row],[Heure de fin]]-Tableau1[[#This Row],[Heure de début]]</f>
        <v>0</v>
      </c>
    </row>
    <row r="14" spans="1:6" x14ac:dyDescent="0.25">
      <c r="B14">
        <f>WEEKNUM(Tableau1[[#This Row],[Date]],21)</f>
        <v>52</v>
      </c>
      <c r="D14" s="2"/>
      <c r="E14" s="2"/>
      <c r="F14" s="2">
        <f>Tableau1[[#This Row],[Heure de fin]]-Tableau1[[#This Row],[Heure de début]]</f>
        <v>0</v>
      </c>
    </row>
    <row r="15" spans="1:6" x14ac:dyDescent="0.25">
      <c r="B15">
        <f>WEEKNUM(Tableau1[[#This Row],[Date]],21)</f>
        <v>52</v>
      </c>
      <c r="D15" s="2"/>
      <c r="E15" s="2"/>
      <c r="F15" s="2">
        <f>Tableau1[[#This Row],[Heure de fin]]-Tableau1[[#This Row],[Heure de début]]</f>
        <v>0</v>
      </c>
    </row>
    <row r="16" spans="1:6" x14ac:dyDescent="0.25">
      <c r="B16">
        <f>WEEKNUM(Tableau1[[#This Row],[Date]],21)</f>
        <v>52</v>
      </c>
      <c r="D16" s="2"/>
      <c r="E16" s="2"/>
      <c r="F16" s="2">
        <f>Tableau1[[#This Row],[Heure de fin]]-Tableau1[[#This Row],[Heure de début]]</f>
        <v>0</v>
      </c>
    </row>
    <row r="17" spans="1:6" x14ac:dyDescent="0.25">
      <c r="B17">
        <f>WEEKNUM(Tableau1[[#This Row],[Date]],21)</f>
        <v>52</v>
      </c>
      <c r="D17" s="2"/>
      <c r="E17" s="2"/>
      <c r="F17" s="2">
        <f>Tableau1[[#This Row],[Heure de fin]]-Tableau1[[#This Row],[Heure de début]]</f>
        <v>0</v>
      </c>
    </row>
    <row r="18" spans="1:6" x14ac:dyDescent="0.25">
      <c r="B18">
        <f>WEEKNUM(Tableau1[[#This Row],[Date]],21)</f>
        <v>52</v>
      </c>
      <c r="D18" s="2"/>
      <c r="E18" s="2"/>
      <c r="F18" s="2">
        <f>Tableau1[[#This Row],[Heure de fin]]-Tableau1[[#This Row],[Heure de début]]</f>
        <v>0</v>
      </c>
    </row>
    <row r="19" spans="1:6" x14ac:dyDescent="0.25">
      <c r="B19">
        <f>WEEKNUM(Tableau1[[#This Row],[Date]],21)</f>
        <v>52</v>
      </c>
      <c r="D19" s="2"/>
      <c r="E19" s="2"/>
      <c r="F19" s="2">
        <f>Tableau1[[#This Row],[Heure de fin]]-Tableau1[[#This Row],[Heure de début]]</f>
        <v>0</v>
      </c>
    </row>
    <row r="20" spans="1:6" x14ac:dyDescent="0.25">
      <c r="B20">
        <f>WEEKNUM(Tableau1[[#This Row],[Date]],21)</f>
        <v>52</v>
      </c>
      <c r="D20" s="2"/>
      <c r="E20" s="2"/>
      <c r="F20" s="2">
        <f>Tableau1[[#This Row],[Heure de fin]]-Tableau1[[#This Row],[Heure de début]]</f>
        <v>0</v>
      </c>
    </row>
    <row r="21" spans="1:6" x14ac:dyDescent="0.25">
      <c r="B21">
        <f>WEEKNUM(Tableau1[[#This Row],[Date]],21)</f>
        <v>52</v>
      </c>
      <c r="D21" s="2"/>
      <c r="E21" s="2"/>
      <c r="F21" s="2">
        <f>Tableau1[[#This Row],[Heure de fin]]-Tableau1[[#This Row],[Heure de début]]</f>
        <v>0</v>
      </c>
    </row>
    <row r="22" spans="1:6" x14ac:dyDescent="0.25">
      <c r="B22">
        <f>WEEKNUM(Tableau1[[#This Row],[Date]],21)</f>
        <v>52</v>
      </c>
      <c r="D22" s="2"/>
      <c r="E22" s="2"/>
      <c r="F22" s="2">
        <f>Tableau1[[#This Row],[Heure de fin]]-Tableau1[[#This Row],[Heure de début]]</f>
        <v>0</v>
      </c>
    </row>
    <row r="23" spans="1:6" x14ac:dyDescent="0.25">
      <c r="B23">
        <f>WEEKNUM(Tableau1[[#This Row],[Date]],21)</f>
        <v>52</v>
      </c>
      <c r="D23" s="2"/>
      <c r="E23" s="2"/>
      <c r="F23" s="2">
        <f>Tableau1[[#This Row],[Heure de fin]]-Tableau1[[#This Row],[Heure de début]]</f>
        <v>0</v>
      </c>
    </row>
    <row r="24" spans="1:6" x14ac:dyDescent="0.25">
      <c r="B24">
        <f>WEEKNUM(Tableau1[[#This Row],[Date]],21)</f>
        <v>52</v>
      </c>
      <c r="D24" s="2"/>
      <c r="E24" s="2"/>
      <c r="F24" s="2">
        <f>Tableau1[[#This Row],[Heure de fin]]-Tableau1[[#This Row],[Heure de début]]</f>
        <v>0</v>
      </c>
    </row>
    <row r="25" spans="1:6" x14ac:dyDescent="0.25">
      <c r="B25">
        <f>WEEKNUM(Tableau1[[#This Row],[Date]],21)</f>
        <v>52</v>
      </c>
      <c r="D25" s="2"/>
      <c r="E25" s="2"/>
      <c r="F25" s="2">
        <f>Tableau1[[#This Row],[Heure de fin]]-Tableau1[[#This Row],[Heure de début]]</f>
        <v>0</v>
      </c>
    </row>
    <row r="26" spans="1:6" x14ac:dyDescent="0.25">
      <c r="B26">
        <f>WEEKNUM(Tableau1[[#This Row],[Date]],21)</f>
        <v>52</v>
      </c>
      <c r="D26" s="2"/>
      <c r="E26" s="2"/>
      <c r="F26" s="2">
        <f>Tableau1[[#This Row],[Heure de fin]]-Tableau1[[#This Row],[Heure de début]]</f>
        <v>0</v>
      </c>
    </row>
    <row r="27" spans="1:6" x14ac:dyDescent="0.25">
      <c r="A27" t="s">
        <v>6</v>
      </c>
      <c r="F27" s="2">
        <f>SUBTOTAL(109,Tableau1[Durée travaillée])</f>
        <v>0.70833333333333326</v>
      </c>
    </row>
  </sheetData>
  <dataValidations count="2">
    <dataValidation type="custom" allowBlank="1" showInputMessage="1" sqref="C2">
      <formula1>IF(C2&lt;&gt;"",OFFSET(d_noms,MATCH(C2&amp;"*",l_noms,0)-1,,SUMPRODUCT((MID(l_noms,1,LEN(C2))=TEXT(C2,"0"))*1)),l_noms)</formula1>
    </dataValidation>
    <dataValidation type="list" allowBlank="1" showInputMessage="1" sqref="C3:C26">
      <formula1>c_noms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>
      <selection activeCell="C21" sqref="C21"/>
    </sheetView>
  </sheetViews>
  <sheetFormatPr baseColWidth="10" defaultRowHeight="15" x14ac:dyDescent="0.25"/>
  <cols>
    <col min="1" max="1" width="21" bestFit="1" customWidth="1"/>
  </cols>
  <sheetData>
    <row r="1" spans="1:1" x14ac:dyDescent="0.25">
      <c r="A1" t="s">
        <v>2</v>
      </c>
    </row>
    <row r="2" spans="1:1" x14ac:dyDescent="0.25">
      <c r="A2" s="3" t="s">
        <v>7</v>
      </c>
    </row>
    <row r="3" spans="1:1" x14ac:dyDescent="0.25">
      <c r="A3" s="3" t="s">
        <v>8</v>
      </c>
    </row>
    <row r="4" spans="1:1" x14ac:dyDescent="0.25">
      <c r="A4" s="3" t="s">
        <v>9</v>
      </c>
    </row>
    <row r="5" spans="1:1" x14ac:dyDescent="0.25">
      <c r="A5" s="3" t="s">
        <v>10</v>
      </c>
    </row>
    <row r="6" spans="1:1" x14ac:dyDescent="0.25">
      <c r="A6" s="3" t="s">
        <v>11</v>
      </c>
    </row>
    <row r="7" spans="1:1" x14ac:dyDescent="0.25">
      <c r="A7" s="3" t="s">
        <v>12</v>
      </c>
    </row>
    <row r="8" spans="1:1" x14ac:dyDescent="0.25">
      <c r="A8" s="3" t="s">
        <v>13</v>
      </c>
    </row>
    <row r="9" spans="1:1" x14ac:dyDescent="0.25">
      <c r="A9" s="3" t="s">
        <v>14</v>
      </c>
    </row>
    <row r="10" spans="1:1" x14ac:dyDescent="0.25">
      <c r="A10" s="3" t="s">
        <v>15</v>
      </c>
    </row>
    <row r="11" spans="1:1" x14ac:dyDescent="0.25">
      <c r="A11" s="3" t="s">
        <v>16</v>
      </c>
    </row>
    <row r="12" spans="1:1" x14ac:dyDescent="0.25">
      <c r="A12" s="3" t="s">
        <v>17</v>
      </c>
    </row>
    <row r="13" spans="1:1" x14ac:dyDescent="0.25">
      <c r="A13" s="3" t="s">
        <v>18</v>
      </c>
    </row>
    <row r="14" spans="1:1" x14ac:dyDescent="0.25">
      <c r="A14" s="3" t="s">
        <v>19</v>
      </c>
    </row>
    <row r="15" spans="1:1" x14ac:dyDescent="0.25">
      <c r="A15" s="3" t="s">
        <v>20</v>
      </c>
    </row>
    <row r="16" spans="1:1" x14ac:dyDescent="0.25">
      <c r="A16" s="3" t="s">
        <v>32</v>
      </c>
    </row>
    <row r="17" spans="1:1" x14ac:dyDescent="0.25">
      <c r="A17" s="3" t="s">
        <v>21</v>
      </c>
    </row>
    <row r="18" spans="1:1" x14ac:dyDescent="0.25">
      <c r="A18" s="3" t="s">
        <v>22</v>
      </c>
    </row>
    <row r="19" spans="1:1" x14ac:dyDescent="0.25">
      <c r="A19" s="3" t="s">
        <v>23</v>
      </c>
    </row>
    <row r="20" spans="1:1" x14ac:dyDescent="0.25">
      <c r="A20" s="3" t="s">
        <v>24</v>
      </c>
    </row>
    <row r="21" spans="1:1" x14ac:dyDescent="0.25">
      <c r="A21" s="3" t="s">
        <v>25</v>
      </c>
    </row>
    <row r="22" spans="1:1" x14ac:dyDescent="0.25">
      <c r="A22" s="3" t="s">
        <v>26</v>
      </c>
    </row>
    <row r="23" spans="1:1" x14ac:dyDescent="0.25">
      <c r="A23" s="3" t="s">
        <v>27</v>
      </c>
    </row>
    <row r="24" spans="1:1" x14ac:dyDescent="0.25">
      <c r="A24" s="3" t="s">
        <v>28</v>
      </c>
    </row>
    <row r="25" spans="1:1" x14ac:dyDescent="0.25">
      <c r="A25" s="3" t="s">
        <v>29</v>
      </c>
    </row>
    <row r="26" spans="1:1" x14ac:dyDescent="0.25">
      <c r="A26" s="3" t="s">
        <v>30</v>
      </c>
    </row>
    <row r="27" spans="1:1" x14ac:dyDescent="0.25">
      <c r="A27" s="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Etude</vt:lpstr>
      <vt:lpstr>Feuil2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BOISSON Estelle</dc:creator>
  <cp:lastModifiedBy>BOISSON Estelle</cp:lastModifiedBy>
  <dcterms:created xsi:type="dcterms:W3CDTF">2020-06-02T13:28:16Z</dcterms:created>
  <dcterms:modified xsi:type="dcterms:W3CDTF">2020-06-02T13:31:05Z</dcterms:modified>
</cp:coreProperties>
</file>