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loua\Downloads\"/>
    </mc:Choice>
  </mc:AlternateContent>
  <xr:revisionPtr revIDLastSave="0" documentId="8_{718779AC-A857-4F3B-9977-8DD3315DA85F}" xr6:coauthVersionLast="47" xr6:coauthVersionMax="47" xr10:uidLastSave="{00000000-0000-0000-0000-000000000000}"/>
  <bookViews>
    <workbookView xWindow="-120" yWindow="-120" windowWidth="38640" windowHeight="21390" activeTab="1" xr2:uid="{00000000-000D-0000-FFFF-FFFF00000000}"/>
  </bookViews>
  <sheets>
    <sheet name="Feuil3" sheetId="4" r:id="rId1"/>
    <sheet name="checkpoint1tableur" sheetId="1" r:id="rId2"/>
  </sheets>
  <definedNames>
    <definedName name="_xlnm._FilterDatabase" localSheetId="1" hidden="1">checkpoint1tableur!$A$1:$P$145</definedName>
  </definedNames>
  <calcPr calcId="191029"/>
  <pivotCaches>
    <pivotCache cacheId="18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97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2" i="1"/>
  <c r="N2" i="1" s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2" i="1"/>
  <c r="P5" i="1" l="1"/>
  <c r="O5" i="1"/>
  <c r="N5" i="1"/>
  <c r="P4" i="1"/>
  <c r="O4" i="1"/>
  <c r="N4" i="1"/>
  <c r="P3" i="1"/>
  <c r="O3" i="1"/>
  <c r="M2" i="1"/>
  <c r="N3" i="1"/>
  <c r="M3" i="1"/>
  <c r="P2" i="1"/>
  <c r="M4" i="1"/>
  <c r="O2" i="1"/>
  <c r="M5" i="1"/>
</calcChain>
</file>

<file path=xl/sharedStrings.xml><?xml version="1.0" encoding="utf-8"?>
<sst xmlns="http://schemas.openxmlformats.org/spreadsheetml/2006/main" count="316" uniqueCount="31">
  <si>
    <t>date</t>
  </si>
  <si>
    <t>object</t>
  </si>
  <si>
    <t>color</t>
  </si>
  <si>
    <t>quantity</t>
  </si>
  <si>
    <t>price_each</t>
  </si>
  <si>
    <t>sticker</t>
  </si>
  <si>
    <t>Khaki</t>
  </si>
  <si>
    <t>Red</t>
  </si>
  <si>
    <t>Indigo</t>
  </si>
  <si>
    <t>Blue</t>
  </si>
  <si>
    <t>Turquoise</t>
  </si>
  <si>
    <t>Orange</t>
  </si>
  <si>
    <t>Goldenrod</t>
  </si>
  <si>
    <t>Purple</t>
  </si>
  <si>
    <t>magnet</t>
  </si>
  <si>
    <t>flyer</t>
  </si>
  <si>
    <t>figurine</t>
  </si>
  <si>
    <t>Étiquettes de lignes</t>
  </si>
  <si>
    <t>Total général</t>
  </si>
  <si>
    <t>août</t>
  </si>
  <si>
    <t>01-août</t>
  </si>
  <si>
    <t>01-sept</t>
  </si>
  <si>
    <t>01-oct</t>
  </si>
  <si>
    <t>01-nov</t>
  </si>
  <si>
    <t>Étiquettes de colonnes</t>
  </si>
  <si>
    <t>Total</t>
  </si>
  <si>
    <t>Mois</t>
  </si>
  <si>
    <t>septembre</t>
  </si>
  <si>
    <t>octobre</t>
  </si>
  <si>
    <t>novembre</t>
  </si>
  <si>
    <t>Somme de 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</si>
</sst>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"/>
  </numFmts>
  <fonts count="2" x14ac:knownFonts="1">
    <font>
      <sz val="10"/>
      <color rgb="FF000000"/>
      <name val="Arial"/>
    </font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0" fillId="0" borderId="0" xfId="0" applyNumberFormat="1"/>
    <xf numFmtId="0" fontId="0" fillId="0" borderId="0" xfId="0" pivotButton="1"/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[Pour Excel tableur checkpoint.xlsx]Feuil3!Tableau croisé dynamique3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numFmt formatCode="General" sourceLinked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Feuil3!$B$1:$B$2</c:f>
              <c:strCache>
                <c:ptCount val="1"/>
                <c:pt idx="0">
                  <c:v>figurine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Feuil3!$A$3:$A$7</c:f>
              <c:strCache>
                <c:ptCount val="4"/>
                <c:pt idx="0">
                  <c:v>01-août</c:v>
                </c:pt>
                <c:pt idx="1">
                  <c:v>01-sept</c:v>
                </c:pt>
                <c:pt idx="2">
                  <c:v>01-oct</c:v>
                </c:pt>
                <c:pt idx="3">
                  <c:v>01-nov</c:v>
                </c:pt>
              </c:strCache>
            </c:strRef>
          </c:cat>
          <c:val>
            <c:numRef>
              <c:f>Feuil3!$B$3:$B$7</c:f>
              <c:numCache>
                <c:formatCode>General</c:formatCode>
                <c:ptCount val="4"/>
                <c:pt idx="0">
                  <c:v>35640</c:v>
                </c:pt>
                <c:pt idx="1">
                  <c:v>62640</c:v>
                </c:pt>
                <c:pt idx="2">
                  <c:v>45792</c:v>
                </c:pt>
                <c:pt idx="3">
                  <c:v>43848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A-28C9-4EE1-B35E-F7DBAC82E862}"/>
            </c:ext>
          </c:extLst>
        </c:ser>
        <c:ser>
          <c:idx val="1"/>
          <c:order val="1"/>
          <c:tx>
            <c:strRef>
              <c:f>Feuil3!$C$1:$C$2</c:f>
              <c:strCache>
                <c:ptCount val="1"/>
                <c:pt idx="0">
                  <c:v>flyer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Feuil3!$A$3:$A$7</c:f>
              <c:strCache>
                <c:ptCount val="4"/>
                <c:pt idx="0">
                  <c:v>01-août</c:v>
                </c:pt>
                <c:pt idx="1">
                  <c:v>01-sept</c:v>
                </c:pt>
                <c:pt idx="2">
                  <c:v>01-oct</c:v>
                </c:pt>
                <c:pt idx="3">
                  <c:v>01-nov</c:v>
                </c:pt>
              </c:strCache>
            </c:strRef>
          </c:cat>
          <c:val>
            <c:numRef>
              <c:f>Feuil3!$C$3:$C$7</c:f>
              <c:numCache>
                <c:formatCode>General</c:formatCode>
                <c:ptCount val="4"/>
                <c:pt idx="0">
                  <c:v>1710</c:v>
                </c:pt>
                <c:pt idx="1">
                  <c:v>2511</c:v>
                </c:pt>
                <c:pt idx="2">
                  <c:v>2902.5</c:v>
                </c:pt>
                <c:pt idx="3">
                  <c:v>2124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B-28C9-4EE1-B35E-F7DBAC82E862}"/>
            </c:ext>
          </c:extLst>
        </c:ser>
        <c:ser>
          <c:idx val="2"/>
          <c:order val="2"/>
          <c:tx>
            <c:strRef>
              <c:f>Feuil3!$D$1:$D$2</c:f>
              <c:strCache>
                <c:ptCount val="1"/>
                <c:pt idx="0">
                  <c:v>magnet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Feuil3!$A$3:$A$7</c:f>
              <c:strCache>
                <c:ptCount val="4"/>
                <c:pt idx="0">
                  <c:v>01-août</c:v>
                </c:pt>
                <c:pt idx="1">
                  <c:v>01-sept</c:v>
                </c:pt>
                <c:pt idx="2">
                  <c:v>01-oct</c:v>
                </c:pt>
                <c:pt idx="3">
                  <c:v>01-nov</c:v>
                </c:pt>
              </c:strCache>
            </c:strRef>
          </c:cat>
          <c:val>
            <c:numRef>
              <c:f>Feuil3!$D$3:$D$7</c:f>
              <c:numCache>
                <c:formatCode>General</c:formatCode>
                <c:ptCount val="4"/>
                <c:pt idx="0">
                  <c:v>13905</c:v>
                </c:pt>
                <c:pt idx="1">
                  <c:v>21015</c:v>
                </c:pt>
                <c:pt idx="2">
                  <c:v>34020</c:v>
                </c:pt>
                <c:pt idx="3">
                  <c:v>30105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C-28C9-4EE1-B35E-F7DBAC82E862}"/>
            </c:ext>
          </c:extLst>
        </c:ser>
        <c:ser>
          <c:idx val="3"/>
          <c:order val="3"/>
          <c:tx>
            <c:strRef>
              <c:f>Feuil3!$E$1:$E$2</c:f>
              <c:strCache>
                <c:ptCount val="1"/>
                <c:pt idx="0">
                  <c:v>sticker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Feuil3!$A$3:$A$7</c:f>
              <c:strCache>
                <c:ptCount val="4"/>
                <c:pt idx="0">
                  <c:v>01-août</c:v>
                </c:pt>
                <c:pt idx="1">
                  <c:v>01-sept</c:v>
                </c:pt>
                <c:pt idx="2">
                  <c:v>01-oct</c:v>
                </c:pt>
                <c:pt idx="3">
                  <c:v>01-nov</c:v>
                </c:pt>
              </c:strCache>
            </c:strRef>
          </c:cat>
          <c:val>
            <c:numRef>
              <c:f>Feuil3!$E$3:$E$7</c:f>
              <c:numCache>
                <c:formatCode>General</c:formatCode>
                <c:ptCount val="4"/>
                <c:pt idx="0">
                  <c:v>2727</c:v>
                </c:pt>
                <c:pt idx="1">
                  <c:v>3348</c:v>
                </c:pt>
                <c:pt idx="2">
                  <c:v>4032</c:v>
                </c:pt>
                <c:pt idx="3">
                  <c:v>3969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ED-28C9-4EE1-B35E-F7DBAC82E862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100"/>
        <c:axId val="610958552"/>
        <c:axId val="831230040"/>
      </c:barChart>
      <c:catAx>
        <c:axId val="6109585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1230040"/>
        <c:crosses val="autoZero"/>
        <c:auto val="1"/>
        <c:lblAlgn val="ctr"/>
        <c:lblOffset val="100"/>
        <c:noMultiLvlLbl val="0"/>
      </c:catAx>
      <c:valAx>
        <c:axId val="831230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10958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17</xdr:row>
      <xdr:rowOff>47625</xdr:rowOff>
    </xdr:from>
    <xdr:to>
      <xdr:col>14</xdr:col>
      <xdr:colOff>47625</xdr:colOff>
      <xdr:row>50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0A86497-8526-251A-1806-27A7D7FBA60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eoffrey Louasse" refreshedDate="44848.510721412036" createdVersion="8" refreshedVersion="8" minRefreshableVersion="3" recordCount="144" xr:uid="{1F67349B-B00F-4B02-B08E-0658D91FD61F}">
  <cacheSource type="worksheet">
    <worksheetSource ref="A1:E145" sheet="checkpoint1tableur"/>
  </cacheSource>
  <cacheFields count="7">
    <cacheField name="date" numFmtId="164">
      <sharedItems containsSemiMixedTypes="0" containsNonDate="0" containsDate="1" containsString="0" minDate="2021-08-01T00:00:00" maxDate="2021-11-02T00:00:00" count="4">
        <d v="2021-08-01T00:00:00"/>
        <d v="2021-09-01T00:00:00"/>
        <d v="2021-10-01T00:00:00"/>
        <d v="2021-11-01T00:00:00"/>
      </sharedItems>
      <fieldGroup par="5" base="0">
        <rangePr groupBy="days" startDate="2021-08-01T00:00:00" endDate="2021-11-02T00:00:00"/>
        <groupItems count="368">
          <s v="&lt;01/08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1/2021"/>
        </groupItems>
      </fieldGroup>
    </cacheField>
    <cacheField name="object" numFmtId="0">
      <sharedItems count="4">
        <s v="sticker"/>
        <s v="magnet"/>
        <s v="flyer"/>
        <s v="figurine"/>
      </sharedItems>
    </cacheField>
    <cacheField name="color" numFmtId="0">
      <sharedItems/>
    </cacheField>
    <cacheField name="quantity" numFmtId="0">
      <sharedItems containsSemiMixedTypes="0" containsString="0" containsNumber="1" containsInteger="1" minValue="0" maxValue="195" count="83">
        <n v="50"/>
        <n v="40"/>
        <n v="13"/>
        <n v="38"/>
        <n v="17"/>
        <n v="0"/>
        <n v="18"/>
        <n v="127"/>
        <n v="25"/>
        <n v="2"/>
        <n v="65"/>
        <n v="30"/>
        <n v="76"/>
        <n v="9"/>
        <n v="85"/>
        <n v="63"/>
        <n v="28"/>
        <n v="12"/>
        <n v="103"/>
        <n v="82"/>
        <n v="45"/>
        <n v="59"/>
        <n v="55"/>
        <n v="32"/>
        <n v="10"/>
        <n v="66"/>
        <n v="74"/>
        <n v="34"/>
        <n v="88"/>
        <n v="19"/>
        <n v="11"/>
        <n v="35"/>
        <n v="86"/>
        <n v="48"/>
        <n v="47"/>
        <n v="125"/>
        <n v="51"/>
        <n v="100"/>
        <n v="81"/>
        <n v="24"/>
        <n v="16"/>
        <n v="77"/>
        <n v="83"/>
        <n v="23"/>
        <n v="90"/>
        <n v="71"/>
        <n v="67"/>
        <n v="49"/>
        <n v="57"/>
        <n v="37"/>
        <n v="73"/>
        <n v="97"/>
        <n v="70"/>
        <n v="46"/>
        <n v="61"/>
        <n v="62"/>
        <n v="53"/>
        <n v="39"/>
        <n v="31"/>
        <n v="68"/>
        <n v="93"/>
        <n v="105"/>
        <n v="130"/>
        <n v="84"/>
        <n v="116"/>
        <n v="14"/>
        <n v="195"/>
        <n v="58"/>
        <n v="42"/>
        <n v="43"/>
        <n v="87"/>
        <n v="107"/>
        <n v="122"/>
        <n v="79"/>
        <n v="21"/>
        <n v="147"/>
        <n v="89"/>
        <n v="138"/>
        <n v="52"/>
        <n v="8"/>
        <n v="54"/>
        <n v="29"/>
        <n v="33"/>
      </sharedItems>
    </cacheField>
    <cacheField name="price_each" numFmtId="0">
      <sharedItems containsSemiMixedTypes="0" containsString="0" containsNumber="1" minValue="0.5" maxValue="12" count="4">
        <n v="1"/>
        <n v="5"/>
        <n v="0.5"/>
        <n v="12"/>
      </sharedItems>
    </cacheField>
    <cacheField name="Mois" numFmtId="0" databaseField="0">
      <fieldGroup base="0">
        <rangePr groupBy="months" startDate="2021-08-01T00:00:00" endDate="2021-11-02T00:00:00"/>
        <groupItems count="14">
          <s v="&lt;01/08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1/2021"/>
        </groupItems>
      </fieldGroup>
    </cacheField>
    <cacheField name="somme" numFmtId="0" formula="quantity *price_each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4">
  <r>
    <x v="0"/>
    <x v="0"/>
    <s v="Khaki"/>
    <x v="0"/>
    <x v="0"/>
  </r>
  <r>
    <x v="0"/>
    <x v="0"/>
    <s v="Red"/>
    <x v="1"/>
    <x v="0"/>
  </r>
  <r>
    <x v="0"/>
    <x v="0"/>
    <s v="Indigo"/>
    <x v="2"/>
    <x v="0"/>
  </r>
  <r>
    <x v="0"/>
    <x v="0"/>
    <s v="Blue"/>
    <x v="3"/>
    <x v="0"/>
  </r>
  <r>
    <x v="0"/>
    <x v="0"/>
    <s v="Red"/>
    <x v="4"/>
    <x v="0"/>
  </r>
  <r>
    <x v="0"/>
    <x v="0"/>
    <s v="Turquoise"/>
    <x v="5"/>
    <x v="0"/>
  </r>
  <r>
    <x v="0"/>
    <x v="0"/>
    <s v="Orange"/>
    <x v="5"/>
    <x v="0"/>
  </r>
  <r>
    <x v="0"/>
    <x v="0"/>
    <s v="Goldenrod"/>
    <x v="6"/>
    <x v="0"/>
  </r>
  <r>
    <x v="0"/>
    <x v="0"/>
    <s v="Purple"/>
    <x v="7"/>
    <x v="0"/>
  </r>
  <r>
    <x v="0"/>
    <x v="1"/>
    <s v="Khaki"/>
    <x v="8"/>
    <x v="1"/>
  </r>
  <r>
    <x v="0"/>
    <x v="1"/>
    <s v="Red"/>
    <x v="9"/>
    <x v="1"/>
  </r>
  <r>
    <x v="0"/>
    <x v="1"/>
    <s v="Indigo"/>
    <x v="10"/>
    <x v="1"/>
  </r>
  <r>
    <x v="0"/>
    <x v="1"/>
    <s v="Blue"/>
    <x v="4"/>
    <x v="1"/>
  </r>
  <r>
    <x v="0"/>
    <x v="1"/>
    <s v="Red"/>
    <x v="11"/>
    <x v="1"/>
  </r>
  <r>
    <x v="0"/>
    <x v="1"/>
    <s v="Turquoise"/>
    <x v="5"/>
    <x v="1"/>
  </r>
  <r>
    <x v="0"/>
    <x v="1"/>
    <s v="Orange"/>
    <x v="12"/>
    <x v="1"/>
  </r>
  <r>
    <x v="0"/>
    <x v="1"/>
    <s v="Goldenrod"/>
    <x v="13"/>
    <x v="1"/>
  </r>
  <r>
    <x v="0"/>
    <x v="1"/>
    <s v="Purple"/>
    <x v="14"/>
    <x v="1"/>
  </r>
  <r>
    <x v="0"/>
    <x v="2"/>
    <s v="Khaki"/>
    <x v="11"/>
    <x v="2"/>
  </r>
  <r>
    <x v="0"/>
    <x v="2"/>
    <s v="Red"/>
    <x v="4"/>
    <x v="2"/>
  </r>
  <r>
    <x v="0"/>
    <x v="2"/>
    <s v="Indigo"/>
    <x v="15"/>
    <x v="2"/>
  </r>
  <r>
    <x v="0"/>
    <x v="2"/>
    <s v="Blue"/>
    <x v="5"/>
    <x v="2"/>
  </r>
  <r>
    <x v="0"/>
    <x v="2"/>
    <s v="Red"/>
    <x v="16"/>
    <x v="2"/>
  </r>
  <r>
    <x v="0"/>
    <x v="2"/>
    <s v="Turquoise"/>
    <x v="17"/>
    <x v="2"/>
  </r>
  <r>
    <x v="0"/>
    <x v="2"/>
    <s v="Orange"/>
    <x v="18"/>
    <x v="2"/>
  </r>
  <r>
    <x v="0"/>
    <x v="2"/>
    <s v="Goldenrod"/>
    <x v="19"/>
    <x v="2"/>
  </r>
  <r>
    <x v="0"/>
    <x v="2"/>
    <s v="Purple"/>
    <x v="20"/>
    <x v="2"/>
  </r>
  <r>
    <x v="0"/>
    <x v="3"/>
    <s v="Khaki"/>
    <x v="21"/>
    <x v="3"/>
  </r>
  <r>
    <x v="0"/>
    <x v="3"/>
    <s v="Red"/>
    <x v="5"/>
    <x v="3"/>
  </r>
  <r>
    <x v="0"/>
    <x v="3"/>
    <s v="Indigo"/>
    <x v="22"/>
    <x v="3"/>
  </r>
  <r>
    <x v="0"/>
    <x v="3"/>
    <s v="Blue"/>
    <x v="23"/>
    <x v="3"/>
  </r>
  <r>
    <x v="0"/>
    <x v="3"/>
    <s v="Red"/>
    <x v="5"/>
    <x v="3"/>
  </r>
  <r>
    <x v="0"/>
    <x v="3"/>
    <s v="Turquoise"/>
    <x v="24"/>
    <x v="3"/>
  </r>
  <r>
    <x v="0"/>
    <x v="3"/>
    <s v="Orange"/>
    <x v="25"/>
    <x v="3"/>
  </r>
  <r>
    <x v="0"/>
    <x v="3"/>
    <s v="Goldenrod"/>
    <x v="26"/>
    <x v="3"/>
  </r>
  <r>
    <x v="0"/>
    <x v="3"/>
    <s v="Purple"/>
    <x v="27"/>
    <x v="3"/>
  </r>
  <r>
    <x v="1"/>
    <x v="0"/>
    <s v="Khaki"/>
    <x v="28"/>
    <x v="0"/>
  </r>
  <r>
    <x v="1"/>
    <x v="0"/>
    <s v="Red"/>
    <x v="29"/>
    <x v="0"/>
  </r>
  <r>
    <x v="1"/>
    <x v="0"/>
    <s v="Indigo"/>
    <x v="30"/>
    <x v="0"/>
  </r>
  <r>
    <x v="1"/>
    <x v="0"/>
    <s v="Blue"/>
    <x v="31"/>
    <x v="0"/>
  </r>
  <r>
    <x v="1"/>
    <x v="0"/>
    <s v="Red"/>
    <x v="32"/>
    <x v="0"/>
  </r>
  <r>
    <x v="1"/>
    <x v="0"/>
    <s v="Turquoise"/>
    <x v="33"/>
    <x v="0"/>
  </r>
  <r>
    <x v="1"/>
    <x v="0"/>
    <s v="Orange"/>
    <x v="29"/>
    <x v="0"/>
  </r>
  <r>
    <x v="1"/>
    <x v="0"/>
    <s v="Goldenrod"/>
    <x v="29"/>
    <x v="0"/>
  </r>
  <r>
    <x v="1"/>
    <x v="0"/>
    <s v="Purple"/>
    <x v="34"/>
    <x v="0"/>
  </r>
  <r>
    <x v="1"/>
    <x v="1"/>
    <s v="Khaki"/>
    <x v="31"/>
    <x v="1"/>
  </r>
  <r>
    <x v="1"/>
    <x v="1"/>
    <s v="Red"/>
    <x v="35"/>
    <x v="1"/>
  </r>
  <r>
    <x v="1"/>
    <x v="1"/>
    <s v="Indigo"/>
    <x v="36"/>
    <x v="1"/>
  </r>
  <r>
    <x v="1"/>
    <x v="1"/>
    <s v="Blue"/>
    <x v="37"/>
    <x v="1"/>
  </r>
  <r>
    <x v="1"/>
    <x v="1"/>
    <s v="Red"/>
    <x v="38"/>
    <x v="1"/>
  </r>
  <r>
    <x v="1"/>
    <x v="1"/>
    <s v="Turquoise"/>
    <x v="39"/>
    <x v="1"/>
  </r>
  <r>
    <x v="1"/>
    <x v="1"/>
    <s v="Orange"/>
    <x v="31"/>
    <x v="1"/>
  </r>
  <r>
    <x v="1"/>
    <x v="1"/>
    <s v="Goldenrod"/>
    <x v="40"/>
    <x v="1"/>
  </r>
  <r>
    <x v="1"/>
    <x v="1"/>
    <s v="Purple"/>
    <x v="5"/>
    <x v="1"/>
  </r>
  <r>
    <x v="1"/>
    <x v="2"/>
    <s v="Khaki"/>
    <x v="41"/>
    <x v="2"/>
  </r>
  <r>
    <x v="1"/>
    <x v="2"/>
    <s v="Red"/>
    <x v="10"/>
    <x v="2"/>
  </r>
  <r>
    <x v="1"/>
    <x v="2"/>
    <s v="Indigo"/>
    <x v="42"/>
    <x v="2"/>
  </r>
  <r>
    <x v="1"/>
    <x v="2"/>
    <s v="Blue"/>
    <x v="10"/>
    <x v="2"/>
  </r>
  <r>
    <x v="1"/>
    <x v="2"/>
    <s v="Red"/>
    <x v="43"/>
    <x v="2"/>
  </r>
  <r>
    <x v="1"/>
    <x v="2"/>
    <s v="Turquoise"/>
    <x v="44"/>
    <x v="2"/>
  </r>
  <r>
    <x v="1"/>
    <x v="2"/>
    <s v="Orange"/>
    <x v="4"/>
    <x v="2"/>
  </r>
  <r>
    <x v="1"/>
    <x v="2"/>
    <s v="Goldenrod"/>
    <x v="45"/>
    <x v="2"/>
  </r>
  <r>
    <x v="1"/>
    <x v="2"/>
    <s v="Purple"/>
    <x v="46"/>
    <x v="2"/>
  </r>
  <r>
    <x v="1"/>
    <x v="3"/>
    <s v="Khaki"/>
    <x v="3"/>
    <x v="3"/>
  </r>
  <r>
    <x v="1"/>
    <x v="3"/>
    <s v="Red"/>
    <x v="47"/>
    <x v="3"/>
  </r>
  <r>
    <x v="1"/>
    <x v="3"/>
    <s v="Indigo"/>
    <x v="48"/>
    <x v="3"/>
  </r>
  <r>
    <x v="1"/>
    <x v="3"/>
    <s v="Blue"/>
    <x v="49"/>
    <x v="3"/>
  </r>
  <r>
    <x v="1"/>
    <x v="3"/>
    <s v="Red"/>
    <x v="50"/>
    <x v="3"/>
  </r>
  <r>
    <x v="1"/>
    <x v="3"/>
    <s v="Turquoise"/>
    <x v="51"/>
    <x v="3"/>
  </r>
  <r>
    <x v="1"/>
    <x v="3"/>
    <s v="Orange"/>
    <x v="21"/>
    <x v="3"/>
  </r>
  <r>
    <x v="1"/>
    <x v="3"/>
    <s v="Goldenrod"/>
    <x v="52"/>
    <x v="3"/>
  </r>
  <r>
    <x v="1"/>
    <x v="3"/>
    <s v="Purple"/>
    <x v="37"/>
    <x v="3"/>
  </r>
  <r>
    <x v="2"/>
    <x v="0"/>
    <s v="Khaki"/>
    <x v="38"/>
    <x v="0"/>
  </r>
  <r>
    <x v="2"/>
    <x v="0"/>
    <s v="Red"/>
    <x v="53"/>
    <x v="0"/>
  </r>
  <r>
    <x v="2"/>
    <x v="0"/>
    <s v="Indigo"/>
    <x v="54"/>
    <x v="0"/>
  </r>
  <r>
    <x v="2"/>
    <x v="0"/>
    <s v="Blue"/>
    <x v="39"/>
    <x v="0"/>
  </r>
  <r>
    <x v="2"/>
    <x v="0"/>
    <s v="Red"/>
    <x v="55"/>
    <x v="0"/>
  </r>
  <r>
    <x v="2"/>
    <x v="0"/>
    <s v="Turquoise"/>
    <x v="56"/>
    <x v="0"/>
  </r>
  <r>
    <x v="2"/>
    <x v="0"/>
    <s v="Orange"/>
    <x v="57"/>
    <x v="0"/>
  </r>
  <r>
    <x v="2"/>
    <x v="0"/>
    <s v="Goldenrod"/>
    <x v="58"/>
    <x v="0"/>
  </r>
  <r>
    <x v="2"/>
    <x v="0"/>
    <s v="Purple"/>
    <x v="36"/>
    <x v="0"/>
  </r>
  <r>
    <x v="2"/>
    <x v="1"/>
    <s v="Khaki"/>
    <x v="45"/>
    <x v="1"/>
  </r>
  <r>
    <x v="2"/>
    <x v="1"/>
    <s v="Red"/>
    <x v="44"/>
    <x v="1"/>
  </r>
  <r>
    <x v="2"/>
    <x v="1"/>
    <s v="Indigo"/>
    <x v="59"/>
    <x v="1"/>
  </r>
  <r>
    <x v="2"/>
    <x v="1"/>
    <s v="Blue"/>
    <x v="60"/>
    <x v="1"/>
  </r>
  <r>
    <x v="2"/>
    <x v="1"/>
    <s v="Red"/>
    <x v="61"/>
    <x v="1"/>
  </r>
  <r>
    <x v="2"/>
    <x v="1"/>
    <s v="Turquoise"/>
    <x v="62"/>
    <x v="1"/>
  </r>
  <r>
    <x v="2"/>
    <x v="1"/>
    <s v="Orange"/>
    <x v="51"/>
    <x v="1"/>
  </r>
  <r>
    <x v="2"/>
    <x v="1"/>
    <s v="Goldenrod"/>
    <x v="6"/>
    <x v="1"/>
  </r>
  <r>
    <x v="2"/>
    <x v="1"/>
    <s v="Purple"/>
    <x v="63"/>
    <x v="1"/>
  </r>
  <r>
    <x v="2"/>
    <x v="2"/>
    <s v="Khaki"/>
    <x v="64"/>
    <x v="2"/>
  </r>
  <r>
    <x v="2"/>
    <x v="2"/>
    <s v="Red"/>
    <x v="54"/>
    <x v="2"/>
  </r>
  <r>
    <x v="2"/>
    <x v="2"/>
    <s v="Indigo"/>
    <x v="1"/>
    <x v="2"/>
  </r>
  <r>
    <x v="2"/>
    <x v="2"/>
    <s v="Blue"/>
    <x v="65"/>
    <x v="2"/>
  </r>
  <r>
    <x v="2"/>
    <x v="2"/>
    <s v="Red"/>
    <x v="5"/>
    <x v="2"/>
  </r>
  <r>
    <x v="2"/>
    <x v="2"/>
    <s v="Turquoise"/>
    <x v="14"/>
    <x v="2"/>
  </r>
  <r>
    <x v="2"/>
    <x v="2"/>
    <s v="Orange"/>
    <x v="51"/>
    <x v="2"/>
  </r>
  <r>
    <x v="2"/>
    <x v="2"/>
    <s v="Goldenrod"/>
    <x v="66"/>
    <x v="2"/>
  </r>
  <r>
    <x v="2"/>
    <x v="2"/>
    <s v="Purple"/>
    <x v="49"/>
    <x v="2"/>
  </r>
  <r>
    <x v="2"/>
    <x v="3"/>
    <s v="Khaki"/>
    <x v="52"/>
    <x v="3"/>
  </r>
  <r>
    <x v="2"/>
    <x v="3"/>
    <s v="Red"/>
    <x v="29"/>
    <x v="3"/>
  </r>
  <r>
    <x v="2"/>
    <x v="3"/>
    <s v="Indigo"/>
    <x v="19"/>
    <x v="3"/>
  </r>
  <r>
    <x v="2"/>
    <x v="3"/>
    <s v="Blue"/>
    <x v="29"/>
    <x v="3"/>
  </r>
  <r>
    <x v="2"/>
    <x v="3"/>
    <s v="Red"/>
    <x v="5"/>
    <x v="3"/>
  </r>
  <r>
    <x v="2"/>
    <x v="3"/>
    <s v="Turquoise"/>
    <x v="48"/>
    <x v="3"/>
  </r>
  <r>
    <x v="2"/>
    <x v="3"/>
    <s v="Orange"/>
    <x v="46"/>
    <x v="3"/>
  </r>
  <r>
    <x v="2"/>
    <x v="3"/>
    <s v="Goldenrod"/>
    <x v="21"/>
    <x v="3"/>
  </r>
  <r>
    <x v="2"/>
    <x v="3"/>
    <s v="Purple"/>
    <x v="36"/>
    <x v="3"/>
  </r>
  <r>
    <x v="3"/>
    <x v="0"/>
    <s v="Khaki"/>
    <x v="4"/>
    <x v="0"/>
  </r>
  <r>
    <x v="3"/>
    <x v="0"/>
    <s v="Red"/>
    <x v="5"/>
    <x v="0"/>
  </r>
  <r>
    <x v="3"/>
    <x v="0"/>
    <s v="Indigo"/>
    <x v="67"/>
    <x v="0"/>
  </r>
  <r>
    <x v="3"/>
    <x v="0"/>
    <s v="Blue"/>
    <x v="68"/>
    <x v="0"/>
  </r>
  <r>
    <x v="3"/>
    <x v="0"/>
    <s v="Red"/>
    <x v="69"/>
    <x v="0"/>
  </r>
  <r>
    <x v="3"/>
    <x v="0"/>
    <s v="Turquoise"/>
    <x v="70"/>
    <x v="0"/>
  </r>
  <r>
    <x v="3"/>
    <x v="0"/>
    <s v="Orange"/>
    <x v="9"/>
    <x v="0"/>
  </r>
  <r>
    <x v="3"/>
    <x v="0"/>
    <s v="Goldenrod"/>
    <x v="14"/>
    <x v="0"/>
  </r>
  <r>
    <x v="3"/>
    <x v="0"/>
    <s v="Purple"/>
    <x v="71"/>
    <x v="0"/>
  </r>
  <r>
    <x v="3"/>
    <x v="1"/>
    <s v="Khaki"/>
    <x v="18"/>
    <x v="1"/>
  </r>
  <r>
    <x v="3"/>
    <x v="1"/>
    <s v="Red"/>
    <x v="5"/>
    <x v="1"/>
  </r>
  <r>
    <x v="3"/>
    <x v="1"/>
    <s v="Indigo"/>
    <x v="72"/>
    <x v="1"/>
  </r>
  <r>
    <x v="3"/>
    <x v="1"/>
    <s v="Blue"/>
    <x v="73"/>
    <x v="1"/>
  </r>
  <r>
    <x v="3"/>
    <x v="1"/>
    <s v="Red"/>
    <x v="58"/>
    <x v="1"/>
  </r>
  <r>
    <x v="3"/>
    <x v="1"/>
    <s v="Turquoise"/>
    <x v="63"/>
    <x v="1"/>
  </r>
  <r>
    <x v="3"/>
    <x v="1"/>
    <s v="Orange"/>
    <x v="74"/>
    <x v="1"/>
  </r>
  <r>
    <x v="3"/>
    <x v="1"/>
    <s v="Goldenrod"/>
    <x v="19"/>
    <x v="1"/>
  </r>
  <r>
    <x v="3"/>
    <x v="1"/>
    <s v="Purple"/>
    <x v="75"/>
    <x v="1"/>
  </r>
  <r>
    <x v="3"/>
    <x v="2"/>
    <s v="Khaki"/>
    <x v="0"/>
    <x v="2"/>
  </r>
  <r>
    <x v="3"/>
    <x v="2"/>
    <s v="Red"/>
    <x v="17"/>
    <x v="2"/>
  </r>
  <r>
    <x v="3"/>
    <x v="2"/>
    <s v="Indigo"/>
    <x v="76"/>
    <x v="2"/>
  </r>
  <r>
    <x v="3"/>
    <x v="2"/>
    <s v="Blue"/>
    <x v="22"/>
    <x v="2"/>
  </r>
  <r>
    <x v="3"/>
    <x v="2"/>
    <s v="Red"/>
    <x v="59"/>
    <x v="2"/>
  </r>
  <r>
    <x v="3"/>
    <x v="2"/>
    <s v="Turquoise"/>
    <x v="5"/>
    <x v="2"/>
  </r>
  <r>
    <x v="3"/>
    <x v="2"/>
    <s v="Orange"/>
    <x v="77"/>
    <x v="2"/>
  </r>
  <r>
    <x v="3"/>
    <x v="2"/>
    <s v="Goldenrod"/>
    <x v="78"/>
    <x v="2"/>
  </r>
  <r>
    <x v="3"/>
    <x v="2"/>
    <s v="Purple"/>
    <x v="79"/>
    <x v="2"/>
  </r>
  <r>
    <x v="3"/>
    <x v="3"/>
    <s v="Khaki"/>
    <x v="0"/>
    <x v="3"/>
  </r>
  <r>
    <x v="3"/>
    <x v="3"/>
    <s v="Red"/>
    <x v="80"/>
    <x v="3"/>
  </r>
  <r>
    <x v="3"/>
    <x v="3"/>
    <s v="Indigo"/>
    <x v="54"/>
    <x v="3"/>
  </r>
  <r>
    <x v="3"/>
    <x v="3"/>
    <s v="Blue"/>
    <x v="1"/>
    <x v="3"/>
  </r>
  <r>
    <x v="3"/>
    <x v="3"/>
    <s v="Red"/>
    <x v="81"/>
    <x v="3"/>
  </r>
  <r>
    <x v="3"/>
    <x v="3"/>
    <s v="Turquoise"/>
    <x v="68"/>
    <x v="3"/>
  </r>
  <r>
    <x v="3"/>
    <x v="3"/>
    <s v="Orange"/>
    <x v="82"/>
    <x v="3"/>
  </r>
  <r>
    <x v="3"/>
    <x v="3"/>
    <s v="Goldenrod"/>
    <x v="14"/>
    <x v="3"/>
  </r>
  <r>
    <x v="3"/>
    <x v="3"/>
    <s v="Purple"/>
    <x v="17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02FFCAF-5F2F-47F2-8629-D5A20D9DF13D}" name="Tableau croisé dynamique3" cacheId="1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1:F7" firstHeaderRow="1" firstDataRow="2" firstDataCol="1"/>
  <pivotFields count="7">
    <pivotField axis="axisRow" numFmtId="16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Col" showAll="0">
      <items count="5">
        <item x="3"/>
        <item x="2"/>
        <item x="1"/>
        <item x="0"/>
        <item t="default"/>
      </items>
    </pivotField>
    <pivotField showAll="0"/>
    <pivotField showAll="0">
      <items count="84">
        <item x="5"/>
        <item x="9"/>
        <item x="79"/>
        <item x="13"/>
        <item x="24"/>
        <item x="30"/>
        <item x="17"/>
        <item x="2"/>
        <item x="65"/>
        <item x="40"/>
        <item x="4"/>
        <item x="6"/>
        <item x="29"/>
        <item x="74"/>
        <item x="43"/>
        <item x="39"/>
        <item x="8"/>
        <item x="16"/>
        <item x="81"/>
        <item x="11"/>
        <item x="58"/>
        <item x="23"/>
        <item x="82"/>
        <item x="27"/>
        <item x="31"/>
        <item x="49"/>
        <item x="3"/>
        <item x="57"/>
        <item x="1"/>
        <item x="68"/>
        <item x="69"/>
        <item x="20"/>
        <item x="53"/>
        <item x="34"/>
        <item x="33"/>
        <item x="47"/>
        <item x="0"/>
        <item x="36"/>
        <item x="78"/>
        <item x="56"/>
        <item x="80"/>
        <item x="22"/>
        <item x="48"/>
        <item x="67"/>
        <item x="21"/>
        <item x="54"/>
        <item x="55"/>
        <item x="15"/>
        <item x="10"/>
        <item x="25"/>
        <item x="46"/>
        <item x="59"/>
        <item x="52"/>
        <item x="45"/>
        <item x="50"/>
        <item x="26"/>
        <item x="12"/>
        <item x="41"/>
        <item x="73"/>
        <item x="38"/>
        <item x="19"/>
        <item x="42"/>
        <item x="63"/>
        <item x="14"/>
        <item x="32"/>
        <item x="70"/>
        <item x="28"/>
        <item x="76"/>
        <item x="44"/>
        <item x="60"/>
        <item x="51"/>
        <item x="37"/>
        <item x="18"/>
        <item x="61"/>
        <item x="71"/>
        <item x="64"/>
        <item x="72"/>
        <item x="35"/>
        <item x="7"/>
        <item x="62"/>
        <item x="77"/>
        <item x="75"/>
        <item x="66"/>
        <item t="default"/>
      </items>
    </pivotField>
    <pivotField showAll="0">
      <items count="5">
        <item x="2"/>
        <item x="0"/>
        <item x="1"/>
        <item x="3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dataField="1" dragToRow="0" dragToCol="0" dragToPage="0" showAll="0" defaultSubtotal="0"/>
  </pivotFields>
  <rowFields count="1">
    <field x="0"/>
  </rowFields>
  <rowItems count="5">
    <i>
      <x v="214"/>
    </i>
    <i>
      <x v="245"/>
    </i>
    <i>
      <x v="275"/>
    </i>
    <i>
      <x v="306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Somme de somme" fld="6" baseField="0" baseItem="0"/>
  </dataFields>
  <chartFormats count="4">
    <chartFormat chart="0" format="156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157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0" format="158" series="1">
      <pivotArea type="data" outline="0" fieldPosition="0">
        <references count="1">
          <reference field="1" count="1" selected="0">
            <x v="2"/>
          </reference>
        </references>
      </pivotArea>
    </chartFormat>
    <chartFormat chart="0" format="159" series="1">
      <pivotArea type="data" outline="0" fieldPosition="0">
        <references count="1">
          <reference field="1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2A9516-8BAF-4A29-B58B-8765B5C1592A}">
  <dimension ref="A1:F7"/>
  <sheetViews>
    <sheetView workbookViewId="0">
      <selection activeCell="M10" sqref="M10"/>
    </sheetView>
  </sheetViews>
  <sheetFormatPr baseColWidth="10" defaultRowHeight="12.75" x14ac:dyDescent="0.2"/>
  <cols>
    <col min="1" max="1" width="21.140625" bestFit="1" customWidth="1"/>
    <col min="2" max="2" width="24" bestFit="1" customWidth="1"/>
    <col min="3" max="3" width="7" bestFit="1" customWidth="1"/>
    <col min="4" max="4" width="7.85546875" bestFit="1" customWidth="1"/>
    <col min="5" max="5" width="6.85546875" bestFit="1" customWidth="1"/>
    <col min="6" max="6" width="13.140625" bestFit="1" customWidth="1"/>
    <col min="7" max="7" width="21.7109375" bestFit="1" customWidth="1"/>
    <col min="8" max="8" width="18.85546875" bestFit="1" customWidth="1"/>
    <col min="9" max="9" width="21.7109375" bestFit="1" customWidth="1"/>
    <col min="10" max="10" width="24.140625" bestFit="1" customWidth="1"/>
    <col min="11" max="11" width="27" bestFit="1" customWidth="1"/>
    <col min="12" max="29" width="3" bestFit="1" customWidth="1"/>
    <col min="30" max="30" width="4" bestFit="1" customWidth="1"/>
    <col min="31" max="31" width="8.140625" bestFit="1" customWidth="1"/>
    <col min="32" max="32" width="13.140625" bestFit="1" customWidth="1"/>
    <col min="33" max="33" width="7" bestFit="1" customWidth="1"/>
    <col min="34" max="34" width="2" bestFit="1" customWidth="1"/>
    <col min="35" max="59" width="3" bestFit="1" customWidth="1"/>
    <col min="60" max="63" width="4" bestFit="1" customWidth="1"/>
    <col min="64" max="64" width="8.7109375" bestFit="1" customWidth="1"/>
    <col min="65" max="65" width="10.140625" bestFit="1" customWidth="1"/>
    <col min="66" max="66" width="9.85546875" bestFit="1" customWidth="1"/>
    <col min="67" max="68" width="2" bestFit="1" customWidth="1"/>
    <col min="69" max="90" width="3" bestFit="1" customWidth="1"/>
    <col min="91" max="97" width="4" bestFit="1" customWidth="1"/>
    <col min="98" max="98" width="7.140625" bestFit="1" customWidth="1"/>
    <col min="99" max="99" width="13" bestFit="1" customWidth="1"/>
    <col min="100" max="100" width="8.85546875" bestFit="1" customWidth="1"/>
    <col min="101" max="101" width="2" bestFit="1" customWidth="1"/>
    <col min="102" max="128" width="3" bestFit="1" customWidth="1"/>
    <col min="129" max="130" width="4" bestFit="1" customWidth="1"/>
    <col min="131" max="131" width="7.140625" bestFit="1" customWidth="1"/>
    <col min="132" max="132" width="12" bestFit="1" customWidth="1"/>
    <col min="133" max="133" width="13.140625" bestFit="1" customWidth="1"/>
  </cols>
  <sheetData>
    <row r="1" spans="1:6" x14ac:dyDescent="0.2">
      <c r="A1" s="4" t="s">
        <v>30</v>
      </c>
      <c r="B1" s="4" t="s">
        <v>24</v>
      </c>
    </row>
    <row r="2" spans="1:6" x14ac:dyDescent="0.2">
      <c r="A2" s="4" t="s">
        <v>17</v>
      </c>
      <c r="B2" t="s">
        <v>16</v>
      </c>
      <c r="C2" t="s">
        <v>15</v>
      </c>
      <c r="D2" t="s">
        <v>14</v>
      </c>
      <c r="E2" t="s">
        <v>5</v>
      </c>
      <c r="F2" t="s">
        <v>18</v>
      </c>
    </row>
    <row r="3" spans="1:6" x14ac:dyDescent="0.2">
      <c r="A3" s="5" t="s">
        <v>20</v>
      </c>
      <c r="B3" s="3">
        <v>35640</v>
      </c>
      <c r="C3" s="3">
        <v>1710</v>
      </c>
      <c r="D3" s="3">
        <v>13905</v>
      </c>
      <c r="E3" s="3">
        <v>2727</v>
      </c>
      <c r="F3" s="3">
        <v>220113</v>
      </c>
    </row>
    <row r="4" spans="1:6" x14ac:dyDescent="0.2">
      <c r="A4" s="5" t="s">
        <v>21</v>
      </c>
      <c r="B4" s="3">
        <v>62640</v>
      </c>
      <c r="C4" s="3">
        <v>2511</v>
      </c>
      <c r="D4" s="3">
        <v>21015</v>
      </c>
      <c r="E4" s="3">
        <v>3348</v>
      </c>
      <c r="F4" s="3">
        <v>329170.5</v>
      </c>
    </row>
    <row r="5" spans="1:6" x14ac:dyDescent="0.2">
      <c r="A5" s="5" t="s">
        <v>22</v>
      </c>
      <c r="B5" s="3">
        <v>45792</v>
      </c>
      <c r="C5" s="3">
        <v>2902.5</v>
      </c>
      <c r="D5" s="3">
        <v>34020</v>
      </c>
      <c r="E5" s="3">
        <v>4032</v>
      </c>
      <c r="F5" s="3">
        <v>378454.5</v>
      </c>
    </row>
    <row r="6" spans="1:6" x14ac:dyDescent="0.2">
      <c r="A6" s="5" t="s">
        <v>23</v>
      </c>
      <c r="B6" s="3">
        <v>43848</v>
      </c>
      <c r="C6" s="3">
        <v>2124</v>
      </c>
      <c r="D6" s="3">
        <v>30105</v>
      </c>
      <c r="E6" s="3">
        <v>3969</v>
      </c>
      <c r="F6" s="3">
        <v>331002</v>
      </c>
    </row>
    <row r="7" spans="1:6" x14ac:dyDescent="0.2">
      <c r="A7" s="5" t="s">
        <v>18</v>
      </c>
      <c r="B7" s="3">
        <v>751680</v>
      </c>
      <c r="C7" s="3">
        <v>36990</v>
      </c>
      <c r="D7" s="3">
        <v>396180</v>
      </c>
      <c r="E7" s="3">
        <v>56304</v>
      </c>
      <c r="F7" s="3">
        <v>5034960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P145"/>
  <sheetViews>
    <sheetView tabSelected="1" workbookViewId="0">
      <selection sqref="A1:XFD1"/>
    </sheetView>
  </sheetViews>
  <sheetFormatPr baseColWidth="10" defaultColWidth="12.5703125" defaultRowHeight="15.75" customHeight="1" x14ac:dyDescent="0.2"/>
  <sheetData>
    <row r="1" spans="1:16" ht="15.75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G1" s="1" t="s">
        <v>25</v>
      </c>
      <c r="H1" s="1" t="s">
        <v>26</v>
      </c>
      <c r="M1" s="1" t="s">
        <v>5</v>
      </c>
      <c r="N1" s="1" t="s">
        <v>14</v>
      </c>
      <c r="O1" s="1" t="s">
        <v>15</v>
      </c>
      <c r="P1" s="1" t="s">
        <v>16</v>
      </c>
    </row>
    <row r="2" spans="1:16" ht="15.75" customHeight="1" x14ac:dyDescent="0.2">
      <c r="A2" s="2">
        <v>44409</v>
      </c>
      <c r="B2" s="1" t="s">
        <v>5</v>
      </c>
      <c r="C2" s="1" t="s">
        <v>6</v>
      </c>
      <c r="D2" s="1">
        <v>50</v>
      </c>
      <c r="E2" s="1">
        <v>1</v>
      </c>
      <c r="G2">
        <f>D2*E2</f>
        <v>50</v>
      </c>
      <c r="H2" t="str">
        <f>TEXT(A2,"mmmm")</f>
        <v>août</v>
      </c>
      <c r="L2" t="s">
        <v>19</v>
      </c>
      <c r="M2">
        <f>SUMIFS($G:$G,$H:$H,$L$2,$B:$B,M1)</f>
        <v>303</v>
      </c>
      <c r="N2">
        <f t="shared" ref="N2:P2" si="0">SUMIFS($G:$G,$H:$H,$L$2,$B:$B,N1)</f>
        <v>1545</v>
      </c>
      <c r="O2">
        <f t="shared" si="0"/>
        <v>190</v>
      </c>
      <c r="P2">
        <f t="shared" si="0"/>
        <v>3960</v>
      </c>
    </row>
    <row r="3" spans="1:16" ht="15.75" customHeight="1" x14ac:dyDescent="0.2">
      <c r="A3" s="2">
        <v>44409</v>
      </c>
      <c r="B3" s="1" t="s">
        <v>5</v>
      </c>
      <c r="C3" s="1" t="s">
        <v>7</v>
      </c>
      <c r="D3" s="1">
        <v>40</v>
      </c>
      <c r="E3" s="1">
        <v>1</v>
      </c>
      <c r="G3">
        <f t="shared" ref="G3:G66" si="1">D3*E3</f>
        <v>40</v>
      </c>
      <c r="H3" t="str">
        <f t="shared" ref="H3:H66" si="2">TEXT(A3,"mmmm")</f>
        <v>août</v>
      </c>
      <c r="L3" t="s">
        <v>27</v>
      </c>
      <c r="M3">
        <f>SUMIFS($G:$G,$H:$H,$L$3,$B:$B,M1)</f>
        <v>372</v>
      </c>
      <c r="N3">
        <f t="shared" ref="N3:P3" si="3">SUMIFS($G:$G,$H:$H,$L$3,$B:$B,N1)</f>
        <v>2335</v>
      </c>
      <c r="O3">
        <f t="shared" si="3"/>
        <v>279</v>
      </c>
      <c r="P3">
        <f t="shared" si="3"/>
        <v>6960</v>
      </c>
    </row>
    <row r="4" spans="1:16" ht="15.75" customHeight="1" x14ac:dyDescent="0.2">
      <c r="A4" s="2">
        <v>44409</v>
      </c>
      <c r="B4" s="1" t="s">
        <v>5</v>
      </c>
      <c r="C4" s="1" t="s">
        <v>8</v>
      </c>
      <c r="D4" s="1">
        <v>13</v>
      </c>
      <c r="E4" s="1">
        <v>1</v>
      </c>
      <c r="G4">
        <f t="shared" si="1"/>
        <v>13</v>
      </c>
      <c r="H4" t="str">
        <f t="shared" si="2"/>
        <v>août</v>
      </c>
      <c r="L4" t="s">
        <v>28</v>
      </c>
      <c r="M4">
        <f>SUMIFS($G:$G,$H:$H,$L$4,$B:$B,M1)</f>
        <v>448</v>
      </c>
      <c r="N4">
        <f t="shared" ref="N4:P4" si="4">SUMIFS($G:$G,$H:$H,$L$4,$B:$B,N1)</f>
        <v>3780</v>
      </c>
      <c r="O4">
        <f t="shared" si="4"/>
        <v>322.5</v>
      </c>
      <c r="P4">
        <f t="shared" si="4"/>
        <v>5088</v>
      </c>
    </row>
    <row r="5" spans="1:16" ht="15.75" customHeight="1" x14ac:dyDescent="0.2">
      <c r="A5" s="2">
        <v>44409</v>
      </c>
      <c r="B5" s="1" t="s">
        <v>5</v>
      </c>
      <c r="C5" s="1" t="s">
        <v>9</v>
      </c>
      <c r="D5" s="1">
        <v>38</v>
      </c>
      <c r="E5" s="1">
        <v>1</v>
      </c>
      <c r="G5">
        <f t="shared" si="1"/>
        <v>38</v>
      </c>
      <c r="H5" t="str">
        <f t="shared" si="2"/>
        <v>août</v>
      </c>
      <c r="L5" t="s">
        <v>29</v>
      </c>
      <c r="M5">
        <f>SUMIFS($G:$G,$H:$H,$L5,$B:$B,M1)</f>
        <v>441</v>
      </c>
      <c r="N5">
        <f t="shared" ref="N5:P5" si="5">SUMIFS($G:$G,$H:$H,$L5,$B:$B,N1)</f>
        <v>3345</v>
      </c>
      <c r="O5">
        <f t="shared" si="5"/>
        <v>236</v>
      </c>
      <c r="P5">
        <f t="shared" si="5"/>
        <v>4872</v>
      </c>
    </row>
    <row r="6" spans="1:16" ht="15.75" customHeight="1" x14ac:dyDescent="0.2">
      <c r="A6" s="2">
        <v>44409</v>
      </c>
      <c r="B6" s="1" t="s">
        <v>5</v>
      </c>
      <c r="C6" s="1" t="s">
        <v>7</v>
      </c>
      <c r="D6" s="1">
        <v>17</v>
      </c>
      <c r="E6" s="1">
        <v>1</v>
      </c>
      <c r="G6">
        <f t="shared" si="1"/>
        <v>17</v>
      </c>
      <c r="H6" t="str">
        <f t="shared" si="2"/>
        <v>août</v>
      </c>
    </row>
    <row r="7" spans="1:16" ht="15.75" customHeight="1" x14ac:dyDescent="0.2">
      <c r="A7" s="2">
        <v>44409</v>
      </c>
      <c r="B7" s="1" t="s">
        <v>5</v>
      </c>
      <c r="C7" s="1" t="s">
        <v>10</v>
      </c>
      <c r="D7" s="1">
        <v>0</v>
      </c>
      <c r="E7" s="1">
        <v>1</v>
      </c>
      <c r="G7">
        <f t="shared" si="1"/>
        <v>0</v>
      </c>
      <c r="H7" t="str">
        <f t="shared" si="2"/>
        <v>août</v>
      </c>
    </row>
    <row r="8" spans="1:16" ht="15.75" customHeight="1" x14ac:dyDescent="0.2">
      <c r="A8" s="2">
        <v>44409</v>
      </c>
      <c r="B8" s="1" t="s">
        <v>5</v>
      </c>
      <c r="C8" s="1" t="s">
        <v>11</v>
      </c>
      <c r="D8" s="1">
        <v>0</v>
      </c>
      <c r="E8" s="1">
        <v>1</v>
      </c>
      <c r="G8">
        <f t="shared" si="1"/>
        <v>0</v>
      </c>
      <c r="H8" t="str">
        <f t="shared" si="2"/>
        <v>août</v>
      </c>
    </row>
    <row r="9" spans="1:16" ht="15.75" customHeight="1" x14ac:dyDescent="0.2">
      <c r="A9" s="2">
        <v>44409</v>
      </c>
      <c r="B9" s="1" t="s">
        <v>5</v>
      </c>
      <c r="C9" s="1" t="s">
        <v>12</v>
      </c>
      <c r="D9" s="1">
        <v>18</v>
      </c>
      <c r="E9" s="1">
        <v>1</v>
      </c>
      <c r="G9">
        <f t="shared" si="1"/>
        <v>18</v>
      </c>
      <c r="H9" t="str">
        <f t="shared" si="2"/>
        <v>août</v>
      </c>
    </row>
    <row r="10" spans="1:16" ht="15.75" customHeight="1" x14ac:dyDescent="0.2">
      <c r="A10" s="2">
        <v>44409</v>
      </c>
      <c r="B10" s="1" t="s">
        <v>5</v>
      </c>
      <c r="C10" s="1" t="s">
        <v>13</v>
      </c>
      <c r="D10" s="1">
        <v>127</v>
      </c>
      <c r="E10" s="1">
        <v>1</v>
      </c>
      <c r="G10">
        <f t="shared" si="1"/>
        <v>127</v>
      </c>
      <c r="H10" t="str">
        <f t="shared" si="2"/>
        <v>août</v>
      </c>
    </row>
    <row r="11" spans="1:16" ht="15.75" customHeight="1" x14ac:dyDescent="0.2">
      <c r="A11" s="2">
        <v>44409</v>
      </c>
      <c r="B11" s="1" t="s">
        <v>14</v>
      </c>
      <c r="C11" s="1" t="s">
        <v>6</v>
      </c>
      <c r="D11" s="1">
        <v>25</v>
      </c>
      <c r="E11" s="1">
        <v>5</v>
      </c>
      <c r="G11">
        <f t="shared" si="1"/>
        <v>125</v>
      </c>
      <c r="H11" t="str">
        <f t="shared" si="2"/>
        <v>août</v>
      </c>
    </row>
    <row r="12" spans="1:16" ht="15.75" customHeight="1" x14ac:dyDescent="0.2">
      <c r="A12" s="2">
        <v>44409</v>
      </c>
      <c r="B12" s="1" t="s">
        <v>14</v>
      </c>
      <c r="C12" s="1" t="s">
        <v>7</v>
      </c>
      <c r="D12" s="1">
        <v>2</v>
      </c>
      <c r="E12" s="1">
        <v>5</v>
      </c>
      <c r="G12">
        <f t="shared" si="1"/>
        <v>10</v>
      </c>
      <c r="H12" t="str">
        <f t="shared" si="2"/>
        <v>août</v>
      </c>
    </row>
    <row r="13" spans="1:16" ht="15.75" customHeight="1" x14ac:dyDescent="0.2">
      <c r="A13" s="2">
        <v>44409</v>
      </c>
      <c r="B13" s="1" t="s">
        <v>14</v>
      </c>
      <c r="C13" s="1" t="s">
        <v>8</v>
      </c>
      <c r="D13" s="1">
        <v>65</v>
      </c>
      <c r="E13" s="1">
        <v>5</v>
      </c>
      <c r="G13">
        <f t="shared" si="1"/>
        <v>325</v>
      </c>
      <c r="H13" t="str">
        <f t="shared" si="2"/>
        <v>août</v>
      </c>
    </row>
    <row r="14" spans="1:16" ht="15.75" customHeight="1" x14ac:dyDescent="0.2">
      <c r="A14" s="2">
        <v>44409</v>
      </c>
      <c r="B14" s="1" t="s">
        <v>14</v>
      </c>
      <c r="C14" s="1" t="s">
        <v>9</v>
      </c>
      <c r="D14" s="1">
        <v>17</v>
      </c>
      <c r="E14" s="1">
        <v>5</v>
      </c>
      <c r="G14">
        <f t="shared" si="1"/>
        <v>85</v>
      </c>
      <c r="H14" t="str">
        <f t="shared" si="2"/>
        <v>août</v>
      </c>
    </row>
    <row r="15" spans="1:16" ht="15.75" customHeight="1" x14ac:dyDescent="0.2">
      <c r="A15" s="2">
        <v>44409</v>
      </c>
      <c r="B15" s="1" t="s">
        <v>14</v>
      </c>
      <c r="C15" s="1" t="s">
        <v>7</v>
      </c>
      <c r="D15" s="1">
        <v>30</v>
      </c>
      <c r="E15" s="1">
        <v>5</v>
      </c>
      <c r="G15">
        <f t="shared" si="1"/>
        <v>150</v>
      </c>
      <c r="H15" t="str">
        <f t="shared" si="2"/>
        <v>août</v>
      </c>
    </row>
    <row r="16" spans="1:16" ht="15.75" customHeight="1" x14ac:dyDescent="0.2">
      <c r="A16" s="2">
        <v>44409</v>
      </c>
      <c r="B16" s="1" t="s">
        <v>14</v>
      </c>
      <c r="C16" s="1" t="s">
        <v>10</v>
      </c>
      <c r="D16" s="1">
        <v>0</v>
      </c>
      <c r="E16" s="1">
        <v>5</v>
      </c>
      <c r="G16">
        <f t="shared" si="1"/>
        <v>0</v>
      </c>
      <c r="H16" t="str">
        <f t="shared" si="2"/>
        <v>août</v>
      </c>
    </row>
    <row r="17" spans="1:8" ht="15.75" customHeight="1" x14ac:dyDescent="0.2">
      <c r="A17" s="2">
        <v>44409</v>
      </c>
      <c r="B17" s="1" t="s">
        <v>14</v>
      </c>
      <c r="C17" s="1" t="s">
        <v>11</v>
      </c>
      <c r="D17" s="1">
        <v>76</v>
      </c>
      <c r="E17" s="1">
        <v>5</v>
      </c>
      <c r="G17">
        <f t="shared" si="1"/>
        <v>380</v>
      </c>
      <c r="H17" t="str">
        <f t="shared" si="2"/>
        <v>août</v>
      </c>
    </row>
    <row r="18" spans="1:8" ht="15.75" customHeight="1" x14ac:dyDescent="0.2">
      <c r="A18" s="2">
        <v>44409</v>
      </c>
      <c r="B18" s="1" t="s">
        <v>14</v>
      </c>
      <c r="C18" s="1" t="s">
        <v>12</v>
      </c>
      <c r="D18" s="1">
        <v>9</v>
      </c>
      <c r="E18" s="1">
        <v>5</v>
      </c>
      <c r="G18">
        <f t="shared" si="1"/>
        <v>45</v>
      </c>
      <c r="H18" t="str">
        <f t="shared" si="2"/>
        <v>août</v>
      </c>
    </row>
    <row r="19" spans="1:8" ht="15.75" customHeight="1" x14ac:dyDescent="0.2">
      <c r="A19" s="2">
        <v>44409</v>
      </c>
      <c r="B19" s="1" t="s">
        <v>14</v>
      </c>
      <c r="C19" s="1" t="s">
        <v>13</v>
      </c>
      <c r="D19" s="1">
        <v>85</v>
      </c>
      <c r="E19" s="1">
        <v>5</v>
      </c>
      <c r="G19">
        <f t="shared" si="1"/>
        <v>425</v>
      </c>
      <c r="H19" t="str">
        <f t="shared" si="2"/>
        <v>août</v>
      </c>
    </row>
    <row r="20" spans="1:8" ht="15.75" customHeight="1" x14ac:dyDescent="0.2">
      <c r="A20" s="2">
        <v>44409</v>
      </c>
      <c r="B20" s="1" t="s">
        <v>15</v>
      </c>
      <c r="C20" s="1" t="s">
        <v>6</v>
      </c>
      <c r="D20" s="1">
        <v>30</v>
      </c>
      <c r="E20" s="1">
        <v>0.5</v>
      </c>
      <c r="G20">
        <f t="shared" si="1"/>
        <v>15</v>
      </c>
      <c r="H20" t="str">
        <f t="shared" si="2"/>
        <v>août</v>
      </c>
    </row>
    <row r="21" spans="1:8" ht="15.75" customHeight="1" x14ac:dyDescent="0.2">
      <c r="A21" s="2">
        <v>44409</v>
      </c>
      <c r="B21" s="1" t="s">
        <v>15</v>
      </c>
      <c r="C21" s="1" t="s">
        <v>7</v>
      </c>
      <c r="D21" s="1">
        <v>17</v>
      </c>
      <c r="E21" s="1">
        <v>0.5</v>
      </c>
      <c r="G21">
        <f t="shared" si="1"/>
        <v>8.5</v>
      </c>
      <c r="H21" t="str">
        <f t="shared" si="2"/>
        <v>août</v>
      </c>
    </row>
    <row r="22" spans="1:8" ht="15.75" customHeight="1" x14ac:dyDescent="0.2">
      <c r="A22" s="2">
        <v>44409</v>
      </c>
      <c r="B22" s="1" t="s">
        <v>15</v>
      </c>
      <c r="C22" s="1" t="s">
        <v>8</v>
      </c>
      <c r="D22" s="1">
        <v>63</v>
      </c>
      <c r="E22" s="1">
        <v>0.5</v>
      </c>
      <c r="G22">
        <f t="shared" si="1"/>
        <v>31.5</v>
      </c>
      <c r="H22" t="str">
        <f t="shared" si="2"/>
        <v>août</v>
      </c>
    </row>
    <row r="23" spans="1:8" ht="15.75" customHeight="1" x14ac:dyDescent="0.2">
      <c r="A23" s="2">
        <v>44409</v>
      </c>
      <c r="B23" s="1" t="s">
        <v>15</v>
      </c>
      <c r="C23" s="1" t="s">
        <v>9</v>
      </c>
      <c r="D23" s="1">
        <v>0</v>
      </c>
      <c r="E23" s="1">
        <v>0.5</v>
      </c>
      <c r="G23">
        <f t="shared" si="1"/>
        <v>0</v>
      </c>
      <c r="H23" t="str">
        <f t="shared" si="2"/>
        <v>août</v>
      </c>
    </row>
    <row r="24" spans="1:8" ht="15.75" customHeight="1" x14ac:dyDescent="0.2">
      <c r="A24" s="2">
        <v>44409</v>
      </c>
      <c r="B24" s="1" t="s">
        <v>15</v>
      </c>
      <c r="C24" s="1" t="s">
        <v>7</v>
      </c>
      <c r="D24" s="1">
        <v>28</v>
      </c>
      <c r="E24" s="1">
        <v>0.5</v>
      </c>
      <c r="G24">
        <f t="shared" si="1"/>
        <v>14</v>
      </c>
      <c r="H24" t="str">
        <f t="shared" si="2"/>
        <v>août</v>
      </c>
    </row>
    <row r="25" spans="1:8" ht="15.75" customHeight="1" x14ac:dyDescent="0.2">
      <c r="A25" s="2">
        <v>44409</v>
      </c>
      <c r="B25" s="1" t="s">
        <v>15</v>
      </c>
      <c r="C25" s="1" t="s">
        <v>10</v>
      </c>
      <c r="D25" s="1">
        <v>12</v>
      </c>
      <c r="E25" s="1">
        <v>0.5</v>
      </c>
      <c r="G25">
        <f t="shared" si="1"/>
        <v>6</v>
      </c>
      <c r="H25" t="str">
        <f t="shared" si="2"/>
        <v>août</v>
      </c>
    </row>
    <row r="26" spans="1:8" ht="15.75" customHeight="1" x14ac:dyDescent="0.2">
      <c r="A26" s="2">
        <v>44409</v>
      </c>
      <c r="B26" s="1" t="s">
        <v>15</v>
      </c>
      <c r="C26" s="1" t="s">
        <v>11</v>
      </c>
      <c r="D26" s="1">
        <v>103</v>
      </c>
      <c r="E26" s="1">
        <v>0.5</v>
      </c>
      <c r="G26">
        <f t="shared" si="1"/>
        <v>51.5</v>
      </c>
      <c r="H26" t="str">
        <f t="shared" si="2"/>
        <v>août</v>
      </c>
    </row>
    <row r="27" spans="1:8" ht="15.75" customHeight="1" x14ac:dyDescent="0.2">
      <c r="A27" s="2">
        <v>44409</v>
      </c>
      <c r="B27" s="1" t="s">
        <v>15</v>
      </c>
      <c r="C27" s="1" t="s">
        <v>12</v>
      </c>
      <c r="D27" s="1">
        <v>82</v>
      </c>
      <c r="E27" s="1">
        <v>0.5</v>
      </c>
      <c r="G27">
        <f t="shared" si="1"/>
        <v>41</v>
      </c>
      <c r="H27" t="str">
        <f t="shared" si="2"/>
        <v>août</v>
      </c>
    </row>
    <row r="28" spans="1:8" ht="15.75" customHeight="1" x14ac:dyDescent="0.2">
      <c r="A28" s="2">
        <v>44409</v>
      </c>
      <c r="B28" s="1" t="s">
        <v>15</v>
      </c>
      <c r="C28" s="1" t="s">
        <v>13</v>
      </c>
      <c r="D28" s="1">
        <v>45</v>
      </c>
      <c r="E28" s="1">
        <v>0.5</v>
      </c>
      <c r="G28">
        <f t="shared" si="1"/>
        <v>22.5</v>
      </c>
      <c r="H28" t="str">
        <f t="shared" si="2"/>
        <v>août</v>
      </c>
    </row>
    <row r="29" spans="1:8" ht="15.75" customHeight="1" x14ac:dyDescent="0.2">
      <c r="A29" s="2">
        <v>44409</v>
      </c>
      <c r="B29" s="1" t="s">
        <v>16</v>
      </c>
      <c r="C29" s="1" t="s">
        <v>6</v>
      </c>
      <c r="D29" s="1">
        <v>59</v>
      </c>
      <c r="E29" s="1">
        <v>12</v>
      </c>
      <c r="G29">
        <f t="shared" si="1"/>
        <v>708</v>
      </c>
      <c r="H29" t="str">
        <f t="shared" si="2"/>
        <v>août</v>
      </c>
    </row>
    <row r="30" spans="1:8" ht="15.75" customHeight="1" x14ac:dyDescent="0.2">
      <c r="A30" s="2">
        <v>44409</v>
      </c>
      <c r="B30" s="1" t="s">
        <v>16</v>
      </c>
      <c r="C30" s="1" t="s">
        <v>7</v>
      </c>
      <c r="D30" s="1">
        <v>0</v>
      </c>
      <c r="E30" s="1">
        <v>12</v>
      </c>
      <c r="G30">
        <f t="shared" si="1"/>
        <v>0</v>
      </c>
      <c r="H30" t="str">
        <f t="shared" si="2"/>
        <v>août</v>
      </c>
    </row>
    <row r="31" spans="1:8" ht="15.75" customHeight="1" x14ac:dyDescent="0.2">
      <c r="A31" s="2">
        <v>44409</v>
      </c>
      <c r="B31" s="1" t="s">
        <v>16</v>
      </c>
      <c r="C31" s="1" t="s">
        <v>8</v>
      </c>
      <c r="D31" s="1">
        <v>55</v>
      </c>
      <c r="E31" s="1">
        <v>12</v>
      </c>
      <c r="G31">
        <f t="shared" si="1"/>
        <v>660</v>
      </c>
      <c r="H31" t="str">
        <f t="shared" si="2"/>
        <v>août</v>
      </c>
    </row>
    <row r="32" spans="1:8" ht="15.75" customHeight="1" x14ac:dyDescent="0.2">
      <c r="A32" s="2">
        <v>44409</v>
      </c>
      <c r="B32" s="1" t="s">
        <v>16</v>
      </c>
      <c r="C32" s="1" t="s">
        <v>9</v>
      </c>
      <c r="D32" s="1">
        <v>32</v>
      </c>
      <c r="E32" s="1">
        <v>12</v>
      </c>
      <c r="G32">
        <f t="shared" si="1"/>
        <v>384</v>
      </c>
      <c r="H32" t="str">
        <f t="shared" si="2"/>
        <v>août</v>
      </c>
    </row>
    <row r="33" spans="1:8" ht="15.75" customHeight="1" x14ac:dyDescent="0.2">
      <c r="A33" s="2">
        <v>44409</v>
      </c>
      <c r="B33" s="1" t="s">
        <v>16</v>
      </c>
      <c r="C33" s="1" t="s">
        <v>7</v>
      </c>
      <c r="D33" s="1">
        <v>0</v>
      </c>
      <c r="E33" s="1">
        <v>12</v>
      </c>
      <c r="G33">
        <f t="shared" si="1"/>
        <v>0</v>
      </c>
      <c r="H33" t="str">
        <f t="shared" si="2"/>
        <v>août</v>
      </c>
    </row>
    <row r="34" spans="1:8" ht="15.75" customHeight="1" x14ac:dyDescent="0.2">
      <c r="A34" s="2">
        <v>44409</v>
      </c>
      <c r="B34" s="1" t="s">
        <v>16</v>
      </c>
      <c r="C34" s="1" t="s">
        <v>10</v>
      </c>
      <c r="D34" s="1">
        <v>10</v>
      </c>
      <c r="E34" s="1">
        <v>12</v>
      </c>
      <c r="G34">
        <f t="shared" si="1"/>
        <v>120</v>
      </c>
      <c r="H34" t="str">
        <f t="shared" si="2"/>
        <v>août</v>
      </c>
    </row>
    <row r="35" spans="1:8" ht="15.75" customHeight="1" x14ac:dyDescent="0.2">
      <c r="A35" s="2">
        <v>44409</v>
      </c>
      <c r="B35" s="1" t="s">
        <v>16</v>
      </c>
      <c r="C35" s="1" t="s">
        <v>11</v>
      </c>
      <c r="D35" s="1">
        <v>66</v>
      </c>
      <c r="E35" s="1">
        <v>12</v>
      </c>
      <c r="G35">
        <f t="shared" si="1"/>
        <v>792</v>
      </c>
      <c r="H35" t="str">
        <f t="shared" si="2"/>
        <v>août</v>
      </c>
    </row>
    <row r="36" spans="1:8" ht="15.75" customHeight="1" x14ac:dyDescent="0.2">
      <c r="A36" s="2">
        <v>44409</v>
      </c>
      <c r="B36" s="1" t="s">
        <v>16</v>
      </c>
      <c r="C36" s="1" t="s">
        <v>12</v>
      </c>
      <c r="D36" s="1">
        <v>74</v>
      </c>
      <c r="E36" s="1">
        <v>12</v>
      </c>
      <c r="G36">
        <f t="shared" si="1"/>
        <v>888</v>
      </c>
      <c r="H36" t="str">
        <f t="shared" si="2"/>
        <v>août</v>
      </c>
    </row>
    <row r="37" spans="1:8" ht="15.75" customHeight="1" x14ac:dyDescent="0.2">
      <c r="A37" s="2">
        <v>44409</v>
      </c>
      <c r="B37" s="1" t="s">
        <v>16</v>
      </c>
      <c r="C37" s="1" t="s">
        <v>13</v>
      </c>
      <c r="D37" s="1">
        <v>34</v>
      </c>
      <c r="E37" s="1">
        <v>12</v>
      </c>
      <c r="G37">
        <f t="shared" si="1"/>
        <v>408</v>
      </c>
      <c r="H37" t="str">
        <f t="shared" si="2"/>
        <v>août</v>
      </c>
    </row>
    <row r="38" spans="1:8" ht="15.75" customHeight="1" x14ac:dyDescent="0.2">
      <c r="A38" s="2">
        <v>44440</v>
      </c>
      <c r="B38" s="1" t="s">
        <v>5</v>
      </c>
      <c r="C38" s="1" t="s">
        <v>6</v>
      </c>
      <c r="D38" s="1">
        <v>88</v>
      </c>
      <c r="E38" s="1">
        <v>1</v>
      </c>
      <c r="G38">
        <f t="shared" si="1"/>
        <v>88</v>
      </c>
      <c r="H38" t="str">
        <f t="shared" si="2"/>
        <v>septembre</v>
      </c>
    </row>
    <row r="39" spans="1:8" ht="15.75" customHeight="1" x14ac:dyDescent="0.2">
      <c r="A39" s="2">
        <v>44440</v>
      </c>
      <c r="B39" s="1" t="s">
        <v>5</v>
      </c>
      <c r="C39" s="1" t="s">
        <v>7</v>
      </c>
      <c r="D39" s="1">
        <v>19</v>
      </c>
      <c r="E39" s="1">
        <v>1</v>
      </c>
      <c r="G39">
        <f t="shared" si="1"/>
        <v>19</v>
      </c>
      <c r="H39" t="str">
        <f t="shared" si="2"/>
        <v>septembre</v>
      </c>
    </row>
    <row r="40" spans="1:8" ht="15.75" customHeight="1" x14ac:dyDescent="0.2">
      <c r="A40" s="2">
        <v>44440</v>
      </c>
      <c r="B40" s="1" t="s">
        <v>5</v>
      </c>
      <c r="C40" s="1" t="s">
        <v>8</v>
      </c>
      <c r="D40" s="1">
        <v>11</v>
      </c>
      <c r="E40" s="1">
        <v>1</v>
      </c>
      <c r="G40">
        <f t="shared" si="1"/>
        <v>11</v>
      </c>
      <c r="H40" t="str">
        <f t="shared" si="2"/>
        <v>septembre</v>
      </c>
    </row>
    <row r="41" spans="1:8" ht="15.75" customHeight="1" x14ac:dyDescent="0.2">
      <c r="A41" s="2">
        <v>44440</v>
      </c>
      <c r="B41" s="1" t="s">
        <v>5</v>
      </c>
      <c r="C41" s="1" t="s">
        <v>9</v>
      </c>
      <c r="D41" s="1">
        <v>35</v>
      </c>
      <c r="E41" s="1">
        <v>1</v>
      </c>
      <c r="G41">
        <f t="shared" si="1"/>
        <v>35</v>
      </c>
      <c r="H41" t="str">
        <f t="shared" si="2"/>
        <v>septembre</v>
      </c>
    </row>
    <row r="42" spans="1:8" ht="15.75" customHeight="1" x14ac:dyDescent="0.2">
      <c r="A42" s="2">
        <v>44440</v>
      </c>
      <c r="B42" s="1" t="s">
        <v>5</v>
      </c>
      <c r="C42" s="1" t="s">
        <v>7</v>
      </c>
      <c r="D42" s="1">
        <v>86</v>
      </c>
      <c r="E42" s="1">
        <v>1</v>
      </c>
      <c r="G42">
        <f t="shared" si="1"/>
        <v>86</v>
      </c>
      <c r="H42" t="str">
        <f t="shared" si="2"/>
        <v>septembre</v>
      </c>
    </row>
    <row r="43" spans="1:8" ht="15.75" customHeight="1" x14ac:dyDescent="0.2">
      <c r="A43" s="2">
        <v>44440</v>
      </c>
      <c r="B43" s="1" t="s">
        <v>5</v>
      </c>
      <c r="C43" s="1" t="s">
        <v>10</v>
      </c>
      <c r="D43" s="1">
        <v>48</v>
      </c>
      <c r="E43" s="1">
        <v>1</v>
      </c>
      <c r="G43">
        <f t="shared" si="1"/>
        <v>48</v>
      </c>
      <c r="H43" t="str">
        <f t="shared" si="2"/>
        <v>septembre</v>
      </c>
    </row>
    <row r="44" spans="1:8" ht="15.75" customHeight="1" x14ac:dyDescent="0.2">
      <c r="A44" s="2">
        <v>44440</v>
      </c>
      <c r="B44" s="1" t="s">
        <v>5</v>
      </c>
      <c r="C44" s="1" t="s">
        <v>11</v>
      </c>
      <c r="D44" s="1">
        <v>19</v>
      </c>
      <c r="E44" s="1">
        <v>1</v>
      </c>
      <c r="G44">
        <f t="shared" si="1"/>
        <v>19</v>
      </c>
      <c r="H44" t="str">
        <f t="shared" si="2"/>
        <v>septembre</v>
      </c>
    </row>
    <row r="45" spans="1:8" ht="15.75" customHeight="1" x14ac:dyDescent="0.2">
      <c r="A45" s="2">
        <v>44440</v>
      </c>
      <c r="B45" s="1" t="s">
        <v>5</v>
      </c>
      <c r="C45" s="1" t="s">
        <v>12</v>
      </c>
      <c r="D45" s="1">
        <v>19</v>
      </c>
      <c r="E45" s="1">
        <v>1</v>
      </c>
      <c r="G45">
        <f t="shared" si="1"/>
        <v>19</v>
      </c>
      <c r="H45" t="str">
        <f t="shared" si="2"/>
        <v>septembre</v>
      </c>
    </row>
    <row r="46" spans="1:8" ht="15.75" customHeight="1" x14ac:dyDescent="0.2">
      <c r="A46" s="2">
        <v>44440</v>
      </c>
      <c r="B46" s="1" t="s">
        <v>5</v>
      </c>
      <c r="C46" s="1" t="s">
        <v>13</v>
      </c>
      <c r="D46" s="1">
        <v>47</v>
      </c>
      <c r="E46" s="1">
        <v>1</v>
      </c>
      <c r="G46">
        <f t="shared" si="1"/>
        <v>47</v>
      </c>
      <c r="H46" t="str">
        <f t="shared" si="2"/>
        <v>septembre</v>
      </c>
    </row>
    <row r="47" spans="1:8" ht="15.75" customHeight="1" x14ac:dyDescent="0.2">
      <c r="A47" s="2">
        <v>44440</v>
      </c>
      <c r="B47" s="1" t="s">
        <v>14</v>
      </c>
      <c r="C47" s="1" t="s">
        <v>6</v>
      </c>
      <c r="D47" s="1">
        <v>35</v>
      </c>
      <c r="E47" s="1">
        <v>5</v>
      </c>
      <c r="G47">
        <f t="shared" si="1"/>
        <v>175</v>
      </c>
      <c r="H47" t="str">
        <f t="shared" si="2"/>
        <v>septembre</v>
      </c>
    </row>
    <row r="48" spans="1:8" ht="15.75" customHeight="1" x14ac:dyDescent="0.2">
      <c r="A48" s="2">
        <v>44440</v>
      </c>
      <c r="B48" s="1" t="s">
        <v>14</v>
      </c>
      <c r="C48" s="1" t="s">
        <v>7</v>
      </c>
      <c r="D48" s="1">
        <v>125</v>
      </c>
      <c r="E48" s="1">
        <v>5</v>
      </c>
      <c r="G48">
        <f t="shared" si="1"/>
        <v>625</v>
      </c>
      <c r="H48" t="str">
        <f t="shared" si="2"/>
        <v>septembre</v>
      </c>
    </row>
    <row r="49" spans="1:8" ht="15.75" customHeight="1" x14ac:dyDescent="0.2">
      <c r="A49" s="2">
        <v>44440</v>
      </c>
      <c r="B49" s="1" t="s">
        <v>14</v>
      </c>
      <c r="C49" s="1" t="s">
        <v>8</v>
      </c>
      <c r="D49" s="1">
        <v>51</v>
      </c>
      <c r="E49" s="1">
        <v>5</v>
      </c>
      <c r="G49">
        <f t="shared" si="1"/>
        <v>255</v>
      </c>
      <c r="H49" t="str">
        <f t="shared" si="2"/>
        <v>septembre</v>
      </c>
    </row>
    <row r="50" spans="1:8" ht="15.75" customHeight="1" x14ac:dyDescent="0.2">
      <c r="A50" s="2">
        <v>44440</v>
      </c>
      <c r="B50" s="1" t="s">
        <v>14</v>
      </c>
      <c r="C50" s="1" t="s">
        <v>9</v>
      </c>
      <c r="D50" s="1">
        <v>100</v>
      </c>
      <c r="E50" s="1">
        <v>5</v>
      </c>
      <c r="G50">
        <f t="shared" si="1"/>
        <v>500</v>
      </c>
      <c r="H50" t="str">
        <f t="shared" si="2"/>
        <v>septembre</v>
      </c>
    </row>
    <row r="51" spans="1:8" ht="15.75" customHeight="1" x14ac:dyDescent="0.2">
      <c r="A51" s="2">
        <v>44440</v>
      </c>
      <c r="B51" s="1" t="s">
        <v>14</v>
      </c>
      <c r="C51" s="1" t="s">
        <v>7</v>
      </c>
      <c r="D51" s="1">
        <v>81</v>
      </c>
      <c r="E51" s="1">
        <v>5</v>
      </c>
      <c r="G51">
        <f t="shared" si="1"/>
        <v>405</v>
      </c>
      <c r="H51" t="str">
        <f t="shared" si="2"/>
        <v>septembre</v>
      </c>
    </row>
    <row r="52" spans="1:8" ht="15.75" customHeight="1" x14ac:dyDescent="0.2">
      <c r="A52" s="2">
        <v>44440</v>
      </c>
      <c r="B52" s="1" t="s">
        <v>14</v>
      </c>
      <c r="C52" s="1" t="s">
        <v>10</v>
      </c>
      <c r="D52" s="1">
        <v>24</v>
      </c>
      <c r="E52" s="1">
        <v>5</v>
      </c>
      <c r="G52">
        <f t="shared" si="1"/>
        <v>120</v>
      </c>
      <c r="H52" t="str">
        <f t="shared" si="2"/>
        <v>septembre</v>
      </c>
    </row>
    <row r="53" spans="1:8" ht="15.75" customHeight="1" x14ac:dyDescent="0.2">
      <c r="A53" s="2">
        <v>44440</v>
      </c>
      <c r="B53" s="1" t="s">
        <v>14</v>
      </c>
      <c r="C53" s="1" t="s">
        <v>11</v>
      </c>
      <c r="D53" s="1">
        <v>35</v>
      </c>
      <c r="E53" s="1">
        <v>5</v>
      </c>
      <c r="G53">
        <f t="shared" si="1"/>
        <v>175</v>
      </c>
      <c r="H53" t="str">
        <f t="shared" si="2"/>
        <v>septembre</v>
      </c>
    </row>
    <row r="54" spans="1:8" ht="12.75" x14ac:dyDescent="0.2">
      <c r="A54" s="2">
        <v>44440</v>
      </c>
      <c r="B54" s="1" t="s">
        <v>14</v>
      </c>
      <c r="C54" s="1" t="s">
        <v>12</v>
      </c>
      <c r="D54" s="1">
        <v>16</v>
      </c>
      <c r="E54" s="1">
        <v>5</v>
      </c>
      <c r="G54">
        <f t="shared" si="1"/>
        <v>80</v>
      </c>
      <c r="H54" t="str">
        <f t="shared" si="2"/>
        <v>septembre</v>
      </c>
    </row>
    <row r="55" spans="1:8" ht="12.75" x14ac:dyDescent="0.2">
      <c r="A55" s="2">
        <v>44440</v>
      </c>
      <c r="B55" s="1" t="s">
        <v>14</v>
      </c>
      <c r="C55" s="1" t="s">
        <v>13</v>
      </c>
      <c r="D55" s="1">
        <v>0</v>
      </c>
      <c r="E55" s="1">
        <v>5</v>
      </c>
      <c r="G55">
        <f t="shared" si="1"/>
        <v>0</v>
      </c>
      <c r="H55" t="str">
        <f t="shared" si="2"/>
        <v>septembre</v>
      </c>
    </row>
    <row r="56" spans="1:8" ht="12.75" x14ac:dyDescent="0.2">
      <c r="A56" s="2">
        <v>44440</v>
      </c>
      <c r="B56" s="1" t="s">
        <v>15</v>
      </c>
      <c r="C56" s="1" t="s">
        <v>6</v>
      </c>
      <c r="D56" s="1">
        <v>77</v>
      </c>
      <c r="E56" s="1">
        <v>0.5</v>
      </c>
      <c r="G56">
        <f t="shared" si="1"/>
        <v>38.5</v>
      </c>
      <c r="H56" t="str">
        <f t="shared" si="2"/>
        <v>septembre</v>
      </c>
    </row>
    <row r="57" spans="1:8" ht="12.75" x14ac:dyDescent="0.2">
      <c r="A57" s="2">
        <v>44440</v>
      </c>
      <c r="B57" s="1" t="s">
        <v>15</v>
      </c>
      <c r="C57" s="1" t="s">
        <v>7</v>
      </c>
      <c r="D57" s="1">
        <v>65</v>
      </c>
      <c r="E57" s="1">
        <v>0.5</v>
      </c>
      <c r="G57">
        <f t="shared" si="1"/>
        <v>32.5</v>
      </c>
      <c r="H57" t="str">
        <f t="shared" si="2"/>
        <v>septembre</v>
      </c>
    </row>
    <row r="58" spans="1:8" ht="12.75" x14ac:dyDescent="0.2">
      <c r="A58" s="2">
        <v>44440</v>
      </c>
      <c r="B58" s="1" t="s">
        <v>15</v>
      </c>
      <c r="C58" s="1" t="s">
        <v>8</v>
      </c>
      <c r="D58" s="1">
        <v>83</v>
      </c>
      <c r="E58" s="1">
        <v>0.5</v>
      </c>
      <c r="G58">
        <f t="shared" si="1"/>
        <v>41.5</v>
      </c>
      <c r="H58" t="str">
        <f t="shared" si="2"/>
        <v>septembre</v>
      </c>
    </row>
    <row r="59" spans="1:8" ht="12.75" x14ac:dyDescent="0.2">
      <c r="A59" s="2">
        <v>44440</v>
      </c>
      <c r="B59" s="1" t="s">
        <v>15</v>
      </c>
      <c r="C59" s="1" t="s">
        <v>9</v>
      </c>
      <c r="D59" s="1">
        <v>65</v>
      </c>
      <c r="E59" s="1">
        <v>0.5</v>
      </c>
      <c r="G59">
        <f t="shared" si="1"/>
        <v>32.5</v>
      </c>
      <c r="H59" t="str">
        <f t="shared" si="2"/>
        <v>septembre</v>
      </c>
    </row>
    <row r="60" spans="1:8" ht="12.75" x14ac:dyDescent="0.2">
      <c r="A60" s="2">
        <v>44440</v>
      </c>
      <c r="B60" s="1" t="s">
        <v>15</v>
      </c>
      <c r="C60" s="1" t="s">
        <v>7</v>
      </c>
      <c r="D60" s="1">
        <v>23</v>
      </c>
      <c r="E60" s="1">
        <v>0.5</v>
      </c>
      <c r="G60">
        <f t="shared" si="1"/>
        <v>11.5</v>
      </c>
      <c r="H60" t="str">
        <f t="shared" si="2"/>
        <v>septembre</v>
      </c>
    </row>
    <row r="61" spans="1:8" ht="12.75" x14ac:dyDescent="0.2">
      <c r="A61" s="2">
        <v>44440</v>
      </c>
      <c r="B61" s="1" t="s">
        <v>15</v>
      </c>
      <c r="C61" s="1" t="s">
        <v>10</v>
      </c>
      <c r="D61" s="1">
        <v>90</v>
      </c>
      <c r="E61" s="1">
        <v>0.5</v>
      </c>
      <c r="G61">
        <f t="shared" si="1"/>
        <v>45</v>
      </c>
      <c r="H61" t="str">
        <f t="shared" si="2"/>
        <v>septembre</v>
      </c>
    </row>
    <row r="62" spans="1:8" ht="12.75" x14ac:dyDescent="0.2">
      <c r="A62" s="2">
        <v>44440</v>
      </c>
      <c r="B62" s="1" t="s">
        <v>15</v>
      </c>
      <c r="C62" s="1" t="s">
        <v>11</v>
      </c>
      <c r="D62" s="1">
        <v>17</v>
      </c>
      <c r="E62" s="1">
        <v>0.5</v>
      </c>
      <c r="G62">
        <f t="shared" si="1"/>
        <v>8.5</v>
      </c>
      <c r="H62" t="str">
        <f t="shared" si="2"/>
        <v>septembre</v>
      </c>
    </row>
    <row r="63" spans="1:8" ht="12.75" x14ac:dyDescent="0.2">
      <c r="A63" s="2">
        <v>44440</v>
      </c>
      <c r="B63" s="1" t="s">
        <v>15</v>
      </c>
      <c r="C63" s="1" t="s">
        <v>12</v>
      </c>
      <c r="D63" s="1">
        <v>71</v>
      </c>
      <c r="E63" s="1">
        <v>0.5</v>
      </c>
      <c r="G63">
        <f t="shared" si="1"/>
        <v>35.5</v>
      </c>
      <c r="H63" t="str">
        <f t="shared" si="2"/>
        <v>septembre</v>
      </c>
    </row>
    <row r="64" spans="1:8" ht="12.75" x14ac:dyDescent="0.2">
      <c r="A64" s="2">
        <v>44440</v>
      </c>
      <c r="B64" s="1" t="s">
        <v>15</v>
      </c>
      <c r="C64" s="1" t="s">
        <v>13</v>
      </c>
      <c r="D64" s="1">
        <v>67</v>
      </c>
      <c r="E64" s="1">
        <v>0.5</v>
      </c>
      <c r="G64">
        <f t="shared" si="1"/>
        <v>33.5</v>
      </c>
      <c r="H64" t="str">
        <f t="shared" si="2"/>
        <v>septembre</v>
      </c>
    </row>
    <row r="65" spans="1:8" ht="12.75" x14ac:dyDescent="0.2">
      <c r="A65" s="2">
        <v>44440</v>
      </c>
      <c r="B65" s="1" t="s">
        <v>16</v>
      </c>
      <c r="C65" s="1" t="s">
        <v>6</v>
      </c>
      <c r="D65" s="1">
        <v>38</v>
      </c>
      <c r="E65" s="1">
        <v>12</v>
      </c>
      <c r="G65">
        <f t="shared" si="1"/>
        <v>456</v>
      </c>
      <c r="H65" t="str">
        <f t="shared" si="2"/>
        <v>septembre</v>
      </c>
    </row>
    <row r="66" spans="1:8" ht="12.75" x14ac:dyDescent="0.2">
      <c r="A66" s="2">
        <v>44440</v>
      </c>
      <c r="B66" s="1" t="s">
        <v>16</v>
      </c>
      <c r="C66" s="1" t="s">
        <v>7</v>
      </c>
      <c r="D66" s="1">
        <v>49</v>
      </c>
      <c r="E66" s="1">
        <v>12</v>
      </c>
      <c r="G66">
        <f t="shared" si="1"/>
        <v>588</v>
      </c>
      <c r="H66" t="str">
        <f t="shared" si="2"/>
        <v>septembre</v>
      </c>
    </row>
    <row r="67" spans="1:8" ht="12.75" x14ac:dyDescent="0.2">
      <c r="A67" s="2">
        <v>44440</v>
      </c>
      <c r="B67" s="1" t="s">
        <v>16</v>
      </c>
      <c r="C67" s="1" t="s">
        <v>8</v>
      </c>
      <c r="D67" s="1">
        <v>57</v>
      </c>
      <c r="E67" s="1">
        <v>12</v>
      </c>
      <c r="G67">
        <f t="shared" ref="G67:G130" si="6">D67*E67</f>
        <v>684</v>
      </c>
      <c r="H67" t="str">
        <f t="shared" ref="H67:H130" si="7">TEXT(A67,"mmmm")</f>
        <v>septembre</v>
      </c>
    </row>
    <row r="68" spans="1:8" ht="12.75" x14ac:dyDescent="0.2">
      <c r="A68" s="2">
        <v>44440</v>
      </c>
      <c r="B68" s="1" t="s">
        <v>16</v>
      </c>
      <c r="C68" s="1" t="s">
        <v>9</v>
      </c>
      <c r="D68" s="1">
        <v>37</v>
      </c>
      <c r="E68" s="1">
        <v>12</v>
      </c>
      <c r="G68">
        <f t="shared" si="6"/>
        <v>444</v>
      </c>
      <c r="H68" t="str">
        <f t="shared" si="7"/>
        <v>septembre</v>
      </c>
    </row>
    <row r="69" spans="1:8" ht="12.75" x14ac:dyDescent="0.2">
      <c r="A69" s="2">
        <v>44440</v>
      </c>
      <c r="B69" s="1" t="s">
        <v>16</v>
      </c>
      <c r="C69" s="1" t="s">
        <v>7</v>
      </c>
      <c r="D69" s="1">
        <v>73</v>
      </c>
      <c r="E69" s="1">
        <v>12</v>
      </c>
      <c r="G69">
        <f t="shared" si="6"/>
        <v>876</v>
      </c>
      <c r="H69" t="str">
        <f t="shared" si="7"/>
        <v>septembre</v>
      </c>
    </row>
    <row r="70" spans="1:8" ht="12.75" x14ac:dyDescent="0.2">
      <c r="A70" s="2">
        <v>44440</v>
      </c>
      <c r="B70" s="1" t="s">
        <v>16</v>
      </c>
      <c r="C70" s="1" t="s">
        <v>10</v>
      </c>
      <c r="D70" s="1">
        <v>97</v>
      </c>
      <c r="E70" s="1">
        <v>12</v>
      </c>
      <c r="G70">
        <f t="shared" si="6"/>
        <v>1164</v>
      </c>
      <c r="H70" t="str">
        <f t="shared" si="7"/>
        <v>septembre</v>
      </c>
    </row>
    <row r="71" spans="1:8" ht="12.75" x14ac:dyDescent="0.2">
      <c r="A71" s="2">
        <v>44440</v>
      </c>
      <c r="B71" s="1" t="s">
        <v>16</v>
      </c>
      <c r="C71" s="1" t="s">
        <v>11</v>
      </c>
      <c r="D71" s="1">
        <v>59</v>
      </c>
      <c r="E71" s="1">
        <v>12</v>
      </c>
      <c r="G71">
        <f t="shared" si="6"/>
        <v>708</v>
      </c>
      <c r="H71" t="str">
        <f t="shared" si="7"/>
        <v>septembre</v>
      </c>
    </row>
    <row r="72" spans="1:8" ht="12.75" x14ac:dyDescent="0.2">
      <c r="A72" s="2">
        <v>44440</v>
      </c>
      <c r="B72" s="1" t="s">
        <v>16</v>
      </c>
      <c r="C72" s="1" t="s">
        <v>12</v>
      </c>
      <c r="D72" s="1">
        <v>70</v>
      </c>
      <c r="E72" s="1">
        <v>12</v>
      </c>
      <c r="G72">
        <f t="shared" si="6"/>
        <v>840</v>
      </c>
      <c r="H72" t="str">
        <f t="shared" si="7"/>
        <v>septembre</v>
      </c>
    </row>
    <row r="73" spans="1:8" ht="12.75" x14ac:dyDescent="0.2">
      <c r="A73" s="2">
        <v>44440</v>
      </c>
      <c r="B73" s="1" t="s">
        <v>16</v>
      </c>
      <c r="C73" s="1" t="s">
        <v>13</v>
      </c>
      <c r="D73" s="1">
        <v>100</v>
      </c>
      <c r="E73" s="1">
        <v>12</v>
      </c>
      <c r="G73">
        <f t="shared" si="6"/>
        <v>1200</v>
      </c>
      <c r="H73" t="str">
        <f t="shared" si="7"/>
        <v>septembre</v>
      </c>
    </row>
    <row r="74" spans="1:8" ht="12.75" x14ac:dyDescent="0.2">
      <c r="A74" s="2">
        <v>44470</v>
      </c>
      <c r="B74" s="1" t="s">
        <v>5</v>
      </c>
      <c r="C74" s="1" t="s">
        <v>6</v>
      </c>
      <c r="D74" s="1">
        <v>81</v>
      </c>
      <c r="E74" s="1">
        <v>1</v>
      </c>
      <c r="G74">
        <f t="shared" si="6"/>
        <v>81</v>
      </c>
      <c r="H74" t="str">
        <f t="shared" si="7"/>
        <v>octobre</v>
      </c>
    </row>
    <row r="75" spans="1:8" ht="12.75" x14ac:dyDescent="0.2">
      <c r="A75" s="2">
        <v>44470</v>
      </c>
      <c r="B75" s="1" t="s">
        <v>5</v>
      </c>
      <c r="C75" s="1" t="s">
        <v>7</v>
      </c>
      <c r="D75" s="1">
        <v>46</v>
      </c>
      <c r="E75" s="1">
        <v>1</v>
      </c>
      <c r="G75">
        <f t="shared" si="6"/>
        <v>46</v>
      </c>
      <c r="H75" t="str">
        <f t="shared" si="7"/>
        <v>octobre</v>
      </c>
    </row>
    <row r="76" spans="1:8" ht="12.75" x14ac:dyDescent="0.2">
      <c r="A76" s="2">
        <v>44470</v>
      </c>
      <c r="B76" s="1" t="s">
        <v>5</v>
      </c>
      <c r="C76" s="1" t="s">
        <v>8</v>
      </c>
      <c r="D76" s="1">
        <v>61</v>
      </c>
      <c r="E76" s="1">
        <v>1</v>
      </c>
      <c r="G76">
        <f t="shared" si="6"/>
        <v>61</v>
      </c>
      <c r="H76" t="str">
        <f t="shared" si="7"/>
        <v>octobre</v>
      </c>
    </row>
    <row r="77" spans="1:8" ht="12.75" x14ac:dyDescent="0.2">
      <c r="A77" s="2">
        <v>44470</v>
      </c>
      <c r="B77" s="1" t="s">
        <v>5</v>
      </c>
      <c r="C77" s="1" t="s">
        <v>9</v>
      </c>
      <c r="D77" s="1">
        <v>24</v>
      </c>
      <c r="E77" s="1">
        <v>1</v>
      </c>
      <c r="G77">
        <f t="shared" si="6"/>
        <v>24</v>
      </c>
      <c r="H77" t="str">
        <f t="shared" si="7"/>
        <v>octobre</v>
      </c>
    </row>
    <row r="78" spans="1:8" ht="12.75" x14ac:dyDescent="0.2">
      <c r="A78" s="2">
        <v>44470</v>
      </c>
      <c r="B78" s="1" t="s">
        <v>5</v>
      </c>
      <c r="C78" s="1" t="s">
        <v>7</v>
      </c>
      <c r="D78" s="1">
        <v>62</v>
      </c>
      <c r="E78" s="1">
        <v>1</v>
      </c>
      <c r="G78">
        <f t="shared" si="6"/>
        <v>62</v>
      </c>
      <c r="H78" t="str">
        <f t="shared" si="7"/>
        <v>octobre</v>
      </c>
    </row>
    <row r="79" spans="1:8" ht="12.75" x14ac:dyDescent="0.2">
      <c r="A79" s="2">
        <v>44470</v>
      </c>
      <c r="B79" s="1" t="s">
        <v>5</v>
      </c>
      <c r="C79" s="1" t="s">
        <v>10</v>
      </c>
      <c r="D79" s="1">
        <v>53</v>
      </c>
      <c r="E79" s="1">
        <v>1</v>
      </c>
      <c r="G79">
        <f t="shared" si="6"/>
        <v>53</v>
      </c>
      <c r="H79" t="str">
        <f t="shared" si="7"/>
        <v>octobre</v>
      </c>
    </row>
    <row r="80" spans="1:8" ht="12.75" x14ac:dyDescent="0.2">
      <c r="A80" s="2">
        <v>44470</v>
      </c>
      <c r="B80" s="1" t="s">
        <v>5</v>
      </c>
      <c r="C80" s="1" t="s">
        <v>11</v>
      </c>
      <c r="D80" s="1">
        <v>39</v>
      </c>
      <c r="E80" s="1">
        <v>1</v>
      </c>
      <c r="G80">
        <f t="shared" si="6"/>
        <v>39</v>
      </c>
      <c r="H80" t="str">
        <f t="shared" si="7"/>
        <v>octobre</v>
      </c>
    </row>
    <row r="81" spans="1:15" ht="12.75" x14ac:dyDescent="0.2">
      <c r="A81" s="2">
        <v>44470</v>
      </c>
      <c r="B81" s="1" t="s">
        <v>5</v>
      </c>
      <c r="C81" s="1" t="s">
        <v>12</v>
      </c>
      <c r="D81" s="1">
        <v>31</v>
      </c>
      <c r="E81" s="1">
        <v>1</v>
      </c>
      <c r="G81">
        <f t="shared" si="6"/>
        <v>31</v>
      </c>
      <c r="H81" t="str">
        <f t="shared" si="7"/>
        <v>octobre</v>
      </c>
    </row>
    <row r="82" spans="1:15" ht="12.75" x14ac:dyDescent="0.2">
      <c r="A82" s="2">
        <v>44470</v>
      </c>
      <c r="B82" s="1" t="s">
        <v>5</v>
      </c>
      <c r="C82" s="1" t="s">
        <v>13</v>
      </c>
      <c r="D82" s="1">
        <v>51</v>
      </c>
      <c r="E82" s="1">
        <v>1</v>
      </c>
      <c r="G82">
        <f t="shared" si="6"/>
        <v>51</v>
      </c>
      <c r="H82" t="str">
        <f t="shared" si="7"/>
        <v>octobre</v>
      </c>
    </row>
    <row r="83" spans="1:15" ht="12.75" x14ac:dyDescent="0.2">
      <c r="A83" s="2">
        <v>44470</v>
      </c>
      <c r="B83" s="1" t="s">
        <v>14</v>
      </c>
      <c r="C83" s="1" t="s">
        <v>6</v>
      </c>
      <c r="D83" s="1">
        <v>71</v>
      </c>
      <c r="E83" s="1">
        <v>5</v>
      </c>
      <c r="G83">
        <f t="shared" si="6"/>
        <v>355</v>
      </c>
      <c r="H83" t="str">
        <f t="shared" si="7"/>
        <v>octobre</v>
      </c>
    </row>
    <row r="84" spans="1:15" ht="12.75" x14ac:dyDescent="0.2">
      <c r="A84" s="2">
        <v>44470</v>
      </c>
      <c r="B84" s="1" t="s">
        <v>14</v>
      </c>
      <c r="C84" s="1" t="s">
        <v>7</v>
      </c>
      <c r="D84" s="1">
        <v>90</v>
      </c>
      <c r="E84" s="1">
        <v>5</v>
      </c>
      <c r="G84">
        <f t="shared" si="6"/>
        <v>450</v>
      </c>
      <c r="H84" t="str">
        <f t="shared" si="7"/>
        <v>octobre</v>
      </c>
    </row>
    <row r="85" spans="1:15" ht="12.75" x14ac:dyDescent="0.2">
      <c r="A85" s="2">
        <v>44470</v>
      </c>
      <c r="B85" s="1" t="s">
        <v>14</v>
      </c>
      <c r="C85" s="1" t="s">
        <v>8</v>
      </c>
      <c r="D85" s="1">
        <v>68</v>
      </c>
      <c r="E85" s="1">
        <v>5</v>
      </c>
      <c r="G85">
        <f t="shared" si="6"/>
        <v>340</v>
      </c>
      <c r="H85" t="str">
        <f t="shared" si="7"/>
        <v>octobre</v>
      </c>
    </row>
    <row r="86" spans="1:15" ht="12.75" x14ac:dyDescent="0.2">
      <c r="A86" s="2">
        <v>44470</v>
      </c>
      <c r="B86" s="1" t="s">
        <v>14</v>
      </c>
      <c r="C86" s="1" t="s">
        <v>9</v>
      </c>
      <c r="D86" s="1">
        <v>93</v>
      </c>
      <c r="E86" s="1">
        <v>5</v>
      </c>
      <c r="G86">
        <f t="shared" si="6"/>
        <v>465</v>
      </c>
      <c r="H86" t="str">
        <f t="shared" si="7"/>
        <v>octobre</v>
      </c>
    </row>
    <row r="87" spans="1:15" ht="12.75" x14ac:dyDescent="0.2">
      <c r="A87" s="2">
        <v>44470</v>
      </c>
      <c r="B87" s="1" t="s">
        <v>14</v>
      </c>
      <c r="C87" s="1" t="s">
        <v>7</v>
      </c>
      <c r="D87" s="1">
        <v>105</v>
      </c>
      <c r="E87" s="1">
        <v>5</v>
      </c>
      <c r="G87">
        <f t="shared" si="6"/>
        <v>525</v>
      </c>
      <c r="H87" t="str">
        <f t="shared" si="7"/>
        <v>octobre</v>
      </c>
    </row>
    <row r="88" spans="1:15" ht="12.75" x14ac:dyDescent="0.2">
      <c r="A88" s="2">
        <v>44470</v>
      </c>
      <c r="B88" s="1" t="s">
        <v>14</v>
      </c>
      <c r="C88" s="1" t="s">
        <v>10</v>
      </c>
      <c r="D88" s="1">
        <v>130</v>
      </c>
      <c r="E88" s="1">
        <v>5</v>
      </c>
      <c r="G88">
        <f t="shared" si="6"/>
        <v>650</v>
      </c>
      <c r="H88" t="str">
        <f t="shared" si="7"/>
        <v>octobre</v>
      </c>
      <c r="N88" s="1">
        <v>81</v>
      </c>
      <c r="O88" s="1">
        <v>1</v>
      </c>
    </row>
    <row r="89" spans="1:15" ht="12.75" x14ac:dyDescent="0.2">
      <c r="A89" s="2">
        <v>44470</v>
      </c>
      <c r="B89" s="1" t="s">
        <v>14</v>
      </c>
      <c r="C89" s="1" t="s">
        <v>11</v>
      </c>
      <c r="D89" s="1">
        <v>97</v>
      </c>
      <c r="E89" s="1">
        <v>5</v>
      </c>
      <c r="G89">
        <f t="shared" si="6"/>
        <v>485</v>
      </c>
      <c r="H89" t="str">
        <f t="shared" si="7"/>
        <v>octobre</v>
      </c>
      <c r="N89" s="1">
        <v>46</v>
      </c>
      <c r="O89" s="1">
        <v>1</v>
      </c>
    </row>
    <row r="90" spans="1:15" ht="12.75" x14ac:dyDescent="0.2">
      <c r="A90" s="2">
        <v>44470</v>
      </c>
      <c r="B90" s="1" t="s">
        <v>14</v>
      </c>
      <c r="C90" s="1" t="s">
        <v>12</v>
      </c>
      <c r="D90" s="1">
        <v>18</v>
      </c>
      <c r="E90" s="1">
        <v>5</v>
      </c>
      <c r="G90">
        <f t="shared" si="6"/>
        <v>90</v>
      </c>
      <c r="H90" t="str">
        <f t="shared" si="7"/>
        <v>octobre</v>
      </c>
      <c r="N90" s="1">
        <v>61</v>
      </c>
      <c r="O90" s="1">
        <v>1</v>
      </c>
    </row>
    <row r="91" spans="1:15" ht="12.75" x14ac:dyDescent="0.2">
      <c r="A91" s="2">
        <v>44470</v>
      </c>
      <c r="B91" s="1" t="s">
        <v>14</v>
      </c>
      <c r="C91" s="1" t="s">
        <v>13</v>
      </c>
      <c r="D91" s="1">
        <v>84</v>
      </c>
      <c r="E91" s="1">
        <v>5</v>
      </c>
      <c r="G91">
        <f t="shared" si="6"/>
        <v>420</v>
      </c>
      <c r="H91" t="str">
        <f t="shared" si="7"/>
        <v>octobre</v>
      </c>
      <c r="N91" s="1">
        <v>24</v>
      </c>
      <c r="O91" s="1">
        <v>1</v>
      </c>
    </row>
    <row r="92" spans="1:15" ht="12.75" x14ac:dyDescent="0.2">
      <c r="A92" s="2">
        <v>44470</v>
      </c>
      <c r="B92" s="1" t="s">
        <v>15</v>
      </c>
      <c r="C92" s="1" t="s">
        <v>6</v>
      </c>
      <c r="D92" s="1">
        <v>116</v>
      </c>
      <c r="E92" s="1">
        <v>0.5</v>
      </c>
      <c r="G92">
        <f t="shared" si="6"/>
        <v>58</v>
      </c>
      <c r="H92" t="str">
        <f t="shared" si="7"/>
        <v>octobre</v>
      </c>
      <c r="N92" s="1">
        <v>62</v>
      </c>
      <c r="O92" s="1">
        <v>1</v>
      </c>
    </row>
    <row r="93" spans="1:15" ht="12.75" x14ac:dyDescent="0.2">
      <c r="A93" s="2">
        <v>44470</v>
      </c>
      <c r="B93" s="1" t="s">
        <v>15</v>
      </c>
      <c r="C93" s="1" t="s">
        <v>7</v>
      </c>
      <c r="D93" s="1">
        <v>61</v>
      </c>
      <c r="E93" s="1">
        <v>0.5</v>
      </c>
      <c r="G93">
        <f t="shared" si="6"/>
        <v>30.5</v>
      </c>
      <c r="H93" t="str">
        <f t="shared" si="7"/>
        <v>octobre</v>
      </c>
      <c r="N93" s="1">
        <v>53</v>
      </c>
      <c r="O93" s="1">
        <v>1</v>
      </c>
    </row>
    <row r="94" spans="1:15" ht="12.75" x14ac:dyDescent="0.2">
      <c r="A94" s="2">
        <v>44470</v>
      </c>
      <c r="B94" s="1" t="s">
        <v>15</v>
      </c>
      <c r="C94" s="1" t="s">
        <v>8</v>
      </c>
      <c r="D94" s="1">
        <v>40</v>
      </c>
      <c r="E94" s="1">
        <v>0.5</v>
      </c>
      <c r="G94">
        <f t="shared" si="6"/>
        <v>20</v>
      </c>
      <c r="H94" t="str">
        <f t="shared" si="7"/>
        <v>octobre</v>
      </c>
      <c r="N94" s="1">
        <v>39</v>
      </c>
      <c r="O94" s="1">
        <v>1</v>
      </c>
    </row>
    <row r="95" spans="1:15" ht="12.75" x14ac:dyDescent="0.2">
      <c r="A95" s="2">
        <v>44470</v>
      </c>
      <c r="B95" s="1" t="s">
        <v>15</v>
      </c>
      <c r="C95" s="1" t="s">
        <v>9</v>
      </c>
      <c r="D95" s="1">
        <v>14</v>
      </c>
      <c r="E95" s="1">
        <v>0.5</v>
      </c>
      <c r="G95">
        <f t="shared" si="6"/>
        <v>7</v>
      </c>
      <c r="H95" t="str">
        <f t="shared" si="7"/>
        <v>octobre</v>
      </c>
      <c r="N95" s="1">
        <v>31</v>
      </c>
      <c r="O95" s="1">
        <v>1</v>
      </c>
    </row>
    <row r="96" spans="1:15" ht="12.75" x14ac:dyDescent="0.2">
      <c r="A96" s="2">
        <v>44470</v>
      </c>
      <c r="B96" s="1" t="s">
        <v>15</v>
      </c>
      <c r="C96" s="1" t="s">
        <v>7</v>
      </c>
      <c r="D96" s="1">
        <v>0</v>
      </c>
      <c r="E96" s="1">
        <v>0.5</v>
      </c>
      <c r="G96">
        <f t="shared" si="6"/>
        <v>0</v>
      </c>
      <c r="H96" t="str">
        <f t="shared" si="7"/>
        <v>octobre</v>
      </c>
      <c r="N96" s="1">
        <v>51</v>
      </c>
      <c r="O96" s="1">
        <v>1</v>
      </c>
    </row>
    <row r="97" spans="1:14" ht="12.75" x14ac:dyDescent="0.2">
      <c r="A97" s="2">
        <v>44470</v>
      </c>
      <c r="B97" s="1" t="s">
        <v>15</v>
      </c>
      <c r="C97" s="1" t="s">
        <v>10</v>
      </c>
      <c r="D97" s="1">
        <v>85</v>
      </c>
      <c r="E97" s="1">
        <v>0.5</v>
      </c>
      <c r="G97">
        <f t="shared" si="6"/>
        <v>42.5</v>
      </c>
      <c r="H97" t="str">
        <f t="shared" si="7"/>
        <v>octobre</v>
      </c>
      <c r="N97">
        <f>SUM(N88:N96)</f>
        <v>448</v>
      </c>
    </row>
    <row r="98" spans="1:14" ht="12.75" x14ac:dyDescent="0.2">
      <c r="A98" s="2">
        <v>44470</v>
      </c>
      <c r="B98" s="1" t="s">
        <v>15</v>
      </c>
      <c r="C98" s="1" t="s">
        <v>11</v>
      </c>
      <c r="D98" s="1">
        <v>97</v>
      </c>
      <c r="E98" s="1">
        <v>0.5</v>
      </c>
      <c r="G98">
        <f t="shared" si="6"/>
        <v>48.5</v>
      </c>
      <c r="H98" t="str">
        <f t="shared" si="7"/>
        <v>octobre</v>
      </c>
    </row>
    <row r="99" spans="1:14" ht="12.75" x14ac:dyDescent="0.2">
      <c r="A99" s="2">
        <v>44470</v>
      </c>
      <c r="B99" s="1" t="s">
        <v>15</v>
      </c>
      <c r="C99" s="1" t="s">
        <v>12</v>
      </c>
      <c r="D99" s="1">
        <v>195</v>
      </c>
      <c r="E99" s="1">
        <v>0.5</v>
      </c>
      <c r="G99">
        <f t="shared" si="6"/>
        <v>97.5</v>
      </c>
      <c r="H99" t="str">
        <f t="shared" si="7"/>
        <v>octobre</v>
      </c>
    </row>
    <row r="100" spans="1:14" ht="12.75" x14ac:dyDescent="0.2">
      <c r="A100" s="2">
        <v>44470</v>
      </c>
      <c r="B100" s="1" t="s">
        <v>15</v>
      </c>
      <c r="C100" s="1" t="s">
        <v>13</v>
      </c>
      <c r="D100" s="1">
        <v>37</v>
      </c>
      <c r="E100" s="1">
        <v>0.5</v>
      </c>
      <c r="G100">
        <f t="shared" si="6"/>
        <v>18.5</v>
      </c>
      <c r="H100" t="str">
        <f t="shared" si="7"/>
        <v>octobre</v>
      </c>
    </row>
    <row r="101" spans="1:14" ht="12.75" x14ac:dyDescent="0.2">
      <c r="A101" s="2">
        <v>44470</v>
      </c>
      <c r="B101" s="1" t="s">
        <v>16</v>
      </c>
      <c r="C101" s="1" t="s">
        <v>6</v>
      </c>
      <c r="D101" s="1">
        <v>70</v>
      </c>
      <c r="E101" s="1">
        <v>12</v>
      </c>
      <c r="G101">
        <f t="shared" si="6"/>
        <v>840</v>
      </c>
      <c r="H101" t="str">
        <f t="shared" si="7"/>
        <v>octobre</v>
      </c>
    </row>
    <row r="102" spans="1:14" ht="12.75" x14ac:dyDescent="0.2">
      <c r="A102" s="2">
        <v>44470</v>
      </c>
      <c r="B102" s="1" t="s">
        <v>16</v>
      </c>
      <c r="C102" s="1" t="s">
        <v>7</v>
      </c>
      <c r="D102" s="1">
        <v>19</v>
      </c>
      <c r="E102" s="1">
        <v>12</v>
      </c>
      <c r="G102">
        <f t="shared" si="6"/>
        <v>228</v>
      </c>
      <c r="H102" t="str">
        <f t="shared" si="7"/>
        <v>octobre</v>
      </c>
    </row>
    <row r="103" spans="1:14" ht="12.75" x14ac:dyDescent="0.2">
      <c r="A103" s="2">
        <v>44470</v>
      </c>
      <c r="B103" s="1" t="s">
        <v>16</v>
      </c>
      <c r="C103" s="1" t="s">
        <v>8</v>
      </c>
      <c r="D103" s="1">
        <v>82</v>
      </c>
      <c r="E103" s="1">
        <v>12</v>
      </c>
      <c r="G103">
        <f t="shared" si="6"/>
        <v>984</v>
      </c>
      <c r="H103" t="str">
        <f t="shared" si="7"/>
        <v>octobre</v>
      </c>
    </row>
    <row r="104" spans="1:14" ht="12.75" x14ac:dyDescent="0.2">
      <c r="A104" s="2">
        <v>44470</v>
      </c>
      <c r="B104" s="1" t="s">
        <v>16</v>
      </c>
      <c r="C104" s="1" t="s">
        <v>9</v>
      </c>
      <c r="D104" s="1">
        <v>19</v>
      </c>
      <c r="E104" s="1">
        <v>12</v>
      </c>
      <c r="G104">
        <f t="shared" si="6"/>
        <v>228</v>
      </c>
      <c r="H104" t="str">
        <f t="shared" si="7"/>
        <v>octobre</v>
      </c>
    </row>
    <row r="105" spans="1:14" ht="12.75" x14ac:dyDescent="0.2">
      <c r="A105" s="2">
        <v>44470</v>
      </c>
      <c r="B105" s="1" t="s">
        <v>16</v>
      </c>
      <c r="C105" s="1" t="s">
        <v>7</v>
      </c>
      <c r="D105" s="1">
        <v>0</v>
      </c>
      <c r="E105" s="1">
        <v>12</v>
      </c>
      <c r="G105">
        <f t="shared" si="6"/>
        <v>0</v>
      </c>
      <c r="H105" t="str">
        <f t="shared" si="7"/>
        <v>octobre</v>
      </c>
    </row>
    <row r="106" spans="1:14" ht="12.75" x14ac:dyDescent="0.2">
      <c r="A106" s="2">
        <v>44470</v>
      </c>
      <c r="B106" s="1" t="s">
        <v>16</v>
      </c>
      <c r="C106" s="1" t="s">
        <v>10</v>
      </c>
      <c r="D106" s="1">
        <v>57</v>
      </c>
      <c r="E106" s="1">
        <v>12</v>
      </c>
      <c r="G106">
        <f t="shared" si="6"/>
        <v>684</v>
      </c>
      <c r="H106" t="str">
        <f t="shared" si="7"/>
        <v>octobre</v>
      </c>
    </row>
    <row r="107" spans="1:14" ht="12.75" x14ac:dyDescent="0.2">
      <c r="A107" s="2">
        <v>44470</v>
      </c>
      <c r="B107" s="1" t="s">
        <v>16</v>
      </c>
      <c r="C107" s="1" t="s">
        <v>11</v>
      </c>
      <c r="D107" s="1">
        <v>67</v>
      </c>
      <c r="E107" s="1">
        <v>12</v>
      </c>
      <c r="G107">
        <f t="shared" si="6"/>
        <v>804</v>
      </c>
      <c r="H107" t="str">
        <f t="shared" si="7"/>
        <v>octobre</v>
      </c>
    </row>
    <row r="108" spans="1:14" ht="12.75" x14ac:dyDescent="0.2">
      <c r="A108" s="2">
        <v>44470</v>
      </c>
      <c r="B108" s="1" t="s">
        <v>16</v>
      </c>
      <c r="C108" s="1" t="s">
        <v>12</v>
      </c>
      <c r="D108" s="1">
        <v>59</v>
      </c>
      <c r="E108" s="1">
        <v>12</v>
      </c>
      <c r="G108">
        <f t="shared" si="6"/>
        <v>708</v>
      </c>
      <c r="H108" t="str">
        <f t="shared" si="7"/>
        <v>octobre</v>
      </c>
    </row>
    <row r="109" spans="1:14" ht="12.75" x14ac:dyDescent="0.2">
      <c r="A109" s="2">
        <v>44470</v>
      </c>
      <c r="B109" s="1" t="s">
        <v>16</v>
      </c>
      <c r="C109" s="1" t="s">
        <v>13</v>
      </c>
      <c r="D109" s="1">
        <v>51</v>
      </c>
      <c r="E109" s="1">
        <v>12</v>
      </c>
      <c r="G109">
        <f t="shared" si="6"/>
        <v>612</v>
      </c>
      <c r="H109" t="str">
        <f t="shared" si="7"/>
        <v>octobre</v>
      </c>
    </row>
    <row r="110" spans="1:14" ht="12.75" x14ac:dyDescent="0.2">
      <c r="A110" s="2">
        <v>44501</v>
      </c>
      <c r="B110" s="1" t="s">
        <v>5</v>
      </c>
      <c r="C110" s="1" t="s">
        <v>6</v>
      </c>
      <c r="D110" s="1">
        <v>17</v>
      </c>
      <c r="E110" s="1">
        <v>1</v>
      </c>
      <c r="G110">
        <f t="shared" si="6"/>
        <v>17</v>
      </c>
      <c r="H110" t="str">
        <f t="shared" si="7"/>
        <v>novembre</v>
      </c>
    </row>
    <row r="111" spans="1:14" ht="12.75" x14ac:dyDescent="0.2">
      <c r="A111" s="2">
        <v>44501</v>
      </c>
      <c r="B111" s="1" t="s">
        <v>5</v>
      </c>
      <c r="C111" s="1" t="s">
        <v>7</v>
      </c>
      <c r="D111" s="1">
        <v>0</v>
      </c>
      <c r="E111" s="1">
        <v>1</v>
      </c>
      <c r="G111">
        <f t="shared" si="6"/>
        <v>0</v>
      </c>
      <c r="H111" t="str">
        <f t="shared" si="7"/>
        <v>novembre</v>
      </c>
    </row>
    <row r="112" spans="1:14" ht="12.75" x14ac:dyDescent="0.2">
      <c r="A112" s="2">
        <v>44501</v>
      </c>
      <c r="B112" s="1" t="s">
        <v>5</v>
      </c>
      <c r="C112" s="1" t="s">
        <v>8</v>
      </c>
      <c r="D112" s="1">
        <v>58</v>
      </c>
      <c r="E112" s="1">
        <v>1</v>
      </c>
      <c r="G112">
        <f t="shared" si="6"/>
        <v>58</v>
      </c>
      <c r="H112" t="str">
        <f t="shared" si="7"/>
        <v>novembre</v>
      </c>
    </row>
    <row r="113" spans="1:8" ht="12.75" x14ac:dyDescent="0.2">
      <c r="A113" s="2">
        <v>44501</v>
      </c>
      <c r="B113" s="1" t="s">
        <v>5</v>
      </c>
      <c r="C113" s="1" t="s">
        <v>9</v>
      </c>
      <c r="D113" s="1">
        <v>42</v>
      </c>
      <c r="E113" s="1">
        <v>1</v>
      </c>
      <c r="G113">
        <f t="shared" si="6"/>
        <v>42</v>
      </c>
      <c r="H113" t="str">
        <f t="shared" si="7"/>
        <v>novembre</v>
      </c>
    </row>
    <row r="114" spans="1:8" ht="12.75" x14ac:dyDescent="0.2">
      <c r="A114" s="2">
        <v>44501</v>
      </c>
      <c r="B114" s="1" t="s">
        <v>5</v>
      </c>
      <c r="C114" s="1" t="s">
        <v>7</v>
      </c>
      <c r="D114" s="1">
        <v>43</v>
      </c>
      <c r="E114" s="1">
        <v>1</v>
      </c>
      <c r="G114">
        <f t="shared" si="6"/>
        <v>43</v>
      </c>
      <c r="H114" t="str">
        <f t="shared" si="7"/>
        <v>novembre</v>
      </c>
    </row>
    <row r="115" spans="1:8" ht="12.75" x14ac:dyDescent="0.2">
      <c r="A115" s="2">
        <v>44501</v>
      </c>
      <c r="B115" s="1" t="s">
        <v>5</v>
      </c>
      <c r="C115" s="1" t="s">
        <v>10</v>
      </c>
      <c r="D115" s="1">
        <v>87</v>
      </c>
      <c r="E115" s="1">
        <v>1</v>
      </c>
      <c r="G115">
        <f t="shared" si="6"/>
        <v>87</v>
      </c>
      <c r="H115" t="str">
        <f t="shared" si="7"/>
        <v>novembre</v>
      </c>
    </row>
    <row r="116" spans="1:8" ht="12.75" x14ac:dyDescent="0.2">
      <c r="A116" s="2">
        <v>44501</v>
      </c>
      <c r="B116" s="1" t="s">
        <v>5</v>
      </c>
      <c r="C116" s="1" t="s">
        <v>11</v>
      </c>
      <c r="D116" s="1">
        <v>2</v>
      </c>
      <c r="E116" s="1">
        <v>1</v>
      </c>
      <c r="G116">
        <f t="shared" si="6"/>
        <v>2</v>
      </c>
      <c r="H116" t="str">
        <f t="shared" si="7"/>
        <v>novembre</v>
      </c>
    </row>
    <row r="117" spans="1:8" ht="12.75" x14ac:dyDescent="0.2">
      <c r="A117" s="2">
        <v>44501</v>
      </c>
      <c r="B117" s="1" t="s">
        <v>5</v>
      </c>
      <c r="C117" s="1" t="s">
        <v>12</v>
      </c>
      <c r="D117" s="1">
        <v>85</v>
      </c>
      <c r="E117" s="1">
        <v>1</v>
      </c>
      <c r="G117">
        <f t="shared" si="6"/>
        <v>85</v>
      </c>
      <c r="H117" t="str">
        <f t="shared" si="7"/>
        <v>novembre</v>
      </c>
    </row>
    <row r="118" spans="1:8" ht="12.75" x14ac:dyDescent="0.2">
      <c r="A118" s="2">
        <v>44501</v>
      </c>
      <c r="B118" s="1" t="s">
        <v>5</v>
      </c>
      <c r="C118" s="1" t="s">
        <v>13</v>
      </c>
      <c r="D118" s="1">
        <v>107</v>
      </c>
      <c r="E118" s="1">
        <v>1</v>
      </c>
      <c r="G118">
        <f t="shared" si="6"/>
        <v>107</v>
      </c>
      <c r="H118" t="str">
        <f t="shared" si="7"/>
        <v>novembre</v>
      </c>
    </row>
    <row r="119" spans="1:8" ht="12.75" x14ac:dyDescent="0.2">
      <c r="A119" s="2">
        <v>44501</v>
      </c>
      <c r="B119" s="1" t="s">
        <v>14</v>
      </c>
      <c r="C119" s="1" t="s">
        <v>6</v>
      </c>
      <c r="D119" s="1">
        <v>103</v>
      </c>
      <c r="E119" s="1">
        <v>5</v>
      </c>
      <c r="G119">
        <f t="shared" si="6"/>
        <v>515</v>
      </c>
      <c r="H119" t="str">
        <f t="shared" si="7"/>
        <v>novembre</v>
      </c>
    </row>
    <row r="120" spans="1:8" ht="12.75" x14ac:dyDescent="0.2">
      <c r="A120" s="2">
        <v>44501</v>
      </c>
      <c r="B120" s="1" t="s">
        <v>14</v>
      </c>
      <c r="C120" s="1" t="s">
        <v>7</v>
      </c>
      <c r="D120" s="1">
        <v>0</v>
      </c>
      <c r="E120" s="1">
        <v>5</v>
      </c>
      <c r="G120">
        <f t="shared" si="6"/>
        <v>0</v>
      </c>
      <c r="H120" t="str">
        <f t="shared" si="7"/>
        <v>novembre</v>
      </c>
    </row>
    <row r="121" spans="1:8" ht="12.75" x14ac:dyDescent="0.2">
      <c r="A121" s="2">
        <v>44501</v>
      </c>
      <c r="B121" s="1" t="s">
        <v>14</v>
      </c>
      <c r="C121" s="1" t="s">
        <v>8</v>
      </c>
      <c r="D121" s="1">
        <v>122</v>
      </c>
      <c r="E121" s="1">
        <v>5</v>
      </c>
      <c r="G121">
        <f t="shared" si="6"/>
        <v>610</v>
      </c>
      <c r="H121" t="str">
        <f t="shared" si="7"/>
        <v>novembre</v>
      </c>
    </row>
    <row r="122" spans="1:8" ht="12.75" x14ac:dyDescent="0.2">
      <c r="A122" s="2">
        <v>44501</v>
      </c>
      <c r="B122" s="1" t="s">
        <v>14</v>
      </c>
      <c r="C122" s="1" t="s">
        <v>9</v>
      </c>
      <c r="D122" s="1">
        <v>79</v>
      </c>
      <c r="E122" s="1">
        <v>5</v>
      </c>
      <c r="G122">
        <f t="shared" si="6"/>
        <v>395</v>
      </c>
      <c r="H122" t="str">
        <f t="shared" si="7"/>
        <v>novembre</v>
      </c>
    </row>
    <row r="123" spans="1:8" ht="12.75" x14ac:dyDescent="0.2">
      <c r="A123" s="2">
        <v>44501</v>
      </c>
      <c r="B123" s="1" t="s">
        <v>14</v>
      </c>
      <c r="C123" s="1" t="s">
        <v>7</v>
      </c>
      <c r="D123" s="1">
        <v>31</v>
      </c>
      <c r="E123" s="1">
        <v>5</v>
      </c>
      <c r="G123">
        <f t="shared" si="6"/>
        <v>155</v>
      </c>
      <c r="H123" t="str">
        <f t="shared" si="7"/>
        <v>novembre</v>
      </c>
    </row>
    <row r="124" spans="1:8" ht="12.75" x14ac:dyDescent="0.2">
      <c r="A124" s="2">
        <v>44501</v>
      </c>
      <c r="B124" s="1" t="s">
        <v>14</v>
      </c>
      <c r="C124" s="1" t="s">
        <v>10</v>
      </c>
      <c r="D124" s="1">
        <v>84</v>
      </c>
      <c r="E124" s="1">
        <v>5</v>
      </c>
      <c r="G124">
        <f t="shared" si="6"/>
        <v>420</v>
      </c>
      <c r="H124" t="str">
        <f t="shared" si="7"/>
        <v>novembre</v>
      </c>
    </row>
    <row r="125" spans="1:8" ht="12.75" x14ac:dyDescent="0.2">
      <c r="A125" s="2">
        <v>44501</v>
      </c>
      <c r="B125" s="1" t="s">
        <v>14</v>
      </c>
      <c r="C125" s="1" t="s">
        <v>11</v>
      </c>
      <c r="D125" s="1">
        <v>21</v>
      </c>
      <c r="E125" s="1">
        <v>5</v>
      </c>
      <c r="G125">
        <f t="shared" si="6"/>
        <v>105</v>
      </c>
      <c r="H125" t="str">
        <f t="shared" si="7"/>
        <v>novembre</v>
      </c>
    </row>
    <row r="126" spans="1:8" ht="12.75" x14ac:dyDescent="0.2">
      <c r="A126" s="2">
        <v>44501</v>
      </c>
      <c r="B126" s="1" t="s">
        <v>14</v>
      </c>
      <c r="C126" s="1" t="s">
        <v>12</v>
      </c>
      <c r="D126" s="1">
        <v>82</v>
      </c>
      <c r="E126" s="1">
        <v>5</v>
      </c>
      <c r="G126">
        <f t="shared" si="6"/>
        <v>410</v>
      </c>
      <c r="H126" t="str">
        <f t="shared" si="7"/>
        <v>novembre</v>
      </c>
    </row>
    <row r="127" spans="1:8" ht="12.75" x14ac:dyDescent="0.2">
      <c r="A127" s="2">
        <v>44501</v>
      </c>
      <c r="B127" s="1" t="s">
        <v>14</v>
      </c>
      <c r="C127" s="1" t="s">
        <v>13</v>
      </c>
      <c r="D127" s="1">
        <v>147</v>
      </c>
      <c r="E127" s="1">
        <v>5</v>
      </c>
      <c r="G127">
        <f t="shared" si="6"/>
        <v>735</v>
      </c>
      <c r="H127" t="str">
        <f t="shared" si="7"/>
        <v>novembre</v>
      </c>
    </row>
    <row r="128" spans="1:8" ht="12.75" x14ac:dyDescent="0.2">
      <c r="A128" s="2">
        <v>44501</v>
      </c>
      <c r="B128" s="1" t="s">
        <v>15</v>
      </c>
      <c r="C128" s="1" t="s">
        <v>6</v>
      </c>
      <c r="D128" s="1">
        <v>50</v>
      </c>
      <c r="E128" s="1">
        <v>0.5</v>
      </c>
      <c r="G128">
        <f t="shared" si="6"/>
        <v>25</v>
      </c>
      <c r="H128" t="str">
        <f t="shared" si="7"/>
        <v>novembre</v>
      </c>
    </row>
    <row r="129" spans="1:8" ht="12.75" x14ac:dyDescent="0.2">
      <c r="A129" s="2">
        <v>44501</v>
      </c>
      <c r="B129" s="1" t="s">
        <v>15</v>
      </c>
      <c r="C129" s="1" t="s">
        <v>7</v>
      </c>
      <c r="D129" s="1">
        <v>12</v>
      </c>
      <c r="E129" s="1">
        <v>0.5</v>
      </c>
      <c r="G129">
        <f t="shared" si="6"/>
        <v>6</v>
      </c>
      <c r="H129" t="str">
        <f t="shared" si="7"/>
        <v>novembre</v>
      </c>
    </row>
    <row r="130" spans="1:8" ht="12.75" x14ac:dyDescent="0.2">
      <c r="A130" s="2">
        <v>44501</v>
      </c>
      <c r="B130" s="1" t="s">
        <v>15</v>
      </c>
      <c r="C130" s="1" t="s">
        <v>8</v>
      </c>
      <c r="D130" s="1">
        <v>89</v>
      </c>
      <c r="E130" s="1">
        <v>0.5</v>
      </c>
      <c r="G130">
        <f t="shared" si="6"/>
        <v>44.5</v>
      </c>
      <c r="H130" t="str">
        <f t="shared" si="7"/>
        <v>novembre</v>
      </c>
    </row>
    <row r="131" spans="1:8" ht="12.75" x14ac:dyDescent="0.2">
      <c r="A131" s="2">
        <v>44501</v>
      </c>
      <c r="B131" s="1" t="s">
        <v>15</v>
      </c>
      <c r="C131" s="1" t="s">
        <v>9</v>
      </c>
      <c r="D131" s="1">
        <v>55</v>
      </c>
      <c r="E131" s="1">
        <v>0.5</v>
      </c>
      <c r="G131">
        <f t="shared" ref="G131:G145" si="8">D131*E131</f>
        <v>27.5</v>
      </c>
      <c r="H131" t="str">
        <f t="shared" ref="H131:H145" si="9">TEXT(A131,"mmmm")</f>
        <v>novembre</v>
      </c>
    </row>
    <row r="132" spans="1:8" ht="12.75" x14ac:dyDescent="0.2">
      <c r="A132" s="2">
        <v>44501</v>
      </c>
      <c r="B132" s="1" t="s">
        <v>15</v>
      </c>
      <c r="C132" s="1" t="s">
        <v>7</v>
      </c>
      <c r="D132" s="1">
        <v>68</v>
      </c>
      <c r="E132" s="1">
        <v>0.5</v>
      </c>
      <c r="G132">
        <f t="shared" si="8"/>
        <v>34</v>
      </c>
      <c r="H132" t="str">
        <f t="shared" si="9"/>
        <v>novembre</v>
      </c>
    </row>
    <row r="133" spans="1:8" ht="12.75" x14ac:dyDescent="0.2">
      <c r="A133" s="2">
        <v>44501</v>
      </c>
      <c r="B133" s="1" t="s">
        <v>15</v>
      </c>
      <c r="C133" s="1" t="s">
        <v>10</v>
      </c>
      <c r="D133" s="1">
        <v>0</v>
      </c>
      <c r="E133" s="1">
        <v>0.5</v>
      </c>
      <c r="G133">
        <f t="shared" si="8"/>
        <v>0</v>
      </c>
      <c r="H133" t="str">
        <f t="shared" si="9"/>
        <v>novembre</v>
      </c>
    </row>
    <row r="134" spans="1:8" ht="12.75" x14ac:dyDescent="0.2">
      <c r="A134" s="2">
        <v>44501</v>
      </c>
      <c r="B134" s="1" t="s">
        <v>15</v>
      </c>
      <c r="C134" s="1" t="s">
        <v>11</v>
      </c>
      <c r="D134" s="1">
        <v>138</v>
      </c>
      <c r="E134" s="1">
        <v>0.5</v>
      </c>
      <c r="G134">
        <f t="shared" si="8"/>
        <v>69</v>
      </c>
      <c r="H134" t="str">
        <f t="shared" si="9"/>
        <v>novembre</v>
      </c>
    </row>
    <row r="135" spans="1:8" ht="12.75" x14ac:dyDescent="0.2">
      <c r="A135" s="2">
        <v>44501</v>
      </c>
      <c r="B135" s="1" t="s">
        <v>15</v>
      </c>
      <c r="C135" s="1" t="s">
        <v>12</v>
      </c>
      <c r="D135" s="1">
        <v>52</v>
      </c>
      <c r="E135" s="1">
        <v>0.5</v>
      </c>
      <c r="G135">
        <f t="shared" si="8"/>
        <v>26</v>
      </c>
      <c r="H135" t="str">
        <f t="shared" si="9"/>
        <v>novembre</v>
      </c>
    </row>
    <row r="136" spans="1:8" ht="12.75" x14ac:dyDescent="0.2">
      <c r="A136" s="2">
        <v>44501</v>
      </c>
      <c r="B136" s="1" t="s">
        <v>15</v>
      </c>
      <c r="C136" s="1" t="s">
        <v>13</v>
      </c>
      <c r="D136" s="1">
        <v>8</v>
      </c>
      <c r="E136" s="1">
        <v>0.5</v>
      </c>
      <c r="G136">
        <f t="shared" si="8"/>
        <v>4</v>
      </c>
      <c r="H136" t="str">
        <f t="shared" si="9"/>
        <v>novembre</v>
      </c>
    </row>
    <row r="137" spans="1:8" ht="12.75" x14ac:dyDescent="0.2">
      <c r="A137" s="2">
        <v>44501</v>
      </c>
      <c r="B137" s="1" t="s">
        <v>16</v>
      </c>
      <c r="C137" s="1" t="s">
        <v>6</v>
      </c>
      <c r="D137" s="1">
        <v>50</v>
      </c>
      <c r="E137" s="1">
        <v>12</v>
      </c>
      <c r="G137">
        <f t="shared" si="8"/>
        <v>600</v>
      </c>
      <c r="H137" t="str">
        <f t="shared" si="9"/>
        <v>novembre</v>
      </c>
    </row>
    <row r="138" spans="1:8" ht="12.75" x14ac:dyDescent="0.2">
      <c r="A138" s="2">
        <v>44501</v>
      </c>
      <c r="B138" s="1" t="s">
        <v>16</v>
      </c>
      <c r="C138" s="1" t="s">
        <v>7</v>
      </c>
      <c r="D138" s="1">
        <v>54</v>
      </c>
      <c r="E138" s="1">
        <v>12</v>
      </c>
      <c r="G138">
        <f t="shared" si="8"/>
        <v>648</v>
      </c>
      <c r="H138" t="str">
        <f t="shared" si="9"/>
        <v>novembre</v>
      </c>
    </row>
    <row r="139" spans="1:8" ht="12.75" x14ac:dyDescent="0.2">
      <c r="A139" s="2">
        <v>44501</v>
      </c>
      <c r="B139" s="1" t="s">
        <v>16</v>
      </c>
      <c r="C139" s="1" t="s">
        <v>8</v>
      </c>
      <c r="D139" s="1">
        <v>61</v>
      </c>
      <c r="E139" s="1">
        <v>12</v>
      </c>
      <c r="G139">
        <f t="shared" si="8"/>
        <v>732</v>
      </c>
      <c r="H139" t="str">
        <f t="shared" si="9"/>
        <v>novembre</v>
      </c>
    </row>
    <row r="140" spans="1:8" ht="12.75" x14ac:dyDescent="0.2">
      <c r="A140" s="2">
        <v>44501</v>
      </c>
      <c r="B140" s="1" t="s">
        <v>16</v>
      </c>
      <c r="C140" s="1" t="s">
        <v>9</v>
      </c>
      <c r="D140" s="1">
        <v>40</v>
      </c>
      <c r="E140" s="1">
        <v>12</v>
      </c>
      <c r="G140">
        <f t="shared" si="8"/>
        <v>480</v>
      </c>
      <c r="H140" t="str">
        <f t="shared" si="9"/>
        <v>novembre</v>
      </c>
    </row>
    <row r="141" spans="1:8" ht="12.75" x14ac:dyDescent="0.2">
      <c r="A141" s="2">
        <v>44501</v>
      </c>
      <c r="B141" s="1" t="s">
        <v>16</v>
      </c>
      <c r="C141" s="1" t="s">
        <v>7</v>
      </c>
      <c r="D141" s="1">
        <v>29</v>
      </c>
      <c r="E141" s="1">
        <v>12</v>
      </c>
      <c r="G141">
        <f t="shared" si="8"/>
        <v>348</v>
      </c>
      <c r="H141" t="str">
        <f t="shared" si="9"/>
        <v>novembre</v>
      </c>
    </row>
    <row r="142" spans="1:8" ht="12.75" x14ac:dyDescent="0.2">
      <c r="A142" s="2">
        <v>44501</v>
      </c>
      <c r="B142" s="1" t="s">
        <v>16</v>
      </c>
      <c r="C142" s="1" t="s">
        <v>10</v>
      </c>
      <c r="D142" s="1">
        <v>42</v>
      </c>
      <c r="E142" s="1">
        <v>12</v>
      </c>
      <c r="G142">
        <f t="shared" si="8"/>
        <v>504</v>
      </c>
      <c r="H142" t="str">
        <f t="shared" si="9"/>
        <v>novembre</v>
      </c>
    </row>
    <row r="143" spans="1:8" ht="12.75" x14ac:dyDescent="0.2">
      <c r="A143" s="2">
        <v>44501</v>
      </c>
      <c r="B143" s="1" t="s">
        <v>16</v>
      </c>
      <c r="C143" s="1" t="s">
        <v>11</v>
      </c>
      <c r="D143" s="1">
        <v>33</v>
      </c>
      <c r="E143" s="1">
        <v>12</v>
      </c>
      <c r="G143">
        <f t="shared" si="8"/>
        <v>396</v>
      </c>
      <c r="H143" t="str">
        <f t="shared" si="9"/>
        <v>novembre</v>
      </c>
    </row>
    <row r="144" spans="1:8" ht="12.75" x14ac:dyDescent="0.2">
      <c r="A144" s="2">
        <v>44501</v>
      </c>
      <c r="B144" s="1" t="s">
        <v>16</v>
      </c>
      <c r="C144" s="1" t="s">
        <v>12</v>
      </c>
      <c r="D144" s="1">
        <v>85</v>
      </c>
      <c r="E144" s="1">
        <v>12</v>
      </c>
      <c r="G144">
        <f t="shared" si="8"/>
        <v>1020</v>
      </c>
      <c r="H144" t="str">
        <f t="shared" si="9"/>
        <v>novembre</v>
      </c>
    </row>
    <row r="145" spans="1:8" ht="12.75" x14ac:dyDescent="0.2">
      <c r="A145" s="2">
        <v>44501</v>
      </c>
      <c r="B145" s="1" t="s">
        <v>16</v>
      </c>
      <c r="C145" s="1" t="s">
        <v>13</v>
      </c>
      <c r="D145" s="1">
        <v>12</v>
      </c>
      <c r="E145" s="1">
        <v>12</v>
      </c>
      <c r="G145">
        <f t="shared" si="8"/>
        <v>144</v>
      </c>
      <c r="H145" t="str">
        <f t="shared" si="9"/>
        <v>novembre</v>
      </c>
    </row>
  </sheetData>
  <autoFilter ref="A1:P145" xr:uid="{00000000-0001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checkpoint1tableur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Louasse</dc:creator>
  <cp:lastModifiedBy>Geoffrey Louasse</cp:lastModifiedBy>
  <dcterms:created xsi:type="dcterms:W3CDTF">2022-10-14T10:45:48Z</dcterms:created>
  <dcterms:modified xsi:type="dcterms:W3CDTF">2022-10-14T10:45:48Z</dcterms:modified>
</cp:coreProperties>
</file>