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351659DB-0CCB-4BF4-9E18-B218A14263D3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Cdes" sheetId="5" r:id="rId1"/>
    <sheet name="Archives" sheetId="6" r:id="rId2"/>
    <sheet name="Feuil2" sheetId="3" state="hidden" r:id="rId3"/>
  </sheets>
  <definedNames>
    <definedName name="Clients">#REF!</definedName>
    <definedName name="Marque">#REF!</definedName>
    <definedName name="Ref">#REF!</definedName>
    <definedName name="Segment_Clients">#N/A</definedName>
    <definedName name="Segment_Références">#N/A</definedName>
    <definedName name="Segment_Techniciens">#N/A</definedName>
    <definedName name="Technicien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5" i="5" l="1"/>
  <c r="H14" i="5"/>
  <c r="H15" i="5"/>
  <c r="H16" i="5"/>
  <c r="H13" i="5"/>
  <c r="H12" i="5"/>
  <c r="H24" i="5" l="1"/>
  <c r="H6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E3" i="3"/>
  <c r="F3" i="3" s="1"/>
  <c r="H3" i="3" s="1"/>
  <c r="E4" i="3"/>
  <c r="F4" i="3" s="1"/>
  <c r="H4" i="3" s="1"/>
  <c r="E5" i="3"/>
  <c r="F5" i="3" s="1"/>
  <c r="H5" i="3" s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9" i="3"/>
  <c r="E50" i="3"/>
  <c r="E51" i="3"/>
  <c r="E52" i="3"/>
  <c r="E53" i="3"/>
  <c r="E54" i="3"/>
  <c r="E55" i="3"/>
  <c r="E56" i="3"/>
  <c r="E57" i="3"/>
  <c r="E58" i="3"/>
  <c r="E59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2" i="3" l="1"/>
  <c r="F2" i="3" s="1"/>
  <c r="H2" i="3" s="1"/>
  <c r="E60" i="3" l="1"/>
  <c r="E22" i="3"/>
  <c r="E48" i="3"/>
</calcChain>
</file>

<file path=xl/sharedStrings.xml><?xml version="1.0" encoding="utf-8"?>
<sst xmlns="http://schemas.openxmlformats.org/spreadsheetml/2006/main" count="293" uniqueCount="188">
  <si>
    <t>Date</t>
  </si>
  <si>
    <t>Mouvement</t>
  </si>
  <si>
    <t>Stock Initial</t>
  </si>
  <si>
    <t>Stock Actuel</t>
  </si>
  <si>
    <t>Stock Mini</t>
  </si>
  <si>
    <t>Alerte</t>
  </si>
  <si>
    <t>NUG 34040</t>
  </si>
  <si>
    <t>NUGELEC</t>
  </si>
  <si>
    <t>NUG 32063</t>
  </si>
  <si>
    <t>ESSER</t>
  </si>
  <si>
    <t>NUG 31186</t>
  </si>
  <si>
    <t>FACERT CC</t>
  </si>
  <si>
    <t>NUG 31182</t>
  </si>
  <si>
    <t>NUG 31183</t>
  </si>
  <si>
    <t>NUG 31312</t>
  </si>
  <si>
    <t>NUG 38271</t>
  </si>
  <si>
    <t>NUG 30081</t>
  </si>
  <si>
    <t>NUG 31270</t>
  </si>
  <si>
    <t>NUG 31261</t>
  </si>
  <si>
    <t>NUG 31272</t>
  </si>
  <si>
    <t>NUG 31263</t>
  </si>
  <si>
    <t>NUG 31273</t>
  </si>
  <si>
    <t>NUG 30344</t>
  </si>
  <si>
    <t xml:space="preserve"> NUG 30454</t>
  </si>
  <si>
    <t>471OJ1</t>
  </si>
  <si>
    <t>NEUTRONIC</t>
  </si>
  <si>
    <t>471OR1</t>
  </si>
  <si>
    <t>471OV3</t>
  </si>
  <si>
    <t>BBGCO216</t>
  </si>
  <si>
    <t>FINSECUR</t>
  </si>
  <si>
    <t>SEXTANT-DOC-DAAF</t>
  </si>
  <si>
    <t>DOF 49</t>
  </si>
  <si>
    <t>DAAF</t>
  </si>
  <si>
    <t>MODEL EI603TYC</t>
  </si>
  <si>
    <t>NUG 30254 A</t>
  </si>
  <si>
    <t>NUG 30254 C</t>
  </si>
  <si>
    <t>NUG 30252</t>
  </si>
  <si>
    <t>NUG 30267</t>
  </si>
  <si>
    <t>PAJ 30216</t>
  </si>
  <si>
    <t>PAJ 30213</t>
  </si>
  <si>
    <t>NUG 30246</t>
  </si>
  <si>
    <t>NUG 30253</t>
  </si>
  <si>
    <t>CHUBB</t>
  </si>
  <si>
    <t>DVAF</t>
  </si>
  <si>
    <t>NUG 31330</t>
  </si>
  <si>
    <t>SEXTANT-DASF</t>
  </si>
  <si>
    <t>NUG 30312</t>
  </si>
  <si>
    <t>NUG 30325</t>
  </si>
  <si>
    <t>PAJ 30316</t>
  </si>
  <si>
    <t>NUG 30316</t>
  </si>
  <si>
    <t>NUG 30491</t>
  </si>
  <si>
    <t>NUG 30065</t>
  </si>
  <si>
    <t>NUG 30360</t>
  </si>
  <si>
    <t>NUG 38224</t>
  </si>
  <si>
    <t>NUG 38435</t>
  </si>
  <si>
    <t>NUG 38119</t>
  </si>
  <si>
    <t>NUG 30286</t>
  </si>
  <si>
    <t>NUG 30349</t>
  </si>
  <si>
    <t>PAJ 30025</t>
  </si>
  <si>
    <t>NUG 31650</t>
  </si>
  <si>
    <t>NUG 31530</t>
  </si>
  <si>
    <t>NUG 31641</t>
  </si>
  <si>
    <t>NUG 30155</t>
  </si>
  <si>
    <t>NUG 30450</t>
  </si>
  <si>
    <t>NUG 30451</t>
  </si>
  <si>
    <t>PAJ 30227</t>
  </si>
  <si>
    <t>PAJ 30225</t>
  </si>
  <si>
    <t>PAJ 30200</t>
  </si>
  <si>
    <t>NUG 30256</t>
  </si>
  <si>
    <t>NUG 30255</t>
  </si>
  <si>
    <t>MATERIEL NUGELEC</t>
  </si>
  <si>
    <t>NUG 30496</t>
  </si>
  <si>
    <t>NUG 30492</t>
  </si>
  <si>
    <t>CCT57371</t>
  </si>
  <si>
    <t>SCHNEIDER</t>
  </si>
  <si>
    <t>NUG 31305</t>
  </si>
  <si>
    <t>NUG 31309</t>
  </si>
  <si>
    <t>NUG 31306</t>
  </si>
  <si>
    <t>PAJ 30247</t>
  </si>
  <si>
    <t>SBMa</t>
  </si>
  <si>
    <t>TT4PL-RF</t>
  </si>
  <si>
    <t>PAJ 31038</t>
  </si>
  <si>
    <t>NUG 30194</t>
  </si>
  <si>
    <t>Marques</t>
  </si>
  <si>
    <t>Références</t>
  </si>
  <si>
    <t>Désignations</t>
  </si>
  <si>
    <t>SENSEA.CM.MODULE MD1 1 LIGNE</t>
  </si>
  <si>
    <t>MAINT.BAT.CN. 600mAh ECOSAFE</t>
  </si>
  <si>
    <t>5 DEFAUTS SAT</t>
  </si>
  <si>
    <t>12V 4PB21</t>
  </si>
  <si>
    <t>DISPOSITIF ADAPTATEUR DE COMMANDE</t>
  </si>
  <si>
    <t>VENT. ISSUE SECOURS</t>
  </si>
  <si>
    <t>SIRENE CLASSIC C 105 Db</t>
  </si>
  <si>
    <t>CLAPET DE PROTECTION POUR DM3000</t>
  </si>
  <si>
    <t xml:space="preserve">MODULE DE LIGNE CMS </t>
  </si>
  <si>
    <t>MD VA3000</t>
  </si>
  <si>
    <t>DETECTEUR LINEAIRE DE FUMEE CONVENTIONNEL</t>
  </si>
  <si>
    <t>SIRENE DSB3000 CLASS B 90 Db</t>
  </si>
  <si>
    <t>SIRENE DSME 3000 MESSAGE ENREGISTRE</t>
  </si>
  <si>
    <t>DAGS 3000RL SONNE ET LUMINEUX</t>
  </si>
  <si>
    <t>SOLISTA LX WALL DIF LUM LED ROUGE MURAL</t>
  </si>
  <si>
    <t>SOLISTA DSB3000 LXS DIF SON LUM SOLISTA LX LED ROUGE</t>
  </si>
  <si>
    <t>BAAS Sa PLANETE</t>
  </si>
  <si>
    <t>BAAS Sa PLANETE AVEC FLASH</t>
  </si>
  <si>
    <t>AVERTISSEUR LUMINEUX AUTONOME PLANETE</t>
  </si>
  <si>
    <t>TABLEAU DE SYNTHESE INCENDIE</t>
  </si>
  <si>
    <t>TABLEAU REPORT 8 BOUCLES INCENDIE</t>
  </si>
  <si>
    <t>BOITIER DE SYNTHESE CHSI</t>
  </si>
  <si>
    <t>CMSI ET/MT CARTE CMSIB 8 BOUCLES</t>
  </si>
  <si>
    <t>TABLEAU REPORT DE POINT AFFICHEUR</t>
  </si>
  <si>
    <t>CMSI ET/MT CARTE US 8 LIGNES</t>
  </si>
  <si>
    <t>CMSI ET/MT CARTE 4 VOIES</t>
  </si>
  <si>
    <t>MC.SENSEA EC</t>
  </si>
  <si>
    <t>SENSEA. EC CARTE DE BOUCLES (V1,5.30)</t>
  </si>
  <si>
    <t>MAINT CARTE GESTION POUR TSM EVO</t>
  </si>
  <si>
    <t>CARTE ALIM. CMSI TSM ET CONSIGNAT</t>
  </si>
  <si>
    <t>DETECTEUR DE FUMEE ADRESSABLE</t>
  </si>
  <si>
    <t>DETECTEUR COMBINEE ADRESSABLE</t>
  </si>
  <si>
    <t>DETECTEUR THERMOVELOCIMETRIQUE</t>
  </si>
  <si>
    <t>DETECTEUR OPTIQUE DE FUMEE CONVENTIONNEL</t>
  </si>
  <si>
    <t>DETECTEUR COMBINE OPTIQUE THERMIQUE</t>
  </si>
  <si>
    <t>SOCLE DET. STD. S3000</t>
  </si>
  <si>
    <t>SOCLE DET. ADR. S3000</t>
  </si>
  <si>
    <t>EMBASE ETANCHE IP65 SOLISTA LX</t>
  </si>
  <si>
    <t>DM ETANCHE SANS VOYANT</t>
  </si>
  <si>
    <t>DM MEMBRANE SANS VOYANT</t>
  </si>
  <si>
    <t>DM MEMBRANE AVEC VOYANT</t>
  </si>
  <si>
    <t>COFFRET MEMBRANE DEFORMABLE</t>
  </si>
  <si>
    <t>IND. ACTION LUMINEUX SAILLIE</t>
  </si>
  <si>
    <t>DETECTEUR CHALEUR</t>
  </si>
  <si>
    <t>DETECTEUR OPTIQUE ADRESSABLE</t>
  </si>
  <si>
    <t>DETECTEUR OPTIQUE CONVENTIONNEL</t>
  </si>
  <si>
    <t>TYPE1 TSM CARTE ADRESS</t>
  </si>
  <si>
    <t xml:space="preserve">DM MEMBRANE DEFORMABLE SAILLIE </t>
  </si>
  <si>
    <t>MEMBRANE DEFORMABLE SAILLIE AVEC VOYANT</t>
  </si>
  <si>
    <t>CMSI ET/MT CARTE 10 REL</t>
  </si>
  <si>
    <t>CMSI ET/MT O.D. AVEC CP</t>
  </si>
  <si>
    <t>TH VELO STANDARD DTVS 3000</t>
  </si>
  <si>
    <t>SOCLE ADRESSABLE PROFIL BAS</t>
  </si>
  <si>
    <t>SOCLE ADRESSABLE ISOLATEUR COURT CIRCUIT</t>
  </si>
  <si>
    <t>SOCLE CONVENTIONNEL PROFIL BAS</t>
  </si>
  <si>
    <t>MAINT.DET.S2000 OPTIQUE ADRESSABLE</t>
  </si>
  <si>
    <t>SOCLE ETANCHE POUR MATERIEL 2000</t>
  </si>
  <si>
    <t>GRILLE PROTECTION POUR DETECTEUR INCENDIE</t>
  </si>
  <si>
    <t>DETECTEUR AVERTISSEUR DE FUMEE</t>
  </si>
  <si>
    <t>DISPOSITIF SONORE ALARME FEU</t>
  </si>
  <si>
    <t>DECLENCHEUR MANUEL ALARME CONV.TYPE A/EXTERIEUR</t>
  </si>
  <si>
    <t xml:space="preserve">PROTECTION POUR DETECTEUR IQ8 QUAD </t>
  </si>
  <si>
    <t>MD 4L CMSI/8000</t>
  </si>
  <si>
    <t>SOCLE POUR DECLANCHEUR MANUEL IQ8MCP</t>
  </si>
  <si>
    <t>DECLENCHEUR MANUELBADRESSABLE</t>
  </si>
  <si>
    <t>MEMBRANE DEFORMABLE POUR DECLENCHEUR MANUEL IQ8MCP</t>
  </si>
  <si>
    <t>DECLENCHEUR MANUEL IQ8MCP BOITIER ROUGE</t>
  </si>
  <si>
    <t>DIFFUSEUR VISUEL ALARME FEU FLASH ROUGE BASE COURTE</t>
  </si>
  <si>
    <t>DETECTEUR CHALEUR THERMOVELOCIMETRIQUE IQ8QUAD</t>
  </si>
  <si>
    <t>MODULE 4 FONCTIONS POUR CMSI 8000</t>
  </si>
  <si>
    <t>CARTE BUS CMSI 8000</t>
  </si>
  <si>
    <t>ADAPTATEUR DE MONTAGE POUR DECLENCHEUR MANUEL</t>
  </si>
  <si>
    <t>MICROMODULE ESSERBUS</t>
  </si>
  <si>
    <t>TRANNSPONDEUR ESSERBUS 4 ENTREES/2 SORTIES</t>
  </si>
  <si>
    <t>AVERTISSEUR SONORE CLASSE C 105dB</t>
  </si>
  <si>
    <t>COUVERCLE PLASTIQUE TRANSPARENT POUR DECLENCHEURS MANUELS</t>
  </si>
  <si>
    <t>DVAF SOLISTA ROUGE MUR SOCLE HAUT</t>
  </si>
  <si>
    <t>DIFFUSEUR SONORE ALARME FEU</t>
  </si>
  <si>
    <t>TYPE 3 BAAS MA</t>
  </si>
  <si>
    <t>TYPE 4 A PILE LUMINEUX RADIO</t>
  </si>
  <si>
    <t>DETECTEUR PONCTUEL DE FUMEE OX-8</t>
  </si>
  <si>
    <t>SOCLE POUR DETECTEUR OX-8</t>
  </si>
  <si>
    <t xml:space="preserve">DIFFUSEUR SONORE </t>
  </si>
  <si>
    <t>DECLENCHEUR MANUEL 1 CONTACT JAUNE</t>
  </si>
  <si>
    <t>DECLENCHEUR MANUEL 1 CONTACT ROUGE</t>
  </si>
  <si>
    <t>DECLENCHEUR MANUEL 1 CONTACT VERT</t>
  </si>
  <si>
    <t>TABLEAU ALARME TYPE 4 A PILE SONORE ET VISUEL</t>
  </si>
  <si>
    <t>EC-DC2AN</t>
  </si>
  <si>
    <t>EXTINCTEUR CO² 2KG</t>
  </si>
  <si>
    <t>LEGRAND</t>
  </si>
  <si>
    <t>Prx/u TTC</t>
  </si>
  <si>
    <t>Quantité</t>
  </si>
  <si>
    <t>Montant</t>
  </si>
  <si>
    <t>Total TTC</t>
  </si>
  <si>
    <t>Legrand</t>
  </si>
  <si>
    <t>Fournisseurs</t>
  </si>
  <si>
    <t>N° Cde</t>
  </si>
  <si>
    <t>xxxxxxxxxxxxxxx</t>
  </si>
  <si>
    <t>EXTINCTEUR Poudre 2KG</t>
  </si>
  <si>
    <t>EC-DP2AN</t>
  </si>
  <si>
    <t>EXTINCTEUR Mousse2KG</t>
  </si>
  <si>
    <t>EC-Dm2AN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</si>
</sst>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double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5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0" borderId="0" xfId="0"/>
    <xf numFmtId="0" fontId="0" fillId="0" borderId="1" xfId="0" applyFont="1" applyBorder="1" applyAlignment="1">
      <alignment horizontal="left"/>
    </xf>
    <xf numFmtId="0" fontId="0" fillId="4" borderId="0" xfId="0" applyFill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0" fillId="4" borderId="0" xfId="0" applyNumberFormat="1" applyFill="1"/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2</xdr:row>
      <xdr:rowOff>152400</xdr:rowOff>
    </xdr:from>
    <xdr:to>
      <xdr:col>9</xdr:col>
      <xdr:colOff>438150</xdr:colOff>
      <xdr:row>7</xdr:row>
      <xdr:rowOff>114300</xdr:rowOff>
    </xdr:to>
    <xdr:sp macro="[0]!archiv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534275" y="533400"/>
          <a:ext cx="2590800" cy="9144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Archivage et Nvelle Cde</a:t>
          </a:r>
        </a:p>
      </xdr:txBody>
    </xdr:sp>
    <xdr:clientData/>
  </xdr:twoCellAnchor>
  <xdr:twoCellAnchor>
    <xdr:from>
      <xdr:col>10</xdr:col>
      <xdr:colOff>371474</xdr:colOff>
      <xdr:row>9</xdr:row>
      <xdr:rowOff>95250</xdr:rowOff>
    </xdr:from>
    <xdr:to>
      <xdr:col>16</xdr:col>
      <xdr:colOff>19049</xdr:colOff>
      <xdr:row>19</xdr:row>
      <xdr:rowOff>161925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id="{64E2BDB8-B581-4AE7-9C18-C6711FC959C7}"/>
            </a:ext>
          </a:extLst>
        </xdr:cNvPr>
        <xdr:cNvSpPr/>
      </xdr:nvSpPr>
      <xdr:spPr>
        <a:xfrm>
          <a:off x="10820399" y="1809750"/>
          <a:ext cx="4219575" cy="1971675"/>
        </a:xfrm>
        <a:prstGeom prst="wedgeRectCallout">
          <a:avLst>
            <a:gd name="adj1" fmla="val -104083"/>
            <a:gd name="adj2" fmla="val 2481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J'ai trouvé cette "petite macro" qui me conviendrais </a:t>
          </a:r>
          <a:r>
            <a:rPr lang="fr-FR" sz="1400" baseline="0"/>
            <a:t> parfaitement SI elle m'archivait toutes les lignes sous un même N° de Cde, en l'état elle ne prend que la première ligne!</a:t>
          </a:r>
        </a:p>
        <a:p>
          <a:pPr algn="l"/>
          <a:r>
            <a:rPr lang="fr-FR" sz="1400" baseline="0"/>
            <a:t>Comment faire?</a:t>
          </a:r>
        </a:p>
        <a:p>
          <a:pPr algn="l"/>
          <a:endParaRPr lang="fr-FR" sz="1400" baseline="0"/>
        </a:p>
        <a:p>
          <a:pPr algn="l"/>
          <a:endParaRPr lang="fr-FR" sz="1400" baseline="0"/>
        </a:p>
        <a:p>
          <a:pPr algn="l"/>
          <a:r>
            <a:rPr lang="fr-FR" sz="1400" baseline="0"/>
            <a:t>Pour les test j'ai isolè le "clearcontents" du tableau Cde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6755A-BF52-487D-963C-93989601623F}">
  <sheetPr codeName="Feuil5">
    <tabColor rgb="FF00B050"/>
  </sheetPr>
  <dimension ref="A2:J34"/>
  <sheetViews>
    <sheetView tabSelected="1" workbookViewId="0">
      <selection activeCell="B31" sqref="B31"/>
    </sheetView>
  </sheetViews>
  <sheetFormatPr baseColWidth="10" defaultRowHeight="15" x14ac:dyDescent="0.25"/>
  <cols>
    <col min="1" max="1" width="11.42578125" style="9"/>
    <col min="3" max="3" width="11" bestFit="1" customWidth="1"/>
    <col min="4" max="4" width="54.28515625" bestFit="1" customWidth="1"/>
  </cols>
  <sheetData>
    <row r="2" spans="3:8" x14ac:dyDescent="0.25">
      <c r="E2" s="9"/>
      <c r="F2" s="9"/>
    </row>
    <row r="5" spans="3:8" x14ac:dyDescent="0.25">
      <c r="C5" s="13" t="s">
        <v>182</v>
      </c>
      <c r="E5" s="15" t="s">
        <v>175</v>
      </c>
      <c r="F5" s="15"/>
    </row>
    <row r="6" spans="3:8" s="9" customFormat="1" x14ac:dyDescent="0.25">
      <c r="C6" s="11">
        <v>8</v>
      </c>
      <c r="E6" s="15" t="s">
        <v>183</v>
      </c>
      <c r="F6" s="15"/>
    </row>
    <row r="7" spans="3:8" x14ac:dyDescent="0.25">
      <c r="D7" s="1"/>
      <c r="E7" s="15" t="s">
        <v>183</v>
      </c>
      <c r="F7" s="15"/>
    </row>
    <row r="8" spans="3:8" x14ac:dyDescent="0.25">
      <c r="C8" s="13" t="s">
        <v>0</v>
      </c>
    </row>
    <row r="9" spans="3:8" x14ac:dyDescent="0.25">
      <c r="C9" s="14">
        <v>43930</v>
      </c>
    </row>
    <row r="11" spans="3:8" x14ac:dyDescent="0.25">
      <c r="C11" s="13" t="s">
        <v>84</v>
      </c>
      <c r="D11" s="13" t="s">
        <v>85</v>
      </c>
      <c r="E11" s="13" t="s">
        <v>181</v>
      </c>
      <c r="F11" s="12" t="s">
        <v>176</v>
      </c>
      <c r="G11" s="3" t="s">
        <v>177</v>
      </c>
      <c r="H11" s="13" t="s">
        <v>178</v>
      </c>
    </row>
    <row r="12" spans="3:8" x14ac:dyDescent="0.25">
      <c r="C12" s="10" t="s">
        <v>77</v>
      </c>
      <c r="D12" s="6" t="s">
        <v>109</v>
      </c>
      <c r="E12" s="9" t="s">
        <v>180</v>
      </c>
      <c r="F12" s="5">
        <v>10</v>
      </c>
      <c r="G12" s="6">
        <v>20</v>
      </c>
      <c r="H12" s="6">
        <f>F12+G12</f>
        <v>30</v>
      </c>
    </row>
    <row r="13" spans="3:8" x14ac:dyDescent="0.25">
      <c r="C13" s="10" t="s">
        <v>81</v>
      </c>
      <c r="D13" s="6" t="s">
        <v>132</v>
      </c>
      <c r="E13" s="5"/>
      <c r="F13" s="5"/>
      <c r="G13" s="6"/>
      <c r="H13" s="6">
        <f>F13+G13</f>
        <v>0</v>
      </c>
    </row>
    <row r="14" spans="3:8" x14ac:dyDescent="0.25">
      <c r="C14" s="5" t="s">
        <v>65</v>
      </c>
      <c r="D14" s="6" t="s">
        <v>139</v>
      </c>
      <c r="E14" s="5"/>
      <c r="F14" s="5"/>
      <c r="G14" s="6"/>
      <c r="H14" s="6">
        <f t="shared" ref="H14:H16" si="0">F14+G14</f>
        <v>0</v>
      </c>
    </row>
    <row r="15" spans="3:8" x14ac:dyDescent="0.25">
      <c r="C15" s="5">
        <v>80410</v>
      </c>
      <c r="D15" s="6" t="s">
        <v>153</v>
      </c>
      <c r="E15" s="5"/>
      <c r="F15" s="5"/>
      <c r="G15" s="6"/>
      <c r="H15" s="6">
        <f t="shared" si="0"/>
        <v>0</v>
      </c>
    </row>
    <row r="16" spans="3:8" x14ac:dyDescent="0.25">
      <c r="C16" s="5" t="s">
        <v>173</v>
      </c>
      <c r="D16" s="6" t="s">
        <v>174</v>
      </c>
      <c r="E16" s="5"/>
      <c r="F16" s="5"/>
      <c r="G16" s="6"/>
      <c r="H16" s="6">
        <f t="shared" si="0"/>
        <v>0</v>
      </c>
    </row>
    <row r="17" spans="3:10" x14ac:dyDescent="0.25">
      <c r="C17" s="5" t="s">
        <v>185</v>
      </c>
      <c r="D17" s="6" t="s">
        <v>184</v>
      </c>
      <c r="E17" s="6"/>
      <c r="F17" s="6"/>
      <c r="G17" s="6"/>
      <c r="H17" s="6"/>
    </row>
    <row r="18" spans="3:10" x14ac:dyDescent="0.25">
      <c r="C18" s="5" t="s">
        <v>187</v>
      </c>
      <c r="D18" s="6" t="s">
        <v>186</v>
      </c>
      <c r="E18" s="6"/>
      <c r="F18" s="6"/>
      <c r="G18" s="6"/>
      <c r="H18" s="6"/>
    </row>
    <row r="19" spans="3:10" x14ac:dyDescent="0.25">
      <c r="C19" s="5"/>
      <c r="D19" s="6"/>
      <c r="E19" s="6"/>
      <c r="F19" s="6"/>
      <c r="G19" s="6"/>
      <c r="H19" s="6"/>
    </row>
    <row r="20" spans="3:10" x14ac:dyDescent="0.25">
      <c r="C20" s="5"/>
      <c r="D20" s="6"/>
      <c r="E20" s="6"/>
      <c r="F20" s="6"/>
      <c r="G20" s="6"/>
      <c r="H20" s="6"/>
    </row>
    <row r="21" spans="3:10" x14ac:dyDescent="0.25">
      <c r="C21" s="5"/>
      <c r="D21" s="6"/>
      <c r="E21" s="6"/>
      <c r="F21" s="6"/>
      <c r="G21" s="6"/>
      <c r="H21" s="6"/>
    </row>
    <row r="22" spans="3:10" x14ac:dyDescent="0.25">
      <c r="C22" s="5"/>
      <c r="D22" s="6"/>
      <c r="E22" s="6"/>
      <c r="F22" s="6"/>
      <c r="G22" s="6"/>
      <c r="H22" s="6"/>
    </row>
    <row r="23" spans="3:10" x14ac:dyDescent="0.25">
      <c r="C23" s="5"/>
      <c r="D23" s="6"/>
      <c r="E23" s="6"/>
      <c r="F23" s="6"/>
      <c r="G23" s="6"/>
      <c r="H23" s="6"/>
    </row>
    <row r="24" spans="3:10" x14ac:dyDescent="0.25">
      <c r="C24" s="5"/>
      <c r="D24" s="6"/>
      <c r="E24" s="6"/>
      <c r="F24" s="6"/>
      <c r="G24" s="6"/>
      <c r="H24" s="6">
        <f>F24*G24</f>
        <v>0</v>
      </c>
    </row>
    <row r="25" spans="3:10" x14ac:dyDescent="0.25">
      <c r="G25" s="2" t="s">
        <v>179</v>
      </c>
      <c r="H25" s="2">
        <f>SUM(H12:H24)</f>
        <v>30</v>
      </c>
    </row>
    <row r="28" spans="3:10" x14ac:dyDescent="0.25">
      <c r="C28" s="9"/>
      <c r="D28" s="9"/>
      <c r="E28" s="9"/>
    </row>
    <row r="29" spans="3:10" x14ac:dyDescent="0.25">
      <c r="C29" s="9"/>
      <c r="D29" s="9"/>
      <c r="E29" s="9"/>
      <c r="J29" s="9"/>
    </row>
    <row r="30" spans="3:10" x14ac:dyDescent="0.25">
      <c r="C30" s="9"/>
      <c r="D30" s="9"/>
      <c r="E30" s="9"/>
      <c r="J30" s="9"/>
    </row>
    <row r="31" spans="3:10" x14ac:dyDescent="0.25">
      <c r="C31" s="9"/>
      <c r="D31" s="9"/>
      <c r="E31" s="9"/>
      <c r="H31" s="9"/>
      <c r="I31" s="9"/>
      <c r="J31" s="9"/>
    </row>
    <row r="32" spans="3:10" x14ac:dyDescent="0.25">
      <c r="C32" s="9"/>
      <c r="D32" s="9"/>
      <c r="E32" s="9"/>
      <c r="H32" s="9"/>
      <c r="I32" s="9"/>
      <c r="J32" s="9"/>
    </row>
    <row r="33" spans="4:10" x14ac:dyDescent="0.25">
      <c r="D33" s="9"/>
      <c r="E33" s="9"/>
      <c r="H33" s="9"/>
      <c r="I33" s="9"/>
      <c r="J33" s="9"/>
    </row>
    <row r="34" spans="4:10" x14ac:dyDescent="0.25">
      <c r="D34" s="9"/>
      <c r="E34" s="9"/>
      <c r="F34" s="9"/>
    </row>
  </sheetData>
  <mergeCells count="3">
    <mergeCell ref="E5:F5"/>
    <mergeCell ref="E6:F6"/>
    <mergeCell ref="E7:F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2BE4F-4601-440C-8857-A94B3FBBAFA1}">
  <sheetPr codeName="Feuil6">
    <tabColor rgb="FFFF0000"/>
  </sheetPr>
  <dimension ref="A1:H17"/>
  <sheetViews>
    <sheetView workbookViewId="0">
      <selection activeCell="C14" sqref="C14"/>
    </sheetView>
  </sheetViews>
  <sheetFormatPr baseColWidth="10" defaultRowHeight="15" x14ac:dyDescent="0.25"/>
  <cols>
    <col min="4" max="4" width="35.5703125" bestFit="1" customWidth="1"/>
  </cols>
  <sheetData>
    <row r="1" spans="1:8" x14ac:dyDescent="0.25">
      <c r="A1" s="13" t="s">
        <v>182</v>
      </c>
      <c r="B1" s="13" t="s">
        <v>0</v>
      </c>
      <c r="C1" s="13" t="s">
        <v>84</v>
      </c>
      <c r="D1" s="13" t="s">
        <v>85</v>
      </c>
      <c r="E1" s="13" t="s">
        <v>181</v>
      </c>
      <c r="F1" s="12" t="s">
        <v>176</v>
      </c>
      <c r="G1" s="3" t="s">
        <v>177</v>
      </c>
      <c r="H1" s="13" t="s">
        <v>178</v>
      </c>
    </row>
    <row r="2" spans="1:8" x14ac:dyDescent="0.25">
      <c r="A2" s="1">
        <v>0</v>
      </c>
      <c r="B2" s="1"/>
      <c r="C2" s="1"/>
      <c r="D2" s="1"/>
      <c r="E2" s="1"/>
      <c r="F2" s="1"/>
      <c r="G2" s="1"/>
      <c r="H2" s="1"/>
    </row>
    <row r="3" spans="1:8" x14ac:dyDescent="0.25">
      <c r="A3" s="1">
        <v>1</v>
      </c>
      <c r="B3" s="1"/>
      <c r="C3" s="1"/>
      <c r="D3" s="1"/>
      <c r="E3" s="1"/>
      <c r="F3" s="1"/>
      <c r="G3" s="1"/>
      <c r="H3" s="1"/>
    </row>
    <row r="4" spans="1:8" x14ac:dyDescent="0.25">
      <c r="A4" s="1">
        <v>2</v>
      </c>
      <c r="B4" s="1"/>
      <c r="C4" s="1"/>
      <c r="D4" s="1"/>
      <c r="E4" s="1"/>
      <c r="F4" s="1"/>
      <c r="G4" s="1"/>
      <c r="H4" s="1"/>
    </row>
    <row r="5" spans="1:8" x14ac:dyDescent="0.25">
      <c r="A5" s="1">
        <v>3</v>
      </c>
      <c r="B5" s="1"/>
      <c r="C5" s="1"/>
      <c r="D5" s="1"/>
      <c r="E5" s="1"/>
      <c r="F5" s="1"/>
      <c r="G5" s="1"/>
      <c r="H5" s="1"/>
    </row>
    <row r="6" spans="1:8" x14ac:dyDescent="0.25">
      <c r="A6" s="1">
        <v>7</v>
      </c>
      <c r="B6" s="1">
        <v>43930</v>
      </c>
      <c r="C6" s="1" t="s">
        <v>77</v>
      </c>
      <c r="D6" s="1" t="s">
        <v>109</v>
      </c>
      <c r="E6" s="1" t="s">
        <v>180</v>
      </c>
      <c r="F6" s="1">
        <v>10</v>
      </c>
      <c r="G6" s="1">
        <v>20</v>
      </c>
      <c r="H6" s="1">
        <v>30</v>
      </c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98"/>
  <sheetViews>
    <sheetView zoomScale="90" zoomScaleNormal="90" workbookViewId="0">
      <selection activeCell="L24" sqref="L24"/>
    </sheetView>
  </sheetViews>
  <sheetFormatPr baseColWidth="10" defaultRowHeight="15" x14ac:dyDescent="0.25"/>
  <cols>
    <col min="1" max="1" width="19.140625" bestFit="1" customWidth="1"/>
    <col min="3" max="3" width="67.85546875" bestFit="1" customWidth="1"/>
    <col min="5" max="5" width="11.42578125" style="1"/>
    <col min="8" max="8" width="12.85546875" bestFit="1" customWidth="1"/>
  </cols>
  <sheetData>
    <row r="1" spans="1:8" ht="15.75" thickTop="1" x14ac:dyDescent="0.25">
      <c r="A1" s="4" t="s">
        <v>84</v>
      </c>
      <c r="B1" s="4" t="s">
        <v>83</v>
      </c>
      <c r="C1" s="4" t="s">
        <v>85</v>
      </c>
      <c r="D1" s="4" t="s">
        <v>2</v>
      </c>
      <c r="E1" s="4" t="s">
        <v>1</v>
      </c>
      <c r="F1" s="4" t="s">
        <v>3</v>
      </c>
      <c r="G1" s="4" t="s">
        <v>4</v>
      </c>
      <c r="H1" s="4" t="s">
        <v>5</v>
      </c>
    </row>
    <row r="2" spans="1:8" x14ac:dyDescent="0.25">
      <c r="A2" s="5" t="s">
        <v>61</v>
      </c>
      <c r="B2" s="5" t="s">
        <v>7</v>
      </c>
      <c r="C2" s="5" t="s">
        <v>86</v>
      </c>
      <c r="D2" s="2">
        <v>20</v>
      </c>
      <c r="E2" s="8" t="e">
        <f>SUMIF(#REF!,A2,#REF!)</f>
        <v>#REF!</v>
      </c>
      <c r="F2" s="2" t="e">
        <f>SUM(D2:E2)</f>
        <v>#REF!</v>
      </c>
      <c r="G2" s="2">
        <v>400</v>
      </c>
      <c r="H2" s="2" t="e">
        <f>IF(F2&lt;G2,"Commander","stock OK")</f>
        <v>#REF!</v>
      </c>
    </row>
    <row r="3" spans="1:8" x14ac:dyDescent="0.25">
      <c r="A3" s="5" t="s">
        <v>54</v>
      </c>
      <c r="B3" s="5" t="s">
        <v>7</v>
      </c>
      <c r="C3" s="5" t="s">
        <v>87</v>
      </c>
      <c r="D3" s="2">
        <v>500</v>
      </c>
      <c r="E3" s="8" t="e">
        <f>SUMIF(#REF!,A3,#REF!)</f>
        <v>#REF!</v>
      </c>
      <c r="F3" s="2" t="e">
        <f t="shared" ref="F3:F5" si="0">SUM(D3:E3)</f>
        <v>#REF!</v>
      </c>
      <c r="G3" s="2">
        <v>150</v>
      </c>
      <c r="H3" s="2" t="e">
        <f t="shared" ref="H3:H66" si="1">IF(F3&lt;G3,"Commander","stock OK")</f>
        <v>#REF!</v>
      </c>
    </row>
    <row r="4" spans="1:8" x14ac:dyDescent="0.25">
      <c r="A4" s="5" t="s">
        <v>8</v>
      </c>
      <c r="B4" s="5" t="s">
        <v>7</v>
      </c>
      <c r="C4" s="5" t="s">
        <v>88</v>
      </c>
      <c r="D4" s="2">
        <v>700</v>
      </c>
      <c r="E4" s="8" t="e">
        <f>SUMIF(#REF!,A4,#REF!)</f>
        <v>#REF!</v>
      </c>
      <c r="F4" s="2" t="e">
        <f t="shared" si="0"/>
        <v>#REF!</v>
      </c>
      <c r="G4" s="2">
        <v>300</v>
      </c>
      <c r="H4" s="2" t="e">
        <f t="shared" si="1"/>
        <v>#REF!</v>
      </c>
    </row>
    <row r="5" spans="1:8" x14ac:dyDescent="0.25">
      <c r="A5" s="5" t="s">
        <v>6</v>
      </c>
      <c r="B5" s="5" t="s">
        <v>7</v>
      </c>
      <c r="C5" s="5" t="s">
        <v>89</v>
      </c>
      <c r="D5" s="2">
        <v>800</v>
      </c>
      <c r="E5" s="8" t="e">
        <f>SUMIF(#REF!,A5,#REF!)</f>
        <v>#REF!</v>
      </c>
      <c r="F5" s="2" t="e">
        <f t="shared" si="0"/>
        <v>#REF!</v>
      </c>
      <c r="G5" s="2">
        <v>400</v>
      </c>
      <c r="H5" s="2" t="e">
        <f t="shared" si="1"/>
        <v>#REF!</v>
      </c>
    </row>
    <row r="6" spans="1:8" x14ac:dyDescent="0.25">
      <c r="A6" s="5" t="s">
        <v>44</v>
      </c>
      <c r="B6" s="5" t="s">
        <v>7</v>
      </c>
      <c r="C6" s="5" t="s">
        <v>90</v>
      </c>
      <c r="D6" s="6"/>
      <c r="E6" s="8" t="e">
        <f>SUMIF(#REF!,A6,#REF!)</f>
        <v>#REF!</v>
      </c>
      <c r="F6" s="6"/>
      <c r="G6" s="6"/>
      <c r="H6" s="2" t="str">
        <f t="shared" si="1"/>
        <v>stock OK</v>
      </c>
    </row>
    <row r="7" spans="1:8" x14ac:dyDescent="0.25">
      <c r="A7" s="5" t="s">
        <v>82</v>
      </c>
      <c r="B7" s="5" t="s">
        <v>7</v>
      </c>
      <c r="C7" s="5" t="s">
        <v>91</v>
      </c>
      <c r="D7" s="6"/>
      <c r="E7" s="8" t="e">
        <f>SUMIF(#REF!,A7,#REF!)</f>
        <v>#REF!</v>
      </c>
      <c r="F7" s="6"/>
      <c r="G7" s="6"/>
      <c r="H7" s="2" t="str">
        <f t="shared" si="1"/>
        <v>stock OK</v>
      </c>
    </row>
    <row r="8" spans="1:8" x14ac:dyDescent="0.25">
      <c r="A8" s="5" t="s">
        <v>62</v>
      </c>
      <c r="B8" s="5" t="s">
        <v>7</v>
      </c>
      <c r="C8" s="5" t="s">
        <v>92</v>
      </c>
      <c r="D8" s="6"/>
      <c r="E8" s="8" t="e">
        <f>SUMIF(#REF!,A8,#REF!)</f>
        <v>#REF!</v>
      </c>
      <c r="F8" s="6"/>
      <c r="G8" s="6"/>
      <c r="H8" s="2" t="str">
        <f t="shared" si="1"/>
        <v>stock OK</v>
      </c>
    </row>
    <row r="9" spans="1:8" x14ac:dyDescent="0.25">
      <c r="A9" s="5" t="s">
        <v>16</v>
      </c>
      <c r="B9" s="5" t="s">
        <v>7</v>
      </c>
      <c r="C9" s="5" t="s">
        <v>93</v>
      </c>
      <c r="D9" s="6"/>
      <c r="E9" s="8" t="e">
        <f>SUMIF(#REF!,A9,#REF!)</f>
        <v>#REF!</v>
      </c>
      <c r="F9" s="6"/>
      <c r="G9" s="6"/>
      <c r="H9" s="2" t="str">
        <f t="shared" si="1"/>
        <v>stock OK</v>
      </c>
    </row>
    <row r="10" spans="1:8" x14ac:dyDescent="0.25">
      <c r="A10" s="5" t="s">
        <v>59</v>
      </c>
      <c r="B10" s="5" t="s">
        <v>7</v>
      </c>
      <c r="C10" s="5" t="s">
        <v>94</v>
      </c>
      <c r="D10" s="6"/>
      <c r="E10" s="8" t="e">
        <f>SUMIF(#REF!,A10,#REF!)</f>
        <v>#REF!</v>
      </c>
      <c r="F10" s="6"/>
      <c r="G10" s="6"/>
      <c r="H10" s="2" t="str">
        <f t="shared" si="1"/>
        <v>stock OK</v>
      </c>
    </row>
    <row r="11" spans="1:8" x14ac:dyDescent="0.25">
      <c r="A11" s="5" t="s">
        <v>57</v>
      </c>
      <c r="B11" s="5" t="s">
        <v>7</v>
      </c>
      <c r="C11" s="5" t="s">
        <v>95</v>
      </c>
      <c r="D11" s="6"/>
      <c r="E11" s="8" t="e">
        <f>SUMIF(#REF!,A11,#REF!)</f>
        <v>#REF!</v>
      </c>
      <c r="F11" s="6"/>
      <c r="G11" s="6"/>
      <c r="H11" s="2" t="str">
        <f t="shared" si="1"/>
        <v>stock OK</v>
      </c>
    </row>
    <row r="12" spans="1:8" x14ac:dyDescent="0.25">
      <c r="A12" s="5" t="s">
        <v>37</v>
      </c>
      <c r="B12" s="5" t="s">
        <v>7</v>
      </c>
      <c r="C12" s="5" t="s">
        <v>96</v>
      </c>
      <c r="D12" s="6"/>
      <c r="E12" s="8" t="e">
        <f>SUMIF(#REF!,A12,#REF!)</f>
        <v>#REF!</v>
      </c>
      <c r="F12" s="6"/>
      <c r="G12" s="6"/>
      <c r="H12" s="2" t="str">
        <f t="shared" si="1"/>
        <v>stock OK</v>
      </c>
    </row>
    <row r="13" spans="1:8" x14ac:dyDescent="0.25">
      <c r="A13" s="5" t="s">
        <v>63</v>
      </c>
      <c r="B13" s="5" t="s">
        <v>7</v>
      </c>
      <c r="C13" s="5" t="s">
        <v>97</v>
      </c>
      <c r="D13" s="6"/>
      <c r="E13" s="8" t="e">
        <f>SUMIF(#REF!,A13,#REF!)</f>
        <v>#REF!</v>
      </c>
      <c r="F13" s="6"/>
      <c r="G13" s="6"/>
      <c r="H13" s="2" t="str">
        <f t="shared" si="1"/>
        <v>stock OK</v>
      </c>
    </row>
    <row r="14" spans="1:8" x14ac:dyDescent="0.25">
      <c r="A14" s="5" t="s">
        <v>64</v>
      </c>
      <c r="B14" s="5" t="s">
        <v>7</v>
      </c>
      <c r="C14" s="5" t="s">
        <v>98</v>
      </c>
      <c r="D14" s="6"/>
      <c r="E14" s="8" t="e">
        <f>SUMIF(#REF!,A14,#REF!)</f>
        <v>#REF!</v>
      </c>
      <c r="F14" s="6"/>
      <c r="G14" s="6"/>
      <c r="H14" s="2" t="str">
        <f t="shared" si="1"/>
        <v>stock OK</v>
      </c>
    </row>
    <row r="15" spans="1:8" x14ac:dyDescent="0.25">
      <c r="A15" s="5" t="s">
        <v>23</v>
      </c>
      <c r="B15" s="5" t="s">
        <v>7</v>
      </c>
      <c r="C15" s="5" t="s">
        <v>99</v>
      </c>
      <c r="D15" s="6"/>
      <c r="E15" s="8" t="e">
        <f>SUMIF(#REF!,A15,#REF!)</f>
        <v>#REF!</v>
      </c>
      <c r="F15" s="6"/>
      <c r="G15" s="6"/>
      <c r="H15" s="2" t="str">
        <f t="shared" si="1"/>
        <v>stock OK</v>
      </c>
    </row>
    <row r="16" spans="1:8" x14ac:dyDescent="0.25">
      <c r="A16" s="5" t="s">
        <v>72</v>
      </c>
      <c r="B16" s="5" t="s">
        <v>7</v>
      </c>
      <c r="C16" s="5" t="s">
        <v>100</v>
      </c>
      <c r="D16" s="6"/>
      <c r="E16" s="8" t="e">
        <f>SUMIF(#REF!,A16,#REF!)</f>
        <v>#REF!</v>
      </c>
      <c r="F16" s="6"/>
      <c r="G16" s="6"/>
      <c r="H16" s="2" t="str">
        <f t="shared" si="1"/>
        <v>stock OK</v>
      </c>
    </row>
    <row r="17" spans="1:8" x14ac:dyDescent="0.25">
      <c r="A17" s="5" t="s">
        <v>71</v>
      </c>
      <c r="B17" s="5" t="s">
        <v>7</v>
      </c>
      <c r="C17" s="5" t="s">
        <v>101</v>
      </c>
      <c r="D17" s="6"/>
      <c r="E17" s="8" t="e">
        <f>SUMIF(#REF!,A17,#REF!)</f>
        <v>#REF!</v>
      </c>
      <c r="F17" s="6"/>
      <c r="G17" s="6"/>
      <c r="H17" s="2" t="str">
        <f t="shared" si="1"/>
        <v>stock OK</v>
      </c>
    </row>
    <row r="18" spans="1:8" x14ac:dyDescent="0.25">
      <c r="A18" s="5" t="s">
        <v>12</v>
      </c>
      <c r="B18" s="5" t="s">
        <v>7</v>
      </c>
      <c r="C18" s="5" t="s">
        <v>102</v>
      </c>
      <c r="D18" s="6"/>
      <c r="E18" s="8" t="e">
        <f>SUMIF(#REF!,A18,#REF!)</f>
        <v>#REF!</v>
      </c>
      <c r="F18" s="6"/>
      <c r="G18" s="6"/>
      <c r="H18" s="2" t="str">
        <f t="shared" si="1"/>
        <v>stock OK</v>
      </c>
    </row>
    <row r="19" spans="1:8" x14ac:dyDescent="0.25">
      <c r="A19" s="5" t="s">
        <v>13</v>
      </c>
      <c r="B19" s="5" t="s">
        <v>7</v>
      </c>
      <c r="C19" s="5" t="s">
        <v>103</v>
      </c>
      <c r="D19" s="6"/>
      <c r="E19" s="8" t="e">
        <f>SUMIF(#REF!,A19,#REF!)</f>
        <v>#REF!</v>
      </c>
      <c r="F19" s="6"/>
      <c r="G19" s="6"/>
      <c r="H19" s="2" t="str">
        <f t="shared" si="1"/>
        <v>stock OK</v>
      </c>
    </row>
    <row r="20" spans="1:8" x14ac:dyDescent="0.25">
      <c r="A20" s="5" t="s">
        <v>10</v>
      </c>
      <c r="B20" s="5" t="s">
        <v>7</v>
      </c>
      <c r="C20" s="5" t="s">
        <v>104</v>
      </c>
      <c r="D20" s="6"/>
      <c r="E20" s="8" t="e">
        <f>SUMIF(#REF!,A20,#REF!)</f>
        <v>#REF!</v>
      </c>
      <c r="F20" s="6"/>
      <c r="G20" s="6"/>
      <c r="H20" s="2" t="str">
        <f t="shared" si="1"/>
        <v>stock OK</v>
      </c>
    </row>
    <row r="21" spans="1:8" x14ac:dyDescent="0.25">
      <c r="A21" s="5" t="s">
        <v>75</v>
      </c>
      <c r="B21" s="5" t="s">
        <v>7</v>
      </c>
      <c r="C21" s="5" t="s">
        <v>105</v>
      </c>
      <c r="D21" s="6"/>
      <c r="E21" s="8" t="e">
        <f>SUMIF(#REF!,A21,#REF!)</f>
        <v>#REF!</v>
      </c>
      <c r="F21" s="6"/>
      <c r="G21" s="6"/>
      <c r="H21" s="2" t="str">
        <f t="shared" si="1"/>
        <v>stock OK</v>
      </c>
    </row>
    <row r="22" spans="1:8" x14ac:dyDescent="0.25">
      <c r="A22" s="5" t="s">
        <v>76</v>
      </c>
      <c r="B22" s="5" t="s">
        <v>7</v>
      </c>
      <c r="C22" s="5" t="s">
        <v>106</v>
      </c>
      <c r="D22" s="6"/>
      <c r="E22" s="8" t="e">
        <f>SUMIF(#REF!,A22,#REF!)</f>
        <v>#REF!</v>
      </c>
      <c r="F22" s="6"/>
      <c r="G22" s="6"/>
      <c r="H22" s="2" t="str">
        <f t="shared" si="1"/>
        <v>stock OK</v>
      </c>
    </row>
    <row r="23" spans="1:8" x14ac:dyDescent="0.25">
      <c r="A23" s="5" t="s">
        <v>14</v>
      </c>
      <c r="B23" s="5" t="s">
        <v>7</v>
      </c>
      <c r="C23" s="5" t="s">
        <v>107</v>
      </c>
      <c r="D23" s="6"/>
      <c r="E23" s="8" t="e">
        <f>SUMIF(#REF!,A23,#REF!)</f>
        <v>#REF!</v>
      </c>
      <c r="F23" s="6"/>
      <c r="G23" s="6"/>
      <c r="H23" s="2" t="str">
        <f t="shared" si="1"/>
        <v>stock OK</v>
      </c>
    </row>
    <row r="24" spans="1:8" x14ac:dyDescent="0.25">
      <c r="A24" s="5" t="s">
        <v>19</v>
      </c>
      <c r="B24" s="5" t="s">
        <v>7</v>
      </c>
      <c r="C24" s="5" t="s">
        <v>108</v>
      </c>
      <c r="D24" s="6"/>
      <c r="E24" s="8" t="e">
        <f>SUMIF(#REF!,A24,#REF!)</f>
        <v>#REF!</v>
      </c>
      <c r="F24" s="6"/>
      <c r="G24" s="6"/>
      <c r="H24" s="2" t="str">
        <f t="shared" si="1"/>
        <v>stock OK</v>
      </c>
    </row>
    <row r="25" spans="1:8" x14ac:dyDescent="0.25">
      <c r="A25" s="5" t="s">
        <v>77</v>
      </c>
      <c r="B25" s="5" t="s">
        <v>7</v>
      </c>
      <c r="C25" s="5" t="s">
        <v>109</v>
      </c>
      <c r="D25" s="6"/>
      <c r="E25" s="8" t="e">
        <f>SUMIF(#REF!,A25,#REF!)</f>
        <v>#REF!</v>
      </c>
      <c r="F25" s="6"/>
      <c r="G25" s="6"/>
      <c r="H25" s="2" t="str">
        <f t="shared" si="1"/>
        <v>stock OK</v>
      </c>
    </row>
    <row r="26" spans="1:8" x14ac:dyDescent="0.25">
      <c r="A26" s="5" t="s">
        <v>20</v>
      </c>
      <c r="B26" s="5" t="s">
        <v>7</v>
      </c>
      <c r="C26" s="5" t="s">
        <v>110</v>
      </c>
      <c r="D26" s="6"/>
      <c r="E26" s="8" t="e">
        <f>SUMIF(#REF!,A26,#REF!)</f>
        <v>#REF!</v>
      </c>
      <c r="F26" s="6"/>
      <c r="G26" s="6"/>
      <c r="H26" s="2" t="str">
        <f t="shared" si="1"/>
        <v>stock OK</v>
      </c>
    </row>
    <row r="27" spans="1:8" x14ac:dyDescent="0.25">
      <c r="A27" s="5" t="s">
        <v>18</v>
      </c>
      <c r="B27" s="5" t="s">
        <v>7</v>
      </c>
      <c r="C27" s="5" t="s">
        <v>111</v>
      </c>
      <c r="D27" s="6"/>
      <c r="E27" s="8" t="e">
        <f>SUMIF(#REF!,A27,#REF!)</f>
        <v>#REF!</v>
      </c>
      <c r="F27" s="6"/>
      <c r="G27" s="6"/>
      <c r="H27" s="2" t="str">
        <f t="shared" si="1"/>
        <v>stock OK</v>
      </c>
    </row>
    <row r="28" spans="1:8" x14ac:dyDescent="0.25">
      <c r="A28" s="5" t="s">
        <v>56</v>
      </c>
      <c r="B28" s="5" t="s">
        <v>7</v>
      </c>
      <c r="C28" s="5" t="s">
        <v>112</v>
      </c>
      <c r="D28" s="6"/>
      <c r="E28" s="8" t="e">
        <f>SUMIF(#REF!,A28,#REF!)</f>
        <v>#REF!</v>
      </c>
      <c r="F28" s="6"/>
      <c r="G28" s="6"/>
      <c r="H28" s="2" t="str">
        <f t="shared" si="1"/>
        <v>stock OK</v>
      </c>
    </row>
    <row r="29" spans="1:8" x14ac:dyDescent="0.25">
      <c r="A29" s="5" t="s">
        <v>60</v>
      </c>
      <c r="B29" s="5" t="s">
        <v>7</v>
      </c>
      <c r="C29" s="5" t="s">
        <v>113</v>
      </c>
      <c r="D29" s="6"/>
      <c r="E29" s="8" t="e">
        <f>SUMIF(#REF!,A29,#REF!)</f>
        <v>#REF!</v>
      </c>
      <c r="F29" s="6"/>
      <c r="G29" s="6"/>
      <c r="H29" s="2" t="str">
        <f t="shared" si="1"/>
        <v>stock OK</v>
      </c>
    </row>
    <row r="30" spans="1:8" x14ac:dyDescent="0.25">
      <c r="A30" s="5" t="s">
        <v>53</v>
      </c>
      <c r="B30" s="5" t="s">
        <v>7</v>
      </c>
      <c r="C30" s="5" t="s">
        <v>114</v>
      </c>
      <c r="D30" s="6"/>
      <c r="E30" s="8" t="e">
        <f>SUMIF(#REF!,A30,#REF!)</f>
        <v>#REF!</v>
      </c>
      <c r="F30" s="6"/>
      <c r="G30" s="6"/>
      <c r="H30" s="2" t="str">
        <f t="shared" si="1"/>
        <v>stock OK</v>
      </c>
    </row>
    <row r="31" spans="1:8" x14ac:dyDescent="0.25">
      <c r="A31" s="5" t="s">
        <v>15</v>
      </c>
      <c r="B31" s="5" t="s">
        <v>7</v>
      </c>
      <c r="C31" s="5" t="s">
        <v>115</v>
      </c>
      <c r="D31" s="6"/>
      <c r="E31" s="8" t="e">
        <f>SUMIF(#REF!,A31,#REF!)</f>
        <v>#REF!</v>
      </c>
      <c r="F31" s="6"/>
      <c r="G31" s="6"/>
      <c r="H31" s="2" t="str">
        <f t="shared" si="1"/>
        <v>stock OK</v>
      </c>
    </row>
    <row r="32" spans="1:8" x14ac:dyDescent="0.25">
      <c r="A32" s="5" t="s">
        <v>36</v>
      </c>
      <c r="B32" s="5" t="s">
        <v>7</v>
      </c>
      <c r="C32" s="5" t="s">
        <v>116</v>
      </c>
      <c r="D32" s="6"/>
      <c r="E32" s="8" t="e">
        <f>SUMIF(#REF!,A32,#REF!)</f>
        <v>#REF!</v>
      </c>
      <c r="F32" s="6"/>
      <c r="G32" s="6"/>
      <c r="H32" s="2" t="str">
        <f t="shared" si="1"/>
        <v>stock OK</v>
      </c>
    </row>
    <row r="33" spans="1:8" x14ac:dyDescent="0.25">
      <c r="A33" s="5" t="s">
        <v>35</v>
      </c>
      <c r="B33" s="5" t="s">
        <v>7</v>
      </c>
      <c r="C33" s="5" t="s">
        <v>117</v>
      </c>
      <c r="D33" s="6"/>
      <c r="E33" s="8" t="e">
        <f>SUMIF(#REF!,A33,#REF!)</f>
        <v>#REF!</v>
      </c>
      <c r="F33" s="6"/>
      <c r="G33" s="6"/>
      <c r="H33" s="2" t="str">
        <f t="shared" si="1"/>
        <v>stock OK</v>
      </c>
    </row>
    <row r="34" spans="1:8" x14ac:dyDescent="0.25">
      <c r="A34" s="5" t="s">
        <v>41</v>
      </c>
      <c r="B34" s="5" t="s">
        <v>7</v>
      </c>
      <c r="C34" s="5" t="s">
        <v>118</v>
      </c>
      <c r="D34" s="6"/>
      <c r="E34" s="8" t="e">
        <f>SUMIF(#REF!,A34,#REF!)</f>
        <v>#REF!</v>
      </c>
      <c r="F34" s="6"/>
      <c r="G34" s="6"/>
      <c r="H34" s="2" t="str">
        <f t="shared" si="1"/>
        <v>stock OK</v>
      </c>
    </row>
    <row r="35" spans="1:8" x14ac:dyDescent="0.25">
      <c r="A35" s="5" t="s">
        <v>40</v>
      </c>
      <c r="B35" s="5" t="s">
        <v>7</v>
      </c>
      <c r="C35" s="5" t="s">
        <v>119</v>
      </c>
      <c r="D35" s="6"/>
      <c r="E35" s="8" t="e">
        <f>SUMIF(#REF!,A35,#REF!)</f>
        <v>#REF!</v>
      </c>
      <c r="F35" s="6"/>
      <c r="G35" s="6"/>
      <c r="H35" s="2" t="str">
        <f t="shared" si="1"/>
        <v>stock OK</v>
      </c>
    </row>
    <row r="36" spans="1:8" x14ac:dyDescent="0.25">
      <c r="A36" s="5" t="s">
        <v>34</v>
      </c>
      <c r="B36" s="5" t="s">
        <v>7</v>
      </c>
      <c r="C36" s="5" t="s">
        <v>120</v>
      </c>
      <c r="D36" s="6"/>
      <c r="E36" s="8" t="e">
        <f>SUMIF(#REF!,A36,#REF!)</f>
        <v>#REF!</v>
      </c>
      <c r="F36" s="6"/>
      <c r="G36" s="6"/>
      <c r="H36" s="2" t="str">
        <f t="shared" si="1"/>
        <v>stock OK</v>
      </c>
    </row>
    <row r="37" spans="1:8" x14ac:dyDescent="0.25">
      <c r="A37" s="5" t="s">
        <v>69</v>
      </c>
      <c r="B37" s="5" t="s">
        <v>7</v>
      </c>
      <c r="C37" s="5" t="s">
        <v>121</v>
      </c>
      <c r="D37" s="6"/>
      <c r="E37" s="8" t="e">
        <f>SUMIF(#REF!,A37,#REF!)</f>
        <v>#REF!</v>
      </c>
      <c r="F37" s="6"/>
      <c r="G37" s="6"/>
      <c r="H37" s="2" t="str">
        <f t="shared" si="1"/>
        <v>stock OK</v>
      </c>
    </row>
    <row r="38" spans="1:8" x14ac:dyDescent="0.25">
      <c r="A38" s="5" t="s">
        <v>68</v>
      </c>
      <c r="B38" s="5" t="s">
        <v>7</v>
      </c>
      <c r="C38" s="5" t="s">
        <v>122</v>
      </c>
      <c r="D38" s="6"/>
      <c r="E38" s="8" t="e">
        <f>SUMIF(#REF!,A38,#REF!)</f>
        <v>#REF!</v>
      </c>
      <c r="F38" s="6"/>
      <c r="G38" s="6"/>
      <c r="H38" s="2" t="str">
        <f t="shared" si="1"/>
        <v>stock OK</v>
      </c>
    </row>
    <row r="39" spans="1:8" x14ac:dyDescent="0.25">
      <c r="A39" s="5" t="s">
        <v>50</v>
      </c>
      <c r="B39" s="5" t="s">
        <v>7</v>
      </c>
      <c r="C39" s="5" t="s">
        <v>123</v>
      </c>
      <c r="D39" s="6"/>
      <c r="E39" s="8" t="e">
        <f>SUMIF(#REF!,A39,#REF!)</f>
        <v>#REF!</v>
      </c>
      <c r="F39" s="6"/>
      <c r="G39" s="6"/>
      <c r="H39" s="2" t="str">
        <f t="shared" si="1"/>
        <v>stock OK</v>
      </c>
    </row>
    <row r="40" spans="1:8" x14ac:dyDescent="0.25">
      <c r="A40" s="5" t="s">
        <v>46</v>
      </c>
      <c r="B40" s="5" t="s">
        <v>7</v>
      </c>
      <c r="C40" s="5" t="s">
        <v>124</v>
      </c>
      <c r="D40" s="6"/>
      <c r="E40" s="8" t="e">
        <f>SUMIF(#REF!,A40,#REF!)</f>
        <v>#REF!</v>
      </c>
      <c r="F40" s="6"/>
      <c r="G40" s="6"/>
      <c r="H40" s="2" t="str">
        <f t="shared" si="1"/>
        <v>stock OK</v>
      </c>
    </row>
    <row r="41" spans="1:8" x14ac:dyDescent="0.25">
      <c r="A41" s="5" t="s">
        <v>49</v>
      </c>
      <c r="B41" s="5" t="s">
        <v>7</v>
      </c>
      <c r="C41" s="5" t="s">
        <v>125</v>
      </c>
      <c r="D41" s="6"/>
      <c r="E41" s="8" t="e">
        <f>SUMIF(#REF!,A41,#REF!)</f>
        <v>#REF!</v>
      </c>
      <c r="F41" s="6"/>
      <c r="G41" s="6"/>
      <c r="H41" s="2" t="str">
        <f t="shared" si="1"/>
        <v>stock OK</v>
      </c>
    </row>
    <row r="42" spans="1:8" x14ac:dyDescent="0.25">
      <c r="A42" s="5" t="s">
        <v>47</v>
      </c>
      <c r="B42" s="5" t="s">
        <v>7</v>
      </c>
      <c r="C42" s="5" t="s">
        <v>126</v>
      </c>
      <c r="D42" s="6"/>
      <c r="E42" s="8" t="e">
        <f>SUMIF(#REF!,A42,#REF!)</f>
        <v>#REF!</v>
      </c>
      <c r="F42" s="6"/>
      <c r="G42" s="6"/>
      <c r="H42" s="2" t="str">
        <f t="shared" si="1"/>
        <v>stock OK</v>
      </c>
    </row>
    <row r="43" spans="1:8" x14ac:dyDescent="0.25">
      <c r="A43" s="5" t="s">
        <v>22</v>
      </c>
      <c r="B43" s="5" t="s">
        <v>7</v>
      </c>
      <c r="C43" s="5" t="s">
        <v>127</v>
      </c>
      <c r="D43" s="6"/>
      <c r="E43" s="8" t="e">
        <f>SUMIF(#REF!,A43,#REF!)</f>
        <v>#REF!</v>
      </c>
      <c r="F43" s="6"/>
      <c r="G43" s="6"/>
      <c r="H43" s="2" t="str">
        <f t="shared" si="1"/>
        <v>stock OK</v>
      </c>
    </row>
    <row r="44" spans="1:8" x14ac:dyDescent="0.25">
      <c r="A44" s="5" t="s">
        <v>52</v>
      </c>
      <c r="B44" s="5" t="s">
        <v>7</v>
      </c>
      <c r="C44" s="5" t="s">
        <v>128</v>
      </c>
      <c r="D44" s="6"/>
      <c r="E44" s="8" t="e">
        <f>SUMIF(#REF!,A44,#REF!)</f>
        <v>#REF!</v>
      </c>
      <c r="F44" s="6"/>
      <c r="G44" s="6"/>
      <c r="H44" s="2" t="str">
        <f t="shared" si="1"/>
        <v>stock OK</v>
      </c>
    </row>
    <row r="45" spans="1:8" x14ac:dyDescent="0.25">
      <c r="A45" s="5" t="s">
        <v>33</v>
      </c>
      <c r="B45" s="5" t="s">
        <v>7</v>
      </c>
      <c r="C45" s="5" t="s">
        <v>129</v>
      </c>
      <c r="D45" s="6"/>
      <c r="E45" s="8" t="e">
        <f>SUMIF(#REF!,A45,#REF!)</f>
        <v>#REF!</v>
      </c>
      <c r="F45" s="6"/>
      <c r="G45" s="6"/>
      <c r="H45" s="2" t="str">
        <f t="shared" si="1"/>
        <v>stock OK</v>
      </c>
    </row>
    <row r="46" spans="1:8" x14ac:dyDescent="0.25">
      <c r="A46" s="5" t="s">
        <v>38</v>
      </c>
      <c r="B46" s="5" t="s">
        <v>7</v>
      </c>
      <c r="C46" s="5" t="s">
        <v>130</v>
      </c>
      <c r="D46" s="6"/>
      <c r="E46" s="8" t="e">
        <f>SUMIF(#REF!,A46,#REF!)</f>
        <v>#REF!</v>
      </c>
      <c r="F46" s="6"/>
      <c r="G46" s="6"/>
      <c r="H46" s="2" t="str">
        <f t="shared" si="1"/>
        <v>stock OK</v>
      </c>
    </row>
    <row r="47" spans="1:8" x14ac:dyDescent="0.25">
      <c r="A47" s="5" t="s">
        <v>39</v>
      </c>
      <c r="B47" s="5" t="s">
        <v>7</v>
      </c>
      <c r="C47" s="5" t="s">
        <v>131</v>
      </c>
      <c r="D47" s="6"/>
      <c r="E47" s="8" t="e">
        <f>SUMIF(#REF!,A47,#REF!)</f>
        <v>#REF!</v>
      </c>
      <c r="F47" s="6"/>
      <c r="G47" s="6"/>
      <c r="H47" s="2" t="str">
        <f t="shared" si="1"/>
        <v>stock OK</v>
      </c>
    </row>
    <row r="48" spans="1:8" x14ac:dyDescent="0.25">
      <c r="A48" s="5" t="s">
        <v>81</v>
      </c>
      <c r="B48" s="5" t="s">
        <v>7</v>
      </c>
      <c r="C48" s="5" t="s">
        <v>132</v>
      </c>
      <c r="D48" s="6"/>
      <c r="E48" s="8" t="e">
        <f>SUMIF(#REF!,A48,#REF!)</f>
        <v>#REF!</v>
      </c>
      <c r="F48" s="6"/>
      <c r="G48" s="6"/>
      <c r="H48" s="2" t="str">
        <f t="shared" si="1"/>
        <v>stock OK</v>
      </c>
    </row>
    <row r="49" spans="1:8" x14ac:dyDescent="0.25">
      <c r="A49" s="5" t="s">
        <v>48</v>
      </c>
      <c r="B49" s="5" t="s">
        <v>7</v>
      </c>
      <c r="C49" s="5" t="s">
        <v>133</v>
      </c>
      <c r="D49" s="6"/>
      <c r="E49" s="8" t="e">
        <f>SUMIF(#REF!,A49,#REF!)</f>
        <v>#REF!</v>
      </c>
      <c r="F49" s="6"/>
      <c r="G49" s="6"/>
      <c r="H49" s="2" t="str">
        <f t="shared" si="1"/>
        <v>stock OK</v>
      </c>
    </row>
    <row r="50" spans="1:8" x14ac:dyDescent="0.25">
      <c r="A50" s="5" t="s">
        <v>58</v>
      </c>
      <c r="B50" s="5" t="s">
        <v>7</v>
      </c>
      <c r="C50" s="5" t="s">
        <v>134</v>
      </c>
      <c r="D50" s="6"/>
      <c r="E50" s="8" t="e">
        <f>SUMIF(#REF!,A50,#REF!)</f>
        <v>#REF!</v>
      </c>
      <c r="F50" s="6"/>
      <c r="G50" s="6"/>
      <c r="H50" s="2" t="str">
        <f t="shared" si="1"/>
        <v>stock OK</v>
      </c>
    </row>
    <row r="51" spans="1:8" x14ac:dyDescent="0.25">
      <c r="A51" s="5" t="s">
        <v>17</v>
      </c>
      <c r="B51" s="5" t="s">
        <v>7</v>
      </c>
      <c r="C51" s="5" t="s">
        <v>135</v>
      </c>
      <c r="D51" s="6"/>
      <c r="E51" s="8" t="e">
        <f>SUMIF(#REF!,A51,#REF!)</f>
        <v>#REF!</v>
      </c>
      <c r="F51" s="6"/>
      <c r="G51" s="6"/>
      <c r="H51" s="2" t="str">
        <f t="shared" si="1"/>
        <v>stock OK</v>
      </c>
    </row>
    <row r="52" spans="1:8" x14ac:dyDescent="0.25">
      <c r="A52" s="7" t="s">
        <v>21</v>
      </c>
      <c r="B52" s="7" t="s">
        <v>7</v>
      </c>
      <c r="C52" s="7" t="s">
        <v>136</v>
      </c>
      <c r="D52" s="6"/>
      <c r="E52" s="8" t="e">
        <f>SUMIF(#REF!,A52,#REF!)</f>
        <v>#REF!</v>
      </c>
      <c r="F52" s="6"/>
      <c r="G52" s="6"/>
      <c r="H52" s="2" t="str">
        <f t="shared" si="1"/>
        <v>stock OK</v>
      </c>
    </row>
    <row r="53" spans="1:8" x14ac:dyDescent="0.25">
      <c r="A53" s="5" t="s">
        <v>78</v>
      </c>
      <c r="B53" s="5" t="s">
        <v>7</v>
      </c>
      <c r="C53" s="5" t="s">
        <v>137</v>
      </c>
      <c r="D53" s="6"/>
      <c r="E53" s="8" t="e">
        <f>SUMIF(#REF!,A53,#REF!)</f>
        <v>#REF!</v>
      </c>
      <c r="F53" s="6"/>
      <c r="G53" s="6"/>
      <c r="H53" s="2" t="str">
        <f t="shared" si="1"/>
        <v>stock OK</v>
      </c>
    </row>
    <row r="54" spans="1:8" x14ac:dyDescent="0.25">
      <c r="A54" s="5" t="s">
        <v>66</v>
      </c>
      <c r="B54" s="5" t="s">
        <v>7</v>
      </c>
      <c r="C54" s="5" t="s">
        <v>138</v>
      </c>
      <c r="D54" s="6"/>
      <c r="E54" s="8" t="e">
        <f>SUMIF(#REF!,A54,#REF!)</f>
        <v>#REF!</v>
      </c>
      <c r="F54" s="6"/>
      <c r="G54" s="6"/>
      <c r="H54" s="2" t="str">
        <f t="shared" si="1"/>
        <v>stock OK</v>
      </c>
    </row>
    <row r="55" spans="1:8" x14ac:dyDescent="0.25">
      <c r="A55" s="5" t="s">
        <v>65</v>
      </c>
      <c r="B55" s="5" t="s">
        <v>7</v>
      </c>
      <c r="C55" s="5" t="s">
        <v>139</v>
      </c>
      <c r="D55" s="6"/>
      <c r="E55" s="8" t="e">
        <f>SUMIF(#REF!,A55,#REF!)</f>
        <v>#REF!</v>
      </c>
      <c r="F55" s="6"/>
      <c r="G55" s="6"/>
      <c r="H55" s="2" t="str">
        <f t="shared" si="1"/>
        <v>stock OK</v>
      </c>
    </row>
    <row r="56" spans="1:8" x14ac:dyDescent="0.25">
      <c r="A56" s="5" t="s">
        <v>67</v>
      </c>
      <c r="B56" s="5" t="s">
        <v>7</v>
      </c>
      <c r="C56" s="5" t="s">
        <v>140</v>
      </c>
      <c r="D56" s="6"/>
      <c r="E56" s="8" t="e">
        <f>SUMIF(#REF!,A56,#REF!)</f>
        <v>#REF!</v>
      </c>
      <c r="F56" s="6"/>
      <c r="G56" s="6"/>
      <c r="H56" s="2" t="str">
        <f t="shared" si="1"/>
        <v>stock OK</v>
      </c>
    </row>
    <row r="57" spans="1:8" x14ac:dyDescent="0.25">
      <c r="A57" s="5" t="s">
        <v>55</v>
      </c>
      <c r="B57" s="5" t="s">
        <v>7</v>
      </c>
      <c r="C57" s="5" t="s">
        <v>141</v>
      </c>
      <c r="D57" s="6"/>
      <c r="E57" s="8" t="e">
        <f>SUMIF(#REF!,A57,#REF!)</f>
        <v>#REF!</v>
      </c>
      <c r="F57" s="6"/>
      <c r="G57" s="6"/>
      <c r="H57" s="2" t="str">
        <f t="shared" si="1"/>
        <v>stock OK</v>
      </c>
    </row>
    <row r="58" spans="1:8" x14ac:dyDescent="0.25">
      <c r="A58" s="5" t="s">
        <v>70</v>
      </c>
      <c r="B58" s="5" t="s">
        <v>7</v>
      </c>
      <c r="C58" s="5" t="s">
        <v>142</v>
      </c>
      <c r="D58" s="6"/>
      <c r="E58" s="8" t="e">
        <f>SUMIF(#REF!,A58,#REF!)</f>
        <v>#REF!</v>
      </c>
      <c r="F58" s="6"/>
      <c r="G58" s="6"/>
      <c r="H58" s="2" t="str">
        <f t="shared" si="1"/>
        <v>stock OK</v>
      </c>
    </row>
    <row r="59" spans="1:8" x14ac:dyDescent="0.25">
      <c r="A59" s="5" t="s">
        <v>51</v>
      </c>
      <c r="B59" s="5" t="s">
        <v>7</v>
      </c>
      <c r="C59" s="5" t="s">
        <v>143</v>
      </c>
      <c r="D59" s="6"/>
      <c r="E59" s="8" t="e">
        <f>SUMIF(#REF!,A59,#REF!)</f>
        <v>#REF!</v>
      </c>
      <c r="F59" s="6"/>
      <c r="G59" s="6"/>
      <c r="H59" s="2" t="str">
        <f t="shared" si="1"/>
        <v>stock OK</v>
      </c>
    </row>
    <row r="60" spans="1:8" x14ac:dyDescent="0.25">
      <c r="A60" s="5" t="s">
        <v>30</v>
      </c>
      <c r="B60" s="5" t="s">
        <v>29</v>
      </c>
      <c r="C60" s="5" t="s">
        <v>144</v>
      </c>
      <c r="D60" s="6"/>
      <c r="E60" s="8" t="e">
        <f>SUMIF(#REF!,A60,#REF!)</f>
        <v>#REF!</v>
      </c>
      <c r="F60" s="6"/>
      <c r="G60" s="6"/>
      <c r="H60" s="2" t="str">
        <f t="shared" si="1"/>
        <v>stock OK</v>
      </c>
    </row>
    <row r="61" spans="1:8" x14ac:dyDescent="0.25">
      <c r="A61" s="5" t="s">
        <v>45</v>
      </c>
      <c r="B61" s="5" t="s">
        <v>29</v>
      </c>
      <c r="C61" s="5" t="s">
        <v>145</v>
      </c>
      <c r="D61" s="6"/>
      <c r="E61" s="8" t="e">
        <f>SUMIF(#REF!,A61,#REF!)</f>
        <v>#REF!</v>
      </c>
      <c r="F61" s="6"/>
      <c r="G61" s="6"/>
      <c r="H61" s="2" t="str">
        <f t="shared" si="1"/>
        <v>stock OK</v>
      </c>
    </row>
    <row r="62" spans="1:8" x14ac:dyDescent="0.25">
      <c r="A62" s="5" t="s">
        <v>28</v>
      </c>
      <c r="B62" s="5" t="s">
        <v>29</v>
      </c>
      <c r="C62" s="5" t="s">
        <v>146</v>
      </c>
      <c r="D62" s="6"/>
      <c r="E62" s="8" t="e">
        <f>SUMIF(#REF!,A62,#REF!)</f>
        <v>#REF!</v>
      </c>
      <c r="F62" s="6"/>
      <c r="G62" s="6"/>
      <c r="H62" s="2" t="str">
        <f t="shared" si="1"/>
        <v>stock OK</v>
      </c>
    </row>
    <row r="63" spans="1:8" x14ac:dyDescent="0.25">
      <c r="A63" s="5" t="s">
        <v>31</v>
      </c>
      <c r="B63" s="5" t="s">
        <v>32</v>
      </c>
      <c r="C63" s="5" t="s">
        <v>144</v>
      </c>
      <c r="D63" s="6"/>
      <c r="E63" s="8" t="e">
        <f>SUMIF(#REF!,A63,#REF!)</f>
        <v>#REF!</v>
      </c>
      <c r="F63" s="6"/>
      <c r="G63" s="6"/>
      <c r="H63" s="2" t="str">
        <f t="shared" si="1"/>
        <v>stock OK</v>
      </c>
    </row>
    <row r="64" spans="1:8" x14ac:dyDescent="0.25">
      <c r="A64" s="5">
        <v>805573</v>
      </c>
      <c r="B64" s="5" t="s">
        <v>9</v>
      </c>
      <c r="C64" s="5" t="s">
        <v>147</v>
      </c>
      <c r="D64" s="6"/>
      <c r="E64" s="8" t="e">
        <f>SUMIF(#REF!,A64,#REF!)</f>
        <v>#REF!</v>
      </c>
      <c r="F64" s="6"/>
      <c r="G64" s="6"/>
      <c r="H64" s="2" t="str">
        <f t="shared" si="1"/>
        <v>stock OK</v>
      </c>
    </row>
    <row r="65" spans="1:8" x14ac:dyDescent="0.25">
      <c r="A65" s="5">
        <v>783257</v>
      </c>
      <c r="B65" s="5" t="s">
        <v>9</v>
      </c>
      <c r="C65" s="5" t="s">
        <v>148</v>
      </c>
      <c r="D65" s="6"/>
      <c r="E65" s="8" t="e">
        <f>SUMIF(#REF!,A65,#REF!)</f>
        <v>#REF!</v>
      </c>
      <c r="F65" s="6"/>
      <c r="G65" s="6"/>
      <c r="H65" s="2" t="str">
        <f t="shared" si="1"/>
        <v>stock OK</v>
      </c>
    </row>
    <row r="66" spans="1:8" x14ac:dyDescent="0.25">
      <c r="A66" s="5">
        <v>704980</v>
      </c>
      <c r="B66" s="5" t="s">
        <v>9</v>
      </c>
      <c r="C66" s="5" t="s">
        <v>149</v>
      </c>
      <c r="D66" s="6"/>
      <c r="E66" s="8" t="e">
        <f>SUMIF(#REF!,A66,#REF!)</f>
        <v>#REF!</v>
      </c>
      <c r="F66" s="6"/>
      <c r="G66" s="6"/>
      <c r="H66" s="2" t="str">
        <f t="shared" si="1"/>
        <v>stock OK</v>
      </c>
    </row>
    <row r="67" spans="1:8" x14ac:dyDescent="0.25">
      <c r="A67" s="5">
        <v>706104</v>
      </c>
      <c r="B67" s="5" t="s">
        <v>9</v>
      </c>
      <c r="C67" s="5" t="s">
        <v>150</v>
      </c>
      <c r="D67" s="6"/>
      <c r="E67" s="8" t="e">
        <f>SUMIF(#REF!,A67,#REF!)</f>
        <v>#REF!</v>
      </c>
      <c r="F67" s="6"/>
      <c r="G67" s="6"/>
      <c r="H67" s="2" t="str">
        <f t="shared" ref="H67:H90" si="2">IF(F67&lt;G67,"Commander","stock OK")</f>
        <v>stock OK</v>
      </c>
    </row>
    <row r="68" spans="1:8" x14ac:dyDescent="0.25">
      <c r="A68" s="5">
        <v>704964</v>
      </c>
      <c r="B68" s="5" t="s">
        <v>9</v>
      </c>
      <c r="C68" s="5" t="s">
        <v>151</v>
      </c>
      <c r="D68" s="6"/>
      <c r="E68" s="8" t="e">
        <f>SUMIF(#REF!,A68,#REF!)</f>
        <v>#REF!</v>
      </c>
      <c r="F68" s="6"/>
      <c r="G68" s="6"/>
      <c r="H68" s="2" t="str">
        <f t="shared" si="2"/>
        <v>stock OK</v>
      </c>
    </row>
    <row r="69" spans="1:8" x14ac:dyDescent="0.25">
      <c r="A69" s="5">
        <v>804973</v>
      </c>
      <c r="B69" s="5" t="s">
        <v>9</v>
      </c>
      <c r="C69" s="5" t="s">
        <v>152</v>
      </c>
      <c r="D69" s="6"/>
      <c r="E69" s="8" t="e">
        <f>SUMIF(#REF!,A69,#REF!)</f>
        <v>#REF!</v>
      </c>
      <c r="F69" s="6"/>
      <c r="G69" s="6"/>
      <c r="H69" s="2" t="str">
        <f t="shared" si="2"/>
        <v>stock OK</v>
      </c>
    </row>
    <row r="70" spans="1:8" x14ac:dyDescent="0.25">
      <c r="A70" s="5">
        <v>80410</v>
      </c>
      <c r="B70" s="5" t="s">
        <v>9</v>
      </c>
      <c r="C70" s="5" t="s">
        <v>153</v>
      </c>
      <c r="D70" s="6"/>
      <c r="E70" s="8" t="e">
        <f>SUMIF(#REF!,A70,#REF!)</f>
        <v>#REF!</v>
      </c>
      <c r="F70" s="6"/>
      <c r="G70" s="6"/>
      <c r="H70" s="2" t="str">
        <f t="shared" si="2"/>
        <v>stock OK</v>
      </c>
    </row>
    <row r="71" spans="1:8" x14ac:dyDescent="0.25">
      <c r="A71" s="5">
        <v>80271</v>
      </c>
      <c r="B71" s="5" t="s">
        <v>9</v>
      </c>
      <c r="C71" s="5" t="s">
        <v>154</v>
      </c>
      <c r="D71" s="6"/>
      <c r="E71" s="8" t="e">
        <f>SUMIF(#REF!,A71,#REF!)</f>
        <v>#REF!</v>
      </c>
      <c r="F71" s="6"/>
      <c r="G71" s="6"/>
      <c r="H71" s="2" t="str">
        <f t="shared" si="2"/>
        <v>stock OK</v>
      </c>
    </row>
    <row r="72" spans="1:8" x14ac:dyDescent="0.25">
      <c r="A72" s="5">
        <v>783250</v>
      </c>
      <c r="B72" s="5" t="s">
        <v>9</v>
      </c>
      <c r="C72" s="5" t="s">
        <v>155</v>
      </c>
      <c r="D72" s="6"/>
      <c r="E72" s="8" t="e">
        <f>SUMIF(#REF!,A72,#REF!)</f>
        <v>#REF!</v>
      </c>
      <c r="F72" s="6"/>
      <c r="G72" s="6"/>
      <c r="H72" s="2" t="str">
        <f t="shared" si="2"/>
        <v>stock OK</v>
      </c>
    </row>
    <row r="73" spans="1:8" x14ac:dyDescent="0.25">
      <c r="A73" s="5">
        <v>783256</v>
      </c>
      <c r="B73" s="5" t="s">
        <v>9</v>
      </c>
      <c r="C73" s="5" t="s">
        <v>156</v>
      </c>
      <c r="D73" s="6"/>
      <c r="E73" s="8" t="e">
        <f>SUMIF(#REF!,A73,#REF!)</f>
        <v>#REF!</v>
      </c>
      <c r="F73" s="6"/>
      <c r="G73" s="6"/>
      <c r="H73" s="2" t="str">
        <f t="shared" si="2"/>
        <v>stock OK</v>
      </c>
    </row>
    <row r="74" spans="1:8" x14ac:dyDescent="0.25">
      <c r="A74" s="5">
        <v>704967</v>
      </c>
      <c r="B74" s="5" t="s">
        <v>9</v>
      </c>
      <c r="C74" s="5" t="s">
        <v>157</v>
      </c>
      <c r="D74" s="6"/>
      <c r="E74" s="8" t="e">
        <f>SUMIF(#REF!,A74,#REF!)</f>
        <v>#REF!</v>
      </c>
      <c r="F74" s="6"/>
      <c r="G74" s="6"/>
      <c r="H74" s="2" t="str">
        <f t="shared" si="2"/>
        <v>stock OK</v>
      </c>
    </row>
    <row r="75" spans="1:8" x14ac:dyDescent="0.25">
      <c r="A75" s="5">
        <v>784382</v>
      </c>
      <c r="B75" s="5" t="s">
        <v>9</v>
      </c>
      <c r="C75" s="5" t="s">
        <v>158</v>
      </c>
      <c r="D75" s="6"/>
      <c r="E75" s="8" t="e">
        <f>SUMIF(#REF!,A75,#REF!)</f>
        <v>#REF!</v>
      </c>
      <c r="F75" s="6"/>
      <c r="G75" s="6"/>
      <c r="H75" s="2" t="str">
        <f t="shared" si="2"/>
        <v>stock OK</v>
      </c>
    </row>
    <row r="76" spans="1:8" x14ac:dyDescent="0.25">
      <c r="A76" s="5">
        <v>772384</v>
      </c>
      <c r="B76" s="5" t="s">
        <v>9</v>
      </c>
      <c r="C76" s="5" t="s">
        <v>159</v>
      </c>
      <c r="D76" s="6"/>
      <c r="E76" s="8" t="e">
        <f>SUMIF(#REF!,A76,#REF!)</f>
        <v>#REF!</v>
      </c>
      <c r="F76" s="6"/>
      <c r="G76" s="6"/>
      <c r="H76" s="2" t="str">
        <f t="shared" si="2"/>
        <v>stock OK</v>
      </c>
    </row>
    <row r="77" spans="1:8" x14ac:dyDescent="0.25">
      <c r="A77" s="5" t="s">
        <v>11</v>
      </c>
      <c r="B77" s="5" t="s">
        <v>9</v>
      </c>
      <c r="C77" s="5" t="s">
        <v>160</v>
      </c>
      <c r="D77" s="6"/>
      <c r="E77" s="8" t="e">
        <f>SUMIF(#REF!,A77,#REF!)</f>
        <v>#REF!</v>
      </c>
      <c r="F77" s="6"/>
      <c r="G77" s="6"/>
      <c r="H77" s="2" t="str">
        <f t="shared" si="2"/>
        <v>stock OK</v>
      </c>
    </row>
    <row r="78" spans="1:8" x14ac:dyDescent="0.25">
      <c r="A78" s="5">
        <v>704965</v>
      </c>
      <c r="B78" s="5" t="s">
        <v>9</v>
      </c>
      <c r="C78" s="5" t="s">
        <v>161</v>
      </c>
      <c r="D78" s="6"/>
      <c r="E78" s="8" t="e">
        <f>SUMIF(#REF!,A78,#REF!)</f>
        <v>#REF!</v>
      </c>
      <c r="F78" s="6"/>
      <c r="G78" s="6"/>
      <c r="H78" s="2" t="str">
        <f t="shared" si="2"/>
        <v>stock OK</v>
      </c>
    </row>
    <row r="79" spans="1:8" x14ac:dyDescent="0.25">
      <c r="A79" s="5">
        <v>640000123</v>
      </c>
      <c r="B79" s="5" t="s">
        <v>42</v>
      </c>
      <c r="C79" s="5" t="s">
        <v>162</v>
      </c>
      <c r="D79" s="6"/>
      <c r="E79" s="8" t="e">
        <f>SUMIF(#REF!,A79,#REF!)</f>
        <v>#REF!</v>
      </c>
      <c r="F79" s="6"/>
      <c r="G79" s="6"/>
      <c r="H79" s="2" t="str">
        <f t="shared" si="2"/>
        <v>stock OK</v>
      </c>
    </row>
    <row r="80" spans="1:8" x14ac:dyDescent="0.25">
      <c r="A80" s="5">
        <v>640000127</v>
      </c>
      <c r="B80" s="5" t="s">
        <v>42</v>
      </c>
      <c r="C80" s="5" t="s">
        <v>163</v>
      </c>
      <c r="D80" s="6"/>
      <c r="E80" s="8" t="e">
        <f>SUMIF(#REF!,A80,#REF!)</f>
        <v>#REF!</v>
      </c>
      <c r="F80" s="6"/>
      <c r="G80" s="6"/>
      <c r="H80" s="2" t="str">
        <f t="shared" si="2"/>
        <v>stock OK</v>
      </c>
    </row>
    <row r="81" spans="1:8" x14ac:dyDescent="0.25">
      <c r="A81" s="5" t="s">
        <v>79</v>
      </c>
      <c r="B81" s="5" t="s">
        <v>25</v>
      </c>
      <c r="C81" s="5" t="s">
        <v>164</v>
      </c>
      <c r="D81" s="6"/>
      <c r="E81" s="8" t="e">
        <f>SUMIF(#REF!,A81,#REF!)</f>
        <v>#REF!</v>
      </c>
      <c r="F81" s="6"/>
      <c r="G81" s="6"/>
      <c r="H81" s="2" t="str">
        <f t="shared" si="2"/>
        <v>stock OK</v>
      </c>
    </row>
    <row r="82" spans="1:8" x14ac:dyDescent="0.25">
      <c r="A82" s="5" t="s">
        <v>80</v>
      </c>
      <c r="B82" s="5" t="s">
        <v>25</v>
      </c>
      <c r="C82" s="5" t="s">
        <v>165</v>
      </c>
      <c r="D82" s="6"/>
      <c r="E82" s="8" t="e">
        <f>SUMIF(#REF!,A82,#REF!)</f>
        <v>#REF!</v>
      </c>
      <c r="F82" s="6"/>
      <c r="G82" s="6"/>
      <c r="H82" s="2" t="str">
        <f t="shared" si="2"/>
        <v>stock OK</v>
      </c>
    </row>
    <row r="83" spans="1:8" x14ac:dyDescent="0.25">
      <c r="A83" s="5">
        <v>19040001</v>
      </c>
      <c r="B83" s="5" t="s">
        <v>25</v>
      </c>
      <c r="C83" s="5" t="s">
        <v>166</v>
      </c>
      <c r="D83" s="6"/>
      <c r="E83" s="8" t="e">
        <f>SUMIF(#REF!,A83,#REF!)</f>
        <v>#REF!</v>
      </c>
      <c r="F83" s="6"/>
      <c r="G83" s="6"/>
      <c r="H83" s="2" t="str">
        <f t="shared" si="2"/>
        <v>stock OK</v>
      </c>
    </row>
    <row r="84" spans="1:8" x14ac:dyDescent="0.25">
      <c r="A84" s="5">
        <v>17090001</v>
      </c>
      <c r="B84" s="5" t="s">
        <v>25</v>
      </c>
      <c r="C84" s="5" t="s">
        <v>167</v>
      </c>
      <c r="D84" s="6"/>
      <c r="E84" s="8" t="e">
        <f>SUMIF(#REF!,A84,#REF!)</f>
        <v>#REF!</v>
      </c>
      <c r="F84" s="6"/>
      <c r="G84" s="6"/>
      <c r="H84" s="2" t="str">
        <f t="shared" si="2"/>
        <v>stock OK</v>
      </c>
    </row>
    <row r="85" spans="1:8" x14ac:dyDescent="0.25">
      <c r="A85" s="5">
        <v>17040001</v>
      </c>
      <c r="B85" s="5" t="s">
        <v>25</v>
      </c>
      <c r="C85" s="5" t="s">
        <v>168</v>
      </c>
      <c r="D85" s="6"/>
      <c r="E85" s="8" t="e">
        <f>SUMIF(#REF!,A85,#REF!)</f>
        <v>#REF!</v>
      </c>
      <c r="F85" s="6"/>
      <c r="G85" s="6"/>
      <c r="H85" s="2" t="str">
        <f t="shared" si="2"/>
        <v>stock OK</v>
      </c>
    </row>
    <row r="86" spans="1:8" x14ac:dyDescent="0.25">
      <c r="A86" s="5" t="s">
        <v>24</v>
      </c>
      <c r="B86" s="5" t="s">
        <v>25</v>
      </c>
      <c r="C86" s="5" t="s">
        <v>169</v>
      </c>
      <c r="D86" s="6"/>
      <c r="E86" s="8" t="e">
        <f>SUMIF(#REF!,A86,#REF!)</f>
        <v>#REF!</v>
      </c>
      <c r="F86" s="6"/>
      <c r="G86" s="6"/>
      <c r="H86" s="2" t="str">
        <f t="shared" si="2"/>
        <v>stock OK</v>
      </c>
    </row>
    <row r="87" spans="1:8" x14ac:dyDescent="0.25">
      <c r="A87" s="5" t="s">
        <v>26</v>
      </c>
      <c r="B87" s="5" t="s">
        <v>25</v>
      </c>
      <c r="C87" s="5" t="s">
        <v>170</v>
      </c>
      <c r="D87" s="6"/>
      <c r="E87" s="8" t="e">
        <f>SUMIF(#REF!,A87,#REF!)</f>
        <v>#REF!</v>
      </c>
      <c r="F87" s="6"/>
      <c r="G87" s="6"/>
      <c r="H87" s="2" t="str">
        <f t="shared" si="2"/>
        <v>stock OK</v>
      </c>
    </row>
    <row r="88" spans="1:8" x14ac:dyDescent="0.25">
      <c r="A88" s="5" t="s">
        <v>27</v>
      </c>
      <c r="B88" s="5" t="s">
        <v>25</v>
      </c>
      <c r="C88" s="5" t="s">
        <v>171</v>
      </c>
      <c r="D88" s="6"/>
      <c r="E88" s="8" t="e">
        <f>SUMIF(#REF!,A88,#REF!)</f>
        <v>#REF!</v>
      </c>
      <c r="F88" s="6"/>
      <c r="G88" s="6"/>
      <c r="H88" s="2" t="str">
        <f t="shared" si="2"/>
        <v>stock OK</v>
      </c>
    </row>
    <row r="89" spans="1:8" x14ac:dyDescent="0.25">
      <c r="A89" s="5" t="s">
        <v>43</v>
      </c>
      <c r="B89" s="5" t="s">
        <v>25</v>
      </c>
      <c r="C89" s="5" t="s">
        <v>153</v>
      </c>
      <c r="D89" s="6"/>
      <c r="E89" s="8" t="e">
        <f>SUMIF(#REF!,A89,#REF!)</f>
        <v>#REF!</v>
      </c>
      <c r="F89" s="6"/>
      <c r="G89" s="6"/>
      <c r="H89" s="2" t="str">
        <f t="shared" si="2"/>
        <v>stock OK</v>
      </c>
    </row>
    <row r="90" spans="1:8" x14ac:dyDescent="0.25">
      <c r="A90" s="5" t="s">
        <v>73</v>
      </c>
      <c r="B90" s="5" t="s">
        <v>74</v>
      </c>
      <c r="C90" s="5" t="s">
        <v>172</v>
      </c>
      <c r="D90" s="6"/>
      <c r="E90" s="8" t="e">
        <f>SUMIF(#REF!,A90,#REF!)</f>
        <v>#REF!</v>
      </c>
      <c r="F90" s="6"/>
      <c r="G90" s="6"/>
      <c r="H90" s="2" t="str">
        <f t="shared" si="2"/>
        <v>stock OK</v>
      </c>
    </row>
    <row r="91" spans="1:8" x14ac:dyDescent="0.25">
      <c r="A91" s="5"/>
      <c r="B91" s="5"/>
      <c r="C91" s="5"/>
      <c r="D91" s="6"/>
      <c r="E91" s="2"/>
      <c r="F91" s="6"/>
      <c r="G91" s="6"/>
      <c r="H91" s="6"/>
    </row>
    <row r="92" spans="1:8" x14ac:dyDescent="0.25">
      <c r="A92" s="5"/>
      <c r="B92" s="5"/>
      <c r="C92" s="5"/>
      <c r="D92" s="6"/>
      <c r="E92" s="2"/>
      <c r="F92" s="6"/>
      <c r="G92" s="6"/>
      <c r="H92" s="6"/>
    </row>
    <row r="93" spans="1:8" x14ac:dyDescent="0.25">
      <c r="A93" s="5"/>
      <c r="B93" s="5"/>
      <c r="C93" s="5"/>
      <c r="D93" s="6"/>
      <c r="E93" s="2"/>
      <c r="F93" s="6"/>
      <c r="G93" s="6"/>
      <c r="H93" s="6"/>
    </row>
    <row r="94" spans="1:8" x14ac:dyDescent="0.25">
      <c r="A94" s="5"/>
      <c r="B94" s="5"/>
      <c r="C94" s="5"/>
      <c r="D94" s="6"/>
      <c r="E94" s="2"/>
      <c r="F94" s="6"/>
      <c r="G94" s="6"/>
      <c r="H94" s="6"/>
    </row>
    <row r="95" spans="1:8" x14ac:dyDescent="0.25">
      <c r="A95" s="5"/>
      <c r="B95" s="5"/>
      <c r="C95" s="5"/>
      <c r="D95" s="6"/>
      <c r="E95" s="2"/>
      <c r="F95" s="6"/>
      <c r="G95" s="6"/>
      <c r="H95" s="6"/>
    </row>
    <row r="96" spans="1:8" x14ac:dyDescent="0.25">
      <c r="A96" s="5"/>
      <c r="B96" s="5"/>
      <c r="C96" s="5"/>
      <c r="D96" s="6"/>
      <c r="E96" s="2"/>
      <c r="F96" s="6"/>
      <c r="G96" s="6"/>
      <c r="H96" s="6"/>
    </row>
    <row r="97" spans="1:8" x14ac:dyDescent="0.25">
      <c r="A97" s="5"/>
      <c r="B97" s="5"/>
      <c r="C97" s="5"/>
      <c r="D97" s="6"/>
      <c r="E97" s="2"/>
      <c r="F97" s="6"/>
      <c r="G97" s="6"/>
      <c r="H97" s="6"/>
    </row>
    <row r="98" spans="1:8" x14ac:dyDescent="0.25">
      <c r="A98" s="5"/>
      <c r="B98" s="5"/>
      <c r="C98" s="5"/>
      <c r="D98" s="6"/>
      <c r="E98" s="2"/>
      <c r="F98" s="6"/>
      <c r="G98" s="6"/>
      <c r="H98" s="6"/>
    </row>
  </sheetData>
  <conditionalFormatting sqref="H2:H90">
    <cfRule type="containsText" dxfId="0" priority="1" operator="containsText" text="Commander">
      <formula>NOT(ISERROR(SEARCH("Commander",H2)))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Cdes</vt:lpstr>
      <vt:lpstr>Archives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2020-03-17T10:12:37Z</dcterms:created>
  <dcterms:modified xsi:type="dcterms:W3CDTF">2020-04-09T14:31:13Z</dcterms:modified>
</cp:coreProperties>
</file>