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68A4950A-9970-498E-83A4-CFCE43343B2E}" xr6:coauthVersionLast="47" xr6:coauthVersionMax="47" xr10:uidLastSave="{00000000-0000-0000-0000-000000000000}"/>
  <bookViews>
    <workbookView xWindow="-120" yWindow="-120" windowWidth="25440" windowHeight="15390" tabRatio="599" xr2:uid="{88C4796A-22D2-44D6-9C04-7BCA795C6C63}"/>
  </bookViews>
  <sheets>
    <sheet name="Bon" sheetId="8" r:id="rId1"/>
    <sheet name="ArchivCdes" sheetId="10" r:id="rId2"/>
    <sheet name="Feuil1" sheetId="14" state="hidden" r:id="rId3"/>
  </sheets>
  <definedNames>
    <definedName name="_xlnm._FilterDatabase" localSheetId="1" hidden="1">ArchivCdes!$A$1:$M$4370</definedName>
    <definedName name="_xlnm.Criteria" localSheetId="1">ArchivCdes!$N$1:$U$2</definedName>
    <definedName name="_xlnm.Extract" localSheetId="1">ArchivCdes!$N$3:$U$4371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8" l="1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20" i="8" l="1"/>
  <c r="H37" i="8" l="1"/>
  <c r="H38" i="8"/>
  <c r="H39" i="8"/>
  <c r="C16" i="8" l="1"/>
  <c r="H40" i="8" l="1"/>
  <c r="H42" i="8" l="1"/>
</calcChain>
</file>

<file path=xl/sharedStrings.xml><?xml version="1.0" encoding="utf-8"?>
<sst xmlns="http://schemas.openxmlformats.org/spreadsheetml/2006/main" count="43" uniqueCount="33">
  <si>
    <t>Référence</t>
  </si>
  <si>
    <t>Description</t>
  </si>
  <si>
    <t>Quantité</t>
  </si>
  <si>
    <t>Montant</t>
  </si>
  <si>
    <t>Références</t>
  </si>
  <si>
    <t>Désignations</t>
  </si>
  <si>
    <t>Fournisseurs</t>
  </si>
  <si>
    <t>Date</t>
  </si>
  <si>
    <t xml:space="preserve">  </t>
  </si>
  <si>
    <t>N°Cde</t>
  </si>
  <si>
    <t>Prix HT</t>
  </si>
  <si>
    <t>Date:</t>
  </si>
  <si>
    <t>TVA</t>
  </si>
  <si>
    <t>Prix TTC</t>
  </si>
  <si>
    <t>Montant HT</t>
  </si>
  <si>
    <t>Montant TTC</t>
  </si>
  <si>
    <t>Prix U/HT</t>
  </si>
  <si>
    <t>Chantier</t>
  </si>
  <si>
    <t>Obs</t>
  </si>
  <si>
    <t>Livrée</t>
  </si>
  <si>
    <t>Qté</t>
  </si>
  <si>
    <t>Hotel des Chansonniers</t>
  </si>
  <si>
    <t>Obs1</t>
  </si>
  <si>
    <t>HNI</t>
  </si>
  <si>
    <t>xxxxxxxxxxxxxxxxxxxxxxxxxxxxxx</t>
  </si>
  <si>
    <t xml:space="preserve"> xxxxxxxxxxxxxxxxxxxxxxxxxxxx</t>
  </si>
  <si>
    <t>XXXXXXXX</t>
  </si>
  <si>
    <t>HJK</t>
  </si>
  <si>
    <t>mlop</t>
  </si>
  <si>
    <t>ESSAI</t>
  </si>
  <si>
    <t>AZER</t>
  </si>
  <si>
    <t>CVB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</si>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</sst>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164" formatCode="&quot;€&quot;#,##0.00_);\(&quot;€&quot;#,##0.00\)"/>
    <numFmt numFmtId="165" formatCode="_(* #,##0.00_);_(* \(#,##0.00\);_(* &quot;-&quot;??_);_(@_)"/>
    <numFmt numFmtId="166" formatCode="&quot;BON DE COMMANDE N° 0&quot;0"/>
    <numFmt numFmtId="167" formatCode="#,##0.00\ &quot;€&quot;"/>
    <numFmt numFmtId="168" formatCode="d/m/yy;@"/>
    <numFmt numFmtId="169" formatCode="m/d/yyyy"/>
    <numFmt numFmtId="170" formatCode="dd/mm/yy;@"/>
    <numFmt numFmtId="171" formatCode="[$$-409]#,##0.0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4"/>
      <color theme="1"/>
      <name val="Informal Roman"/>
      <family val="4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mediumDashed">
        <color auto="1"/>
      </right>
      <top/>
      <bottom/>
      <diagonal/>
    </border>
  </borders>
  <cellStyleXfs count="4">
    <xf numFmtId="0" fontId="0" fillId="0" borderId="0"/>
    <xf numFmtId="165" fontId="6" fillId="0" borderId="0" applyFont="0" applyFill="0" applyBorder="0" applyAlignment="0" applyProtection="0"/>
    <xf numFmtId="0" fontId="13" fillId="0" borderId="0"/>
    <xf numFmtId="171" fontId="15" fillId="0" borderId="0">
      <alignment vertical="top"/>
    </xf>
  </cellStyleXfs>
  <cellXfs count="7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1" xfId="0" applyBorder="1"/>
    <xf numFmtId="167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9" xfId="0" applyFill="1" applyBorder="1"/>
    <xf numFmtId="0" fontId="0" fillId="3" borderId="11" xfId="0" applyFill="1" applyBorder="1"/>
    <xf numFmtId="0" fontId="0" fillId="0" borderId="22" xfId="0" applyBorder="1"/>
    <xf numFmtId="0" fontId="5" fillId="0" borderId="19" xfId="0" applyFont="1" applyBorder="1" applyAlignment="1">
      <alignment horizontal="center"/>
    </xf>
    <xf numFmtId="14" fontId="0" fillId="0" borderId="15" xfId="0" applyNumberFormat="1" applyBorder="1"/>
    <xf numFmtId="0" fontId="5" fillId="0" borderId="10" xfId="0" applyFont="1" applyBorder="1"/>
    <xf numFmtId="0" fontId="0" fillId="0" borderId="0" xfId="0" applyAlignment="1">
      <alignment horizontal="right"/>
    </xf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1" fillId="0" borderId="0" xfId="0" applyFont="1" applyAlignment="1">
      <alignment horizontal="left"/>
    </xf>
    <xf numFmtId="0" fontId="0" fillId="4" borderId="10" xfId="0" applyFill="1" applyBorder="1"/>
    <xf numFmtId="0" fontId="0" fillId="4" borderId="11" xfId="0" applyFill="1" applyBorder="1"/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3" borderId="14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167" fontId="5" fillId="0" borderId="19" xfId="0" applyNumberFormat="1" applyFont="1" applyBorder="1" applyAlignment="1">
      <alignment horizontal="center"/>
    </xf>
    <xf numFmtId="168" fontId="5" fillId="0" borderId="0" xfId="0" applyNumberFormat="1" applyFont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12" fillId="0" borderId="0" xfId="0" applyFont="1" applyAlignment="1">
      <alignment vertical="center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49" fontId="0" fillId="0" borderId="20" xfId="0" applyNumberFormat="1" applyBorder="1" applyAlignment="1">
      <alignment horizontal="center"/>
    </xf>
    <xf numFmtId="169" fontId="0" fillId="0" borderId="0" xfId="0" applyNumberFormat="1" applyAlignment="1">
      <alignment horizontal="center"/>
    </xf>
    <xf numFmtId="170" fontId="0" fillId="0" borderId="0" xfId="0" applyNumberFormat="1" applyAlignment="1">
      <alignment horizontal="right"/>
    </xf>
    <xf numFmtId="0" fontId="14" fillId="0" borderId="0" xfId="0" applyFont="1"/>
    <xf numFmtId="0" fontId="14" fillId="0" borderId="0" xfId="0" applyFont="1" applyAlignment="1">
      <alignment horizontal="left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14" fillId="0" borderId="20" xfId="0" applyFont="1" applyBorder="1" applyAlignment="1">
      <alignment horizontal="left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23" xfId="0" applyBorder="1"/>
    <xf numFmtId="0" fontId="4" fillId="0" borderId="23" xfId="0" applyFont="1" applyBorder="1" applyAlignment="1">
      <alignment horizontal="left"/>
    </xf>
    <xf numFmtId="49" fontId="14" fillId="0" borderId="19" xfId="0" applyNumberFormat="1" applyFont="1" applyBorder="1" applyAlignment="1">
      <alignment horizontal="left"/>
    </xf>
    <xf numFmtId="49" fontId="14" fillId="0" borderId="20" xfId="0" applyNumberFormat="1" applyFont="1" applyBorder="1"/>
    <xf numFmtId="16" fontId="14" fillId="0" borderId="0" xfId="0" applyNumberFormat="1" applyFont="1" applyAlignment="1">
      <alignment horizontal="left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66" fontId="3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3" xfId="0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19">
    <dxf>
      <numFmt numFmtId="167" formatCode="#,##0.00\ &quot;€&quot;"/>
      <alignment horizontal="left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numFmt numFmtId="168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1</xdr:row>
      <xdr:rowOff>9524</xdr:rowOff>
    </xdr:from>
    <xdr:to>
      <xdr:col>12</xdr:col>
      <xdr:colOff>719667</xdr:colOff>
      <xdr:row>10</xdr:row>
      <xdr:rowOff>42333</xdr:rowOff>
    </xdr:to>
    <xdr:sp macro="[0]!archiver" textlink="">
      <xdr:nvSpPr>
        <xdr:cNvPr id="9" name="Rectangle : avec coins rognés en haut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9915525" y="252941"/>
          <a:ext cx="3186642" cy="1249892"/>
        </a:xfrm>
        <a:prstGeom prst="snip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 i="1">
              <a:solidFill>
                <a:sysClr val="windowText" lastClr="000000"/>
              </a:solidFill>
            </a:rPr>
            <a:t>ARCHIVAGE</a:t>
          </a:r>
        </a:p>
        <a:p>
          <a:pPr algn="ctr"/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127000</xdr:colOff>
      <xdr:row>17</xdr:row>
      <xdr:rowOff>105834</xdr:rowOff>
    </xdr:from>
    <xdr:to>
      <xdr:col>15</xdr:col>
      <xdr:colOff>116417</xdr:colOff>
      <xdr:row>25</xdr:row>
      <xdr:rowOff>10584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9BE6402-F1D4-52BF-9AC1-F216C86AAD1C}"/>
            </a:ext>
          </a:extLst>
        </xdr:cNvPr>
        <xdr:cNvSpPr/>
      </xdr:nvSpPr>
      <xdr:spPr>
        <a:xfrm>
          <a:off x="10033000" y="2899834"/>
          <a:ext cx="5937250" cy="1428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J'ai</a:t>
          </a:r>
          <a:r>
            <a:rPr lang="fr-FR" sz="1600" baseline="0"/>
            <a:t> ajouté la colonne "I" je voudrai que la valeur des cellules de cette colonne apparaissent  feuille"ArchivCdes" colonne "M" après achivage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M7" totalsRowShown="0" headerRowDxfId="14" dataDxfId="13">
  <tableColumns count="13">
    <tableColumn id="1" xr3:uid="{ED5BE4BF-15DC-4F43-860B-EF7821BCF700}" name="N°Cde" dataDxfId="12"/>
    <tableColumn id="2" xr3:uid="{EF5A9E61-E8B8-4D74-965E-DE73CCB4C3FF}" name="Date" dataDxfId="11"/>
    <tableColumn id="11" xr3:uid="{8730DE77-6806-40BB-9FA4-FD6B0F7DF4B7}" name="Fournisseurs" dataDxfId="10"/>
    <tableColumn id="3" xr3:uid="{4D03A3C8-C992-4C3B-B12D-B4F8149561E9}" name="Références" dataDxfId="9"/>
    <tableColumn id="4" xr3:uid="{3F87F30E-E3A5-4E8B-9BF9-0BDAFF5547CB}" name="Désignations" dataDxfId="8"/>
    <tableColumn id="5" xr3:uid="{4A614B27-794C-45AF-8D47-918C508A942E}" name="Chantier" dataDxfId="7"/>
    <tableColumn id="6" xr3:uid="{ECBAA4CC-E952-4745-8178-26801F170745}" name="Qté" dataDxfId="6"/>
    <tableColumn id="7" xr3:uid="{77304D1D-DEF0-4D1D-B307-8C270AB9538F}" name="Prix U/HT" dataDxfId="5"/>
    <tableColumn id="8" xr3:uid="{A26BAE4B-A21C-4A2B-A319-319E249BA693}" name="Montant HT" dataDxfId="4"/>
    <tableColumn id="10" xr3:uid="{89AD62B2-D4D4-4440-9A80-8DC6179C65A5}" name="Montant TTC" dataDxfId="3"/>
    <tableColumn id="12" xr3:uid="{6A864C8E-3612-4C77-B2E4-E195F18DC124}" name="Livrée" dataDxfId="2"/>
    <tableColumn id="9" xr3:uid="{18FA0B8E-0DDC-419F-93EF-528CB19747E9}" name="Obs" dataDxfId="1"/>
    <tableColumn id="14" xr3:uid="{7A43754C-A60E-4730-912B-1AF021695ABD}" name="Obs1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B1:AF796"/>
  <sheetViews>
    <sheetView showGridLines="0" tabSelected="1" zoomScale="90" zoomScaleNormal="90" workbookViewId="0">
      <selection activeCell="L42" sqref="L42"/>
    </sheetView>
  </sheetViews>
  <sheetFormatPr baseColWidth="10" defaultRowHeight="15" x14ac:dyDescent="0.25"/>
  <cols>
    <col min="1" max="1" width="1.5703125" customWidth="1"/>
    <col min="2" max="2" width="1.7109375" customWidth="1"/>
    <col min="3" max="3" width="19.5703125" customWidth="1"/>
    <col min="4" max="4" width="66.7109375" customWidth="1"/>
    <col min="5" max="5" width="16.7109375" bestFit="1" customWidth="1"/>
    <col min="6" max="6" width="8.85546875" bestFit="1" customWidth="1"/>
    <col min="7" max="7" width="9.7109375" bestFit="1" customWidth="1"/>
    <col min="8" max="8" width="11.42578125" customWidth="1"/>
    <col min="9" max="9" width="10.7109375" customWidth="1"/>
    <col min="10" max="10" width="1.5703125" customWidth="1"/>
    <col min="11" max="11" width="18.140625" bestFit="1" customWidth="1"/>
    <col min="12" max="12" width="19" bestFit="1" customWidth="1"/>
    <col min="13" max="13" width="17.85546875" customWidth="1"/>
    <col min="14" max="14" width="16.42578125" bestFit="1" customWidth="1"/>
    <col min="15" max="15" width="17.5703125" bestFit="1" customWidth="1"/>
    <col min="16" max="16" width="20.140625" bestFit="1" customWidth="1"/>
    <col min="17" max="17" width="18.28515625" bestFit="1" customWidth="1"/>
    <col min="18" max="18" width="11.42578125" style="8"/>
    <col min="19" max="19" width="41.28515625" customWidth="1"/>
    <col min="20" max="20" width="13" customWidth="1"/>
    <col min="21" max="21" width="2.7109375" customWidth="1"/>
    <col min="22" max="22" width="11.42578125" style="8"/>
    <col min="24" max="24" width="20.85546875" customWidth="1"/>
  </cols>
  <sheetData>
    <row r="1" spans="2:32" ht="20.100000000000001" customHeight="1" x14ac:dyDescent="0.25">
      <c r="AB1" s="15" t="s">
        <v>23</v>
      </c>
    </row>
    <row r="2" spans="2:32" ht="4.5" customHeight="1" thickBot="1" x14ac:dyDescent="0.3">
      <c r="AB2" s="15" t="s">
        <v>21</v>
      </c>
    </row>
    <row r="3" spans="2:32" ht="4.5" customHeight="1" thickTop="1" x14ac:dyDescent="0.25">
      <c r="B3" s="1"/>
      <c r="C3" s="2"/>
      <c r="D3" s="2"/>
      <c r="E3" s="2"/>
      <c r="F3" s="2"/>
      <c r="G3" s="2"/>
      <c r="H3" s="2"/>
      <c r="I3" s="18"/>
    </row>
    <row r="4" spans="2:32" ht="4.5" customHeight="1" x14ac:dyDescent="0.25">
      <c r="B4" s="3"/>
      <c r="D4">
        <v>5</v>
      </c>
      <c r="I4" s="4"/>
    </row>
    <row r="5" spans="2:32" ht="4.5" customHeight="1" x14ac:dyDescent="0.25">
      <c r="B5" s="3"/>
      <c r="I5" s="4"/>
    </row>
    <row r="6" spans="2:32" ht="20.100000000000001" customHeight="1" thickBot="1" x14ac:dyDescent="0.3">
      <c r="B6" s="3"/>
      <c r="C6" s="63">
        <v>227</v>
      </c>
      <c r="D6" s="63"/>
      <c r="F6" s="22"/>
      <c r="G6" s="45" t="s">
        <v>11</v>
      </c>
      <c r="H6" s="33">
        <v>45032</v>
      </c>
      <c r="I6" s="4"/>
      <c r="M6" s="6"/>
      <c r="T6" s="8"/>
      <c r="U6" t="s">
        <v>8</v>
      </c>
    </row>
    <row r="7" spans="2:32" ht="15" customHeight="1" thickTop="1" thickBot="1" x14ac:dyDescent="0.3">
      <c r="B7" s="3"/>
      <c r="H7" s="20"/>
      <c r="I7" s="4"/>
      <c r="L7" s="4"/>
      <c r="M7" s="6"/>
      <c r="N7" s="3"/>
      <c r="AF7" s="15"/>
    </row>
    <row r="8" spans="2:32" ht="15" customHeight="1" thickBot="1" x14ac:dyDescent="0.3">
      <c r="B8" s="3"/>
      <c r="C8" s="16"/>
      <c r="D8" s="17"/>
      <c r="E8" s="26"/>
      <c r="F8" s="26"/>
      <c r="G8" s="26"/>
      <c r="H8" s="27"/>
      <c r="I8" s="4"/>
      <c r="M8" s="6"/>
      <c r="R8"/>
      <c r="V8"/>
      <c r="AF8" s="15"/>
    </row>
    <row r="9" spans="2:32" ht="15" customHeight="1" thickTop="1" x14ac:dyDescent="0.3">
      <c r="B9" s="3"/>
      <c r="C9" s="69" t="s">
        <v>24</v>
      </c>
      <c r="D9" s="70"/>
      <c r="E9" s="71"/>
      <c r="F9" s="72"/>
      <c r="G9" s="72"/>
      <c r="H9" s="73"/>
      <c r="I9" s="4"/>
      <c r="J9" s="53"/>
      <c r="R9"/>
      <c r="V9"/>
    </row>
    <row r="10" spans="2:32" ht="15" customHeight="1" x14ac:dyDescent="0.25">
      <c r="B10" s="3"/>
      <c r="C10" s="58" t="s">
        <v>24</v>
      </c>
      <c r="D10" s="59"/>
      <c r="E10" s="74"/>
      <c r="F10" s="75"/>
      <c r="G10" s="75"/>
      <c r="H10" s="76"/>
      <c r="I10" s="4"/>
      <c r="J10" s="53"/>
      <c r="R10"/>
      <c r="V10"/>
    </row>
    <row r="11" spans="2:32" ht="15" customHeight="1" x14ac:dyDescent="0.25">
      <c r="B11" s="3"/>
      <c r="C11" s="58" t="s">
        <v>25</v>
      </c>
      <c r="D11" s="59"/>
      <c r="E11" s="64" t="s">
        <v>26</v>
      </c>
      <c r="F11" s="65"/>
      <c r="G11" s="65"/>
      <c r="H11" s="66"/>
      <c r="I11" s="4"/>
      <c r="J11" s="53"/>
      <c r="R11"/>
      <c r="V11"/>
      <c r="AF11" s="15"/>
    </row>
    <row r="12" spans="2:32" ht="15" customHeight="1" x14ac:dyDescent="0.25">
      <c r="B12" s="3"/>
      <c r="C12" s="58" t="s">
        <v>25</v>
      </c>
      <c r="D12" s="59"/>
      <c r="E12" s="74"/>
      <c r="F12" s="75"/>
      <c r="G12" s="75"/>
      <c r="H12" s="76"/>
      <c r="I12" s="12"/>
      <c r="J12" s="53"/>
      <c r="R12"/>
      <c r="V12"/>
    </row>
    <row r="13" spans="2:32" ht="15" customHeight="1" x14ac:dyDescent="0.25">
      <c r="B13" s="3"/>
      <c r="C13" s="58" t="s">
        <v>25</v>
      </c>
      <c r="D13" s="59"/>
      <c r="E13" s="64" t="s">
        <v>26</v>
      </c>
      <c r="F13" s="67"/>
      <c r="G13" s="67"/>
      <c r="H13" s="68"/>
      <c r="I13" s="4"/>
      <c r="J13" s="53"/>
      <c r="R13"/>
      <c r="V13"/>
    </row>
    <row r="14" spans="2:32" ht="15" customHeight="1" x14ac:dyDescent="0.25">
      <c r="B14" s="3"/>
      <c r="C14" s="58" t="s">
        <v>25</v>
      </c>
      <c r="D14" s="59"/>
      <c r="E14" s="74"/>
      <c r="F14" s="75"/>
      <c r="G14" s="75"/>
      <c r="H14" s="76"/>
      <c r="I14" s="4"/>
      <c r="J14" s="53"/>
      <c r="R14"/>
      <c r="V14"/>
      <c r="AF14" s="15"/>
    </row>
    <row r="15" spans="2:32" ht="15" customHeight="1" thickBot="1" x14ac:dyDescent="0.3">
      <c r="B15" s="3"/>
      <c r="C15" s="30"/>
      <c r="D15" s="31"/>
      <c r="E15" s="60"/>
      <c r="F15" s="61"/>
      <c r="G15" s="61"/>
      <c r="H15" s="62"/>
      <c r="I15" s="4"/>
      <c r="J15" s="53"/>
      <c r="R15"/>
      <c r="V15"/>
    </row>
    <row r="16" spans="2:32" ht="15" customHeight="1" x14ac:dyDescent="0.25">
      <c r="B16" s="3"/>
      <c r="C16" s="25" t="str">
        <f>IFERROR(VLOOKUP(#REF!,#REF!,3,0),"")</f>
        <v/>
      </c>
      <c r="D16" s="21"/>
      <c r="E16" s="21"/>
      <c r="F16" s="21"/>
      <c r="G16" s="21"/>
      <c r="H16" s="21"/>
      <c r="I16" s="4"/>
      <c r="J16" s="54"/>
      <c r="R16"/>
      <c r="V16"/>
      <c r="AF16" s="15"/>
    </row>
    <row r="17" spans="2:32" ht="15" customHeight="1" x14ac:dyDescent="0.25">
      <c r="B17" s="3"/>
      <c r="I17" s="4"/>
      <c r="J17" s="53"/>
      <c r="R17"/>
      <c r="V17"/>
      <c r="AF17" s="15"/>
    </row>
    <row r="18" spans="2:32" ht="15" customHeight="1" thickBot="1" x14ac:dyDescent="0.3">
      <c r="B18" s="3"/>
      <c r="I18" s="4"/>
      <c r="J18" s="53"/>
      <c r="R18"/>
      <c r="V18"/>
    </row>
    <row r="19" spans="2:32" ht="15" customHeight="1" thickBot="1" x14ac:dyDescent="0.3">
      <c r="B19" s="3"/>
      <c r="C19" s="9" t="s">
        <v>0</v>
      </c>
      <c r="D19" s="9" t="s">
        <v>1</v>
      </c>
      <c r="E19" s="37" t="s">
        <v>17</v>
      </c>
      <c r="F19" s="9" t="s">
        <v>2</v>
      </c>
      <c r="G19" s="9" t="s">
        <v>10</v>
      </c>
      <c r="H19" s="9" t="s">
        <v>3</v>
      </c>
      <c r="I19" s="77" t="s">
        <v>22</v>
      </c>
      <c r="J19" s="53"/>
      <c r="R19"/>
      <c r="V19"/>
      <c r="AF19" s="15"/>
    </row>
    <row r="20" spans="2:32" ht="15" customHeight="1" x14ac:dyDescent="0.25">
      <c r="B20" s="3"/>
      <c r="C20" s="55" t="s">
        <v>27</v>
      </c>
      <c r="D20" s="46" t="s">
        <v>28</v>
      </c>
      <c r="E20" s="19">
        <v>10</v>
      </c>
      <c r="F20" s="38">
        <v>10</v>
      </c>
      <c r="G20" s="32">
        <v>10</v>
      </c>
      <c r="H20" s="32">
        <f t="shared" ref="H20:H36" si="0">F20*G20</f>
        <v>100</v>
      </c>
      <c r="I20" s="4" t="s">
        <v>29</v>
      </c>
      <c r="J20" s="54"/>
      <c r="R20"/>
      <c r="V20"/>
      <c r="AF20" s="15"/>
    </row>
    <row r="21" spans="2:32" ht="15" customHeight="1" x14ac:dyDescent="0.25">
      <c r="B21" s="3"/>
      <c r="C21" s="55" t="s">
        <v>30</v>
      </c>
      <c r="D21" s="46" t="s">
        <v>31</v>
      </c>
      <c r="E21" s="19">
        <v>20</v>
      </c>
      <c r="F21" s="8">
        <v>15</v>
      </c>
      <c r="G21" s="32">
        <v>10</v>
      </c>
      <c r="H21" s="32">
        <f t="shared" si="0"/>
        <v>150</v>
      </c>
      <c r="I21" s="4" t="s">
        <v>32</v>
      </c>
      <c r="J21" s="53"/>
      <c r="R21"/>
      <c r="V21"/>
      <c r="AF21" s="15"/>
    </row>
    <row r="22" spans="2:32" ht="15" customHeight="1" x14ac:dyDescent="0.25">
      <c r="B22" s="3"/>
      <c r="C22" s="55"/>
      <c r="D22" s="46"/>
      <c r="E22" s="19"/>
      <c r="F22" s="8"/>
      <c r="G22" s="32"/>
      <c r="H22" s="32">
        <f t="shared" si="0"/>
        <v>0</v>
      </c>
      <c r="I22" s="4"/>
      <c r="J22" s="53"/>
      <c r="R22"/>
      <c r="V22"/>
    </row>
    <row r="23" spans="2:32" ht="15" customHeight="1" x14ac:dyDescent="0.25">
      <c r="B23" s="3"/>
      <c r="C23" s="55"/>
      <c r="D23" s="46"/>
      <c r="E23" s="19"/>
      <c r="F23" s="8"/>
      <c r="G23" s="32"/>
      <c r="H23" s="32">
        <f t="shared" si="0"/>
        <v>0</v>
      </c>
      <c r="I23" s="4"/>
      <c r="J23" s="53"/>
      <c r="R23"/>
      <c r="V23"/>
    </row>
    <row r="24" spans="2:32" ht="15" customHeight="1" x14ac:dyDescent="0.25">
      <c r="B24" s="3"/>
      <c r="C24" s="55"/>
      <c r="D24" s="46"/>
      <c r="E24" s="19"/>
      <c r="F24" s="8"/>
      <c r="G24" s="32"/>
      <c r="H24" s="32">
        <f t="shared" si="0"/>
        <v>0</v>
      </c>
      <c r="I24" s="4"/>
      <c r="J24" s="53"/>
      <c r="R24"/>
      <c r="V24"/>
      <c r="AF24" s="15"/>
    </row>
    <row r="25" spans="2:32" ht="15" customHeight="1" x14ac:dyDescent="0.25">
      <c r="B25" s="3"/>
      <c r="C25" s="55"/>
      <c r="D25" s="46"/>
      <c r="E25" s="19"/>
      <c r="F25" s="8"/>
      <c r="G25" s="32"/>
      <c r="H25" s="32">
        <f t="shared" si="0"/>
        <v>0</v>
      </c>
      <c r="I25" s="4"/>
      <c r="J25" s="53"/>
      <c r="R25"/>
      <c r="V25"/>
    </row>
    <row r="26" spans="2:32" ht="15" customHeight="1" x14ac:dyDescent="0.25">
      <c r="B26" s="3"/>
      <c r="C26" s="55"/>
      <c r="D26" s="46"/>
      <c r="E26" s="19"/>
      <c r="F26" s="8"/>
      <c r="G26" s="32"/>
      <c r="H26" s="32">
        <f t="shared" si="0"/>
        <v>0</v>
      </c>
      <c r="I26" s="4"/>
      <c r="J26" s="53"/>
      <c r="R26"/>
      <c r="V26"/>
    </row>
    <row r="27" spans="2:32" ht="15" customHeight="1" x14ac:dyDescent="0.25">
      <c r="B27" s="3"/>
      <c r="C27" s="55"/>
      <c r="D27" s="46"/>
      <c r="E27" s="19"/>
      <c r="F27" s="8"/>
      <c r="G27" s="32"/>
      <c r="H27" s="32">
        <f t="shared" si="0"/>
        <v>0</v>
      </c>
      <c r="I27" s="4"/>
      <c r="J27" s="53"/>
      <c r="R27"/>
      <c r="V27"/>
    </row>
    <row r="28" spans="2:32" ht="15" customHeight="1" x14ac:dyDescent="0.25">
      <c r="B28" s="3"/>
      <c r="C28" s="55"/>
      <c r="D28" s="46"/>
      <c r="E28" s="19"/>
      <c r="F28" s="8"/>
      <c r="G28" s="32"/>
      <c r="H28" s="32">
        <f t="shared" si="0"/>
        <v>0</v>
      </c>
      <c r="I28" s="4"/>
      <c r="J28" s="53"/>
      <c r="R28"/>
      <c r="V28"/>
    </row>
    <row r="29" spans="2:32" ht="15" customHeight="1" x14ac:dyDescent="0.25">
      <c r="B29" s="3"/>
      <c r="C29" s="55"/>
      <c r="D29" s="46"/>
      <c r="E29" s="19"/>
      <c r="F29" s="8"/>
      <c r="G29" s="32"/>
      <c r="H29" s="32">
        <f t="shared" si="0"/>
        <v>0</v>
      </c>
      <c r="I29" s="4"/>
      <c r="J29" s="53"/>
      <c r="R29"/>
      <c r="V29"/>
    </row>
    <row r="30" spans="2:32" ht="15" customHeight="1" x14ac:dyDescent="0.25">
      <c r="B30" s="3"/>
      <c r="C30" s="55"/>
      <c r="D30" s="46"/>
      <c r="E30" s="19"/>
      <c r="F30" s="35"/>
      <c r="G30" s="32"/>
      <c r="H30" s="32">
        <f t="shared" si="0"/>
        <v>0</v>
      </c>
      <c r="I30" s="4"/>
      <c r="J30" s="53"/>
      <c r="R30"/>
      <c r="V30"/>
    </row>
    <row r="31" spans="2:32" ht="15" customHeight="1" x14ac:dyDescent="0.25">
      <c r="B31" s="3"/>
      <c r="C31" s="55"/>
      <c r="D31" s="47"/>
      <c r="E31" s="19"/>
      <c r="F31" s="35"/>
      <c r="G31" s="32"/>
      <c r="H31" s="32">
        <f t="shared" si="0"/>
        <v>0</v>
      </c>
      <c r="I31" s="4"/>
      <c r="J31" s="53"/>
      <c r="R31"/>
      <c r="V31"/>
    </row>
    <row r="32" spans="2:32" ht="15" customHeight="1" x14ac:dyDescent="0.25">
      <c r="B32" s="3"/>
      <c r="C32" s="55"/>
      <c r="D32" s="47"/>
      <c r="E32" s="19"/>
      <c r="F32" s="35"/>
      <c r="G32" s="32"/>
      <c r="H32" s="32">
        <f t="shared" si="0"/>
        <v>0</v>
      </c>
      <c r="I32" s="4"/>
      <c r="J32" s="53"/>
      <c r="R32"/>
      <c r="V32"/>
    </row>
    <row r="33" spans="2:22" ht="15" customHeight="1" x14ac:dyDescent="0.25">
      <c r="B33" s="3"/>
      <c r="C33" s="55"/>
      <c r="D33" s="47"/>
      <c r="E33" s="19"/>
      <c r="F33" s="35"/>
      <c r="G33" s="32"/>
      <c r="H33" s="32">
        <f t="shared" si="0"/>
        <v>0</v>
      </c>
      <c r="I33" s="4"/>
      <c r="J33" s="53"/>
      <c r="R33"/>
      <c r="V33"/>
    </row>
    <row r="34" spans="2:22" ht="15" customHeight="1" x14ac:dyDescent="0.25">
      <c r="B34" s="3"/>
      <c r="C34" s="55"/>
      <c r="D34" s="57"/>
      <c r="E34" s="19"/>
      <c r="F34" s="35"/>
      <c r="G34" s="32"/>
      <c r="H34" s="32">
        <f t="shared" si="0"/>
        <v>0</v>
      </c>
      <c r="I34" s="4"/>
      <c r="J34" s="53"/>
      <c r="R34"/>
      <c r="V34"/>
    </row>
    <row r="35" spans="2:22" ht="15" customHeight="1" x14ac:dyDescent="0.25">
      <c r="B35" s="3"/>
      <c r="C35" s="55"/>
      <c r="D35" s="47"/>
      <c r="E35" s="19"/>
      <c r="F35" s="35"/>
      <c r="G35" s="32"/>
      <c r="H35" s="32">
        <f t="shared" si="0"/>
        <v>0</v>
      </c>
      <c r="I35" s="4"/>
      <c r="J35" s="53"/>
      <c r="R35"/>
      <c r="V35"/>
    </row>
    <row r="36" spans="2:22" ht="15" customHeight="1" x14ac:dyDescent="0.25">
      <c r="B36" s="3"/>
      <c r="C36" s="55"/>
      <c r="D36" s="47"/>
      <c r="E36" s="19"/>
      <c r="F36" s="35"/>
      <c r="G36" s="32"/>
      <c r="H36" s="32">
        <f t="shared" si="0"/>
        <v>0</v>
      </c>
      <c r="I36" s="4"/>
      <c r="J36" s="53"/>
      <c r="R36"/>
      <c r="V36"/>
    </row>
    <row r="37" spans="2:22" ht="15" customHeight="1" x14ac:dyDescent="0.25">
      <c r="B37" s="3"/>
      <c r="C37" s="55"/>
      <c r="D37" s="47"/>
      <c r="E37" s="19"/>
      <c r="F37" s="35"/>
      <c r="G37" s="32"/>
      <c r="H37" s="32">
        <f t="shared" ref="H37:H39" si="1">F37*G37</f>
        <v>0</v>
      </c>
      <c r="I37" s="4"/>
      <c r="J37" s="53"/>
      <c r="R37"/>
      <c r="V37"/>
    </row>
    <row r="38" spans="2:22" ht="15" customHeight="1" x14ac:dyDescent="0.25">
      <c r="B38" s="3"/>
      <c r="C38" s="55"/>
      <c r="D38" s="47"/>
      <c r="E38" s="19"/>
      <c r="F38" s="35"/>
      <c r="G38" s="32"/>
      <c r="H38" s="32">
        <f t="shared" si="1"/>
        <v>0</v>
      </c>
      <c r="I38" s="4"/>
      <c r="J38" s="53"/>
      <c r="R38"/>
      <c r="V38"/>
    </row>
    <row r="39" spans="2:22" ht="15" customHeight="1" thickBot="1" x14ac:dyDescent="0.3">
      <c r="B39" s="3"/>
      <c r="C39" s="56"/>
      <c r="D39" s="50"/>
      <c r="E39" s="34"/>
      <c r="F39" s="43"/>
      <c r="G39" s="32"/>
      <c r="H39" s="32">
        <f t="shared" si="1"/>
        <v>0</v>
      </c>
      <c r="I39" s="4"/>
      <c r="J39" s="53"/>
      <c r="R39"/>
      <c r="V39"/>
    </row>
    <row r="40" spans="2:22" ht="15" customHeight="1" thickBot="1" x14ac:dyDescent="0.3">
      <c r="B40" s="3"/>
      <c r="C40" s="8"/>
      <c r="D40" s="36"/>
      <c r="G40" s="9" t="s">
        <v>10</v>
      </c>
      <c r="H40" s="13">
        <f>SUM(H20:H39)</f>
        <v>250</v>
      </c>
      <c r="I40" s="4"/>
      <c r="J40" s="53"/>
      <c r="R40"/>
      <c r="V40"/>
    </row>
    <row r="41" spans="2:22" ht="15" customHeight="1" thickBot="1" x14ac:dyDescent="0.3">
      <c r="B41" s="3"/>
      <c r="C41" s="8"/>
      <c r="D41" s="36"/>
      <c r="E41" s="8"/>
      <c r="G41" s="9" t="s">
        <v>12</v>
      </c>
      <c r="H41" s="11">
        <v>0.2</v>
      </c>
      <c r="I41" s="4"/>
      <c r="J41" s="53"/>
      <c r="R41"/>
      <c r="V41"/>
    </row>
    <row r="42" spans="2:22" ht="15" customHeight="1" thickBot="1" x14ac:dyDescent="0.3">
      <c r="B42" s="3"/>
      <c r="G42" s="9" t="s">
        <v>13</v>
      </c>
      <c r="H42" s="13">
        <f>H40+(H40*H41)</f>
        <v>300</v>
      </c>
      <c r="I42" s="4"/>
      <c r="J42" s="53"/>
      <c r="R42"/>
      <c r="V42"/>
    </row>
    <row r="43" spans="2:22" ht="15" customHeight="1" thickBot="1" x14ac:dyDescent="0.3">
      <c r="B43" s="5"/>
      <c r="C43" s="6"/>
      <c r="D43" s="6"/>
      <c r="E43" s="6"/>
      <c r="F43" s="6"/>
      <c r="G43" s="6"/>
      <c r="H43" s="10"/>
      <c r="I43" s="7"/>
      <c r="J43" s="53"/>
      <c r="R43"/>
      <c r="V43"/>
    </row>
    <row r="44" spans="2:22" ht="15.75" thickTop="1" x14ac:dyDescent="0.25">
      <c r="C44" s="51"/>
      <c r="D44" s="52"/>
      <c r="E44" s="51"/>
      <c r="J44" s="53"/>
      <c r="R44"/>
      <c r="V44"/>
    </row>
    <row r="45" spans="2:22" x14ac:dyDescent="0.25">
      <c r="J45" s="53"/>
      <c r="R45"/>
      <c r="V45"/>
    </row>
    <row r="46" spans="2:22" x14ac:dyDescent="0.25">
      <c r="R46"/>
      <c r="V46"/>
    </row>
    <row r="47" spans="2:22" x14ac:dyDescent="0.25">
      <c r="R47"/>
      <c r="V47"/>
    </row>
    <row r="48" spans="2:22" x14ac:dyDescent="0.25">
      <c r="V48" s="39"/>
    </row>
    <row r="49" spans="22:22" x14ac:dyDescent="0.25">
      <c r="V49" s="39"/>
    </row>
    <row r="50" spans="22:22" x14ac:dyDescent="0.25">
      <c r="V50" s="39"/>
    </row>
    <row r="51" spans="22:22" x14ac:dyDescent="0.25">
      <c r="V51" s="39"/>
    </row>
    <row r="52" spans="22:22" x14ac:dyDescent="0.25">
      <c r="V52" s="39"/>
    </row>
    <row r="53" spans="22:22" x14ac:dyDescent="0.25">
      <c r="V53" s="39"/>
    </row>
    <row r="54" spans="22:22" x14ac:dyDescent="0.25">
      <c r="V54" s="39"/>
    </row>
    <row r="55" spans="22:22" x14ac:dyDescent="0.25">
      <c r="V55" s="39"/>
    </row>
    <row r="56" spans="22:22" x14ac:dyDescent="0.25">
      <c r="V56" s="39"/>
    </row>
    <row r="57" spans="22:22" x14ac:dyDescent="0.25">
      <c r="V57" s="39"/>
    </row>
    <row r="58" spans="22:22" x14ac:dyDescent="0.25">
      <c r="V58" s="39"/>
    </row>
    <row r="59" spans="22:22" x14ac:dyDescent="0.25">
      <c r="V59" s="39"/>
    </row>
    <row r="60" spans="22:22" x14ac:dyDescent="0.25">
      <c r="V60" s="39"/>
    </row>
    <row r="61" spans="22:22" x14ac:dyDescent="0.25">
      <c r="V61" s="39"/>
    </row>
    <row r="62" spans="22:22" x14ac:dyDescent="0.25">
      <c r="V62" s="39"/>
    </row>
    <row r="63" spans="22:22" x14ac:dyDescent="0.25">
      <c r="V63" s="39"/>
    </row>
    <row r="64" spans="22:22" x14ac:dyDescent="0.25">
      <c r="V64" s="39"/>
    </row>
    <row r="65" spans="22:22" x14ac:dyDescent="0.25">
      <c r="V65" s="39"/>
    </row>
    <row r="66" spans="22:22" x14ac:dyDescent="0.25">
      <c r="V66" s="39"/>
    </row>
    <row r="67" spans="22:22" x14ac:dyDescent="0.25">
      <c r="V67" s="39"/>
    </row>
    <row r="68" spans="22:22" x14ac:dyDescent="0.25">
      <c r="V68" s="39"/>
    </row>
    <row r="69" spans="22:22" x14ac:dyDescent="0.25">
      <c r="V69" s="39"/>
    </row>
    <row r="70" spans="22:22" x14ac:dyDescent="0.25">
      <c r="V70" s="39"/>
    </row>
    <row r="71" spans="22:22" x14ac:dyDescent="0.25">
      <c r="V71" s="39"/>
    </row>
    <row r="72" spans="22:22" x14ac:dyDescent="0.25">
      <c r="V72" s="39"/>
    </row>
    <row r="73" spans="22:22" x14ac:dyDescent="0.25">
      <c r="V73" s="39"/>
    </row>
    <row r="74" spans="22:22" x14ac:dyDescent="0.25">
      <c r="V74" s="39"/>
    </row>
    <row r="75" spans="22:22" x14ac:dyDescent="0.25">
      <c r="V75" s="39"/>
    </row>
    <row r="76" spans="22:22" x14ac:dyDescent="0.25">
      <c r="V76" s="40"/>
    </row>
    <row r="77" spans="22:22" x14ac:dyDescent="0.25">
      <c r="V77" s="40"/>
    </row>
    <row r="78" spans="22:22" x14ac:dyDescent="0.25">
      <c r="V78" s="40"/>
    </row>
    <row r="79" spans="22:22" x14ac:dyDescent="0.25">
      <c r="V79" s="40"/>
    </row>
    <row r="80" spans="22:22" x14ac:dyDescent="0.25">
      <c r="V80" s="40"/>
    </row>
    <row r="81" spans="22:22" x14ac:dyDescent="0.25">
      <c r="V81" s="40"/>
    </row>
    <row r="82" spans="22:22" x14ac:dyDescent="0.25">
      <c r="V82" s="40"/>
    </row>
    <row r="83" spans="22:22" x14ac:dyDescent="0.25">
      <c r="V83" s="40"/>
    </row>
    <row r="84" spans="22:22" x14ac:dyDescent="0.25">
      <c r="V84" s="40"/>
    </row>
    <row r="85" spans="22:22" x14ac:dyDescent="0.25">
      <c r="V85" s="40"/>
    </row>
    <row r="86" spans="22:22" x14ac:dyDescent="0.25">
      <c r="V86" s="40"/>
    </row>
    <row r="87" spans="22:22" x14ac:dyDescent="0.25">
      <c r="V87" s="40"/>
    </row>
    <row r="88" spans="22:22" x14ac:dyDescent="0.25">
      <c r="V88" s="40"/>
    </row>
    <row r="89" spans="22:22" x14ac:dyDescent="0.25">
      <c r="V89" s="40"/>
    </row>
    <row r="90" spans="22:22" x14ac:dyDescent="0.25">
      <c r="V90" s="40"/>
    </row>
    <row r="91" spans="22:22" x14ac:dyDescent="0.25">
      <c r="V91" s="40"/>
    </row>
    <row r="92" spans="22:22" x14ac:dyDescent="0.25">
      <c r="V92" s="40"/>
    </row>
    <row r="93" spans="22:22" x14ac:dyDescent="0.25">
      <c r="V93" s="40"/>
    </row>
    <row r="94" spans="22:22" x14ac:dyDescent="0.25">
      <c r="V94" s="40"/>
    </row>
    <row r="95" spans="22:22" x14ac:dyDescent="0.25">
      <c r="V95" s="40"/>
    </row>
    <row r="96" spans="22:22" x14ac:dyDescent="0.25">
      <c r="V96" s="40"/>
    </row>
    <row r="97" spans="22:22" x14ac:dyDescent="0.25">
      <c r="V97" s="40"/>
    </row>
    <row r="98" spans="22:22" x14ac:dyDescent="0.25">
      <c r="V98" s="40"/>
    </row>
    <row r="99" spans="22:22" x14ac:dyDescent="0.25">
      <c r="V99" s="40"/>
    </row>
    <row r="100" spans="22:22" x14ac:dyDescent="0.25">
      <c r="V100" s="40"/>
    </row>
    <row r="101" spans="22:22" x14ac:dyDescent="0.25">
      <c r="V101" s="40"/>
    </row>
    <row r="102" spans="22:22" x14ac:dyDescent="0.25">
      <c r="V102" s="40"/>
    </row>
    <row r="103" spans="22:22" x14ac:dyDescent="0.25">
      <c r="V103" s="40"/>
    </row>
    <row r="104" spans="22:22" x14ac:dyDescent="0.25">
      <c r="V104" s="40"/>
    </row>
    <row r="105" spans="22:22" x14ac:dyDescent="0.25">
      <c r="V105" s="40"/>
    </row>
    <row r="106" spans="22:22" x14ac:dyDescent="0.25">
      <c r="V106" s="40"/>
    </row>
    <row r="107" spans="22:22" x14ac:dyDescent="0.25">
      <c r="V107" s="40"/>
    </row>
    <row r="108" spans="22:22" x14ac:dyDescent="0.25">
      <c r="V108" s="40"/>
    </row>
    <row r="109" spans="22:22" x14ac:dyDescent="0.25">
      <c r="V109" s="40"/>
    </row>
    <row r="110" spans="22:22" x14ac:dyDescent="0.25">
      <c r="V110" s="40"/>
    </row>
    <row r="111" spans="22:22" x14ac:dyDescent="0.25">
      <c r="V111" s="40"/>
    </row>
    <row r="112" spans="22:22" x14ac:dyDescent="0.25">
      <c r="V112" s="40"/>
    </row>
    <row r="113" spans="22:22" x14ac:dyDescent="0.25">
      <c r="V113" s="40"/>
    </row>
    <row r="114" spans="22:22" x14ac:dyDescent="0.25">
      <c r="V114" s="40"/>
    </row>
    <row r="115" spans="22:22" x14ac:dyDescent="0.25">
      <c r="V115" s="40"/>
    </row>
    <row r="116" spans="22:22" x14ac:dyDescent="0.25">
      <c r="V116" s="40"/>
    </row>
    <row r="117" spans="22:22" x14ac:dyDescent="0.25">
      <c r="V117" s="40"/>
    </row>
    <row r="118" spans="22:22" x14ac:dyDescent="0.25">
      <c r="V118" s="40"/>
    </row>
    <row r="119" spans="22:22" x14ac:dyDescent="0.25">
      <c r="V119" s="40"/>
    </row>
    <row r="120" spans="22:22" x14ac:dyDescent="0.25">
      <c r="V120" s="40"/>
    </row>
    <row r="121" spans="22:22" x14ac:dyDescent="0.25">
      <c r="V121" s="40"/>
    </row>
    <row r="122" spans="22:22" x14ac:dyDescent="0.25">
      <c r="V122" s="40"/>
    </row>
    <row r="123" spans="22:22" x14ac:dyDescent="0.25">
      <c r="V123" s="40"/>
    </row>
    <row r="124" spans="22:22" x14ac:dyDescent="0.25">
      <c r="V124" s="40"/>
    </row>
    <row r="125" spans="22:22" x14ac:dyDescent="0.25">
      <c r="V125" s="40"/>
    </row>
    <row r="126" spans="22:22" x14ac:dyDescent="0.25">
      <c r="V126" s="40"/>
    </row>
    <row r="127" spans="22:22" x14ac:dyDescent="0.25">
      <c r="V127" s="40"/>
    </row>
    <row r="128" spans="22:22" x14ac:dyDescent="0.25">
      <c r="V128" s="40"/>
    </row>
    <row r="129" spans="22:22" x14ac:dyDescent="0.25">
      <c r="V129" s="40"/>
    </row>
    <row r="130" spans="22:22" x14ac:dyDescent="0.25">
      <c r="V130" s="40"/>
    </row>
    <row r="131" spans="22:22" x14ac:dyDescent="0.25">
      <c r="V131" s="40"/>
    </row>
    <row r="132" spans="22:22" x14ac:dyDescent="0.25">
      <c r="V132" s="40"/>
    </row>
    <row r="133" spans="22:22" x14ac:dyDescent="0.25">
      <c r="V133" s="40"/>
    </row>
    <row r="134" spans="22:22" x14ac:dyDescent="0.25">
      <c r="V134" s="40"/>
    </row>
    <row r="135" spans="22:22" x14ac:dyDescent="0.25">
      <c r="V135" s="40"/>
    </row>
    <row r="136" spans="22:22" x14ac:dyDescent="0.25">
      <c r="V136" s="40"/>
    </row>
    <row r="137" spans="22:22" x14ac:dyDescent="0.25">
      <c r="V137" s="40"/>
    </row>
    <row r="138" spans="22:22" x14ac:dyDescent="0.25">
      <c r="V138" s="40"/>
    </row>
    <row r="139" spans="22:22" x14ac:dyDescent="0.25">
      <c r="V139" s="40"/>
    </row>
    <row r="140" spans="22:22" x14ac:dyDescent="0.25">
      <c r="V140" s="40"/>
    </row>
    <row r="141" spans="22:22" x14ac:dyDescent="0.25">
      <c r="V141" s="40"/>
    </row>
    <row r="142" spans="22:22" x14ac:dyDescent="0.25">
      <c r="V142" s="40"/>
    </row>
    <row r="143" spans="22:22" x14ac:dyDescent="0.25">
      <c r="V143" s="40"/>
    </row>
    <row r="144" spans="22:22" x14ac:dyDescent="0.25">
      <c r="V144" s="40"/>
    </row>
    <row r="145" spans="22:22" x14ac:dyDescent="0.25">
      <c r="V145" s="40"/>
    </row>
    <row r="146" spans="22:22" x14ac:dyDescent="0.25">
      <c r="V146" s="40"/>
    </row>
    <row r="147" spans="22:22" x14ac:dyDescent="0.25">
      <c r="V147" s="40"/>
    </row>
    <row r="148" spans="22:22" x14ac:dyDescent="0.25">
      <c r="V148" s="40"/>
    </row>
    <row r="149" spans="22:22" x14ac:dyDescent="0.25">
      <c r="V149" s="40"/>
    </row>
    <row r="150" spans="22:22" x14ac:dyDescent="0.25">
      <c r="V150" s="40"/>
    </row>
    <row r="151" spans="22:22" x14ac:dyDescent="0.25">
      <c r="V151" s="40"/>
    </row>
    <row r="152" spans="22:22" x14ac:dyDescent="0.25">
      <c r="V152" s="40"/>
    </row>
    <row r="153" spans="22:22" x14ac:dyDescent="0.25">
      <c r="V153" s="40"/>
    </row>
    <row r="154" spans="22:22" x14ac:dyDescent="0.25">
      <c r="V154" s="40"/>
    </row>
    <row r="155" spans="22:22" x14ac:dyDescent="0.25">
      <c r="V155" s="40"/>
    </row>
    <row r="156" spans="22:22" x14ac:dyDescent="0.25">
      <c r="V156" s="40"/>
    </row>
    <row r="157" spans="22:22" x14ac:dyDescent="0.25">
      <c r="V157" s="40"/>
    </row>
    <row r="158" spans="22:22" x14ac:dyDescent="0.25">
      <c r="V158" s="40"/>
    </row>
    <row r="159" spans="22:22" x14ac:dyDescent="0.25">
      <c r="V159" s="40"/>
    </row>
    <row r="160" spans="22:22" x14ac:dyDescent="0.25">
      <c r="V160" s="40"/>
    </row>
    <row r="161" spans="18:22" x14ac:dyDescent="0.25">
      <c r="V161" s="40"/>
    </row>
    <row r="162" spans="18:22" x14ac:dyDescent="0.25">
      <c r="V162" s="40"/>
    </row>
    <row r="163" spans="18:22" x14ac:dyDescent="0.25">
      <c r="V163" s="40"/>
    </row>
    <row r="164" spans="18:22" x14ac:dyDescent="0.25">
      <c r="V164" s="40"/>
    </row>
    <row r="165" spans="18:22" x14ac:dyDescent="0.25">
      <c r="V165" s="40"/>
    </row>
    <row r="166" spans="18:22" x14ac:dyDescent="0.25">
      <c r="V166" s="40"/>
    </row>
    <row r="167" spans="18:22" x14ac:dyDescent="0.25">
      <c r="V167" s="40"/>
    </row>
    <row r="168" spans="18:22" x14ac:dyDescent="0.25">
      <c r="V168" s="40"/>
    </row>
    <row r="169" spans="18:22" x14ac:dyDescent="0.25">
      <c r="R169" s="41"/>
      <c r="V169" s="40"/>
    </row>
    <row r="170" spans="18:22" x14ac:dyDescent="0.25">
      <c r="R170" s="41"/>
      <c r="V170" s="40"/>
    </row>
    <row r="171" spans="18:22" x14ac:dyDescent="0.25">
      <c r="V171" s="40"/>
    </row>
    <row r="172" spans="18:22" x14ac:dyDescent="0.25">
      <c r="V172" s="40"/>
    </row>
    <row r="173" spans="18:22" x14ac:dyDescent="0.25">
      <c r="V173" s="40"/>
    </row>
    <row r="174" spans="18:22" x14ac:dyDescent="0.25">
      <c r="V174" s="40"/>
    </row>
    <row r="175" spans="18:22" x14ac:dyDescent="0.25">
      <c r="V175" s="40"/>
    </row>
    <row r="176" spans="18:22" x14ac:dyDescent="0.25">
      <c r="V176" s="40"/>
    </row>
    <row r="177" spans="22:22" x14ac:dyDescent="0.25">
      <c r="V177" s="40"/>
    </row>
    <row r="178" spans="22:22" x14ac:dyDescent="0.25">
      <c r="V178" s="40"/>
    </row>
    <row r="179" spans="22:22" x14ac:dyDescent="0.25">
      <c r="V179" s="40"/>
    </row>
    <row r="180" spans="22:22" x14ac:dyDescent="0.25">
      <c r="V180" s="40"/>
    </row>
    <row r="181" spans="22:22" x14ac:dyDescent="0.25">
      <c r="V181" s="40"/>
    </row>
    <row r="182" spans="22:22" x14ac:dyDescent="0.25">
      <c r="V182" s="40"/>
    </row>
    <row r="183" spans="22:22" x14ac:dyDescent="0.25">
      <c r="V183" s="40"/>
    </row>
    <row r="184" spans="22:22" x14ac:dyDescent="0.25">
      <c r="V184" s="40"/>
    </row>
    <row r="185" spans="22:22" x14ac:dyDescent="0.25">
      <c r="V185" s="40"/>
    </row>
    <row r="186" spans="22:22" x14ac:dyDescent="0.25">
      <c r="V186" s="40"/>
    </row>
    <row r="187" spans="22:22" x14ac:dyDescent="0.25">
      <c r="V187" s="40"/>
    </row>
    <row r="188" spans="22:22" x14ac:dyDescent="0.25">
      <c r="V188" s="40"/>
    </row>
    <row r="189" spans="22:22" x14ac:dyDescent="0.25">
      <c r="V189" s="40"/>
    </row>
    <row r="190" spans="22:22" x14ac:dyDescent="0.25">
      <c r="V190" s="40"/>
    </row>
    <row r="191" spans="22:22" x14ac:dyDescent="0.25">
      <c r="V191" s="40"/>
    </row>
    <row r="192" spans="22:22" x14ac:dyDescent="0.25">
      <c r="V192" s="40"/>
    </row>
    <row r="193" spans="22:22" x14ac:dyDescent="0.25">
      <c r="V193" s="40"/>
    </row>
    <row r="194" spans="22:22" x14ac:dyDescent="0.25">
      <c r="V194" s="40"/>
    </row>
    <row r="195" spans="22:22" x14ac:dyDescent="0.25">
      <c r="V195" s="40"/>
    </row>
    <row r="196" spans="22:22" x14ac:dyDescent="0.25">
      <c r="V196" s="40"/>
    </row>
    <row r="197" spans="22:22" x14ac:dyDescent="0.25">
      <c r="V197" s="40"/>
    </row>
    <row r="198" spans="22:22" x14ac:dyDescent="0.25">
      <c r="V198" s="40"/>
    </row>
    <row r="199" spans="22:22" x14ac:dyDescent="0.25">
      <c r="V199" s="40"/>
    </row>
    <row r="200" spans="22:22" x14ac:dyDescent="0.25">
      <c r="V200" s="40"/>
    </row>
    <row r="201" spans="22:22" x14ac:dyDescent="0.25">
      <c r="V201" s="40"/>
    </row>
    <row r="202" spans="22:22" x14ac:dyDescent="0.25">
      <c r="V202" s="40"/>
    </row>
    <row r="203" spans="22:22" x14ac:dyDescent="0.25">
      <c r="V203" s="40"/>
    </row>
    <row r="204" spans="22:22" x14ac:dyDescent="0.25">
      <c r="V204" s="40"/>
    </row>
    <row r="205" spans="22:22" x14ac:dyDescent="0.25">
      <c r="V205" s="40"/>
    </row>
    <row r="206" spans="22:22" x14ac:dyDescent="0.25">
      <c r="V206" s="40"/>
    </row>
    <row r="207" spans="22:22" x14ac:dyDescent="0.25">
      <c r="V207" s="40"/>
    </row>
    <row r="208" spans="22:22" x14ac:dyDescent="0.25">
      <c r="V208" s="40"/>
    </row>
    <row r="209" spans="22:22" x14ac:dyDescent="0.25">
      <c r="V209" s="40"/>
    </row>
    <row r="210" spans="22:22" x14ac:dyDescent="0.25">
      <c r="V210" s="40"/>
    </row>
    <row r="211" spans="22:22" x14ac:dyDescent="0.25">
      <c r="V211" s="40"/>
    </row>
    <row r="212" spans="22:22" x14ac:dyDescent="0.25">
      <c r="V212" s="40"/>
    </row>
    <row r="213" spans="22:22" x14ac:dyDescent="0.25">
      <c r="V213" s="40"/>
    </row>
    <row r="214" spans="22:22" x14ac:dyDescent="0.25">
      <c r="V214" s="40"/>
    </row>
    <row r="215" spans="22:22" x14ac:dyDescent="0.25">
      <c r="V215" s="40"/>
    </row>
    <row r="216" spans="22:22" x14ac:dyDescent="0.25">
      <c r="V216" s="40"/>
    </row>
    <row r="217" spans="22:22" x14ac:dyDescent="0.25">
      <c r="V217" s="40"/>
    </row>
    <row r="218" spans="22:22" x14ac:dyDescent="0.25">
      <c r="V218" s="40"/>
    </row>
    <row r="219" spans="22:22" x14ac:dyDescent="0.25">
      <c r="V219" s="40"/>
    </row>
    <row r="220" spans="22:22" x14ac:dyDescent="0.25">
      <c r="V220" s="40"/>
    </row>
    <row r="221" spans="22:22" x14ac:dyDescent="0.25">
      <c r="V221" s="40"/>
    </row>
    <row r="222" spans="22:22" x14ac:dyDescent="0.25">
      <c r="V222" s="40"/>
    </row>
    <row r="223" spans="22:22" x14ac:dyDescent="0.25">
      <c r="V223" s="40"/>
    </row>
    <row r="224" spans="22:22" x14ac:dyDescent="0.25">
      <c r="V224" s="40"/>
    </row>
    <row r="225" spans="22:22" x14ac:dyDescent="0.25">
      <c r="V225" s="40"/>
    </row>
    <row r="226" spans="22:22" x14ac:dyDescent="0.25">
      <c r="V226" s="40"/>
    </row>
    <row r="227" spans="22:22" x14ac:dyDescent="0.25">
      <c r="V227" s="40"/>
    </row>
    <row r="228" spans="22:22" x14ac:dyDescent="0.25">
      <c r="V228" s="40"/>
    </row>
    <row r="229" spans="22:22" x14ac:dyDescent="0.25">
      <c r="V229" s="40"/>
    </row>
    <row r="230" spans="22:22" x14ac:dyDescent="0.25">
      <c r="V230" s="40"/>
    </row>
    <row r="231" spans="22:22" x14ac:dyDescent="0.25">
      <c r="V231" s="40"/>
    </row>
    <row r="232" spans="22:22" x14ac:dyDescent="0.25">
      <c r="V232" s="40"/>
    </row>
    <row r="233" spans="22:22" x14ac:dyDescent="0.25">
      <c r="V233" s="40"/>
    </row>
    <row r="234" spans="22:22" x14ac:dyDescent="0.25">
      <c r="V234" s="40"/>
    </row>
    <row r="235" spans="22:22" x14ac:dyDescent="0.25">
      <c r="V235" s="40"/>
    </row>
    <row r="236" spans="22:22" x14ac:dyDescent="0.25">
      <c r="V236" s="40"/>
    </row>
    <row r="237" spans="22:22" x14ac:dyDescent="0.25">
      <c r="V237" s="40"/>
    </row>
    <row r="238" spans="22:22" x14ac:dyDescent="0.25">
      <c r="V238" s="40"/>
    </row>
    <row r="239" spans="22:22" x14ac:dyDescent="0.25">
      <c r="V239" s="40"/>
    </row>
    <row r="240" spans="22:22" x14ac:dyDescent="0.25">
      <c r="V240" s="40"/>
    </row>
    <row r="241" spans="22:22" x14ac:dyDescent="0.25">
      <c r="V241" s="40"/>
    </row>
    <row r="242" spans="22:22" x14ac:dyDescent="0.25">
      <c r="V242" s="40"/>
    </row>
    <row r="243" spans="22:22" x14ac:dyDescent="0.25">
      <c r="V243" s="40"/>
    </row>
    <row r="244" spans="22:22" x14ac:dyDescent="0.25">
      <c r="V244" s="40"/>
    </row>
    <row r="245" spans="22:22" x14ac:dyDescent="0.25">
      <c r="V245" s="40"/>
    </row>
    <row r="246" spans="22:22" x14ac:dyDescent="0.25">
      <c r="V246" s="40"/>
    </row>
    <row r="247" spans="22:22" x14ac:dyDescent="0.25">
      <c r="V247" s="40"/>
    </row>
    <row r="248" spans="22:22" x14ac:dyDescent="0.25">
      <c r="V248" s="40"/>
    </row>
    <row r="249" spans="22:22" x14ac:dyDescent="0.25">
      <c r="V249" s="40"/>
    </row>
    <row r="250" spans="22:22" x14ac:dyDescent="0.25">
      <c r="V250" s="40"/>
    </row>
    <row r="251" spans="22:22" x14ac:dyDescent="0.25">
      <c r="V251" s="40"/>
    </row>
    <row r="252" spans="22:22" x14ac:dyDescent="0.25">
      <c r="V252" s="40"/>
    </row>
    <row r="253" spans="22:22" x14ac:dyDescent="0.25">
      <c r="V253" s="40"/>
    </row>
    <row r="254" spans="22:22" x14ac:dyDescent="0.25">
      <c r="V254" s="40"/>
    </row>
    <row r="255" spans="22:22" x14ac:dyDescent="0.25">
      <c r="V255" s="40"/>
    </row>
    <row r="256" spans="22:22" x14ac:dyDescent="0.25">
      <c r="V256" s="40"/>
    </row>
    <row r="257" spans="22:22" x14ac:dyDescent="0.25">
      <c r="V257" s="40"/>
    </row>
    <row r="258" spans="22:22" x14ac:dyDescent="0.25">
      <c r="V258" s="40"/>
    </row>
    <row r="259" spans="22:22" x14ac:dyDescent="0.25">
      <c r="V259" s="40"/>
    </row>
    <row r="260" spans="22:22" x14ac:dyDescent="0.25">
      <c r="V260" s="40"/>
    </row>
    <row r="261" spans="22:22" x14ac:dyDescent="0.25">
      <c r="V261" s="40"/>
    </row>
    <row r="262" spans="22:22" x14ac:dyDescent="0.25">
      <c r="V262" s="40"/>
    </row>
    <row r="263" spans="22:22" x14ac:dyDescent="0.25">
      <c r="V263" s="40"/>
    </row>
    <row r="264" spans="22:22" x14ac:dyDescent="0.25">
      <c r="V264" s="40"/>
    </row>
    <row r="265" spans="22:22" x14ac:dyDescent="0.25">
      <c r="V265" s="40"/>
    </row>
    <row r="266" spans="22:22" x14ac:dyDescent="0.25">
      <c r="V266" s="40"/>
    </row>
    <row r="267" spans="22:22" x14ac:dyDescent="0.25">
      <c r="V267" s="40"/>
    </row>
    <row r="268" spans="22:22" x14ac:dyDescent="0.25">
      <c r="V268" s="40"/>
    </row>
    <row r="269" spans="22:22" x14ac:dyDescent="0.25">
      <c r="V269" s="40"/>
    </row>
    <row r="270" spans="22:22" x14ac:dyDescent="0.25">
      <c r="V270" s="40"/>
    </row>
    <row r="271" spans="22:22" x14ac:dyDescent="0.25">
      <c r="V271" s="40"/>
    </row>
    <row r="272" spans="22:22" x14ac:dyDescent="0.25">
      <c r="V272" s="40"/>
    </row>
    <row r="273" spans="22:22" x14ac:dyDescent="0.25">
      <c r="V273" s="40"/>
    </row>
    <row r="274" spans="22:22" x14ac:dyDescent="0.25">
      <c r="V274" s="40"/>
    </row>
    <row r="275" spans="22:22" x14ac:dyDescent="0.25">
      <c r="V275" s="40"/>
    </row>
    <row r="276" spans="22:22" x14ac:dyDescent="0.25">
      <c r="V276" s="40"/>
    </row>
    <row r="277" spans="22:22" x14ac:dyDescent="0.25">
      <c r="V277" s="40"/>
    </row>
    <row r="278" spans="22:22" x14ac:dyDescent="0.25">
      <c r="V278" s="40"/>
    </row>
    <row r="279" spans="22:22" x14ac:dyDescent="0.25">
      <c r="V279" s="40"/>
    </row>
    <row r="280" spans="22:22" x14ac:dyDescent="0.25">
      <c r="V280" s="40"/>
    </row>
    <row r="281" spans="22:22" x14ac:dyDescent="0.25">
      <c r="V281" s="40"/>
    </row>
    <row r="282" spans="22:22" x14ac:dyDescent="0.25">
      <c r="V282" s="40"/>
    </row>
    <row r="283" spans="22:22" x14ac:dyDescent="0.25">
      <c r="V283" s="40"/>
    </row>
    <row r="284" spans="22:22" x14ac:dyDescent="0.25">
      <c r="V284" s="40"/>
    </row>
    <row r="285" spans="22:22" x14ac:dyDescent="0.25">
      <c r="V285" s="40"/>
    </row>
    <row r="286" spans="22:22" x14ac:dyDescent="0.25">
      <c r="V286" s="40"/>
    </row>
    <row r="287" spans="22:22" x14ac:dyDescent="0.25">
      <c r="V287" s="40"/>
    </row>
    <row r="288" spans="22:22" x14ac:dyDescent="0.25">
      <c r="V288" s="40"/>
    </row>
    <row r="289" spans="22:22" x14ac:dyDescent="0.25">
      <c r="V289" s="40"/>
    </row>
    <row r="290" spans="22:22" x14ac:dyDescent="0.25">
      <c r="V290" s="40"/>
    </row>
    <row r="291" spans="22:22" x14ac:dyDescent="0.25">
      <c r="V291" s="40"/>
    </row>
    <row r="292" spans="22:22" x14ac:dyDescent="0.25">
      <c r="V292" s="40"/>
    </row>
    <row r="293" spans="22:22" x14ac:dyDescent="0.25">
      <c r="V293" s="40"/>
    </row>
    <row r="294" spans="22:22" x14ac:dyDescent="0.25">
      <c r="V294" s="40"/>
    </row>
    <row r="295" spans="22:22" x14ac:dyDescent="0.25">
      <c r="V295" s="40"/>
    </row>
    <row r="296" spans="22:22" x14ac:dyDescent="0.25">
      <c r="V296" s="40"/>
    </row>
    <row r="297" spans="22:22" x14ac:dyDescent="0.25">
      <c r="V297" s="40"/>
    </row>
    <row r="298" spans="22:22" x14ac:dyDescent="0.25">
      <c r="V298" s="40"/>
    </row>
    <row r="299" spans="22:22" x14ac:dyDescent="0.25">
      <c r="V299" s="40"/>
    </row>
    <row r="300" spans="22:22" x14ac:dyDescent="0.25">
      <c r="V300" s="40"/>
    </row>
    <row r="301" spans="22:22" x14ac:dyDescent="0.25">
      <c r="V301" s="40"/>
    </row>
    <row r="302" spans="22:22" x14ac:dyDescent="0.25">
      <c r="V302" s="40"/>
    </row>
    <row r="303" spans="22:22" x14ac:dyDescent="0.25">
      <c r="V303" s="40"/>
    </row>
    <row r="304" spans="22:22" x14ac:dyDescent="0.25">
      <c r="V304" s="40"/>
    </row>
    <row r="305" spans="22:22" x14ac:dyDescent="0.25">
      <c r="V305" s="40"/>
    </row>
    <row r="306" spans="22:22" x14ac:dyDescent="0.25">
      <c r="V306" s="40"/>
    </row>
    <row r="307" spans="22:22" x14ac:dyDescent="0.25">
      <c r="V307" s="40"/>
    </row>
    <row r="308" spans="22:22" x14ac:dyDescent="0.25">
      <c r="V308" s="40"/>
    </row>
    <row r="309" spans="22:22" x14ac:dyDescent="0.25">
      <c r="V309" s="40"/>
    </row>
    <row r="310" spans="22:22" x14ac:dyDescent="0.25">
      <c r="V310" s="40"/>
    </row>
    <row r="311" spans="22:22" x14ac:dyDescent="0.25">
      <c r="V311" s="40"/>
    </row>
    <row r="312" spans="22:22" x14ac:dyDescent="0.25">
      <c r="V312" s="40"/>
    </row>
    <row r="313" spans="22:22" x14ac:dyDescent="0.25">
      <c r="V313" s="40"/>
    </row>
    <row r="314" spans="22:22" x14ac:dyDescent="0.25">
      <c r="V314" s="40"/>
    </row>
    <row r="315" spans="22:22" x14ac:dyDescent="0.25">
      <c r="V315" s="40"/>
    </row>
    <row r="316" spans="22:22" x14ac:dyDescent="0.25">
      <c r="V316" s="40"/>
    </row>
    <row r="317" spans="22:22" x14ac:dyDescent="0.25">
      <c r="V317" s="40"/>
    </row>
    <row r="318" spans="22:22" x14ac:dyDescent="0.25">
      <c r="V318" s="40"/>
    </row>
    <row r="319" spans="22:22" x14ac:dyDescent="0.25">
      <c r="V319" s="40"/>
    </row>
    <row r="320" spans="22:22" x14ac:dyDescent="0.25">
      <c r="V320" s="40"/>
    </row>
    <row r="321" spans="22:22" x14ac:dyDescent="0.25">
      <c r="V321" s="40"/>
    </row>
    <row r="322" spans="22:22" x14ac:dyDescent="0.25">
      <c r="V322" s="40"/>
    </row>
    <row r="323" spans="22:22" x14ac:dyDescent="0.25">
      <c r="V323" s="40"/>
    </row>
    <row r="324" spans="22:22" x14ac:dyDescent="0.25">
      <c r="V324" s="40"/>
    </row>
    <row r="325" spans="22:22" x14ac:dyDescent="0.25">
      <c r="V325" s="40"/>
    </row>
    <row r="326" spans="22:22" x14ac:dyDescent="0.25">
      <c r="V326" s="40"/>
    </row>
    <row r="327" spans="22:22" x14ac:dyDescent="0.25">
      <c r="V327" s="40"/>
    </row>
    <row r="328" spans="22:22" x14ac:dyDescent="0.25">
      <c r="V328" s="40"/>
    </row>
    <row r="329" spans="22:22" x14ac:dyDescent="0.25">
      <c r="V329" s="40"/>
    </row>
    <row r="330" spans="22:22" x14ac:dyDescent="0.25">
      <c r="V330" s="40"/>
    </row>
    <row r="331" spans="22:22" x14ac:dyDescent="0.25">
      <c r="V331" s="40"/>
    </row>
    <row r="332" spans="22:22" x14ac:dyDescent="0.25">
      <c r="V332" s="40"/>
    </row>
    <row r="333" spans="22:22" x14ac:dyDescent="0.25">
      <c r="V333" s="40"/>
    </row>
    <row r="334" spans="22:22" x14ac:dyDescent="0.25">
      <c r="V334" s="40"/>
    </row>
    <row r="335" spans="22:22" x14ac:dyDescent="0.25">
      <c r="V335" s="40"/>
    </row>
    <row r="336" spans="22:22" x14ac:dyDescent="0.25">
      <c r="V336" s="40"/>
    </row>
    <row r="337" spans="22:22" x14ac:dyDescent="0.25">
      <c r="V337" s="40"/>
    </row>
    <row r="338" spans="22:22" x14ac:dyDescent="0.25">
      <c r="V338" s="40"/>
    </row>
    <row r="339" spans="22:22" x14ac:dyDescent="0.25">
      <c r="V339" s="40"/>
    </row>
    <row r="340" spans="22:22" x14ac:dyDescent="0.25">
      <c r="V340" s="40"/>
    </row>
    <row r="341" spans="22:22" x14ac:dyDescent="0.25">
      <c r="V341" s="40"/>
    </row>
    <row r="342" spans="22:22" x14ac:dyDescent="0.25">
      <c r="V342" s="40"/>
    </row>
    <row r="343" spans="22:22" x14ac:dyDescent="0.25">
      <c r="V343" s="40"/>
    </row>
    <row r="344" spans="22:22" x14ac:dyDescent="0.25">
      <c r="V344" s="40"/>
    </row>
    <row r="345" spans="22:22" x14ac:dyDescent="0.25">
      <c r="V345" s="40"/>
    </row>
    <row r="346" spans="22:22" x14ac:dyDescent="0.25">
      <c r="V346" s="40"/>
    </row>
    <row r="347" spans="22:22" x14ac:dyDescent="0.25">
      <c r="V347" s="40"/>
    </row>
    <row r="348" spans="22:22" x14ac:dyDescent="0.25">
      <c r="V348" s="40"/>
    </row>
    <row r="349" spans="22:22" x14ac:dyDescent="0.25">
      <c r="V349" s="40"/>
    </row>
    <row r="350" spans="22:22" x14ac:dyDescent="0.25">
      <c r="V350" s="40"/>
    </row>
    <row r="351" spans="22:22" x14ac:dyDescent="0.25">
      <c r="V351" s="40"/>
    </row>
    <row r="352" spans="22:22" x14ac:dyDescent="0.25">
      <c r="V352" s="40"/>
    </row>
    <row r="353" spans="22:22" x14ac:dyDescent="0.25">
      <c r="V353" s="40"/>
    </row>
    <row r="354" spans="22:22" x14ac:dyDescent="0.25">
      <c r="V354" s="40"/>
    </row>
    <row r="355" spans="22:22" x14ac:dyDescent="0.25">
      <c r="V355" s="40"/>
    </row>
    <row r="356" spans="22:22" x14ac:dyDescent="0.25">
      <c r="V356" s="40"/>
    </row>
    <row r="357" spans="22:22" x14ac:dyDescent="0.25">
      <c r="V357" s="40"/>
    </row>
    <row r="358" spans="22:22" x14ac:dyDescent="0.25">
      <c r="V358" s="40"/>
    </row>
    <row r="359" spans="22:22" x14ac:dyDescent="0.25">
      <c r="V359" s="40"/>
    </row>
    <row r="360" spans="22:22" x14ac:dyDescent="0.25">
      <c r="V360" s="40"/>
    </row>
    <row r="361" spans="22:22" x14ac:dyDescent="0.25">
      <c r="V361" s="40"/>
    </row>
    <row r="362" spans="22:22" x14ac:dyDescent="0.25">
      <c r="V362" s="40"/>
    </row>
    <row r="363" spans="22:22" x14ac:dyDescent="0.25">
      <c r="V363" s="40"/>
    </row>
    <row r="364" spans="22:22" x14ac:dyDescent="0.25">
      <c r="V364" s="40"/>
    </row>
    <row r="365" spans="22:22" x14ac:dyDescent="0.25">
      <c r="V365" s="40"/>
    </row>
    <row r="366" spans="22:22" x14ac:dyDescent="0.25">
      <c r="V366" s="40"/>
    </row>
    <row r="367" spans="22:22" x14ac:dyDescent="0.25">
      <c r="V367" s="40"/>
    </row>
    <row r="368" spans="22:22" x14ac:dyDescent="0.25">
      <c r="V368" s="40"/>
    </row>
    <row r="369" spans="22:22" x14ac:dyDescent="0.25">
      <c r="V369" s="40"/>
    </row>
    <row r="370" spans="22:22" x14ac:dyDescent="0.25">
      <c r="V370" s="40"/>
    </row>
    <row r="371" spans="22:22" x14ac:dyDescent="0.25">
      <c r="V371" s="40"/>
    </row>
    <row r="372" spans="22:22" x14ac:dyDescent="0.25">
      <c r="V372" s="40"/>
    </row>
    <row r="373" spans="22:22" x14ac:dyDescent="0.25">
      <c r="V373" s="40"/>
    </row>
    <row r="374" spans="22:22" x14ac:dyDescent="0.25">
      <c r="V374" s="40"/>
    </row>
    <row r="375" spans="22:22" x14ac:dyDescent="0.25">
      <c r="V375" s="40"/>
    </row>
    <row r="376" spans="22:22" x14ac:dyDescent="0.25">
      <c r="V376" s="40"/>
    </row>
    <row r="377" spans="22:22" x14ac:dyDescent="0.25">
      <c r="V377" s="40"/>
    </row>
    <row r="378" spans="22:22" x14ac:dyDescent="0.25">
      <c r="V378" s="40"/>
    </row>
    <row r="379" spans="22:22" x14ac:dyDescent="0.25">
      <c r="V379" s="40"/>
    </row>
    <row r="380" spans="22:22" x14ac:dyDescent="0.25">
      <c r="V380" s="40"/>
    </row>
    <row r="381" spans="22:22" x14ac:dyDescent="0.25">
      <c r="V381" s="40"/>
    </row>
    <row r="382" spans="22:22" x14ac:dyDescent="0.25">
      <c r="V382" s="40"/>
    </row>
    <row r="383" spans="22:22" x14ac:dyDescent="0.25">
      <c r="V383" s="40"/>
    </row>
    <row r="384" spans="22:22" x14ac:dyDescent="0.25">
      <c r="V384" s="40"/>
    </row>
    <row r="385" spans="22:22" x14ac:dyDescent="0.25">
      <c r="V385" s="40"/>
    </row>
    <row r="386" spans="22:22" x14ac:dyDescent="0.25">
      <c r="V386" s="40"/>
    </row>
    <row r="387" spans="22:22" x14ac:dyDescent="0.25">
      <c r="V387" s="40"/>
    </row>
    <row r="388" spans="22:22" x14ac:dyDescent="0.25">
      <c r="V388" s="40"/>
    </row>
    <row r="389" spans="22:22" x14ac:dyDescent="0.25">
      <c r="V389" s="40"/>
    </row>
    <row r="390" spans="22:22" x14ac:dyDescent="0.25">
      <c r="V390" s="40"/>
    </row>
    <row r="391" spans="22:22" x14ac:dyDescent="0.25">
      <c r="V391" s="40"/>
    </row>
    <row r="392" spans="22:22" x14ac:dyDescent="0.25">
      <c r="V392" s="40"/>
    </row>
    <row r="393" spans="22:22" x14ac:dyDescent="0.25">
      <c r="V393" s="40"/>
    </row>
    <row r="394" spans="22:22" x14ac:dyDescent="0.25">
      <c r="V394" s="40"/>
    </row>
    <row r="395" spans="22:22" x14ac:dyDescent="0.25">
      <c r="V395" s="40"/>
    </row>
    <row r="396" spans="22:22" x14ac:dyDescent="0.25">
      <c r="V396" s="40"/>
    </row>
    <row r="397" spans="22:22" x14ac:dyDescent="0.25">
      <c r="V397" s="40"/>
    </row>
    <row r="398" spans="22:22" x14ac:dyDescent="0.25">
      <c r="V398" s="40"/>
    </row>
    <row r="399" spans="22:22" x14ac:dyDescent="0.25">
      <c r="V399" s="40"/>
    </row>
    <row r="400" spans="22:22" x14ac:dyDescent="0.25">
      <c r="V400" s="40"/>
    </row>
    <row r="401" spans="22:22" x14ac:dyDescent="0.25">
      <c r="V401" s="40"/>
    </row>
    <row r="402" spans="22:22" x14ac:dyDescent="0.25">
      <c r="V402" s="40"/>
    </row>
    <row r="403" spans="22:22" x14ac:dyDescent="0.25">
      <c r="V403" s="40"/>
    </row>
    <row r="404" spans="22:22" x14ac:dyDescent="0.25">
      <c r="V404" s="40"/>
    </row>
    <row r="405" spans="22:22" x14ac:dyDescent="0.25">
      <c r="V405" s="40"/>
    </row>
    <row r="406" spans="22:22" x14ac:dyDescent="0.25">
      <c r="V406" s="40"/>
    </row>
    <row r="407" spans="22:22" x14ac:dyDescent="0.25">
      <c r="V407" s="40"/>
    </row>
    <row r="408" spans="22:22" x14ac:dyDescent="0.25">
      <c r="V408" s="40"/>
    </row>
    <row r="409" spans="22:22" x14ac:dyDescent="0.25">
      <c r="V409" s="40"/>
    </row>
    <row r="410" spans="22:22" x14ac:dyDescent="0.25">
      <c r="V410" s="40"/>
    </row>
    <row r="411" spans="22:22" x14ac:dyDescent="0.25">
      <c r="V411" s="40"/>
    </row>
    <row r="412" spans="22:22" x14ac:dyDescent="0.25">
      <c r="V412" s="40"/>
    </row>
    <row r="413" spans="22:22" x14ac:dyDescent="0.25">
      <c r="V413" s="40"/>
    </row>
    <row r="414" spans="22:22" x14ac:dyDescent="0.25">
      <c r="V414" s="40"/>
    </row>
    <row r="415" spans="22:22" x14ac:dyDescent="0.25">
      <c r="V415" s="40"/>
    </row>
    <row r="416" spans="22:22" x14ac:dyDescent="0.25">
      <c r="V416" s="40"/>
    </row>
    <row r="417" spans="22:22" x14ac:dyDescent="0.25">
      <c r="V417" s="40"/>
    </row>
    <row r="418" spans="22:22" x14ac:dyDescent="0.25">
      <c r="V418" s="40"/>
    </row>
    <row r="419" spans="22:22" x14ac:dyDescent="0.25">
      <c r="V419" s="40"/>
    </row>
    <row r="420" spans="22:22" x14ac:dyDescent="0.25">
      <c r="V420" s="40"/>
    </row>
    <row r="421" spans="22:22" x14ac:dyDescent="0.25">
      <c r="V421" s="40"/>
    </row>
    <row r="422" spans="22:22" x14ac:dyDescent="0.25">
      <c r="V422" s="40"/>
    </row>
    <row r="423" spans="22:22" x14ac:dyDescent="0.25">
      <c r="V423" s="40"/>
    </row>
    <row r="424" spans="22:22" x14ac:dyDescent="0.25">
      <c r="V424" s="40"/>
    </row>
    <row r="425" spans="22:22" x14ac:dyDescent="0.25">
      <c r="V425" s="40"/>
    </row>
    <row r="426" spans="22:22" x14ac:dyDescent="0.25">
      <c r="V426" s="40"/>
    </row>
    <row r="427" spans="22:22" x14ac:dyDescent="0.25">
      <c r="V427" s="40"/>
    </row>
    <row r="428" spans="22:22" x14ac:dyDescent="0.25">
      <c r="V428" s="40"/>
    </row>
    <row r="429" spans="22:22" x14ac:dyDescent="0.25">
      <c r="V429" s="40"/>
    </row>
    <row r="430" spans="22:22" x14ac:dyDescent="0.25">
      <c r="V430" s="40"/>
    </row>
    <row r="431" spans="22:22" x14ac:dyDescent="0.25">
      <c r="V431" s="40"/>
    </row>
    <row r="432" spans="22:22" x14ac:dyDescent="0.25">
      <c r="V432" s="40"/>
    </row>
    <row r="433" spans="22:22" x14ac:dyDescent="0.25">
      <c r="V433" s="40"/>
    </row>
    <row r="434" spans="22:22" x14ac:dyDescent="0.25">
      <c r="V434" s="40"/>
    </row>
    <row r="435" spans="22:22" x14ac:dyDescent="0.25">
      <c r="V435" s="40"/>
    </row>
    <row r="436" spans="22:22" x14ac:dyDescent="0.25">
      <c r="V436" s="40"/>
    </row>
    <row r="437" spans="22:22" x14ac:dyDescent="0.25">
      <c r="V437" s="40"/>
    </row>
    <row r="438" spans="22:22" x14ac:dyDescent="0.25">
      <c r="V438" s="40"/>
    </row>
    <row r="439" spans="22:22" x14ac:dyDescent="0.25">
      <c r="V439" s="40"/>
    </row>
    <row r="440" spans="22:22" x14ac:dyDescent="0.25">
      <c r="V440" s="40"/>
    </row>
    <row r="441" spans="22:22" x14ac:dyDescent="0.25">
      <c r="V441" s="40"/>
    </row>
    <row r="442" spans="22:22" x14ac:dyDescent="0.25">
      <c r="V442" s="40"/>
    </row>
    <row r="443" spans="22:22" x14ac:dyDescent="0.25">
      <c r="V443" s="40"/>
    </row>
    <row r="444" spans="22:22" x14ac:dyDescent="0.25">
      <c r="V444" s="40"/>
    </row>
    <row r="445" spans="22:22" x14ac:dyDescent="0.25">
      <c r="V445" s="40"/>
    </row>
    <row r="446" spans="22:22" x14ac:dyDescent="0.25">
      <c r="V446" s="40"/>
    </row>
    <row r="447" spans="22:22" x14ac:dyDescent="0.25">
      <c r="V447" s="40"/>
    </row>
    <row r="448" spans="22:22" x14ac:dyDescent="0.25">
      <c r="V448" s="40"/>
    </row>
    <row r="449" spans="22:22" x14ac:dyDescent="0.25">
      <c r="V449" s="40"/>
    </row>
    <row r="450" spans="22:22" x14ac:dyDescent="0.25">
      <c r="V450" s="40"/>
    </row>
    <row r="451" spans="22:22" x14ac:dyDescent="0.25">
      <c r="V451" s="40"/>
    </row>
    <row r="452" spans="22:22" x14ac:dyDescent="0.25">
      <c r="V452" s="40"/>
    </row>
    <row r="453" spans="22:22" x14ac:dyDescent="0.25">
      <c r="V453" s="40"/>
    </row>
    <row r="454" spans="22:22" x14ac:dyDescent="0.25">
      <c r="V454" s="40"/>
    </row>
    <row r="455" spans="22:22" x14ac:dyDescent="0.25">
      <c r="V455" s="40"/>
    </row>
    <row r="456" spans="22:22" x14ac:dyDescent="0.25">
      <c r="V456" s="40"/>
    </row>
    <row r="457" spans="22:22" x14ac:dyDescent="0.25">
      <c r="V457" s="40"/>
    </row>
    <row r="458" spans="22:22" x14ac:dyDescent="0.25">
      <c r="V458" s="40"/>
    </row>
    <row r="459" spans="22:22" x14ac:dyDescent="0.25">
      <c r="V459" s="40"/>
    </row>
    <row r="460" spans="22:22" x14ac:dyDescent="0.25">
      <c r="V460" s="40"/>
    </row>
    <row r="461" spans="22:22" x14ac:dyDescent="0.25">
      <c r="V461" s="40"/>
    </row>
    <row r="462" spans="22:22" x14ac:dyDescent="0.25">
      <c r="V462" s="40"/>
    </row>
    <row r="463" spans="22:22" x14ac:dyDescent="0.25">
      <c r="V463" s="40"/>
    </row>
    <row r="464" spans="22:22" x14ac:dyDescent="0.25">
      <c r="V464" s="40"/>
    </row>
    <row r="465" spans="22:22" x14ac:dyDescent="0.25">
      <c r="V465" s="40"/>
    </row>
    <row r="466" spans="22:22" x14ac:dyDescent="0.25">
      <c r="V466" s="40"/>
    </row>
    <row r="467" spans="22:22" x14ac:dyDescent="0.25">
      <c r="V467" s="40"/>
    </row>
    <row r="468" spans="22:22" x14ac:dyDescent="0.25">
      <c r="V468" s="40"/>
    </row>
    <row r="469" spans="22:22" x14ac:dyDescent="0.25">
      <c r="V469" s="40"/>
    </row>
    <row r="470" spans="22:22" x14ac:dyDescent="0.25">
      <c r="V470" s="40"/>
    </row>
    <row r="471" spans="22:22" x14ac:dyDescent="0.25">
      <c r="V471" s="40"/>
    </row>
    <row r="472" spans="22:22" x14ac:dyDescent="0.25">
      <c r="V472" s="40"/>
    </row>
    <row r="473" spans="22:22" x14ac:dyDescent="0.25">
      <c r="V473" s="40"/>
    </row>
    <row r="474" spans="22:22" x14ac:dyDescent="0.25">
      <c r="V474" s="40"/>
    </row>
    <row r="475" spans="22:22" x14ac:dyDescent="0.25">
      <c r="V475" s="40"/>
    </row>
    <row r="476" spans="22:22" x14ac:dyDescent="0.25">
      <c r="V476" s="40"/>
    </row>
    <row r="477" spans="22:22" x14ac:dyDescent="0.25">
      <c r="V477" s="40"/>
    </row>
    <row r="478" spans="22:22" x14ac:dyDescent="0.25">
      <c r="V478" s="40"/>
    </row>
    <row r="479" spans="22:22" x14ac:dyDescent="0.25">
      <c r="V479" s="40"/>
    </row>
    <row r="480" spans="22:22" x14ac:dyDescent="0.25">
      <c r="V480" s="40"/>
    </row>
    <row r="481" spans="22:22" x14ac:dyDescent="0.25">
      <c r="V481" s="40"/>
    </row>
    <row r="482" spans="22:22" x14ac:dyDescent="0.25">
      <c r="V482" s="40"/>
    </row>
    <row r="483" spans="22:22" x14ac:dyDescent="0.25">
      <c r="V483" s="40"/>
    </row>
    <row r="484" spans="22:22" x14ac:dyDescent="0.25">
      <c r="V484" s="40"/>
    </row>
    <row r="485" spans="22:22" x14ac:dyDescent="0.25">
      <c r="V485" s="40"/>
    </row>
    <row r="486" spans="22:22" x14ac:dyDescent="0.25">
      <c r="V486" s="40"/>
    </row>
    <row r="487" spans="22:22" x14ac:dyDescent="0.25">
      <c r="V487" s="40"/>
    </row>
    <row r="488" spans="22:22" x14ac:dyDescent="0.25">
      <c r="V488" s="40"/>
    </row>
    <row r="489" spans="22:22" x14ac:dyDescent="0.25">
      <c r="V489" s="40"/>
    </row>
    <row r="490" spans="22:22" x14ac:dyDescent="0.25">
      <c r="V490" s="40"/>
    </row>
    <row r="491" spans="22:22" x14ac:dyDescent="0.25">
      <c r="V491" s="40"/>
    </row>
    <row r="492" spans="22:22" x14ac:dyDescent="0.25">
      <c r="V492" s="40"/>
    </row>
    <row r="493" spans="22:22" x14ac:dyDescent="0.25">
      <c r="V493" s="40"/>
    </row>
    <row r="494" spans="22:22" x14ac:dyDescent="0.25">
      <c r="V494" s="40"/>
    </row>
    <row r="495" spans="22:22" x14ac:dyDescent="0.25">
      <c r="V495" s="40"/>
    </row>
    <row r="496" spans="22:22" x14ac:dyDescent="0.25">
      <c r="V496" s="40"/>
    </row>
    <row r="497" spans="22:22" x14ac:dyDescent="0.25">
      <c r="V497" s="40"/>
    </row>
    <row r="498" spans="22:22" x14ac:dyDescent="0.25">
      <c r="V498" s="40"/>
    </row>
    <row r="499" spans="22:22" x14ac:dyDescent="0.25">
      <c r="V499" s="40"/>
    </row>
    <row r="500" spans="22:22" x14ac:dyDescent="0.25">
      <c r="V500" s="40"/>
    </row>
    <row r="501" spans="22:22" x14ac:dyDescent="0.25">
      <c r="V501" s="40"/>
    </row>
    <row r="502" spans="22:22" x14ac:dyDescent="0.25">
      <c r="V502" s="40"/>
    </row>
    <row r="503" spans="22:22" x14ac:dyDescent="0.25">
      <c r="V503" s="40"/>
    </row>
    <row r="504" spans="22:22" x14ac:dyDescent="0.25">
      <c r="V504" s="40"/>
    </row>
    <row r="505" spans="22:22" x14ac:dyDescent="0.25">
      <c r="V505" s="40"/>
    </row>
    <row r="506" spans="22:22" x14ac:dyDescent="0.25">
      <c r="V506" s="40"/>
    </row>
    <row r="507" spans="22:22" x14ac:dyDescent="0.25">
      <c r="V507" s="40"/>
    </row>
    <row r="508" spans="22:22" x14ac:dyDescent="0.25">
      <c r="V508" s="40"/>
    </row>
    <row r="509" spans="22:22" x14ac:dyDescent="0.25">
      <c r="V509" s="40"/>
    </row>
    <row r="510" spans="22:22" x14ac:dyDescent="0.25">
      <c r="V510" s="40"/>
    </row>
    <row r="511" spans="22:22" x14ac:dyDescent="0.25">
      <c r="V511" s="40"/>
    </row>
    <row r="512" spans="22:22" x14ac:dyDescent="0.25">
      <c r="V512" s="40"/>
    </row>
    <row r="513" spans="22:22" x14ac:dyDescent="0.25">
      <c r="V513" s="40"/>
    </row>
    <row r="514" spans="22:22" x14ac:dyDescent="0.25">
      <c r="V514" s="40"/>
    </row>
    <row r="515" spans="22:22" x14ac:dyDescent="0.25">
      <c r="V515" s="40"/>
    </row>
    <row r="516" spans="22:22" x14ac:dyDescent="0.25">
      <c r="V516" s="40"/>
    </row>
    <row r="517" spans="22:22" x14ac:dyDescent="0.25">
      <c r="V517" s="40"/>
    </row>
    <row r="518" spans="22:22" x14ac:dyDescent="0.25">
      <c r="V518" s="40"/>
    </row>
    <row r="519" spans="22:22" x14ac:dyDescent="0.25">
      <c r="V519" s="40"/>
    </row>
    <row r="520" spans="22:22" x14ac:dyDescent="0.25">
      <c r="V520" s="40"/>
    </row>
    <row r="521" spans="22:22" x14ac:dyDescent="0.25">
      <c r="V521" s="40"/>
    </row>
    <row r="522" spans="22:22" x14ac:dyDescent="0.25">
      <c r="V522" s="40"/>
    </row>
    <row r="523" spans="22:22" x14ac:dyDescent="0.25">
      <c r="V523" s="40"/>
    </row>
    <row r="524" spans="22:22" x14ac:dyDescent="0.25">
      <c r="V524" s="40"/>
    </row>
    <row r="525" spans="22:22" x14ac:dyDescent="0.25">
      <c r="V525" s="40"/>
    </row>
    <row r="526" spans="22:22" x14ac:dyDescent="0.25">
      <c r="V526" s="40"/>
    </row>
    <row r="527" spans="22:22" x14ac:dyDescent="0.25">
      <c r="V527" s="40"/>
    </row>
    <row r="528" spans="22:22" x14ac:dyDescent="0.25">
      <c r="V528" s="40"/>
    </row>
    <row r="529" spans="22:22" x14ac:dyDescent="0.25">
      <c r="V529" s="40"/>
    </row>
    <row r="530" spans="22:22" x14ac:dyDescent="0.25">
      <c r="V530" s="40"/>
    </row>
    <row r="531" spans="22:22" x14ac:dyDescent="0.25">
      <c r="V531" s="40"/>
    </row>
    <row r="532" spans="22:22" x14ac:dyDescent="0.25">
      <c r="V532" s="40"/>
    </row>
    <row r="533" spans="22:22" x14ac:dyDescent="0.25">
      <c r="V533" s="40"/>
    </row>
    <row r="534" spans="22:22" x14ac:dyDescent="0.25">
      <c r="V534" s="40"/>
    </row>
    <row r="535" spans="22:22" x14ac:dyDescent="0.25">
      <c r="V535" s="40"/>
    </row>
    <row r="536" spans="22:22" x14ac:dyDescent="0.25">
      <c r="V536" s="40"/>
    </row>
    <row r="537" spans="22:22" x14ac:dyDescent="0.25">
      <c r="V537" s="40"/>
    </row>
    <row r="538" spans="22:22" x14ac:dyDescent="0.25">
      <c r="V538" s="40"/>
    </row>
    <row r="539" spans="22:22" x14ac:dyDescent="0.25">
      <c r="V539" s="40"/>
    </row>
    <row r="540" spans="22:22" x14ac:dyDescent="0.25">
      <c r="V540" s="40"/>
    </row>
    <row r="541" spans="22:22" x14ac:dyDescent="0.25">
      <c r="V541" s="40"/>
    </row>
    <row r="542" spans="22:22" x14ac:dyDescent="0.25">
      <c r="V542" s="40"/>
    </row>
    <row r="543" spans="22:22" x14ac:dyDescent="0.25">
      <c r="V543" s="40"/>
    </row>
    <row r="544" spans="22:22" x14ac:dyDescent="0.25">
      <c r="V544" s="40"/>
    </row>
    <row r="545" spans="22:22" x14ac:dyDescent="0.25">
      <c r="V545" s="40"/>
    </row>
    <row r="546" spans="22:22" x14ac:dyDescent="0.25">
      <c r="V546" s="40"/>
    </row>
    <row r="547" spans="22:22" x14ac:dyDescent="0.25">
      <c r="V547" s="40"/>
    </row>
    <row r="548" spans="22:22" x14ac:dyDescent="0.25">
      <c r="V548" s="40"/>
    </row>
    <row r="549" spans="22:22" x14ac:dyDescent="0.25">
      <c r="V549" s="40"/>
    </row>
    <row r="550" spans="22:22" x14ac:dyDescent="0.25">
      <c r="V550" s="40"/>
    </row>
    <row r="551" spans="22:22" x14ac:dyDescent="0.25">
      <c r="V551" s="40"/>
    </row>
    <row r="552" spans="22:22" x14ac:dyDescent="0.25">
      <c r="V552" s="40"/>
    </row>
    <row r="553" spans="22:22" x14ac:dyDescent="0.25">
      <c r="V553" s="40"/>
    </row>
    <row r="554" spans="22:22" x14ac:dyDescent="0.25">
      <c r="V554" s="40"/>
    </row>
    <row r="555" spans="22:22" x14ac:dyDescent="0.25">
      <c r="V555" s="40"/>
    </row>
    <row r="556" spans="22:22" x14ac:dyDescent="0.25">
      <c r="V556" s="40"/>
    </row>
    <row r="557" spans="22:22" x14ac:dyDescent="0.25">
      <c r="V557" s="40"/>
    </row>
    <row r="558" spans="22:22" x14ac:dyDescent="0.25">
      <c r="V558" s="40"/>
    </row>
    <row r="559" spans="22:22" x14ac:dyDescent="0.25">
      <c r="V559" s="40"/>
    </row>
    <row r="560" spans="22:22" x14ac:dyDescent="0.25">
      <c r="V560" s="40"/>
    </row>
    <row r="561" spans="22:22" x14ac:dyDescent="0.25">
      <c r="V561" s="40"/>
    </row>
    <row r="562" spans="22:22" x14ac:dyDescent="0.25">
      <c r="V562" s="40"/>
    </row>
    <row r="563" spans="22:22" x14ac:dyDescent="0.25">
      <c r="V563" s="40"/>
    </row>
    <row r="564" spans="22:22" x14ac:dyDescent="0.25">
      <c r="V564" s="40"/>
    </row>
    <row r="565" spans="22:22" x14ac:dyDescent="0.25">
      <c r="V565" s="40"/>
    </row>
    <row r="566" spans="22:22" x14ac:dyDescent="0.25">
      <c r="V566" s="40"/>
    </row>
    <row r="567" spans="22:22" x14ac:dyDescent="0.25">
      <c r="V567" s="40"/>
    </row>
    <row r="568" spans="22:22" x14ac:dyDescent="0.25">
      <c r="V568" s="40"/>
    </row>
    <row r="569" spans="22:22" x14ac:dyDescent="0.25">
      <c r="V569" s="40"/>
    </row>
    <row r="570" spans="22:22" x14ac:dyDescent="0.25">
      <c r="V570" s="40"/>
    </row>
    <row r="571" spans="22:22" x14ac:dyDescent="0.25">
      <c r="V571" s="40"/>
    </row>
    <row r="572" spans="22:22" x14ac:dyDescent="0.25">
      <c r="V572" s="40"/>
    </row>
    <row r="573" spans="22:22" x14ac:dyDescent="0.25">
      <c r="V573" s="40"/>
    </row>
    <row r="574" spans="22:22" x14ac:dyDescent="0.25">
      <c r="V574" s="40"/>
    </row>
    <row r="575" spans="22:22" x14ac:dyDescent="0.25">
      <c r="V575" s="40"/>
    </row>
    <row r="576" spans="22:22" x14ac:dyDescent="0.25">
      <c r="V576" s="40"/>
    </row>
    <row r="577" spans="22:22" x14ac:dyDescent="0.25">
      <c r="V577" s="40"/>
    </row>
    <row r="578" spans="22:22" x14ac:dyDescent="0.25">
      <c r="V578" s="40"/>
    </row>
    <row r="579" spans="22:22" x14ac:dyDescent="0.25">
      <c r="V579" s="40"/>
    </row>
    <row r="580" spans="22:22" x14ac:dyDescent="0.25">
      <c r="V580" s="40"/>
    </row>
    <row r="581" spans="22:22" x14ac:dyDescent="0.25">
      <c r="V581" s="40"/>
    </row>
    <row r="582" spans="22:22" x14ac:dyDescent="0.25">
      <c r="V582" s="40"/>
    </row>
    <row r="583" spans="22:22" x14ac:dyDescent="0.25">
      <c r="V583" s="40"/>
    </row>
    <row r="584" spans="22:22" x14ac:dyDescent="0.25">
      <c r="V584" s="40"/>
    </row>
    <row r="585" spans="22:22" x14ac:dyDescent="0.25">
      <c r="V585" s="40"/>
    </row>
    <row r="586" spans="22:22" x14ac:dyDescent="0.25">
      <c r="V586" s="40"/>
    </row>
    <row r="587" spans="22:22" x14ac:dyDescent="0.25">
      <c r="V587" s="40"/>
    </row>
    <row r="588" spans="22:22" x14ac:dyDescent="0.25">
      <c r="V588" s="40"/>
    </row>
    <row r="589" spans="22:22" x14ac:dyDescent="0.25">
      <c r="V589" s="40"/>
    </row>
    <row r="590" spans="22:22" x14ac:dyDescent="0.25">
      <c r="V590" s="40"/>
    </row>
    <row r="591" spans="22:22" x14ac:dyDescent="0.25">
      <c r="V591" s="40"/>
    </row>
    <row r="592" spans="22:22" x14ac:dyDescent="0.25">
      <c r="V592" s="40"/>
    </row>
    <row r="593" spans="22:22" x14ac:dyDescent="0.25">
      <c r="V593" s="40"/>
    </row>
    <row r="594" spans="22:22" x14ac:dyDescent="0.25">
      <c r="V594" s="40"/>
    </row>
    <row r="595" spans="22:22" x14ac:dyDescent="0.25">
      <c r="V595" s="40"/>
    </row>
    <row r="596" spans="22:22" x14ac:dyDescent="0.25">
      <c r="V596" s="40"/>
    </row>
    <row r="597" spans="22:22" x14ac:dyDescent="0.25">
      <c r="V597" s="40"/>
    </row>
    <row r="598" spans="22:22" x14ac:dyDescent="0.25">
      <c r="V598" s="40"/>
    </row>
    <row r="599" spans="22:22" x14ac:dyDescent="0.25">
      <c r="V599" s="40"/>
    </row>
    <row r="600" spans="22:22" x14ac:dyDescent="0.25">
      <c r="V600" s="40"/>
    </row>
    <row r="601" spans="22:22" x14ac:dyDescent="0.25">
      <c r="V601" s="40"/>
    </row>
    <row r="602" spans="22:22" x14ac:dyDescent="0.25">
      <c r="V602" s="40"/>
    </row>
    <row r="603" spans="22:22" x14ac:dyDescent="0.25">
      <c r="V603" s="40"/>
    </row>
    <row r="604" spans="22:22" x14ac:dyDescent="0.25">
      <c r="V604" s="40"/>
    </row>
    <row r="605" spans="22:22" x14ac:dyDescent="0.25">
      <c r="V605" s="40"/>
    </row>
    <row r="606" spans="22:22" x14ac:dyDescent="0.25">
      <c r="V606" s="40"/>
    </row>
    <row r="607" spans="22:22" x14ac:dyDescent="0.25">
      <c r="V607" s="40"/>
    </row>
    <row r="608" spans="22:22" x14ac:dyDescent="0.25">
      <c r="V608" s="40"/>
    </row>
    <row r="609" spans="22:22" x14ac:dyDescent="0.25">
      <c r="V609" s="40"/>
    </row>
    <row r="610" spans="22:22" x14ac:dyDescent="0.25">
      <c r="V610" s="40"/>
    </row>
    <row r="611" spans="22:22" x14ac:dyDescent="0.25">
      <c r="V611" s="40"/>
    </row>
    <row r="612" spans="22:22" x14ac:dyDescent="0.25">
      <c r="V612" s="40"/>
    </row>
    <row r="613" spans="22:22" x14ac:dyDescent="0.25">
      <c r="V613" s="40"/>
    </row>
    <row r="614" spans="22:22" x14ac:dyDescent="0.25">
      <c r="V614" s="40"/>
    </row>
    <row r="615" spans="22:22" x14ac:dyDescent="0.25">
      <c r="V615" s="40"/>
    </row>
    <row r="616" spans="22:22" x14ac:dyDescent="0.25">
      <c r="V616" s="40"/>
    </row>
    <row r="617" spans="22:22" x14ac:dyDescent="0.25">
      <c r="V617" s="40"/>
    </row>
    <row r="618" spans="22:22" x14ac:dyDescent="0.25">
      <c r="V618" s="40"/>
    </row>
    <row r="619" spans="22:22" x14ac:dyDescent="0.25">
      <c r="V619" s="40"/>
    </row>
    <row r="620" spans="22:22" x14ac:dyDescent="0.25">
      <c r="V620" s="40"/>
    </row>
    <row r="621" spans="22:22" x14ac:dyDescent="0.25">
      <c r="V621" s="40"/>
    </row>
    <row r="622" spans="22:22" x14ac:dyDescent="0.25">
      <c r="V622" s="40"/>
    </row>
    <row r="623" spans="22:22" x14ac:dyDescent="0.25">
      <c r="V623" s="40"/>
    </row>
    <row r="624" spans="22:22" x14ac:dyDescent="0.25">
      <c r="V624" s="40"/>
    </row>
    <row r="625" spans="22:22" x14ac:dyDescent="0.25">
      <c r="V625" s="40"/>
    </row>
    <row r="626" spans="22:22" x14ac:dyDescent="0.25">
      <c r="V626" s="40"/>
    </row>
    <row r="627" spans="22:22" x14ac:dyDescent="0.25">
      <c r="V627" s="40"/>
    </row>
    <row r="628" spans="22:22" x14ac:dyDescent="0.25">
      <c r="V628" s="40"/>
    </row>
    <row r="629" spans="22:22" x14ac:dyDescent="0.25">
      <c r="V629" s="40"/>
    </row>
    <row r="630" spans="22:22" x14ac:dyDescent="0.25">
      <c r="V630" s="40"/>
    </row>
    <row r="631" spans="22:22" x14ac:dyDescent="0.25">
      <c r="V631" s="40"/>
    </row>
    <row r="632" spans="22:22" x14ac:dyDescent="0.25">
      <c r="V632" s="40"/>
    </row>
    <row r="633" spans="22:22" x14ac:dyDescent="0.25">
      <c r="V633" s="40"/>
    </row>
    <row r="634" spans="22:22" x14ac:dyDescent="0.25">
      <c r="V634" s="40"/>
    </row>
    <row r="635" spans="22:22" x14ac:dyDescent="0.25">
      <c r="V635" s="40"/>
    </row>
    <row r="636" spans="22:22" x14ac:dyDescent="0.25">
      <c r="V636" s="40"/>
    </row>
    <row r="637" spans="22:22" x14ac:dyDescent="0.25">
      <c r="V637" s="40"/>
    </row>
    <row r="638" spans="22:22" x14ac:dyDescent="0.25">
      <c r="V638" s="40"/>
    </row>
    <row r="639" spans="22:22" x14ac:dyDescent="0.25">
      <c r="V639" s="40"/>
    </row>
    <row r="640" spans="22:22" x14ac:dyDescent="0.25">
      <c r="V640" s="40"/>
    </row>
    <row r="641" spans="22:22" x14ac:dyDescent="0.25">
      <c r="V641" s="40"/>
    </row>
    <row r="642" spans="22:22" x14ac:dyDescent="0.25">
      <c r="V642" s="40"/>
    </row>
    <row r="643" spans="22:22" x14ac:dyDescent="0.25">
      <c r="V643" s="40"/>
    </row>
    <row r="644" spans="22:22" x14ac:dyDescent="0.25">
      <c r="V644" s="40"/>
    </row>
    <row r="645" spans="22:22" x14ac:dyDescent="0.25">
      <c r="V645" s="40"/>
    </row>
    <row r="646" spans="22:22" x14ac:dyDescent="0.25">
      <c r="V646" s="40"/>
    </row>
    <row r="647" spans="22:22" x14ac:dyDescent="0.25">
      <c r="V647" s="40"/>
    </row>
    <row r="648" spans="22:22" x14ac:dyDescent="0.25">
      <c r="V648" s="40"/>
    </row>
    <row r="649" spans="22:22" x14ac:dyDescent="0.25">
      <c r="V649" s="40"/>
    </row>
    <row r="650" spans="22:22" x14ac:dyDescent="0.25">
      <c r="V650" s="40"/>
    </row>
    <row r="651" spans="22:22" x14ac:dyDescent="0.25">
      <c r="V651" s="40"/>
    </row>
    <row r="652" spans="22:22" x14ac:dyDescent="0.25">
      <c r="V652" s="40"/>
    </row>
    <row r="653" spans="22:22" x14ac:dyDescent="0.25">
      <c r="V653" s="40"/>
    </row>
    <row r="654" spans="22:22" x14ac:dyDescent="0.25">
      <c r="V654" s="40"/>
    </row>
    <row r="655" spans="22:22" x14ac:dyDescent="0.25">
      <c r="V655" s="40"/>
    </row>
    <row r="656" spans="22:22" x14ac:dyDescent="0.25">
      <c r="V656" s="40"/>
    </row>
    <row r="657" spans="22:22" x14ac:dyDescent="0.25">
      <c r="V657" s="40"/>
    </row>
    <row r="658" spans="22:22" x14ac:dyDescent="0.25">
      <c r="V658" s="40"/>
    </row>
    <row r="659" spans="22:22" x14ac:dyDescent="0.25">
      <c r="V659" s="40"/>
    </row>
    <row r="660" spans="22:22" x14ac:dyDescent="0.25">
      <c r="V660" s="40"/>
    </row>
    <row r="661" spans="22:22" x14ac:dyDescent="0.25">
      <c r="V661" s="40"/>
    </row>
    <row r="662" spans="22:22" x14ac:dyDescent="0.25">
      <c r="V662" s="40"/>
    </row>
    <row r="663" spans="22:22" x14ac:dyDescent="0.25">
      <c r="V663" s="40"/>
    </row>
    <row r="664" spans="22:22" x14ac:dyDescent="0.25">
      <c r="V664" s="40"/>
    </row>
    <row r="665" spans="22:22" x14ac:dyDescent="0.25">
      <c r="V665" s="40"/>
    </row>
    <row r="666" spans="22:22" x14ac:dyDescent="0.25">
      <c r="V666" s="40"/>
    </row>
    <row r="667" spans="22:22" x14ac:dyDescent="0.25">
      <c r="V667" s="40"/>
    </row>
    <row r="668" spans="22:22" x14ac:dyDescent="0.25">
      <c r="V668" s="40"/>
    </row>
    <row r="669" spans="22:22" x14ac:dyDescent="0.25">
      <c r="V669" s="40"/>
    </row>
    <row r="670" spans="22:22" x14ac:dyDescent="0.25">
      <c r="V670" s="40"/>
    </row>
    <row r="671" spans="22:22" x14ac:dyDescent="0.25">
      <c r="V671" s="40"/>
    </row>
    <row r="672" spans="22:22" x14ac:dyDescent="0.25">
      <c r="V672" s="40"/>
    </row>
    <row r="673" spans="22:22" x14ac:dyDescent="0.25">
      <c r="V673" s="40"/>
    </row>
    <row r="674" spans="22:22" x14ac:dyDescent="0.25">
      <c r="V674" s="40"/>
    </row>
    <row r="675" spans="22:22" x14ac:dyDescent="0.25">
      <c r="V675" s="40"/>
    </row>
    <row r="676" spans="22:22" x14ac:dyDescent="0.25">
      <c r="V676" s="40"/>
    </row>
    <row r="677" spans="22:22" x14ac:dyDescent="0.25">
      <c r="V677" s="40"/>
    </row>
    <row r="678" spans="22:22" x14ac:dyDescent="0.25">
      <c r="V678" s="40"/>
    </row>
    <row r="679" spans="22:22" x14ac:dyDescent="0.25">
      <c r="V679" s="40"/>
    </row>
    <row r="680" spans="22:22" x14ac:dyDescent="0.25">
      <c r="V680" s="40"/>
    </row>
    <row r="681" spans="22:22" x14ac:dyDescent="0.25">
      <c r="V681" s="40"/>
    </row>
    <row r="682" spans="22:22" x14ac:dyDescent="0.25">
      <c r="V682" s="40"/>
    </row>
    <row r="683" spans="22:22" x14ac:dyDescent="0.25">
      <c r="V683" s="40"/>
    </row>
    <row r="684" spans="22:22" x14ac:dyDescent="0.25">
      <c r="V684" s="40"/>
    </row>
    <row r="685" spans="22:22" x14ac:dyDescent="0.25">
      <c r="V685" s="40"/>
    </row>
    <row r="686" spans="22:22" x14ac:dyDescent="0.25">
      <c r="V686" s="40"/>
    </row>
    <row r="687" spans="22:22" x14ac:dyDescent="0.25">
      <c r="V687" s="40"/>
    </row>
    <row r="688" spans="22:22" x14ac:dyDescent="0.25">
      <c r="V688" s="40"/>
    </row>
    <row r="689" spans="22:22" x14ac:dyDescent="0.25">
      <c r="V689" s="40"/>
    </row>
    <row r="690" spans="22:22" x14ac:dyDescent="0.25">
      <c r="V690" s="40"/>
    </row>
    <row r="691" spans="22:22" x14ac:dyDescent="0.25">
      <c r="V691" s="40"/>
    </row>
    <row r="692" spans="22:22" x14ac:dyDescent="0.25">
      <c r="V692" s="40"/>
    </row>
    <row r="693" spans="22:22" x14ac:dyDescent="0.25">
      <c r="V693" s="40"/>
    </row>
    <row r="694" spans="22:22" x14ac:dyDescent="0.25">
      <c r="V694" s="40"/>
    </row>
    <row r="695" spans="22:22" x14ac:dyDescent="0.25">
      <c r="V695" s="40"/>
    </row>
    <row r="696" spans="22:22" x14ac:dyDescent="0.25">
      <c r="V696" s="40"/>
    </row>
    <row r="697" spans="22:22" x14ac:dyDescent="0.25">
      <c r="V697" s="40"/>
    </row>
    <row r="698" spans="22:22" x14ac:dyDescent="0.25">
      <c r="V698" s="40"/>
    </row>
    <row r="699" spans="22:22" x14ac:dyDescent="0.25">
      <c r="V699" s="40"/>
    </row>
    <row r="700" spans="22:22" x14ac:dyDescent="0.25">
      <c r="V700" s="40"/>
    </row>
    <row r="701" spans="22:22" x14ac:dyDescent="0.25">
      <c r="V701" s="40"/>
    </row>
    <row r="702" spans="22:22" x14ac:dyDescent="0.25">
      <c r="V702" s="40"/>
    </row>
    <row r="703" spans="22:22" x14ac:dyDescent="0.25">
      <c r="V703" s="40"/>
    </row>
    <row r="704" spans="22:22" x14ac:dyDescent="0.25">
      <c r="V704" s="40"/>
    </row>
    <row r="705" spans="22:22" x14ac:dyDescent="0.25">
      <c r="V705" s="40"/>
    </row>
    <row r="706" spans="22:22" x14ac:dyDescent="0.25">
      <c r="V706" s="40"/>
    </row>
    <row r="707" spans="22:22" x14ac:dyDescent="0.25">
      <c r="V707" s="40"/>
    </row>
    <row r="708" spans="22:22" x14ac:dyDescent="0.25">
      <c r="V708" s="40"/>
    </row>
    <row r="709" spans="22:22" x14ac:dyDescent="0.25">
      <c r="V709" s="40"/>
    </row>
    <row r="710" spans="22:22" x14ac:dyDescent="0.25">
      <c r="V710" s="40"/>
    </row>
    <row r="711" spans="22:22" x14ac:dyDescent="0.25">
      <c r="V711" s="40"/>
    </row>
    <row r="712" spans="22:22" x14ac:dyDescent="0.25">
      <c r="V712" s="40"/>
    </row>
    <row r="713" spans="22:22" x14ac:dyDescent="0.25">
      <c r="V713" s="40"/>
    </row>
    <row r="714" spans="22:22" x14ac:dyDescent="0.25">
      <c r="V714" s="40"/>
    </row>
    <row r="715" spans="22:22" x14ac:dyDescent="0.25">
      <c r="V715" s="40"/>
    </row>
    <row r="716" spans="22:22" x14ac:dyDescent="0.25">
      <c r="V716" s="40"/>
    </row>
    <row r="717" spans="22:22" x14ac:dyDescent="0.25">
      <c r="V717" s="40"/>
    </row>
    <row r="718" spans="22:22" x14ac:dyDescent="0.25">
      <c r="V718" s="40"/>
    </row>
    <row r="719" spans="22:22" x14ac:dyDescent="0.25">
      <c r="V719" s="40"/>
    </row>
    <row r="720" spans="22:22" x14ac:dyDescent="0.25">
      <c r="V720" s="40"/>
    </row>
    <row r="721" spans="22:22" x14ac:dyDescent="0.25">
      <c r="V721" s="40"/>
    </row>
    <row r="722" spans="22:22" x14ac:dyDescent="0.25">
      <c r="V722" s="40"/>
    </row>
    <row r="723" spans="22:22" x14ac:dyDescent="0.25">
      <c r="V723" s="40"/>
    </row>
    <row r="724" spans="22:22" x14ac:dyDescent="0.25">
      <c r="V724" s="40"/>
    </row>
    <row r="725" spans="22:22" x14ac:dyDescent="0.25">
      <c r="V725" s="40"/>
    </row>
    <row r="726" spans="22:22" x14ac:dyDescent="0.25">
      <c r="V726" s="40"/>
    </row>
    <row r="727" spans="22:22" x14ac:dyDescent="0.25">
      <c r="V727" s="40"/>
    </row>
    <row r="728" spans="22:22" x14ac:dyDescent="0.25">
      <c r="V728" s="40"/>
    </row>
    <row r="729" spans="22:22" x14ac:dyDescent="0.25">
      <c r="V729" s="40"/>
    </row>
    <row r="730" spans="22:22" x14ac:dyDescent="0.25">
      <c r="V730" s="40"/>
    </row>
    <row r="731" spans="22:22" x14ac:dyDescent="0.25">
      <c r="V731" s="40"/>
    </row>
    <row r="732" spans="22:22" x14ac:dyDescent="0.25">
      <c r="V732" s="40"/>
    </row>
    <row r="733" spans="22:22" x14ac:dyDescent="0.25">
      <c r="V733" s="40"/>
    </row>
    <row r="734" spans="22:22" x14ac:dyDescent="0.25">
      <c r="V734" s="40"/>
    </row>
    <row r="735" spans="22:22" x14ac:dyDescent="0.25">
      <c r="V735" s="40"/>
    </row>
    <row r="736" spans="22:22" x14ac:dyDescent="0.25">
      <c r="V736" s="40"/>
    </row>
    <row r="737" spans="22:22" x14ac:dyDescent="0.25">
      <c r="V737" s="40"/>
    </row>
    <row r="738" spans="22:22" x14ac:dyDescent="0.25">
      <c r="V738" s="40"/>
    </row>
    <row r="739" spans="22:22" x14ac:dyDescent="0.25">
      <c r="V739" s="40"/>
    </row>
    <row r="740" spans="22:22" x14ac:dyDescent="0.25">
      <c r="V740" s="40"/>
    </row>
    <row r="741" spans="22:22" x14ac:dyDescent="0.25">
      <c r="V741" s="40"/>
    </row>
    <row r="742" spans="22:22" x14ac:dyDescent="0.25">
      <c r="V742" s="40"/>
    </row>
    <row r="743" spans="22:22" x14ac:dyDescent="0.25">
      <c r="V743" s="40"/>
    </row>
    <row r="744" spans="22:22" x14ac:dyDescent="0.25">
      <c r="V744" s="40"/>
    </row>
    <row r="745" spans="22:22" x14ac:dyDescent="0.25">
      <c r="V745" s="40"/>
    </row>
    <row r="746" spans="22:22" x14ac:dyDescent="0.25">
      <c r="V746" s="40"/>
    </row>
    <row r="747" spans="22:22" x14ac:dyDescent="0.25">
      <c r="V747" s="40"/>
    </row>
    <row r="748" spans="22:22" x14ac:dyDescent="0.25">
      <c r="V748" s="40"/>
    </row>
    <row r="749" spans="22:22" x14ac:dyDescent="0.25">
      <c r="V749" s="40"/>
    </row>
    <row r="750" spans="22:22" x14ac:dyDescent="0.25">
      <c r="V750" s="40"/>
    </row>
    <row r="751" spans="22:22" x14ac:dyDescent="0.25">
      <c r="V751" s="40"/>
    </row>
    <row r="752" spans="22:22" x14ac:dyDescent="0.25">
      <c r="V752" s="40"/>
    </row>
    <row r="753" spans="22:22" x14ac:dyDescent="0.25">
      <c r="V753" s="40"/>
    </row>
    <row r="754" spans="22:22" x14ac:dyDescent="0.25">
      <c r="V754" s="40"/>
    </row>
    <row r="755" spans="22:22" x14ac:dyDescent="0.25">
      <c r="V755" s="40"/>
    </row>
    <row r="756" spans="22:22" x14ac:dyDescent="0.25">
      <c r="V756" s="40"/>
    </row>
    <row r="757" spans="22:22" x14ac:dyDescent="0.25">
      <c r="V757" s="40"/>
    </row>
    <row r="758" spans="22:22" x14ac:dyDescent="0.25">
      <c r="V758" s="40"/>
    </row>
    <row r="759" spans="22:22" x14ac:dyDescent="0.25">
      <c r="V759" s="40"/>
    </row>
    <row r="760" spans="22:22" x14ac:dyDescent="0.25">
      <c r="V760" s="40"/>
    </row>
    <row r="761" spans="22:22" x14ac:dyDescent="0.25">
      <c r="V761" s="40"/>
    </row>
    <row r="762" spans="22:22" x14ac:dyDescent="0.25">
      <c r="V762" s="40"/>
    </row>
    <row r="763" spans="22:22" x14ac:dyDescent="0.25">
      <c r="V763" s="40"/>
    </row>
    <row r="764" spans="22:22" x14ac:dyDescent="0.25">
      <c r="V764" s="40"/>
    </row>
    <row r="765" spans="22:22" x14ac:dyDescent="0.25">
      <c r="V765" s="40"/>
    </row>
    <row r="766" spans="22:22" x14ac:dyDescent="0.25">
      <c r="V766" s="40"/>
    </row>
    <row r="767" spans="22:22" x14ac:dyDescent="0.25">
      <c r="V767" s="40"/>
    </row>
    <row r="768" spans="22:22" x14ac:dyDescent="0.25">
      <c r="V768" s="40"/>
    </row>
    <row r="769" spans="22:22" x14ac:dyDescent="0.25">
      <c r="V769" s="40"/>
    </row>
    <row r="770" spans="22:22" x14ac:dyDescent="0.25">
      <c r="V770" s="40"/>
    </row>
    <row r="771" spans="22:22" x14ac:dyDescent="0.25">
      <c r="V771" s="40"/>
    </row>
    <row r="772" spans="22:22" x14ac:dyDescent="0.25">
      <c r="V772" s="40"/>
    </row>
    <row r="773" spans="22:22" x14ac:dyDescent="0.25">
      <c r="V773" s="40"/>
    </row>
    <row r="774" spans="22:22" x14ac:dyDescent="0.25">
      <c r="V774" s="40"/>
    </row>
    <row r="775" spans="22:22" x14ac:dyDescent="0.25">
      <c r="V775" s="40"/>
    </row>
    <row r="776" spans="22:22" x14ac:dyDescent="0.25">
      <c r="V776" s="40"/>
    </row>
    <row r="777" spans="22:22" x14ac:dyDescent="0.25">
      <c r="V777" s="40"/>
    </row>
    <row r="778" spans="22:22" x14ac:dyDescent="0.25">
      <c r="V778" s="40"/>
    </row>
    <row r="779" spans="22:22" x14ac:dyDescent="0.25">
      <c r="V779" s="40"/>
    </row>
    <row r="780" spans="22:22" x14ac:dyDescent="0.25">
      <c r="V780" s="40"/>
    </row>
    <row r="781" spans="22:22" x14ac:dyDescent="0.25">
      <c r="V781" s="40"/>
    </row>
    <row r="782" spans="22:22" x14ac:dyDescent="0.25">
      <c r="V782" s="40"/>
    </row>
    <row r="783" spans="22:22" x14ac:dyDescent="0.25">
      <c r="V783" s="40"/>
    </row>
    <row r="784" spans="22:22" x14ac:dyDescent="0.25">
      <c r="V784" s="40"/>
    </row>
    <row r="785" spans="22:22" x14ac:dyDescent="0.25">
      <c r="V785" s="40"/>
    </row>
    <row r="786" spans="22:22" x14ac:dyDescent="0.25">
      <c r="V786" s="40"/>
    </row>
    <row r="787" spans="22:22" x14ac:dyDescent="0.25">
      <c r="V787" s="40"/>
    </row>
    <row r="788" spans="22:22" x14ac:dyDescent="0.25">
      <c r="V788" s="40"/>
    </row>
    <row r="789" spans="22:22" x14ac:dyDescent="0.25">
      <c r="V789" s="40"/>
    </row>
    <row r="790" spans="22:22" x14ac:dyDescent="0.25">
      <c r="V790" s="40"/>
    </row>
    <row r="791" spans="22:22" x14ac:dyDescent="0.25">
      <c r="V791" s="40"/>
    </row>
    <row r="792" spans="22:22" x14ac:dyDescent="0.25">
      <c r="V792" s="40"/>
    </row>
    <row r="793" spans="22:22" x14ac:dyDescent="0.25">
      <c r="V793" s="40"/>
    </row>
    <row r="794" spans="22:22" x14ac:dyDescent="0.25">
      <c r="V794" s="40"/>
    </row>
    <row r="795" spans="22:22" x14ac:dyDescent="0.25">
      <c r="V795" s="40"/>
    </row>
    <row r="796" spans="22:22" x14ac:dyDescent="0.25">
      <c r="V796" s="40"/>
    </row>
  </sheetData>
  <sortState xmlns:xlrd2="http://schemas.microsoft.com/office/spreadsheetml/2017/richdata2" ref="N10:N38">
    <sortCondition ref="N38"/>
  </sortState>
  <mergeCells count="14">
    <mergeCell ref="C13:D13"/>
    <mergeCell ref="E15:H15"/>
    <mergeCell ref="C6:D6"/>
    <mergeCell ref="E11:H11"/>
    <mergeCell ref="E13:H13"/>
    <mergeCell ref="C9:D9"/>
    <mergeCell ref="C10:D10"/>
    <mergeCell ref="C11:D11"/>
    <mergeCell ref="E9:H9"/>
    <mergeCell ref="E10:H10"/>
    <mergeCell ref="E12:H12"/>
    <mergeCell ref="E14:H14"/>
    <mergeCell ref="C14:D14"/>
    <mergeCell ref="C12:D12"/>
  </mergeCells>
  <phoneticPr fontId="9" type="noConversion"/>
  <dataValidations count="2">
    <dataValidation type="list" allowBlank="1" showInputMessage="1" showErrorMessage="1" sqref="D44" xr:uid="{5845AB54-3184-4B83-8242-12DF1C6AF7E8}">
      <formula1>#REF!</formula1>
    </dataValidation>
    <dataValidation type="list" allowBlank="1" showInputMessage="1" showErrorMessage="1" sqref="E9:H9" xr:uid="{34B15088-3A7B-48E3-91C7-B2857EAF88BA}">
      <formula1>#REF!</formula1>
    </dataValidation>
  </dataValidations>
  <printOptions horizontalCentered="1"/>
  <pageMargins left="0" right="0" top="0" bottom="0" header="0.31496062992125984" footer="0.31496062992125984"/>
  <pageSetup paperSize="9" orientation="landscape" r:id="rId1"/>
  <ignoredErrors>
    <ignoredError sqref="H22" evalError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>
    <tabColor theme="4"/>
  </sheetPr>
  <dimension ref="A1:M7"/>
  <sheetViews>
    <sheetView zoomScaleNormal="100" workbookViewId="0">
      <selection activeCell="M2" sqref="M2"/>
    </sheetView>
  </sheetViews>
  <sheetFormatPr baseColWidth="10" defaultRowHeight="15" x14ac:dyDescent="0.25"/>
  <cols>
    <col min="1" max="1" width="6.5703125" bestFit="1" customWidth="1"/>
    <col min="2" max="2" width="8.7109375" bestFit="1" customWidth="1"/>
    <col min="3" max="3" width="16.7109375" bestFit="1" customWidth="1"/>
    <col min="4" max="4" width="19.85546875" style="49" bestFit="1" customWidth="1"/>
    <col min="5" max="5" width="57.7109375" bestFit="1" customWidth="1"/>
    <col min="6" max="6" width="22.5703125" bestFit="1" customWidth="1"/>
    <col min="7" max="7" width="6" bestFit="1" customWidth="1"/>
    <col min="8" max="8" width="9.42578125" bestFit="1" customWidth="1"/>
    <col min="9" max="9" width="11.42578125" bestFit="1" customWidth="1"/>
    <col min="10" max="10" width="12.28515625" bestFit="1" customWidth="1"/>
    <col min="11" max="11" width="6.42578125" bestFit="1" customWidth="1"/>
    <col min="12" max="12" width="19.140625" bestFit="1" customWidth="1"/>
    <col min="13" max="13" width="15.7109375" style="15" bestFit="1" customWidth="1"/>
    <col min="16" max="16" width="18.140625" bestFit="1" customWidth="1"/>
    <col min="17" max="17" width="23.42578125" bestFit="1" customWidth="1"/>
    <col min="18" max="18" width="40.28515625" bestFit="1" customWidth="1"/>
    <col min="19" max="19" width="17.85546875" bestFit="1" customWidth="1"/>
    <col min="20" max="20" width="4.28515625" bestFit="1" customWidth="1"/>
    <col min="21" max="21" width="15.7109375" bestFit="1" customWidth="1"/>
    <col min="22" max="22" width="6.140625" customWidth="1"/>
  </cols>
  <sheetData>
    <row r="1" spans="1:13" ht="27" customHeight="1" x14ac:dyDescent="0.25">
      <c r="A1" s="28" t="s">
        <v>9</v>
      </c>
      <c r="B1" s="28" t="s">
        <v>7</v>
      </c>
      <c r="C1" s="28" t="s">
        <v>6</v>
      </c>
      <c r="D1" s="48" t="s">
        <v>4</v>
      </c>
      <c r="E1" s="28" t="s">
        <v>5</v>
      </c>
      <c r="F1" s="28" t="s">
        <v>17</v>
      </c>
      <c r="G1" s="28" t="s">
        <v>20</v>
      </c>
      <c r="H1" s="28" t="s">
        <v>16</v>
      </c>
      <c r="I1" s="28" t="s">
        <v>14</v>
      </c>
      <c r="J1" s="28" t="s">
        <v>15</v>
      </c>
      <c r="K1" s="29" t="s">
        <v>19</v>
      </c>
      <c r="L1" s="28" t="s">
        <v>18</v>
      </c>
      <c r="M1" s="29" t="s">
        <v>22</v>
      </c>
    </row>
    <row r="2" spans="1:13" x14ac:dyDescent="0.25">
      <c r="A2" s="8">
        <v>227</v>
      </c>
      <c r="B2" s="14">
        <v>45032</v>
      </c>
      <c r="C2" s="44"/>
      <c r="D2" s="24" t="s">
        <v>27</v>
      </c>
      <c r="E2" s="8" t="s">
        <v>28</v>
      </c>
      <c r="F2" s="44">
        <v>10</v>
      </c>
      <c r="G2" s="8">
        <v>10</v>
      </c>
      <c r="H2" s="23">
        <v>10</v>
      </c>
      <c r="I2" s="23">
        <v>100</v>
      </c>
      <c r="J2" s="23"/>
      <c r="K2" s="23"/>
      <c r="L2" s="23"/>
      <c r="M2" s="42"/>
    </row>
    <row r="3" spans="1:13" x14ac:dyDescent="0.25">
      <c r="A3" s="8"/>
      <c r="B3" s="14"/>
      <c r="C3" s="44"/>
      <c r="D3" s="24"/>
      <c r="E3" s="8"/>
      <c r="F3" s="44"/>
      <c r="G3" s="8"/>
      <c r="H3" s="23"/>
      <c r="I3" s="23"/>
      <c r="J3" s="23"/>
      <c r="K3" s="23"/>
      <c r="L3" s="23"/>
      <c r="M3" s="42"/>
    </row>
    <row r="4" spans="1:13" x14ac:dyDescent="0.25">
      <c r="A4" s="8"/>
      <c r="B4" s="14"/>
      <c r="C4" s="44"/>
      <c r="D4" s="24"/>
      <c r="E4" s="8"/>
      <c r="F4" s="44"/>
      <c r="G4" s="8"/>
      <c r="H4" s="23"/>
      <c r="I4" s="23"/>
      <c r="J4" s="23"/>
      <c r="K4" s="23"/>
      <c r="L4" s="23"/>
      <c r="M4" s="42"/>
    </row>
    <row r="5" spans="1:13" x14ac:dyDescent="0.25">
      <c r="A5" s="8"/>
      <c r="B5" s="14"/>
      <c r="C5" s="44"/>
      <c r="D5" s="24"/>
      <c r="E5" s="8"/>
      <c r="F5" s="44"/>
      <c r="G5" s="8"/>
      <c r="H5" s="23"/>
      <c r="I5" s="23"/>
      <c r="J5" s="23"/>
      <c r="K5" s="23"/>
      <c r="L5" s="23"/>
      <c r="M5" s="42"/>
    </row>
    <row r="6" spans="1:13" x14ac:dyDescent="0.25">
      <c r="A6" s="8"/>
      <c r="B6" s="14"/>
      <c r="C6" s="44"/>
      <c r="D6" s="24"/>
      <c r="E6" s="8"/>
      <c r="F6" s="44"/>
      <c r="G6" s="8"/>
      <c r="H6" s="23"/>
      <c r="I6" s="23"/>
      <c r="J6" s="23"/>
      <c r="K6" s="23"/>
      <c r="L6" s="23"/>
      <c r="M6" s="42"/>
    </row>
    <row r="7" spans="1:13" x14ac:dyDescent="0.25">
      <c r="A7" s="8"/>
      <c r="B7" s="14"/>
      <c r="C7" s="44"/>
      <c r="D7" s="24"/>
      <c r="E7" s="8"/>
      <c r="F7" s="44"/>
      <c r="G7" s="8"/>
      <c r="H7" s="23"/>
      <c r="I7" s="23"/>
      <c r="J7" s="23"/>
      <c r="K7" s="23"/>
      <c r="L7" s="23"/>
      <c r="M7" s="42"/>
    </row>
  </sheetData>
  <phoneticPr fontId="9" type="noConversion"/>
  <conditionalFormatting sqref="L2:L7">
    <cfRule type="containsText" dxfId="18" priority="46" operator="containsText" text="Attente">
      <formula>NOT(ISERROR(SEARCH("Attente",L2)))</formula>
    </cfRule>
  </conditionalFormatting>
  <conditionalFormatting sqref="L2:L7">
    <cfRule type="containsText" dxfId="17" priority="45" operator="containsText" text="Direct">
      <formula>NOT(ISERROR(SEARCH("Direct",L2)))</formula>
    </cfRule>
  </conditionalFormatting>
  <conditionalFormatting sqref="L2:L7">
    <cfRule type="containsText" dxfId="16" priority="44" operator="containsText" text="Frais">
      <formula>NOT(ISERROR(SEARCH("Frais",L2)))</formula>
    </cfRule>
  </conditionalFormatting>
  <conditionalFormatting sqref="L2:L7">
    <cfRule type="containsText" dxfId="15" priority="43" operator="containsText" text="Equi">
      <formula>NOT(ISERROR(SEARCH("Equi",L2)))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Bon</vt:lpstr>
      <vt:lpstr>ArchivCdes</vt:lpstr>
      <vt:lpstr>Feuil1</vt:lpstr>
      <vt:lpstr>ArchivCdes!Criteres</vt:lpstr>
      <vt:lpstr>ArchivCdes!Extraire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2022-08-20T09:26:46Z</cp:lastPrinted>
  <dcterms:created xsi:type="dcterms:W3CDTF">2020-04-13T11:07:07Z</dcterms:created>
  <dcterms:modified xsi:type="dcterms:W3CDTF">2023-04-16T16:24:25Z</dcterms:modified>
</cp:coreProperties>
</file>