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869BEF8B-610D-4C69-8299-49ECAB4BCDEE}" xr6:coauthVersionLast="47" xr6:coauthVersionMax="47" xr10:uidLastSave="{00000000-0000-0000-0000-000000000000}"/>
  <bookViews>
    <workbookView xWindow="-120" yWindow="-120" windowWidth="25440" windowHeight="15390" xr2:uid="{88C4796A-22D2-44D6-9C04-7BCA795C6C63}"/>
  </bookViews>
  <sheets>
    <sheet name="Bon" sheetId="8" r:id="rId1"/>
    <sheet name="Feuil1" sheetId="14" state="hidden" r:id="rId2"/>
  </sheets>
  <definedNames>
    <definedName name="photo">INDIRECT(VLOOKUP(#REF!,#REF!,2,0))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8" l="1"/>
  <c r="H30" i="8"/>
  <c r="H21" i="8" l="1"/>
  <c r="H22" i="8"/>
  <c r="H23" i="8" l="1"/>
  <c r="H24" i="8"/>
  <c r="H25" i="8"/>
  <c r="P21" i="8"/>
  <c r="H26" i="8" l="1"/>
  <c r="H27" i="8"/>
  <c r="H28" i="8"/>
  <c r="H29" i="8"/>
  <c r="H31" i="8"/>
  <c r="H32" i="8"/>
  <c r="H33" i="8"/>
  <c r="H34" i="8"/>
  <c r="H35" i="8"/>
  <c r="H36" i="8"/>
  <c r="H37" i="8"/>
  <c r="H38" i="8"/>
  <c r="H39" i="8"/>
  <c r="E13" i="8" l="1"/>
  <c r="E11" i="8"/>
  <c r="P22" i="8" l="1"/>
  <c r="P23" i="8"/>
  <c r="P24" i="8"/>
  <c r="P25" i="8"/>
  <c r="P26" i="8"/>
  <c r="P27" i="8"/>
  <c r="P29" i="8"/>
  <c r="P30" i="8"/>
  <c r="P31" i="8"/>
  <c r="P32" i="8"/>
  <c r="P33" i="8"/>
  <c r="P34" i="8"/>
  <c r="P36" i="8"/>
  <c r="P37" i="8"/>
  <c r="P20" i="8"/>
  <c r="C16" i="8" l="1"/>
  <c r="H40" i="8" l="1"/>
  <c r="H42" i="8" l="1"/>
</calcChain>
</file>

<file path=xl/sharedStrings.xml><?xml version="1.0" encoding="utf-8"?>
<sst xmlns="http://schemas.openxmlformats.org/spreadsheetml/2006/main" count="107" uniqueCount="103">
  <si>
    <t>Référence</t>
  </si>
  <si>
    <t>Description</t>
  </si>
  <si>
    <t>Quantité</t>
  </si>
  <si>
    <t>Prix</t>
  </si>
  <si>
    <t>Montant</t>
  </si>
  <si>
    <t xml:space="preserve">  </t>
  </si>
  <si>
    <t>Prix HT</t>
  </si>
  <si>
    <t>Date:</t>
  </si>
  <si>
    <t>TVA</t>
  </si>
  <si>
    <t>Prix TTC</t>
  </si>
  <si>
    <t>EDITION POUR TRI</t>
  </si>
  <si>
    <t>Chantier</t>
  </si>
  <si>
    <t>PERCY</t>
  </si>
  <si>
    <t>ALFI Paris10</t>
  </si>
  <si>
    <t>Equipement</t>
  </si>
  <si>
    <t>ALFI Glacière</t>
  </si>
  <si>
    <t>ALFI Cardinet</t>
  </si>
  <si>
    <t>ALFI Bailly</t>
  </si>
  <si>
    <t>ALFI Paris18</t>
  </si>
  <si>
    <t>ALFI St Remy</t>
  </si>
  <si>
    <t>Malakoff Mairie</t>
  </si>
  <si>
    <t>Malakoff Mater JJ</t>
  </si>
  <si>
    <t>Malakoff El P Bert</t>
  </si>
  <si>
    <t>Gennv Ctr Nautique</t>
  </si>
  <si>
    <t>ALFI Bussy</t>
  </si>
  <si>
    <t>Gennv GH R+4</t>
  </si>
  <si>
    <t>Gennv Tennis Club</t>
  </si>
  <si>
    <t>Gennv G S AUBRAC</t>
  </si>
  <si>
    <t>ALFI Palaiseau</t>
  </si>
  <si>
    <t>Malakoff Gambetta</t>
  </si>
  <si>
    <t>Gennv Gym H Wallon</t>
  </si>
  <si>
    <t>ALFI Tolbiac</t>
  </si>
  <si>
    <t>Hotel F1</t>
  </si>
  <si>
    <t>ADI Gardiner</t>
  </si>
  <si>
    <t>Gennv Cine J VIGO</t>
  </si>
  <si>
    <t>ALFI Fontenay RJA</t>
  </si>
  <si>
    <t>Gennv G S Gresillons</t>
  </si>
  <si>
    <t>Gennv Gym Caillebote</t>
  </si>
  <si>
    <t>Gennv Cr RICHELIEU</t>
  </si>
  <si>
    <t>Gennv Mairie</t>
  </si>
  <si>
    <t>Garage TAVERNY</t>
  </si>
  <si>
    <t>ALFI Nogent</t>
  </si>
  <si>
    <t>ALFI Lognes</t>
  </si>
  <si>
    <t>Malakoff Maché couvert</t>
  </si>
  <si>
    <t>Gennv C C A.CESAIRE</t>
  </si>
  <si>
    <t>Gennv G S A.France</t>
  </si>
  <si>
    <t>Gennv Cht ds Menilles</t>
  </si>
  <si>
    <t xml:space="preserve">Gennv Marché Village </t>
  </si>
  <si>
    <t>AGE Ménilmontant</t>
  </si>
  <si>
    <t>Gennv Salle Polyvalente</t>
  </si>
  <si>
    <t>ALFI Velizy</t>
  </si>
  <si>
    <t>Malakoff G Moquet</t>
  </si>
  <si>
    <t>Malakoff Creche Wilson</t>
  </si>
  <si>
    <t>Gennv Salle des fetes</t>
  </si>
  <si>
    <t>Hotel HELZEAR</t>
  </si>
  <si>
    <t>Forum du Batiment</t>
  </si>
  <si>
    <t>ALFI Necker</t>
  </si>
  <si>
    <t>Fort de Bicetre</t>
  </si>
  <si>
    <t>ALFI Bezons</t>
  </si>
  <si>
    <t>Hotel des Chansonniers</t>
  </si>
  <si>
    <t>ALFI Gagny</t>
  </si>
  <si>
    <t>Foyer ds 4 Vents</t>
  </si>
  <si>
    <t>Gennv G S J.LURCAT</t>
  </si>
  <si>
    <t>Fort de Nogent</t>
  </si>
  <si>
    <t>Gennv CTR Medic Social</t>
  </si>
  <si>
    <t>AEPC Coubron</t>
  </si>
  <si>
    <t>Hotel des Invalides</t>
  </si>
  <si>
    <t>ALFI Boucry</t>
  </si>
  <si>
    <t>Gennv conc Ed.Varese</t>
  </si>
  <si>
    <t>Hotel RAYZ</t>
  </si>
  <si>
    <t>Hotel des Iris</t>
  </si>
  <si>
    <t>Malakoff Maison Assoc</t>
  </si>
  <si>
    <t>Hotel SUEZ</t>
  </si>
  <si>
    <t>Darty Gennevilliers</t>
  </si>
  <si>
    <t>Malakoff GS COGNIOT</t>
  </si>
  <si>
    <t>Malakoff H.BARBUSSE</t>
  </si>
  <si>
    <t>HNI</t>
  </si>
  <si>
    <t>Stock</t>
  </si>
  <si>
    <t>ASL Olympiades</t>
  </si>
  <si>
    <t>APOGEI 94</t>
  </si>
  <si>
    <t>ALFI Herblay</t>
  </si>
  <si>
    <t>AMNESTY INTER</t>
  </si>
  <si>
    <t>ALFI Ste Geneviève</t>
  </si>
  <si>
    <t>ALFI Bois d'Arcy</t>
  </si>
  <si>
    <t>TM Confection</t>
  </si>
  <si>
    <t>Hotel IBIS</t>
  </si>
  <si>
    <t>TAKTIK</t>
  </si>
  <si>
    <t>VCN</t>
  </si>
  <si>
    <t>Tour MAUBOURG</t>
  </si>
  <si>
    <t>Tour PLEYEL</t>
  </si>
  <si>
    <t>Creche GINOUX</t>
  </si>
  <si>
    <t>Las Vegas Pub</t>
  </si>
  <si>
    <t>Fort Neuf Vincennes</t>
  </si>
  <si>
    <t>Vegas Pub</t>
  </si>
  <si>
    <t>Ecole Militaire</t>
  </si>
  <si>
    <t>Vincent HAVET Neuilly</t>
  </si>
  <si>
    <t>Tour ERARD</t>
  </si>
  <si>
    <t>Hotel Particulier</t>
  </si>
  <si>
    <t>Chateau Vincennes</t>
  </si>
  <si>
    <t>ALTICINE</t>
  </si>
  <si>
    <t>Bureau</t>
  </si>
  <si>
    <t>Gennv Rugby Club</t>
  </si>
  <si>
    <t>Mme BARDOU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</si>
</sst>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#,##0.00\ &quot;€&quot;;\-#,##0.00\ &quot;€&quot;"/>
    <numFmt numFmtId="164" formatCode="&quot;€&quot;#,##0.00_);\(&quot;€&quot;#,##0.00\)"/>
    <numFmt numFmtId="165" formatCode="_(* #,##0.00_);_(* \(#,##0.00\);_(* &quot;-&quot;??_);_(@_)"/>
    <numFmt numFmtId="166" formatCode="&quot;BON DE COMMANDE N° 0&quot;0"/>
    <numFmt numFmtId="167" formatCode="#,##0.00\ &quot;€&quot;"/>
    <numFmt numFmtId="168" formatCode="d/m/yy;@"/>
    <numFmt numFmtId="169" formatCode="dd/mm/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4"/>
      <color theme="1"/>
      <name val="Informal Roman"/>
      <family val="4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/>
      <right style="double">
        <color auto="1"/>
      </right>
      <top style="double">
        <color auto="1"/>
      </top>
      <bottom/>
      <diagonal/>
    </border>
  </borders>
  <cellStyleXfs count="3">
    <xf numFmtId="0" fontId="0" fillId="0" borderId="0"/>
    <xf numFmtId="165" fontId="6" fillId="0" borderId="0" applyFont="0" applyFill="0" applyBorder="0" applyAlignment="0" applyProtection="0"/>
    <xf numFmtId="0" fontId="14" fillId="0" borderId="0"/>
  </cellStyleXfs>
  <cellXfs count="9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/>
    </xf>
    <xf numFmtId="0" fontId="0" fillId="0" borderId="19" xfId="0" applyBorder="1"/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9" fontId="0" fillId="0" borderId="8" xfId="0" applyNumberFormat="1" applyBorder="1" applyAlignment="1">
      <alignment horizontal="center"/>
    </xf>
    <xf numFmtId="0" fontId="0" fillId="0" borderId="22" xfId="0" applyBorder="1"/>
    <xf numFmtId="167" fontId="0" fillId="0" borderId="8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3" borderId="9" xfId="0" applyFill="1" applyBorder="1"/>
    <xf numFmtId="0" fontId="0" fillId="3" borderId="11" xfId="0" applyFill="1" applyBorder="1"/>
    <xf numFmtId="0" fontId="0" fillId="0" borderId="9" xfId="0" applyBorder="1"/>
    <xf numFmtId="0" fontId="0" fillId="0" borderId="11" xfId="0" applyBorder="1"/>
    <xf numFmtId="0" fontId="0" fillId="0" borderId="14" xfId="0" applyBorder="1"/>
    <xf numFmtId="0" fontId="0" fillId="0" borderId="16" xfId="0" applyBorder="1"/>
    <xf numFmtId="0" fontId="5" fillId="0" borderId="20" xfId="0" applyFont="1" applyBorder="1" applyAlignment="1">
      <alignment horizontal="center"/>
    </xf>
    <xf numFmtId="0" fontId="0" fillId="0" borderId="0" xfId="0" applyFill="1" applyBorder="1"/>
    <xf numFmtId="14" fontId="0" fillId="0" borderId="15" xfId="0" applyNumberFormat="1" applyBorder="1" applyAlignment="1"/>
    <xf numFmtId="0" fontId="5" fillId="0" borderId="10" xfId="0" applyFont="1" applyBorder="1"/>
    <xf numFmtId="0" fontId="0" fillId="0" borderId="0" xfId="0" applyAlignment="1">
      <alignment horizontal="right"/>
    </xf>
    <xf numFmtId="0" fontId="0" fillId="0" borderId="0" xfId="0" applyFill="1"/>
    <xf numFmtId="0" fontId="11" fillId="0" borderId="0" xfId="0" applyFont="1" applyFill="1" applyAlignment="1">
      <alignment horizontal="left"/>
    </xf>
    <xf numFmtId="0" fontId="0" fillId="4" borderId="10" xfId="0" applyFill="1" applyBorder="1"/>
    <xf numFmtId="0" fontId="0" fillId="4" borderId="11" xfId="0" applyFill="1" applyBorder="1"/>
    <xf numFmtId="0" fontId="5" fillId="0" borderId="12" xfId="0" applyFont="1" applyBorder="1" applyAlignment="1"/>
    <xf numFmtId="0" fontId="0" fillId="0" borderId="0" xfId="0"/>
    <xf numFmtId="0" fontId="0" fillId="3" borderId="14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167" fontId="5" fillId="0" borderId="20" xfId="0" applyNumberFormat="1" applyFont="1" applyBorder="1" applyAlignment="1">
      <alignment horizontal="center"/>
    </xf>
    <xf numFmtId="168" fontId="5" fillId="0" borderId="0" xfId="0" applyNumberFormat="1" applyFont="1" applyBorder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13" xfId="0" applyFont="1" applyFill="1" applyBorder="1" applyAlignment="1">
      <alignment horizontal="left"/>
    </xf>
    <xf numFmtId="0" fontId="4" fillId="0" borderId="0" xfId="0" applyFont="1" applyFill="1" applyAlignment="1">
      <alignment horizontal="center"/>
    </xf>
    <xf numFmtId="0" fontId="5" fillId="0" borderId="21" xfId="0" applyFont="1" applyBorder="1" applyAlignment="1">
      <alignment horizontal="center"/>
    </xf>
    <xf numFmtId="0" fontId="9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13" fillId="0" borderId="0" xfId="0" applyFont="1" applyBorder="1" applyAlignment="1">
      <alignment vertical="center" wrapText="1"/>
    </xf>
    <xf numFmtId="0" fontId="0" fillId="0" borderId="16" xfId="0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21" xfId="0" applyBorder="1" applyAlignment="1">
      <alignment horizontal="center"/>
    </xf>
    <xf numFmtId="7" fontId="0" fillId="0" borderId="0" xfId="0" applyNumberFormat="1" applyAlignment="1">
      <alignment horizontal="center"/>
    </xf>
    <xf numFmtId="49" fontId="0" fillId="0" borderId="21" xfId="0" applyNumberFormat="1" applyBorder="1"/>
    <xf numFmtId="17" fontId="0" fillId="0" borderId="0" xfId="0" applyNumberFormat="1" applyAlignment="1">
      <alignment horizontal="center"/>
    </xf>
    <xf numFmtId="0" fontId="9" fillId="2" borderId="0" xfId="0" applyFont="1" applyFill="1" applyAlignment="1">
      <alignment horizontal="left"/>
    </xf>
    <xf numFmtId="49" fontId="15" fillId="0" borderId="20" xfId="0" applyNumberFormat="1" applyFont="1" applyBorder="1" applyAlignment="1">
      <alignment horizontal="left"/>
    </xf>
    <xf numFmtId="0" fontId="0" fillId="5" borderId="0" xfId="0" applyFill="1"/>
    <xf numFmtId="49" fontId="0" fillId="0" borderId="21" xfId="0" applyNumberFormat="1" applyBorder="1" applyAlignment="1">
      <alignment horizontal="center"/>
    </xf>
    <xf numFmtId="0" fontId="0" fillId="0" borderId="20" xfId="0" applyFont="1" applyBorder="1" applyAlignment="1">
      <alignment horizontal="left"/>
    </xf>
    <xf numFmtId="169" fontId="0" fillId="0" borderId="0" xfId="0" applyNumberFormat="1" applyAlignment="1">
      <alignment horizontal="right"/>
    </xf>
    <xf numFmtId="0" fontId="0" fillId="2" borderId="23" xfId="0" applyFill="1" applyBorder="1"/>
    <xf numFmtId="7" fontId="0" fillId="0" borderId="19" xfId="0" applyNumberFormat="1" applyBorder="1" applyAlignment="1">
      <alignment horizontal="center"/>
    </xf>
    <xf numFmtId="0" fontId="15" fillId="0" borderId="0" xfId="0" applyFont="1"/>
    <xf numFmtId="0" fontId="15" fillId="0" borderId="0" xfId="0" applyFont="1" applyFill="1" applyBorder="1"/>
    <xf numFmtId="0" fontId="15" fillId="0" borderId="0" xfId="0" applyFont="1" applyAlignment="1">
      <alignment horizontal="left"/>
    </xf>
    <xf numFmtId="49" fontId="15" fillId="0" borderId="20" xfId="0" applyNumberFormat="1" applyFont="1" applyFill="1" applyBorder="1" applyAlignment="1">
      <alignment horizontal="left"/>
    </xf>
    <xf numFmtId="0" fontId="15" fillId="0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15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166" fontId="3" fillId="0" borderId="0" xfId="0" applyNumberFormat="1" applyFont="1" applyAlignment="1">
      <alignment horizontal="left" vertic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0" xfId="0" applyFill="1" applyBorder="1" applyAlignment="1">
      <alignment horizontal="center"/>
    </xf>
  </cellXfs>
  <cellStyles count="3">
    <cellStyle name="Milliers 2" xfId="1" xr:uid="{2D2267B4-BE98-4421-A3B1-0FFDC89AA219}"/>
    <cellStyle name="Normal" xfId="0" builtinId="0"/>
    <cellStyle name="Normal 2" xfId="2" xr:uid="{0E2CF09D-E8F1-4D87-8D34-58315D4DF6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2657475</xdr:colOff>
      <xdr:row>5</xdr:row>
      <xdr:rowOff>0</xdr:rowOff>
    </xdr:from>
    <xdr:to>
      <xdr:col>14</xdr:col>
      <xdr:colOff>361950</xdr:colOff>
      <xdr:row>8</xdr:row>
      <xdr:rowOff>19050</xdr:rowOff>
    </xdr:to>
    <xdr:sp macro="[0]!Effacer" textlink="">
      <xdr:nvSpPr>
        <xdr:cNvPr id="2" name="Rectangle : avec coins rognés en hau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811125" y="285750"/>
          <a:ext cx="1504950" cy="647700"/>
        </a:xfrm>
        <a:prstGeom prst="snip2Same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>
              <a:solidFill>
                <a:srgbClr val="FF0000"/>
              </a:solidFill>
            </a:rPr>
            <a:t>Effacer </a:t>
          </a:r>
        </a:p>
        <a:p>
          <a:pPr algn="ctr"/>
          <a:r>
            <a:rPr lang="fr-FR" sz="1400" b="1" i="1">
              <a:solidFill>
                <a:srgbClr val="FF0000"/>
              </a:solidFill>
            </a:rPr>
            <a:t>Bon Commande</a:t>
          </a:r>
        </a:p>
      </xdr:txBody>
    </xdr:sp>
    <xdr:clientData/>
  </xdr:twoCellAnchor>
  <xdr:twoCellAnchor>
    <xdr:from>
      <xdr:col>10</xdr:col>
      <xdr:colOff>285750</xdr:colOff>
      <xdr:row>4</xdr:row>
      <xdr:rowOff>47624</xdr:rowOff>
    </xdr:from>
    <xdr:to>
      <xdr:col>11</xdr:col>
      <xdr:colOff>1028700</xdr:colOff>
      <xdr:row>8</xdr:row>
      <xdr:rowOff>19050</xdr:rowOff>
    </xdr:to>
    <xdr:sp macro="[0]!archiver" textlink="">
      <xdr:nvSpPr>
        <xdr:cNvPr id="9" name="Rectangle : avec coins rognés en haut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9677400" y="276224"/>
          <a:ext cx="1504950" cy="657226"/>
        </a:xfrm>
        <a:prstGeom prst="snip2Same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Archiver Cde</a:t>
          </a:r>
        </a:p>
        <a:p>
          <a:pPr algn="ctr"/>
          <a:r>
            <a:rPr lang="fr-FR" sz="1400" b="1" i="1">
              <a:solidFill>
                <a:sysClr val="windowText" lastClr="000000"/>
              </a:solidFill>
            </a:rPr>
            <a:t>+ PDF</a:t>
          </a:r>
        </a:p>
        <a:p>
          <a:pPr algn="ctr"/>
          <a:endParaRPr lang="fr-FR" sz="14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19050</xdr:colOff>
      <xdr:row>10</xdr:row>
      <xdr:rowOff>152400</xdr:rowOff>
    </xdr:from>
    <xdr:to>
      <xdr:col>11</xdr:col>
      <xdr:colOff>1524000</xdr:colOff>
      <xdr:row>13</xdr:row>
      <xdr:rowOff>190500</xdr:rowOff>
    </xdr:to>
    <xdr:sp macro="[0]!Editer" textlink="">
      <xdr:nvSpPr>
        <xdr:cNvPr id="11" name="Rectangle : avec coins rognés en haut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10544175" y="1866900"/>
          <a:ext cx="1504950" cy="619125"/>
        </a:xfrm>
        <a:prstGeom prst="snip2Same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Editer</a:t>
          </a:r>
        </a:p>
        <a:p>
          <a:pPr algn="ctr"/>
          <a:r>
            <a:rPr lang="fr-FR" sz="1400" b="1" i="1">
              <a:solidFill>
                <a:sysClr val="windowText" lastClr="000000"/>
              </a:solidFill>
            </a:rPr>
            <a:t>pour</a:t>
          </a:r>
          <a:r>
            <a:rPr lang="fr-FR" sz="1400" b="1" i="1" baseline="0">
              <a:solidFill>
                <a:sysClr val="windowText" lastClr="000000"/>
              </a:solidFill>
            </a:rPr>
            <a:t> TRI</a:t>
          </a:r>
          <a:endParaRPr lang="fr-FR" sz="14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2133600</xdr:colOff>
      <xdr:row>10</xdr:row>
      <xdr:rowOff>152400</xdr:rowOff>
    </xdr:from>
    <xdr:to>
      <xdr:col>13</xdr:col>
      <xdr:colOff>19050</xdr:colOff>
      <xdr:row>13</xdr:row>
      <xdr:rowOff>190500</xdr:rowOff>
    </xdr:to>
    <xdr:sp macro="[0]!EffaceTri" textlink="">
      <xdr:nvSpPr>
        <xdr:cNvPr id="13" name="Rectangle : avec coins rognés en haut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13011150" y="1866900"/>
          <a:ext cx="1504950" cy="619125"/>
        </a:xfrm>
        <a:prstGeom prst="snip2SameRect">
          <a:avLst/>
        </a:prstGeom>
        <a:solidFill>
          <a:schemeClr val="tx2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>
              <a:solidFill>
                <a:srgbClr val="FF0000"/>
              </a:solidFill>
            </a:rPr>
            <a:t>Efface </a:t>
          </a:r>
        </a:p>
        <a:p>
          <a:pPr algn="ctr"/>
          <a:r>
            <a:rPr lang="fr-FR" sz="1400" b="1" i="1">
              <a:solidFill>
                <a:srgbClr val="FF0000"/>
              </a:solidFill>
            </a:rPr>
            <a:t>TRI</a:t>
          </a:r>
        </a:p>
      </xdr:txBody>
    </xdr:sp>
    <xdr:clientData/>
  </xdr:twoCellAnchor>
  <xdr:twoCellAnchor>
    <xdr:from>
      <xdr:col>2</xdr:col>
      <xdr:colOff>66675</xdr:colOff>
      <xdr:row>13</xdr:row>
      <xdr:rowOff>123825</xdr:rowOff>
    </xdr:from>
    <xdr:to>
      <xdr:col>3</xdr:col>
      <xdr:colOff>3924300</xdr:colOff>
      <xdr:row>24</xdr:row>
      <xdr:rowOff>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5A83267-2BF1-40E5-BA8F-D0F64E5AF121}"/>
            </a:ext>
          </a:extLst>
        </xdr:cNvPr>
        <xdr:cNvSpPr/>
      </xdr:nvSpPr>
      <xdr:spPr>
        <a:xfrm>
          <a:off x="285750" y="1990725"/>
          <a:ext cx="5162550" cy="19716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Je</a:t>
          </a:r>
          <a:r>
            <a:rPr lang="fr-FR" sz="1400" baseline="0"/>
            <a:t> souhaiterais: double clic d'une des cellules de Q6:Q36 faire copier de cette cellule dans la premiere cellule vide de E19:E39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2EA8B-37AC-44E5-AE17-25CA9CFE4017}">
  <sheetPr codeName="Feuil5">
    <tabColor theme="8" tint="-0.249977111117893"/>
  </sheetPr>
  <dimension ref="A1:AA796"/>
  <sheetViews>
    <sheetView showGridLines="0" tabSelected="1" zoomScaleNormal="100" workbookViewId="0">
      <selection activeCell="D31" sqref="D31"/>
    </sheetView>
  </sheetViews>
  <sheetFormatPr baseColWidth="10" defaultRowHeight="15" x14ac:dyDescent="0.25"/>
  <cols>
    <col min="1" max="1" width="1.5703125" customWidth="1"/>
    <col min="2" max="2" width="1.7109375" customWidth="1"/>
    <col min="3" max="3" width="19.5703125" customWidth="1"/>
    <col min="4" max="4" width="66.7109375" customWidth="1"/>
    <col min="5" max="5" width="20.28515625" bestFit="1" customWidth="1"/>
    <col min="6" max="6" width="8.85546875" bestFit="1" customWidth="1"/>
    <col min="7" max="7" width="9.28515625" customWidth="1"/>
    <col min="8" max="8" width="10.42578125" customWidth="1"/>
    <col min="9" max="9" width="2.7109375" customWidth="1"/>
    <col min="10" max="10" width="1.5703125" style="27" customWidth="1"/>
    <col min="11" max="11" width="11.42578125" style="50"/>
    <col min="12" max="12" width="19.5703125" customWidth="1"/>
    <col min="13" max="13" width="13" customWidth="1"/>
    <col min="14" max="14" width="2.7109375" customWidth="1"/>
    <col min="15" max="15" width="11.42578125" style="50"/>
  </cols>
  <sheetData>
    <row r="1" spans="1:27" ht="4.5" customHeight="1" x14ac:dyDescent="0.25">
      <c r="A1" s="27"/>
      <c r="B1" s="27"/>
      <c r="C1" s="27"/>
      <c r="D1" s="27"/>
      <c r="E1" s="27"/>
      <c r="F1" s="27"/>
      <c r="G1" s="27"/>
      <c r="H1" s="27"/>
      <c r="I1" s="27"/>
    </row>
    <row r="2" spans="1:27" ht="4.5" customHeight="1" thickBot="1" x14ac:dyDescent="0.3">
      <c r="A2" s="27"/>
      <c r="B2" s="27"/>
      <c r="C2" s="27"/>
      <c r="D2" s="27"/>
      <c r="E2" s="27"/>
      <c r="F2" s="27"/>
      <c r="G2" s="27"/>
      <c r="H2" s="27"/>
      <c r="I2" s="27"/>
    </row>
    <row r="3" spans="1:27" ht="4.5" customHeight="1" thickTop="1" x14ac:dyDescent="0.25">
      <c r="A3" s="27"/>
      <c r="B3" s="1"/>
      <c r="C3" s="2"/>
      <c r="D3" s="2"/>
      <c r="E3" s="2"/>
      <c r="F3" s="2"/>
      <c r="G3" s="2"/>
      <c r="H3" s="2"/>
      <c r="I3" s="64"/>
    </row>
    <row r="4" spans="1:27" ht="4.5" customHeight="1" x14ac:dyDescent="0.25">
      <c r="A4" s="27"/>
      <c r="B4" s="3"/>
      <c r="I4" s="4"/>
      <c r="Q4" s="27"/>
      <c r="R4" s="27"/>
      <c r="S4" s="27"/>
      <c r="T4" s="27"/>
      <c r="U4" s="27"/>
      <c r="V4" s="27"/>
    </row>
    <row r="5" spans="1:27" ht="4.5" customHeight="1" x14ac:dyDescent="0.25">
      <c r="A5" s="27"/>
      <c r="B5" s="3"/>
      <c r="I5" s="4"/>
      <c r="L5" s="27"/>
      <c r="M5" s="27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</row>
    <row r="6" spans="1:27" ht="20.100000000000001" customHeight="1" x14ac:dyDescent="0.25">
      <c r="A6" s="27"/>
      <c r="B6" s="3"/>
      <c r="C6" s="81">
        <v>98</v>
      </c>
      <c r="D6" s="81"/>
      <c r="F6" s="26"/>
      <c r="G6" s="63" t="s">
        <v>7</v>
      </c>
      <c r="H6" s="36"/>
      <c r="I6" s="4"/>
      <c r="L6" s="27"/>
      <c r="M6" s="8"/>
      <c r="N6" t="s">
        <v>5</v>
      </c>
      <c r="Q6" s="45" t="s">
        <v>33</v>
      </c>
      <c r="S6" s="45" t="s">
        <v>73</v>
      </c>
      <c r="U6" s="15" t="s">
        <v>76</v>
      </c>
      <c r="W6" s="15"/>
      <c r="Y6" s="45"/>
      <c r="AA6" s="45"/>
    </row>
    <row r="7" spans="1:27" ht="15" customHeight="1" thickBot="1" x14ac:dyDescent="0.3">
      <c r="A7" s="27"/>
      <c r="B7" s="3"/>
      <c r="H7" s="24"/>
      <c r="I7" s="4"/>
      <c r="M7" s="32"/>
      <c r="Q7" t="s">
        <v>65</v>
      </c>
      <c r="S7" s="45" t="s">
        <v>14</v>
      </c>
      <c r="U7" s="15" t="s">
        <v>59</v>
      </c>
      <c r="W7" s="15"/>
      <c r="Y7" s="15"/>
      <c r="AA7" s="45"/>
    </row>
    <row r="8" spans="1:27" ht="15" customHeight="1" x14ac:dyDescent="0.25">
      <c r="A8" s="27"/>
      <c r="B8" s="3"/>
      <c r="C8" s="16"/>
      <c r="D8" s="17"/>
      <c r="E8" s="29"/>
      <c r="F8" s="29"/>
      <c r="G8" s="29"/>
      <c r="H8" s="30"/>
      <c r="I8" s="4"/>
      <c r="K8" s="49"/>
      <c r="L8" s="27"/>
      <c r="M8" s="27"/>
      <c r="N8" s="27"/>
      <c r="O8" s="49"/>
      <c r="Q8" t="s">
        <v>48</v>
      </c>
      <c r="S8" t="s">
        <v>57</v>
      </c>
      <c r="U8" s="15" t="s">
        <v>66</v>
      </c>
      <c r="W8" s="45"/>
      <c r="Y8" s="15"/>
    </row>
    <row r="9" spans="1:27" ht="15" customHeight="1" x14ac:dyDescent="0.3">
      <c r="A9" s="27"/>
      <c r="B9" s="3"/>
      <c r="C9" s="88"/>
      <c r="D9" s="89"/>
      <c r="E9" s="90"/>
      <c r="F9" s="91"/>
      <c r="G9" s="91"/>
      <c r="H9" s="92"/>
      <c r="I9" s="4"/>
      <c r="Q9" s="45" t="s">
        <v>17</v>
      </c>
      <c r="S9" t="s">
        <v>63</v>
      </c>
      <c r="U9" s="45" t="s">
        <v>70</v>
      </c>
      <c r="W9" s="15"/>
    </row>
    <row r="10" spans="1:27" ht="15" customHeight="1" x14ac:dyDescent="0.25">
      <c r="A10" s="27"/>
      <c r="B10" s="3"/>
      <c r="C10" s="76"/>
      <c r="D10" s="77"/>
      <c r="E10" s="93"/>
      <c r="F10" s="94"/>
      <c r="G10" s="94"/>
      <c r="H10" s="95"/>
      <c r="I10" s="4"/>
      <c r="Q10" t="s">
        <v>58</v>
      </c>
      <c r="S10" s="45" t="s">
        <v>92</v>
      </c>
      <c r="U10" s="15" t="s">
        <v>32</v>
      </c>
      <c r="W10" s="15"/>
    </row>
    <row r="11" spans="1:27" ht="15" customHeight="1" x14ac:dyDescent="0.25">
      <c r="A11" s="27"/>
      <c r="B11" s="3"/>
      <c r="C11" s="76"/>
      <c r="D11" s="77"/>
      <c r="E11" s="82" t="str">
        <f>IFERROR(VLOOKUP(E9,#REF!,2,0),"")</f>
        <v/>
      </c>
      <c r="F11" s="83"/>
      <c r="G11" s="83"/>
      <c r="H11" s="84"/>
      <c r="I11" s="4"/>
      <c r="Q11" s="45" t="s">
        <v>83</v>
      </c>
      <c r="S11" t="s">
        <v>55</v>
      </c>
      <c r="T11" s="45"/>
      <c r="U11" s="15" t="s">
        <v>54</v>
      </c>
      <c r="W11" s="15"/>
      <c r="Y11" s="15"/>
      <c r="AA11" s="45"/>
    </row>
    <row r="12" spans="1:27" ht="15" customHeight="1" x14ac:dyDescent="0.25">
      <c r="A12" s="27"/>
      <c r="B12" s="3"/>
      <c r="C12" s="76"/>
      <c r="D12" s="77"/>
      <c r="E12" s="93"/>
      <c r="F12" s="94"/>
      <c r="G12" s="94"/>
      <c r="H12" s="95"/>
      <c r="I12" s="13"/>
      <c r="Q12" s="45" t="s">
        <v>67</v>
      </c>
      <c r="S12" s="45" t="s">
        <v>61</v>
      </c>
      <c r="U12" s="15" t="s">
        <v>85</v>
      </c>
      <c r="Y12" s="45"/>
      <c r="AA12" s="45"/>
    </row>
    <row r="13" spans="1:27" ht="15" customHeight="1" x14ac:dyDescent="0.25">
      <c r="A13" s="27"/>
      <c r="B13" s="3"/>
      <c r="C13" s="76"/>
      <c r="D13" s="77"/>
      <c r="E13" s="85" t="str">
        <f>IFERROR(VLOOKUP(E9,#REF!,3,0),"")</f>
        <v/>
      </c>
      <c r="F13" s="86"/>
      <c r="G13" s="86"/>
      <c r="H13" s="87"/>
      <c r="I13" s="4"/>
      <c r="Q13" t="s">
        <v>24</v>
      </c>
      <c r="S13" s="45" t="s">
        <v>40</v>
      </c>
      <c r="U13" s="45" t="s">
        <v>97</v>
      </c>
      <c r="Y13" s="45"/>
      <c r="AA13" s="45"/>
    </row>
    <row r="14" spans="1:27" ht="15" customHeight="1" x14ac:dyDescent="0.25">
      <c r="A14" s="27"/>
      <c r="B14" s="3"/>
      <c r="C14" s="76"/>
      <c r="D14" s="77"/>
      <c r="E14" s="93"/>
      <c r="F14" s="96"/>
      <c r="G14" s="96"/>
      <c r="H14" s="95"/>
      <c r="I14" s="4"/>
      <c r="L14" s="27"/>
      <c r="Q14" s="45" t="s">
        <v>16</v>
      </c>
      <c r="S14" s="15" t="s">
        <v>44</v>
      </c>
      <c r="U14" s="15" t="s">
        <v>69</v>
      </c>
      <c r="W14" s="45"/>
      <c r="X14" s="45"/>
      <c r="Y14" s="15"/>
    </row>
    <row r="15" spans="1:27" ht="15" customHeight="1" thickBot="1" x14ac:dyDescent="0.3">
      <c r="A15" s="27"/>
      <c r="B15" s="3"/>
      <c r="C15" s="33"/>
      <c r="D15" s="34"/>
      <c r="E15" s="78"/>
      <c r="F15" s="79"/>
      <c r="G15" s="79"/>
      <c r="H15" s="80"/>
      <c r="I15" s="4"/>
      <c r="L15" s="23"/>
      <c r="Q15" s="45" t="s">
        <v>35</v>
      </c>
      <c r="S15" s="15" t="s">
        <v>46</v>
      </c>
      <c r="U15" s="15" t="s">
        <v>72</v>
      </c>
      <c r="X15" s="45"/>
      <c r="Y15" s="45"/>
      <c r="AA15" s="45"/>
    </row>
    <row r="16" spans="1:27" ht="15" customHeight="1" x14ac:dyDescent="0.25">
      <c r="A16" s="27"/>
      <c r="B16" s="3"/>
      <c r="C16" s="28" t="str">
        <f>IFERROR(VLOOKUP(#REF!,#REF!,3,0),"")</f>
        <v/>
      </c>
      <c r="D16" s="25"/>
      <c r="E16" s="25"/>
      <c r="F16" s="25"/>
      <c r="G16" s="25"/>
      <c r="H16" s="25"/>
      <c r="I16" s="4"/>
      <c r="J16" s="37"/>
      <c r="M16" s="45"/>
      <c r="Q16" t="s">
        <v>60</v>
      </c>
      <c r="S16" s="15" t="s">
        <v>34</v>
      </c>
      <c r="U16" s="45" t="s">
        <v>91</v>
      </c>
      <c r="V16" s="45"/>
      <c r="Y16" s="15"/>
      <c r="AA16" s="45"/>
    </row>
    <row r="17" spans="1:27" ht="15" customHeight="1" x14ac:dyDescent="0.25">
      <c r="A17" s="27"/>
      <c r="B17" s="3"/>
      <c r="I17" s="4"/>
      <c r="L17" s="74" t="s">
        <v>10</v>
      </c>
      <c r="M17" s="74"/>
      <c r="Q17" t="s">
        <v>15</v>
      </c>
      <c r="S17" s="45" t="s">
        <v>68</v>
      </c>
      <c r="U17" s="15" t="s">
        <v>52</v>
      </c>
      <c r="V17" s="45"/>
      <c r="W17" s="45"/>
      <c r="Y17" s="15"/>
    </row>
    <row r="18" spans="1:27" ht="15" customHeight="1" thickBot="1" x14ac:dyDescent="0.3">
      <c r="A18" s="27"/>
      <c r="B18" s="3"/>
      <c r="I18" s="4"/>
      <c r="L18" s="75"/>
      <c r="M18" s="75"/>
      <c r="Q18" s="45" t="s">
        <v>80</v>
      </c>
      <c r="S18" s="15" t="s">
        <v>38</v>
      </c>
      <c r="U18" s="15" t="s">
        <v>22</v>
      </c>
      <c r="V18" s="45"/>
      <c r="W18" s="45"/>
      <c r="Y18" s="45"/>
    </row>
    <row r="19" spans="1:27" ht="15" customHeight="1" thickBot="1" x14ac:dyDescent="0.3">
      <c r="A19" s="27"/>
      <c r="B19" s="3"/>
      <c r="C19" s="10" t="s">
        <v>0</v>
      </c>
      <c r="D19" s="10" t="s">
        <v>1</v>
      </c>
      <c r="E19" s="47" t="s">
        <v>11</v>
      </c>
      <c r="F19" s="10" t="s">
        <v>2</v>
      </c>
      <c r="G19" s="10" t="s">
        <v>6</v>
      </c>
      <c r="H19" s="10" t="s">
        <v>4</v>
      </c>
      <c r="I19" s="4"/>
      <c r="K19" s="10" t="s">
        <v>0</v>
      </c>
      <c r="L19" s="72" t="s">
        <v>1</v>
      </c>
      <c r="M19" s="73"/>
      <c r="N19" s="10" t="s">
        <v>2</v>
      </c>
      <c r="O19" s="10" t="s">
        <v>3</v>
      </c>
      <c r="Q19" s="45" t="s">
        <v>42</v>
      </c>
      <c r="S19" s="15" t="s">
        <v>64</v>
      </c>
      <c r="U19" s="15" t="s">
        <v>51</v>
      </c>
      <c r="V19" s="45"/>
      <c r="W19" s="45"/>
      <c r="Y19" s="15"/>
      <c r="AA19" s="45"/>
    </row>
    <row r="20" spans="1:27" ht="15" customHeight="1" x14ac:dyDescent="0.25">
      <c r="A20" s="27"/>
      <c r="B20" s="3"/>
      <c r="C20" s="59"/>
      <c r="D20" s="66"/>
      <c r="E20" s="48"/>
      <c r="F20" s="51"/>
      <c r="G20" s="35"/>
      <c r="H20" s="35">
        <f t="shared" ref="H20:H22" si="0">F20*G20</f>
        <v>0</v>
      </c>
      <c r="I20" s="4"/>
      <c r="J20" s="37"/>
      <c r="K20" s="51"/>
      <c r="L20" s="18"/>
      <c r="M20" s="19"/>
      <c r="N20" s="9"/>
      <c r="O20" s="65"/>
      <c r="P20" s="58" t="str">
        <f>IFERROR(VLOOKUP(K21,#REF!,3,0),"")</f>
        <v/>
      </c>
      <c r="Q20" t="s">
        <v>56</v>
      </c>
      <c r="S20" s="15" t="s">
        <v>23</v>
      </c>
      <c r="U20" s="15" t="s">
        <v>29</v>
      </c>
      <c r="V20" s="45"/>
      <c r="W20" s="45"/>
      <c r="Y20" s="15"/>
      <c r="AA20" s="45"/>
    </row>
    <row r="21" spans="1:27" ht="15" customHeight="1" x14ac:dyDescent="0.25">
      <c r="A21" s="27"/>
      <c r="B21" s="3"/>
      <c r="C21" s="59"/>
      <c r="D21" s="66"/>
      <c r="E21" s="48"/>
      <c r="F21" s="71"/>
      <c r="G21" s="35"/>
      <c r="H21" s="35">
        <f t="shared" si="0"/>
        <v>0</v>
      </c>
      <c r="I21" s="4"/>
      <c r="K21" s="22"/>
      <c r="L21" s="31"/>
      <c r="M21" s="38"/>
      <c r="N21" s="39"/>
      <c r="O21" s="35"/>
      <c r="P21" s="41" t="str">
        <f>IFERROR(VLOOKUP(K21,#REF!,3,0),"")</f>
        <v/>
      </c>
      <c r="Q21" t="s">
        <v>41</v>
      </c>
      <c r="S21" s="15" t="s">
        <v>45</v>
      </c>
      <c r="U21" s="15" t="s">
        <v>74</v>
      </c>
      <c r="V21" s="45"/>
      <c r="W21" s="45"/>
      <c r="Y21" s="15"/>
    </row>
    <row r="22" spans="1:27" ht="15" customHeight="1" x14ac:dyDescent="0.25">
      <c r="A22" s="27"/>
      <c r="B22" s="3"/>
      <c r="C22" s="59"/>
      <c r="D22" s="66"/>
      <c r="E22" s="48"/>
      <c r="F22" s="71"/>
      <c r="G22" s="35"/>
      <c r="H22" s="35">
        <f t="shared" si="0"/>
        <v>0</v>
      </c>
      <c r="I22" s="4"/>
      <c r="K22" s="22"/>
      <c r="L22" s="31"/>
      <c r="M22" s="38"/>
      <c r="N22" s="39"/>
      <c r="O22" s="35"/>
      <c r="P22" s="41" t="str">
        <f>IFERROR(VLOOKUP(K22,#REF!,3,0),"")</f>
        <v/>
      </c>
      <c r="Q22" s="45" t="s">
        <v>28</v>
      </c>
      <c r="S22" s="15" t="s">
        <v>27</v>
      </c>
      <c r="U22" s="15" t="s">
        <v>75</v>
      </c>
      <c r="AA22" s="45"/>
    </row>
    <row r="23" spans="1:27" ht="15" customHeight="1" x14ac:dyDescent="0.25">
      <c r="A23" s="27"/>
      <c r="B23" s="3"/>
      <c r="C23" s="59"/>
      <c r="D23" s="66"/>
      <c r="E23" s="48"/>
      <c r="F23" s="71"/>
      <c r="G23" s="35"/>
      <c r="H23" s="35">
        <f t="shared" ref="H23:H25" si="1">F23*G23</f>
        <v>0</v>
      </c>
      <c r="I23" s="4"/>
      <c r="K23" s="22"/>
      <c r="L23" s="31"/>
      <c r="M23" s="38"/>
      <c r="N23" s="39"/>
      <c r="O23" s="35"/>
      <c r="P23" s="41" t="str">
        <f>IFERROR(VLOOKUP(K23,#REF!,3,0),"")</f>
        <v/>
      </c>
      <c r="Q23" t="s">
        <v>13</v>
      </c>
      <c r="S23" s="15" t="s">
        <v>36</v>
      </c>
      <c r="U23" s="15" t="s">
        <v>43</v>
      </c>
      <c r="Y23" s="45"/>
    </row>
    <row r="24" spans="1:27" ht="15" customHeight="1" x14ac:dyDescent="0.25">
      <c r="A24" s="27"/>
      <c r="B24" s="3"/>
      <c r="C24" s="59"/>
      <c r="D24" s="67"/>
      <c r="E24" s="48"/>
      <c r="F24" s="71"/>
      <c r="G24" s="35"/>
      <c r="H24" s="35">
        <f t="shared" si="1"/>
        <v>0</v>
      </c>
      <c r="I24" s="4"/>
      <c r="K24" s="22"/>
      <c r="L24" s="31"/>
      <c r="M24" s="38"/>
      <c r="N24" s="39"/>
      <c r="O24" s="35"/>
      <c r="P24" s="41" t="str">
        <f>IFERROR(VLOOKUP(K24,#REF!,3,0),"")</f>
        <v/>
      </c>
      <c r="Q24" t="s">
        <v>18</v>
      </c>
      <c r="S24" s="15" t="s">
        <v>62</v>
      </c>
      <c r="U24" s="15" t="s">
        <v>20</v>
      </c>
      <c r="Y24" s="15"/>
    </row>
    <row r="25" spans="1:27" ht="15" customHeight="1" x14ac:dyDescent="0.25">
      <c r="A25" s="27"/>
      <c r="B25" s="3"/>
      <c r="C25" s="69"/>
      <c r="D25" s="67"/>
      <c r="E25" s="48"/>
      <c r="F25" s="42"/>
      <c r="G25" s="35"/>
      <c r="H25" s="35">
        <f t="shared" si="1"/>
        <v>0</v>
      </c>
      <c r="I25" s="4"/>
      <c r="K25" s="22"/>
      <c r="L25" s="31"/>
      <c r="M25" s="38"/>
      <c r="N25" s="39"/>
      <c r="O25" s="35"/>
      <c r="P25" s="41" t="str">
        <f>IFERROR(VLOOKUP(K25,#REF!,3,0),"")</f>
        <v/>
      </c>
      <c r="Q25" s="45" t="s">
        <v>19</v>
      </c>
      <c r="S25" s="15" t="s">
        <v>25</v>
      </c>
      <c r="U25" s="45" t="s">
        <v>71</v>
      </c>
    </row>
    <row r="26" spans="1:27" ht="15" customHeight="1" x14ac:dyDescent="0.25">
      <c r="A26" s="27"/>
      <c r="B26" s="3"/>
      <c r="C26" s="69"/>
      <c r="D26" s="67"/>
      <c r="E26" s="48"/>
      <c r="F26" s="42"/>
      <c r="G26" s="35"/>
      <c r="H26" s="35">
        <f t="shared" ref="H26:H39" si="2">F26*G26</f>
        <v>0</v>
      </c>
      <c r="I26" s="4"/>
      <c r="K26" s="22"/>
      <c r="L26" s="31"/>
      <c r="M26" s="38"/>
      <c r="N26" s="39"/>
      <c r="O26" s="35"/>
      <c r="P26" s="41" t="str">
        <f>IFERROR(VLOOKUP(K26,#REF!,3,0),"")</f>
        <v/>
      </c>
      <c r="Q26" t="s">
        <v>82</v>
      </c>
      <c r="S26" s="45" t="s">
        <v>37</v>
      </c>
      <c r="U26" s="15" t="s">
        <v>21</v>
      </c>
    </row>
    <row r="27" spans="1:27" ht="15" customHeight="1" x14ac:dyDescent="0.25">
      <c r="A27" s="27"/>
      <c r="B27" s="3"/>
      <c r="C27" s="69"/>
      <c r="D27" s="67"/>
      <c r="E27" s="48"/>
      <c r="F27" s="42"/>
      <c r="G27" s="35"/>
      <c r="H27" s="35">
        <f t="shared" si="2"/>
        <v>0</v>
      </c>
      <c r="I27" s="4"/>
      <c r="K27" s="22"/>
      <c r="L27" s="31"/>
      <c r="M27" s="38"/>
      <c r="N27" s="39"/>
      <c r="O27" s="35"/>
      <c r="P27" s="41" t="str">
        <f>IFERROR(VLOOKUP(K27,#REF!,3,0),"")</f>
        <v/>
      </c>
      <c r="Q27" s="45" t="s">
        <v>31</v>
      </c>
      <c r="S27" s="15" t="s">
        <v>30</v>
      </c>
      <c r="U27" s="45" t="s">
        <v>102</v>
      </c>
    </row>
    <row r="28" spans="1:27" s="45" customFormat="1" ht="15" customHeight="1" x14ac:dyDescent="0.25">
      <c r="A28" s="27"/>
      <c r="B28" s="3"/>
      <c r="C28" s="69"/>
      <c r="D28" s="67"/>
      <c r="E28" s="48"/>
      <c r="F28" s="42"/>
      <c r="G28" s="35"/>
      <c r="H28" s="35">
        <f t="shared" si="2"/>
        <v>0</v>
      </c>
      <c r="I28" s="4"/>
      <c r="J28" s="27"/>
      <c r="K28" s="22"/>
      <c r="L28" s="31"/>
      <c r="M28" s="38"/>
      <c r="N28" s="39"/>
      <c r="O28" s="35"/>
      <c r="P28" s="41"/>
      <c r="Q28" t="s">
        <v>50</v>
      </c>
      <c r="R28"/>
      <c r="S28" s="45" t="s">
        <v>39</v>
      </c>
      <c r="U28" s="45" t="s">
        <v>12</v>
      </c>
    </row>
    <row r="29" spans="1:27" ht="15" customHeight="1" x14ac:dyDescent="0.25">
      <c r="A29" s="27"/>
      <c r="B29" s="3"/>
      <c r="C29" s="69"/>
      <c r="D29" s="67"/>
      <c r="E29" s="48"/>
      <c r="F29" s="42"/>
      <c r="G29" s="35"/>
      <c r="H29" s="35">
        <f t="shared" si="2"/>
        <v>0</v>
      </c>
      <c r="I29" s="4"/>
      <c r="K29" s="22"/>
      <c r="L29" s="31"/>
      <c r="M29" s="38"/>
      <c r="N29" s="39"/>
      <c r="O29" s="35"/>
      <c r="P29" s="41" t="str">
        <f>IFERROR(VLOOKUP(K29,#REF!,3,0),"")</f>
        <v/>
      </c>
      <c r="Q29" t="s">
        <v>99</v>
      </c>
      <c r="S29" s="15" t="s">
        <v>47</v>
      </c>
      <c r="T29" s="45"/>
      <c r="U29" s="15" t="s">
        <v>77</v>
      </c>
    </row>
    <row r="30" spans="1:27" ht="15" customHeight="1" x14ac:dyDescent="0.25">
      <c r="A30" s="27"/>
      <c r="B30" s="3"/>
      <c r="C30" s="69"/>
      <c r="D30" s="70"/>
      <c r="E30" s="48"/>
      <c r="F30" s="42"/>
      <c r="G30" s="35"/>
      <c r="H30" s="35">
        <f t="shared" si="2"/>
        <v>0</v>
      </c>
      <c r="I30" s="4"/>
      <c r="K30" s="22"/>
      <c r="L30" s="31"/>
      <c r="M30" s="38"/>
      <c r="N30" s="39"/>
      <c r="O30" s="35"/>
      <c r="P30" s="41" t="str">
        <f>IFERROR(VLOOKUP(K30,#REF!,3,0),"")</f>
        <v/>
      </c>
      <c r="Q30" t="s">
        <v>81</v>
      </c>
      <c r="S30" s="15" t="s">
        <v>101</v>
      </c>
      <c r="U30" s="45" t="s">
        <v>86</v>
      </c>
    </row>
    <row r="31" spans="1:27" ht="15" customHeight="1" x14ac:dyDescent="0.25">
      <c r="A31" s="27"/>
      <c r="B31" s="3"/>
      <c r="C31" s="59"/>
      <c r="D31" s="68"/>
      <c r="E31" s="48"/>
      <c r="F31" s="42"/>
      <c r="G31" s="35"/>
      <c r="H31" s="35">
        <f t="shared" si="2"/>
        <v>0</v>
      </c>
      <c r="I31" s="4"/>
      <c r="K31" s="22"/>
      <c r="L31" s="31"/>
      <c r="M31" s="38"/>
      <c r="N31" s="39"/>
      <c r="O31" s="35"/>
      <c r="P31" s="41" t="str">
        <f>IFERROR(VLOOKUP(K31,#REF!,3,0),"")</f>
        <v/>
      </c>
      <c r="Q31" t="s">
        <v>79</v>
      </c>
      <c r="S31" s="15" t="s">
        <v>53</v>
      </c>
      <c r="U31" s="45" t="s">
        <v>84</v>
      </c>
    </row>
    <row r="32" spans="1:27" ht="15" customHeight="1" x14ac:dyDescent="0.25">
      <c r="A32" s="27"/>
      <c r="B32" s="3"/>
      <c r="C32" s="59"/>
      <c r="D32" s="68"/>
      <c r="E32" s="48"/>
      <c r="F32" s="42"/>
      <c r="G32" s="35"/>
      <c r="H32" s="35">
        <f t="shared" si="2"/>
        <v>0</v>
      </c>
      <c r="I32" s="4"/>
      <c r="K32" s="22"/>
      <c r="L32" s="31"/>
      <c r="M32" s="38"/>
      <c r="N32" s="39"/>
      <c r="O32" s="35"/>
      <c r="P32" s="41" t="str">
        <f>IFERROR(VLOOKUP(K32,#REF!,3,0),"")</f>
        <v/>
      </c>
      <c r="Q32" s="45" t="s">
        <v>78</v>
      </c>
      <c r="S32" s="15" t="s">
        <v>49</v>
      </c>
      <c r="U32" s="45" t="s">
        <v>96</v>
      </c>
    </row>
    <row r="33" spans="1:23" ht="15" customHeight="1" x14ac:dyDescent="0.25">
      <c r="A33" s="27"/>
      <c r="B33" s="3"/>
      <c r="C33" s="59"/>
      <c r="D33" s="15"/>
      <c r="E33" s="48"/>
      <c r="F33" s="42"/>
      <c r="G33" s="35"/>
      <c r="H33" s="35">
        <f t="shared" si="2"/>
        <v>0</v>
      </c>
      <c r="I33" s="4"/>
      <c r="K33" s="22"/>
      <c r="L33" s="31"/>
      <c r="M33" s="38"/>
      <c r="N33" s="39"/>
      <c r="O33" s="35"/>
      <c r="P33" s="41" t="str">
        <f>IFERROR(VLOOKUP(K33,#REF!,3,0),"")</f>
        <v/>
      </c>
      <c r="Q33" t="s">
        <v>100</v>
      </c>
      <c r="S33" s="15" t="s">
        <v>26</v>
      </c>
      <c r="U33" s="15" t="s">
        <v>88</v>
      </c>
      <c r="W33" s="45"/>
    </row>
    <row r="34" spans="1:23" ht="15" customHeight="1" x14ac:dyDescent="0.25">
      <c r="A34" s="27"/>
      <c r="B34" s="3"/>
      <c r="C34" s="59"/>
      <c r="D34" s="62"/>
      <c r="E34" s="48"/>
      <c r="F34" s="42"/>
      <c r="G34" s="35"/>
      <c r="H34" s="35">
        <f t="shared" si="2"/>
        <v>0</v>
      </c>
      <c r="I34" s="4"/>
      <c r="K34" s="22"/>
      <c r="L34" s="31"/>
      <c r="M34" s="38"/>
      <c r="N34" s="39"/>
      <c r="O34" s="35"/>
      <c r="P34" s="41" t="str">
        <f>IFERROR(VLOOKUP(K34,#REF!,3,0),"")</f>
        <v/>
      </c>
      <c r="Q34" t="s">
        <v>98</v>
      </c>
      <c r="S34" s="45"/>
      <c r="U34" s="15" t="s">
        <v>89</v>
      </c>
      <c r="W34" s="15"/>
    </row>
    <row r="35" spans="1:23" s="45" customFormat="1" ht="15" customHeight="1" x14ac:dyDescent="0.25">
      <c r="A35" s="27"/>
      <c r="B35" s="3"/>
      <c r="C35" s="59"/>
      <c r="D35" s="62"/>
      <c r="E35" s="48"/>
      <c r="F35" s="42"/>
      <c r="G35" s="35"/>
      <c r="H35" s="35">
        <f t="shared" si="2"/>
        <v>0</v>
      </c>
      <c r="I35" s="4"/>
      <c r="J35" s="27"/>
      <c r="K35" s="22"/>
      <c r="L35" s="31"/>
      <c r="M35" s="38"/>
      <c r="N35" s="39"/>
      <c r="O35" s="35"/>
      <c r="P35" s="41"/>
      <c r="Q35" s="45" t="s">
        <v>90</v>
      </c>
      <c r="R35"/>
      <c r="T35"/>
      <c r="U35" s="45" t="s">
        <v>87</v>
      </c>
      <c r="W35" s="15"/>
    </row>
    <row r="36" spans="1:23" ht="15" customHeight="1" x14ac:dyDescent="0.25">
      <c r="A36" s="27"/>
      <c r="B36" s="3"/>
      <c r="C36" s="59"/>
      <c r="D36" s="62"/>
      <c r="E36" s="48"/>
      <c r="F36" s="42"/>
      <c r="G36" s="35"/>
      <c r="H36" s="35">
        <f t="shared" si="2"/>
        <v>0</v>
      </c>
      <c r="I36" s="4"/>
      <c r="K36" s="22"/>
      <c r="L36" s="31"/>
      <c r="M36" s="38"/>
      <c r="N36" s="39"/>
      <c r="O36" s="35"/>
      <c r="P36" s="41" t="str">
        <f>IFERROR(VLOOKUP(K36,#REF!,3,0),"")</f>
        <v/>
      </c>
      <c r="Q36" t="s">
        <v>94</v>
      </c>
      <c r="R36" s="45"/>
      <c r="U36" s="45" t="s">
        <v>93</v>
      </c>
      <c r="V36" s="45"/>
      <c r="W36" s="15"/>
    </row>
    <row r="37" spans="1:23" ht="15" customHeight="1" x14ac:dyDescent="0.25">
      <c r="A37" s="27"/>
      <c r="B37" s="3"/>
      <c r="C37" s="59"/>
      <c r="D37" s="62"/>
      <c r="E37" s="48"/>
      <c r="F37" s="42"/>
      <c r="G37" s="35"/>
      <c r="H37" s="35">
        <f t="shared" si="2"/>
        <v>0</v>
      </c>
      <c r="I37" s="4"/>
      <c r="K37" s="22"/>
      <c r="L37" s="31"/>
      <c r="M37" s="38"/>
      <c r="N37" s="39"/>
      <c r="O37" s="35"/>
      <c r="P37" s="41" t="str">
        <f>IFERROR(VLOOKUP(K37,#REF!,3,0),"")</f>
        <v/>
      </c>
      <c r="T37" s="45"/>
      <c r="U37" t="s">
        <v>95</v>
      </c>
      <c r="W37" s="15"/>
    </row>
    <row r="38" spans="1:23" s="45" customFormat="1" ht="15" customHeight="1" x14ac:dyDescent="0.25">
      <c r="A38" s="27"/>
      <c r="B38" s="3"/>
      <c r="C38" s="59"/>
      <c r="D38" s="62"/>
      <c r="E38" s="48"/>
      <c r="F38" s="42"/>
      <c r="G38" s="35"/>
      <c r="H38" s="35">
        <f t="shared" si="2"/>
        <v>0</v>
      </c>
      <c r="I38" s="4"/>
      <c r="J38" s="27"/>
      <c r="K38" s="22"/>
      <c r="L38" s="31"/>
      <c r="M38" s="38"/>
      <c r="N38" s="39"/>
      <c r="O38" s="35"/>
      <c r="P38" s="41"/>
      <c r="R38"/>
      <c r="T38"/>
      <c r="W38"/>
    </row>
    <row r="39" spans="1:23" ht="15" customHeight="1" thickBot="1" x14ac:dyDescent="0.3">
      <c r="A39" s="27"/>
      <c r="B39" s="3"/>
      <c r="C39" s="56"/>
      <c r="D39" s="56"/>
      <c r="E39" s="40"/>
      <c r="F39" s="61"/>
      <c r="G39" s="35"/>
      <c r="H39" s="35">
        <f t="shared" si="2"/>
        <v>0</v>
      </c>
      <c r="I39" s="4"/>
      <c r="K39" s="22"/>
      <c r="L39" s="31"/>
      <c r="M39" s="38"/>
      <c r="N39" s="39"/>
      <c r="O39" s="35"/>
      <c r="P39" s="41"/>
      <c r="T39" s="45"/>
      <c r="U39" s="15"/>
      <c r="W39" s="45"/>
    </row>
    <row r="40" spans="1:23" ht="15" customHeight="1" thickBot="1" x14ac:dyDescent="0.3">
      <c r="A40" s="27"/>
      <c r="B40" s="3"/>
      <c r="C40" s="8"/>
      <c r="D40" s="43"/>
      <c r="E40" s="32"/>
      <c r="G40" s="10" t="s">
        <v>6</v>
      </c>
      <c r="H40" s="14">
        <f>SUM(H20:H39)</f>
        <v>0</v>
      </c>
      <c r="I40" s="4"/>
      <c r="K40" s="22"/>
      <c r="L40" s="31"/>
      <c r="M40" s="38"/>
      <c r="N40" s="39"/>
      <c r="O40" s="35"/>
      <c r="R40" s="45"/>
      <c r="W40" s="45"/>
    </row>
    <row r="41" spans="1:23" ht="15" customHeight="1" thickBot="1" x14ac:dyDescent="0.3">
      <c r="A41" s="27"/>
      <c r="B41" s="3"/>
      <c r="C41" s="8"/>
      <c r="D41" s="43"/>
      <c r="E41" s="46"/>
      <c r="G41" s="10" t="s">
        <v>8</v>
      </c>
      <c r="H41" s="12">
        <v>0.2</v>
      </c>
      <c r="I41" s="4"/>
      <c r="K41" s="22"/>
      <c r="L41" s="31"/>
      <c r="M41" s="38"/>
      <c r="N41" s="39"/>
      <c r="O41" s="35"/>
    </row>
    <row r="42" spans="1:23" ht="15" customHeight="1" thickBot="1" x14ac:dyDescent="0.3">
      <c r="A42" s="27"/>
      <c r="B42" s="3"/>
      <c r="C42" s="32"/>
      <c r="D42" s="32"/>
      <c r="E42" s="32"/>
      <c r="G42" s="10" t="s">
        <v>9</v>
      </c>
      <c r="H42" s="14">
        <f>H40+(H40*H41)</f>
        <v>0</v>
      </c>
      <c r="I42" s="4"/>
      <c r="K42" s="22"/>
      <c r="L42" s="31"/>
      <c r="M42" s="38"/>
      <c r="N42" s="39"/>
      <c r="O42" s="35"/>
    </row>
    <row r="43" spans="1:23" ht="15" customHeight="1" thickBot="1" x14ac:dyDescent="0.3">
      <c r="A43" s="27"/>
      <c r="B43" s="5"/>
      <c r="C43" s="6"/>
      <c r="D43" s="6"/>
      <c r="E43" s="6"/>
      <c r="F43" s="6"/>
      <c r="G43" s="6"/>
      <c r="H43" s="11"/>
      <c r="I43" s="7"/>
      <c r="K43" s="54"/>
      <c r="L43" s="20"/>
      <c r="M43" s="21"/>
      <c r="N43" s="44"/>
      <c r="O43" s="52"/>
    </row>
    <row r="44" spans="1:23" ht="15.75" thickTop="1" x14ac:dyDescent="0.25">
      <c r="A44" s="27"/>
      <c r="B44" s="27"/>
      <c r="C44" s="27"/>
      <c r="D44" s="27"/>
      <c r="E44" s="27"/>
      <c r="F44" s="27"/>
      <c r="G44" s="27"/>
      <c r="H44" s="27"/>
      <c r="I44" s="27"/>
      <c r="O44" s="53"/>
    </row>
    <row r="45" spans="1:23" x14ac:dyDescent="0.25">
      <c r="O45" s="53"/>
    </row>
    <row r="46" spans="1:23" x14ac:dyDescent="0.25">
      <c r="O46" s="53"/>
    </row>
    <row r="47" spans="1:23" x14ac:dyDescent="0.25">
      <c r="O47" s="53"/>
    </row>
    <row r="48" spans="1:23" x14ac:dyDescent="0.25">
      <c r="O48" s="53"/>
    </row>
    <row r="49" spans="15:15" x14ac:dyDescent="0.25">
      <c r="O49" s="53"/>
    </row>
    <row r="50" spans="15:15" x14ac:dyDescent="0.25">
      <c r="O50" s="53"/>
    </row>
    <row r="51" spans="15:15" x14ac:dyDescent="0.25">
      <c r="O51" s="53"/>
    </row>
    <row r="52" spans="15:15" x14ac:dyDescent="0.25">
      <c r="O52" s="53"/>
    </row>
    <row r="53" spans="15:15" x14ac:dyDescent="0.25">
      <c r="O53" s="53"/>
    </row>
    <row r="54" spans="15:15" x14ac:dyDescent="0.25">
      <c r="O54" s="53"/>
    </row>
    <row r="55" spans="15:15" x14ac:dyDescent="0.25">
      <c r="O55" s="53"/>
    </row>
    <row r="56" spans="15:15" x14ac:dyDescent="0.25">
      <c r="O56" s="53"/>
    </row>
    <row r="57" spans="15:15" x14ac:dyDescent="0.25">
      <c r="O57" s="53"/>
    </row>
    <row r="58" spans="15:15" x14ac:dyDescent="0.25">
      <c r="O58" s="53"/>
    </row>
    <row r="59" spans="15:15" x14ac:dyDescent="0.25">
      <c r="O59" s="53"/>
    </row>
    <row r="60" spans="15:15" x14ac:dyDescent="0.25">
      <c r="O60" s="53"/>
    </row>
    <row r="61" spans="15:15" x14ac:dyDescent="0.25">
      <c r="O61" s="53"/>
    </row>
    <row r="62" spans="15:15" x14ac:dyDescent="0.25">
      <c r="O62" s="53"/>
    </row>
    <row r="63" spans="15:15" x14ac:dyDescent="0.25">
      <c r="O63" s="53"/>
    </row>
    <row r="64" spans="15:15" x14ac:dyDescent="0.25">
      <c r="O64" s="53"/>
    </row>
    <row r="65" spans="15:15" x14ac:dyDescent="0.25">
      <c r="O65" s="53"/>
    </row>
    <row r="66" spans="15:15" x14ac:dyDescent="0.25">
      <c r="O66" s="53"/>
    </row>
    <row r="67" spans="15:15" x14ac:dyDescent="0.25">
      <c r="O67" s="53"/>
    </row>
    <row r="68" spans="15:15" x14ac:dyDescent="0.25">
      <c r="O68" s="53"/>
    </row>
    <row r="69" spans="15:15" x14ac:dyDescent="0.25">
      <c r="O69" s="53"/>
    </row>
    <row r="70" spans="15:15" x14ac:dyDescent="0.25">
      <c r="O70" s="53"/>
    </row>
    <row r="71" spans="15:15" x14ac:dyDescent="0.25">
      <c r="O71" s="53"/>
    </row>
    <row r="72" spans="15:15" x14ac:dyDescent="0.25">
      <c r="O72" s="53"/>
    </row>
    <row r="73" spans="15:15" x14ac:dyDescent="0.25">
      <c r="O73" s="53"/>
    </row>
    <row r="74" spans="15:15" x14ac:dyDescent="0.25">
      <c r="O74" s="53"/>
    </row>
    <row r="75" spans="15:15" x14ac:dyDescent="0.25">
      <c r="O75" s="53"/>
    </row>
    <row r="76" spans="15:15" x14ac:dyDescent="0.25">
      <c r="O76" s="55"/>
    </row>
    <row r="77" spans="15:15" x14ac:dyDescent="0.25">
      <c r="O77" s="55"/>
    </row>
    <row r="78" spans="15:15" x14ac:dyDescent="0.25">
      <c r="O78" s="55"/>
    </row>
    <row r="79" spans="15:15" x14ac:dyDescent="0.25">
      <c r="O79" s="55"/>
    </row>
    <row r="80" spans="15:15" x14ac:dyDescent="0.25">
      <c r="O80" s="55"/>
    </row>
    <row r="81" spans="15:15" x14ac:dyDescent="0.25">
      <c r="O81" s="55"/>
    </row>
    <row r="82" spans="15:15" x14ac:dyDescent="0.25">
      <c r="O82" s="55"/>
    </row>
    <row r="83" spans="15:15" x14ac:dyDescent="0.25">
      <c r="O83" s="55"/>
    </row>
    <row r="84" spans="15:15" x14ac:dyDescent="0.25">
      <c r="O84" s="55"/>
    </row>
    <row r="85" spans="15:15" x14ac:dyDescent="0.25">
      <c r="O85" s="55"/>
    </row>
    <row r="86" spans="15:15" x14ac:dyDescent="0.25">
      <c r="O86" s="55"/>
    </row>
    <row r="87" spans="15:15" x14ac:dyDescent="0.25">
      <c r="O87" s="55"/>
    </row>
    <row r="88" spans="15:15" x14ac:dyDescent="0.25">
      <c r="O88" s="55"/>
    </row>
    <row r="89" spans="15:15" x14ac:dyDescent="0.25">
      <c r="O89" s="55"/>
    </row>
    <row r="90" spans="15:15" x14ac:dyDescent="0.25">
      <c r="O90" s="55"/>
    </row>
    <row r="91" spans="15:15" x14ac:dyDescent="0.25">
      <c r="O91" s="55"/>
    </row>
    <row r="92" spans="15:15" x14ac:dyDescent="0.25">
      <c r="O92" s="55"/>
    </row>
    <row r="93" spans="15:15" x14ac:dyDescent="0.25">
      <c r="O93" s="55"/>
    </row>
    <row r="94" spans="15:15" x14ac:dyDescent="0.25">
      <c r="O94" s="55"/>
    </row>
    <row r="95" spans="15:15" x14ac:dyDescent="0.25">
      <c r="O95" s="55"/>
    </row>
    <row r="96" spans="15:15" x14ac:dyDescent="0.25">
      <c r="O96" s="55"/>
    </row>
    <row r="97" spans="15:15" x14ac:dyDescent="0.25">
      <c r="O97" s="55"/>
    </row>
    <row r="98" spans="15:15" x14ac:dyDescent="0.25">
      <c r="O98" s="55"/>
    </row>
    <row r="99" spans="15:15" x14ac:dyDescent="0.25">
      <c r="O99" s="55"/>
    </row>
    <row r="100" spans="15:15" x14ac:dyDescent="0.25">
      <c r="O100" s="55"/>
    </row>
    <row r="101" spans="15:15" x14ac:dyDescent="0.25">
      <c r="O101" s="55"/>
    </row>
    <row r="102" spans="15:15" x14ac:dyDescent="0.25">
      <c r="O102" s="55"/>
    </row>
    <row r="103" spans="15:15" x14ac:dyDescent="0.25">
      <c r="O103" s="55"/>
    </row>
    <row r="104" spans="15:15" x14ac:dyDescent="0.25">
      <c r="O104" s="55"/>
    </row>
    <row r="105" spans="15:15" x14ac:dyDescent="0.25">
      <c r="O105" s="55"/>
    </row>
    <row r="106" spans="15:15" x14ac:dyDescent="0.25">
      <c r="O106" s="55"/>
    </row>
    <row r="107" spans="15:15" x14ac:dyDescent="0.25">
      <c r="O107" s="55"/>
    </row>
    <row r="108" spans="15:15" x14ac:dyDescent="0.25">
      <c r="O108" s="55"/>
    </row>
    <row r="109" spans="15:15" x14ac:dyDescent="0.25">
      <c r="O109" s="55"/>
    </row>
    <row r="110" spans="15:15" x14ac:dyDescent="0.25">
      <c r="O110" s="55"/>
    </row>
    <row r="111" spans="15:15" x14ac:dyDescent="0.25">
      <c r="O111" s="55"/>
    </row>
    <row r="112" spans="15:15" x14ac:dyDescent="0.25">
      <c r="O112" s="55"/>
    </row>
    <row r="113" spans="15:15" x14ac:dyDescent="0.25">
      <c r="O113" s="55"/>
    </row>
    <row r="114" spans="15:15" x14ac:dyDescent="0.25">
      <c r="O114" s="55"/>
    </row>
    <row r="115" spans="15:15" x14ac:dyDescent="0.25">
      <c r="O115" s="55"/>
    </row>
    <row r="116" spans="15:15" x14ac:dyDescent="0.25">
      <c r="O116" s="55"/>
    </row>
    <row r="117" spans="15:15" x14ac:dyDescent="0.25">
      <c r="O117" s="55"/>
    </row>
    <row r="118" spans="15:15" x14ac:dyDescent="0.25">
      <c r="O118" s="55"/>
    </row>
    <row r="119" spans="15:15" x14ac:dyDescent="0.25">
      <c r="O119" s="55"/>
    </row>
    <row r="120" spans="15:15" x14ac:dyDescent="0.25">
      <c r="O120" s="55"/>
    </row>
    <row r="121" spans="15:15" x14ac:dyDescent="0.25">
      <c r="O121" s="55"/>
    </row>
    <row r="122" spans="15:15" x14ac:dyDescent="0.25">
      <c r="O122" s="55"/>
    </row>
    <row r="123" spans="15:15" x14ac:dyDescent="0.25">
      <c r="O123" s="55"/>
    </row>
    <row r="124" spans="15:15" x14ac:dyDescent="0.25">
      <c r="O124" s="55"/>
    </row>
    <row r="125" spans="15:15" x14ac:dyDescent="0.25">
      <c r="O125" s="55"/>
    </row>
    <row r="126" spans="15:15" x14ac:dyDescent="0.25">
      <c r="O126" s="55"/>
    </row>
    <row r="127" spans="15:15" x14ac:dyDescent="0.25">
      <c r="O127" s="55"/>
    </row>
    <row r="128" spans="15:15" x14ac:dyDescent="0.25">
      <c r="O128" s="55"/>
    </row>
    <row r="129" spans="15:15" x14ac:dyDescent="0.25">
      <c r="O129" s="55"/>
    </row>
    <row r="130" spans="15:15" x14ac:dyDescent="0.25">
      <c r="O130" s="55"/>
    </row>
    <row r="131" spans="15:15" x14ac:dyDescent="0.25">
      <c r="O131" s="55"/>
    </row>
    <row r="132" spans="15:15" x14ac:dyDescent="0.25">
      <c r="O132" s="55"/>
    </row>
    <row r="133" spans="15:15" x14ac:dyDescent="0.25">
      <c r="O133" s="55"/>
    </row>
    <row r="134" spans="15:15" x14ac:dyDescent="0.25">
      <c r="O134" s="55"/>
    </row>
    <row r="135" spans="15:15" x14ac:dyDescent="0.25">
      <c r="O135" s="55"/>
    </row>
    <row r="136" spans="15:15" x14ac:dyDescent="0.25">
      <c r="O136" s="55"/>
    </row>
    <row r="137" spans="15:15" x14ac:dyDescent="0.25">
      <c r="O137" s="55"/>
    </row>
    <row r="138" spans="15:15" x14ac:dyDescent="0.25">
      <c r="O138" s="55"/>
    </row>
    <row r="139" spans="15:15" x14ac:dyDescent="0.25">
      <c r="O139" s="55"/>
    </row>
    <row r="140" spans="15:15" x14ac:dyDescent="0.25">
      <c r="O140" s="55"/>
    </row>
    <row r="141" spans="15:15" x14ac:dyDescent="0.25">
      <c r="O141" s="55"/>
    </row>
    <row r="142" spans="15:15" x14ac:dyDescent="0.25">
      <c r="O142" s="55"/>
    </row>
    <row r="143" spans="15:15" x14ac:dyDescent="0.25">
      <c r="O143" s="55"/>
    </row>
    <row r="144" spans="15:15" x14ac:dyDescent="0.25">
      <c r="O144" s="55"/>
    </row>
    <row r="145" spans="15:15" x14ac:dyDescent="0.25">
      <c r="O145" s="55"/>
    </row>
    <row r="146" spans="15:15" x14ac:dyDescent="0.25">
      <c r="O146" s="55"/>
    </row>
    <row r="147" spans="15:15" x14ac:dyDescent="0.25">
      <c r="O147" s="55"/>
    </row>
    <row r="148" spans="15:15" x14ac:dyDescent="0.25">
      <c r="O148" s="55"/>
    </row>
    <row r="149" spans="15:15" x14ac:dyDescent="0.25">
      <c r="O149" s="55"/>
    </row>
    <row r="150" spans="15:15" x14ac:dyDescent="0.25">
      <c r="O150" s="55"/>
    </row>
    <row r="151" spans="15:15" x14ac:dyDescent="0.25">
      <c r="O151" s="55"/>
    </row>
    <row r="152" spans="15:15" x14ac:dyDescent="0.25">
      <c r="O152" s="55"/>
    </row>
    <row r="153" spans="15:15" x14ac:dyDescent="0.25">
      <c r="O153" s="55"/>
    </row>
    <row r="154" spans="15:15" x14ac:dyDescent="0.25">
      <c r="O154" s="55"/>
    </row>
    <row r="155" spans="15:15" x14ac:dyDescent="0.25">
      <c r="O155" s="55"/>
    </row>
    <row r="156" spans="15:15" x14ac:dyDescent="0.25">
      <c r="O156" s="55"/>
    </row>
    <row r="157" spans="15:15" x14ac:dyDescent="0.25">
      <c r="O157" s="55"/>
    </row>
    <row r="158" spans="15:15" x14ac:dyDescent="0.25">
      <c r="O158" s="55"/>
    </row>
    <row r="159" spans="15:15" x14ac:dyDescent="0.25">
      <c r="O159" s="55"/>
    </row>
    <row r="160" spans="15:15" x14ac:dyDescent="0.25">
      <c r="O160" s="55"/>
    </row>
    <row r="161" spans="11:15" x14ac:dyDescent="0.25">
      <c r="O161" s="55"/>
    </row>
    <row r="162" spans="11:15" x14ac:dyDescent="0.25">
      <c r="O162" s="55"/>
    </row>
    <row r="163" spans="11:15" x14ac:dyDescent="0.25">
      <c r="O163" s="55"/>
    </row>
    <row r="164" spans="11:15" x14ac:dyDescent="0.25">
      <c r="O164" s="55"/>
    </row>
    <row r="165" spans="11:15" x14ac:dyDescent="0.25">
      <c r="O165" s="55"/>
    </row>
    <row r="166" spans="11:15" x14ac:dyDescent="0.25">
      <c r="O166" s="55"/>
    </row>
    <row r="167" spans="11:15" x14ac:dyDescent="0.25">
      <c r="O167" s="55"/>
    </row>
    <row r="168" spans="11:15" x14ac:dyDescent="0.25">
      <c r="O168" s="55"/>
    </row>
    <row r="169" spans="11:15" x14ac:dyDescent="0.25">
      <c r="K169" s="57"/>
      <c r="O169" s="55"/>
    </row>
    <row r="170" spans="11:15" x14ac:dyDescent="0.25">
      <c r="K170" s="57"/>
      <c r="O170" s="55"/>
    </row>
    <row r="171" spans="11:15" x14ac:dyDescent="0.25">
      <c r="O171" s="55"/>
    </row>
    <row r="172" spans="11:15" x14ac:dyDescent="0.25">
      <c r="O172" s="55"/>
    </row>
    <row r="173" spans="11:15" x14ac:dyDescent="0.25">
      <c r="O173" s="55"/>
    </row>
    <row r="174" spans="11:15" x14ac:dyDescent="0.25">
      <c r="O174" s="55"/>
    </row>
    <row r="175" spans="11:15" x14ac:dyDescent="0.25">
      <c r="O175" s="55"/>
    </row>
    <row r="176" spans="11:15" x14ac:dyDescent="0.25">
      <c r="O176" s="55"/>
    </row>
    <row r="177" spans="15:15" x14ac:dyDescent="0.25">
      <c r="O177" s="55"/>
    </row>
    <row r="178" spans="15:15" x14ac:dyDescent="0.25">
      <c r="O178" s="55"/>
    </row>
    <row r="179" spans="15:15" x14ac:dyDescent="0.25">
      <c r="O179" s="55"/>
    </row>
    <row r="180" spans="15:15" x14ac:dyDescent="0.25">
      <c r="O180" s="55"/>
    </row>
    <row r="181" spans="15:15" x14ac:dyDescent="0.25">
      <c r="O181" s="55"/>
    </row>
    <row r="182" spans="15:15" x14ac:dyDescent="0.25">
      <c r="O182" s="55"/>
    </row>
    <row r="183" spans="15:15" x14ac:dyDescent="0.25">
      <c r="O183" s="55"/>
    </row>
    <row r="184" spans="15:15" x14ac:dyDescent="0.25">
      <c r="O184" s="55"/>
    </row>
    <row r="185" spans="15:15" x14ac:dyDescent="0.25">
      <c r="O185" s="55"/>
    </row>
    <row r="186" spans="15:15" x14ac:dyDescent="0.25">
      <c r="O186" s="55"/>
    </row>
    <row r="187" spans="15:15" x14ac:dyDescent="0.25">
      <c r="O187" s="55"/>
    </row>
    <row r="188" spans="15:15" x14ac:dyDescent="0.25">
      <c r="O188" s="55"/>
    </row>
    <row r="189" spans="15:15" x14ac:dyDescent="0.25">
      <c r="O189" s="55"/>
    </row>
    <row r="190" spans="15:15" x14ac:dyDescent="0.25">
      <c r="O190" s="55"/>
    </row>
    <row r="191" spans="15:15" x14ac:dyDescent="0.25">
      <c r="O191" s="55"/>
    </row>
    <row r="192" spans="15:15" x14ac:dyDescent="0.25">
      <c r="O192" s="55"/>
    </row>
    <row r="193" spans="15:15" x14ac:dyDescent="0.25">
      <c r="O193" s="55"/>
    </row>
    <row r="194" spans="15:15" x14ac:dyDescent="0.25">
      <c r="O194" s="55"/>
    </row>
    <row r="195" spans="15:15" x14ac:dyDescent="0.25">
      <c r="O195" s="55"/>
    </row>
    <row r="196" spans="15:15" x14ac:dyDescent="0.25">
      <c r="O196" s="55"/>
    </row>
    <row r="197" spans="15:15" x14ac:dyDescent="0.25">
      <c r="O197" s="55"/>
    </row>
    <row r="198" spans="15:15" x14ac:dyDescent="0.25">
      <c r="O198" s="55"/>
    </row>
    <row r="199" spans="15:15" x14ac:dyDescent="0.25">
      <c r="O199" s="55"/>
    </row>
    <row r="200" spans="15:15" x14ac:dyDescent="0.25">
      <c r="O200" s="55"/>
    </row>
    <row r="201" spans="15:15" x14ac:dyDescent="0.25">
      <c r="O201" s="55"/>
    </row>
    <row r="202" spans="15:15" x14ac:dyDescent="0.25">
      <c r="O202" s="55"/>
    </row>
    <row r="203" spans="15:15" x14ac:dyDescent="0.25">
      <c r="O203" s="55"/>
    </row>
    <row r="204" spans="15:15" x14ac:dyDescent="0.25">
      <c r="O204" s="55"/>
    </row>
    <row r="205" spans="15:15" x14ac:dyDescent="0.25">
      <c r="O205" s="55"/>
    </row>
    <row r="206" spans="15:15" x14ac:dyDescent="0.25">
      <c r="O206" s="55"/>
    </row>
    <row r="207" spans="15:15" x14ac:dyDescent="0.25">
      <c r="O207" s="55"/>
    </row>
    <row r="208" spans="15:15" x14ac:dyDescent="0.25">
      <c r="O208" s="55"/>
    </row>
    <row r="209" spans="15:15" x14ac:dyDescent="0.25">
      <c r="O209" s="55"/>
    </row>
    <row r="210" spans="15:15" x14ac:dyDescent="0.25">
      <c r="O210" s="55"/>
    </row>
    <row r="211" spans="15:15" x14ac:dyDescent="0.25">
      <c r="O211" s="55"/>
    </row>
    <row r="212" spans="15:15" x14ac:dyDescent="0.25">
      <c r="O212" s="55"/>
    </row>
    <row r="213" spans="15:15" x14ac:dyDescent="0.25">
      <c r="O213" s="55"/>
    </row>
    <row r="214" spans="15:15" x14ac:dyDescent="0.25">
      <c r="O214" s="55"/>
    </row>
    <row r="215" spans="15:15" x14ac:dyDescent="0.25">
      <c r="O215" s="55"/>
    </row>
    <row r="216" spans="15:15" x14ac:dyDescent="0.25">
      <c r="O216" s="55"/>
    </row>
    <row r="217" spans="15:15" x14ac:dyDescent="0.25">
      <c r="O217" s="55"/>
    </row>
    <row r="218" spans="15:15" x14ac:dyDescent="0.25">
      <c r="O218" s="55"/>
    </row>
    <row r="219" spans="15:15" x14ac:dyDescent="0.25">
      <c r="O219" s="55"/>
    </row>
    <row r="220" spans="15:15" x14ac:dyDescent="0.25">
      <c r="O220" s="55"/>
    </row>
    <row r="221" spans="15:15" x14ac:dyDescent="0.25">
      <c r="O221" s="55"/>
    </row>
    <row r="222" spans="15:15" x14ac:dyDescent="0.25">
      <c r="O222" s="55"/>
    </row>
    <row r="223" spans="15:15" x14ac:dyDescent="0.25">
      <c r="O223" s="55"/>
    </row>
    <row r="224" spans="15:15" x14ac:dyDescent="0.25">
      <c r="O224" s="55"/>
    </row>
    <row r="225" spans="15:15" x14ac:dyDescent="0.25">
      <c r="O225" s="55"/>
    </row>
    <row r="226" spans="15:15" x14ac:dyDescent="0.25">
      <c r="O226" s="55"/>
    </row>
    <row r="227" spans="15:15" x14ac:dyDescent="0.25">
      <c r="O227" s="55"/>
    </row>
    <row r="228" spans="15:15" x14ac:dyDescent="0.25">
      <c r="O228" s="55"/>
    </row>
    <row r="229" spans="15:15" x14ac:dyDescent="0.25">
      <c r="O229" s="55"/>
    </row>
    <row r="230" spans="15:15" x14ac:dyDescent="0.25">
      <c r="O230" s="55"/>
    </row>
    <row r="231" spans="15:15" x14ac:dyDescent="0.25">
      <c r="O231" s="55"/>
    </row>
    <row r="232" spans="15:15" x14ac:dyDescent="0.25">
      <c r="O232" s="55"/>
    </row>
    <row r="233" spans="15:15" x14ac:dyDescent="0.25">
      <c r="O233" s="55"/>
    </row>
    <row r="234" spans="15:15" x14ac:dyDescent="0.25">
      <c r="O234" s="55"/>
    </row>
    <row r="235" spans="15:15" x14ac:dyDescent="0.25">
      <c r="O235" s="55"/>
    </row>
    <row r="236" spans="15:15" x14ac:dyDescent="0.25">
      <c r="O236" s="55"/>
    </row>
    <row r="237" spans="15:15" x14ac:dyDescent="0.25">
      <c r="O237" s="55"/>
    </row>
    <row r="238" spans="15:15" x14ac:dyDescent="0.25">
      <c r="O238" s="55"/>
    </row>
    <row r="239" spans="15:15" x14ac:dyDescent="0.25">
      <c r="O239" s="55"/>
    </row>
    <row r="240" spans="15:15" x14ac:dyDescent="0.25">
      <c r="O240" s="55"/>
    </row>
    <row r="241" spans="15:15" x14ac:dyDescent="0.25">
      <c r="O241" s="55"/>
    </row>
    <row r="242" spans="15:15" x14ac:dyDescent="0.25">
      <c r="O242" s="55"/>
    </row>
    <row r="243" spans="15:15" x14ac:dyDescent="0.25">
      <c r="O243" s="55"/>
    </row>
    <row r="244" spans="15:15" x14ac:dyDescent="0.25">
      <c r="O244" s="55"/>
    </row>
    <row r="245" spans="15:15" x14ac:dyDescent="0.25">
      <c r="O245" s="55"/>
    </row>
    <row r="246" spans="15:15" x14ac:dyDescent="0.25">
      <c r="O246" s="55"/>
    </row>
    <row r="247" spans="15:15" x14ac:dyDescent="0.25">
      <c r="O247" s="55"/>
    </row>
    <row r="248" spans="15:15" x14ac:dyDescent="0.25">
      <c r="O248" s="55"/>
    </row>
    <row r="249" spans="15:15" x14ac:dyDescent="0.25">
      <c r="O249" s="55"/>
    </row>
    <row r="250" spans="15:15" x14ac:dyDescent="0.25">
      <c r="O250" s="55"/>
    </row>
    <row r="251" spans="15:15" x14ac:dyDescent="0.25">
      <c r="O251" s="55"/>
    </row>
    <row r="252" spans="15:15" x14ac:dyDescent="0.25">
      <c r="O252" s="55"/>
    </row>
    <row r="253" spans="15:15" x14ac:dyDescent="0.25">
      <c r="O253" s="55"/>
    </row>
    <row r="254" spans="15:15" x14ac:dyDescent="0.25">
      <c r="O254" s="55"/>
    </row>
    <row r="255" spans="15:15" x14ac:dyDescent="0.25">
      <c r="O255" s="55"/>
    </row>
    <row r="256" spans="15:15" x14ac:dyDescent="0.25">
      <c r="O256" s="55"/>
    </row>
    <row r="257" spans="15:15" x14ac:dyDescent="0.25">
      <c r="O257" s="55"/>
    </row>
    <row r="258" spans="15:15" x14ac:dyDescent="0.25">
      <c r="O258" s="55"/>
    </row>
    <row r="259" spans="15:15" x14ac:dyDescent="0.25">
      <c r="O259" s="55"/>
    </row>
    <row r="260" spans="15:15" x14ac:dyDescent="0.25">
      <c r="O260" s="55"/>
    </row>
    <row r="261" spans="15:15" x14ac:dyDescent="0.25">
      <c r="O261" s="55"/>
    </row>
    <row r="262" spans="15:15" x14ac:dyDescent="0.25">
      <c r="O262" s="55"/>
    </row>
    <row r="263" spans="15:15" x14ac:dyDescent="0.25">
      <c r="O263" s="55"/>
    </row>
    <row r="264" spans="15:15" x14ac:dyDescent="0.25">
      <c r="O264" s="55"/>
    </row>
    <row r="265" spans="15:15" x14ac:dyDescent="0.25">
      <c r="O265" s="55"/>
    </row>
    <row r="266" spans="15:15" x14ac:dyDescent="0.25">
      <c r="O266" s="55"/>
    </row>
    <row r="267" spans="15:15" x14ac:dyDescent="0.25">
      <c r="O267" s="55"/>
    </row>
    <row r="268" spans="15:15" x14ac:dyDescent="0.25">
      <c r="O268" s="55"/>
    </row>
    <row r="269" spans="15:15" x14ac:dyDescent="0.25">
      <c r="O269" s="55"/>
    </row>
    <row r="270" spans="15:15" x14ac:dyDescent="0.25">
      <c r="O270" s="55"/>
    </row>
    <row r="271" spans="15:15" x14ac:dyDescent="0.25">
      <c r="O271" s="55"/>
    </row>
    <row r="272" spans="15:15" x14ac:dyDescent="0.25">
      <c r="O272" s="55"/>
    </row>
    <row r="273" spans="15:15" x14ac:dyDescent="0.25">
      <c r="O273" s="55"/>
    </row>
    <row r="274" spans="15:15" x14ac:dyDescent="0.25">
      <c r="O274" s="55"/>
    </row>
    <row r="275" spans="15:15" x14ac:dyDescent="0.25">
      <c r="O275" s="55"/>
    </row>
    <row r="276" spans="15:15" x14ac:dyDescent="0.25">
      <c r="O276" s="55"/>
    </row>
    <row r="277" spans="15:15" x14ac:dyDescent="0.25">
      <c r="O277" s="55"/>
    </row>
    <row r="278" spans="15:15" x14ac:dyDescent="0.25">
      <c r="O278" s="55"/>
    </row>
    <row r="279" spans="15:15" x14ac:dyDescent="0.25">
      <c r="O279" s="55"/>
    </row>
    <row r="280" spans="15:15" x14ac:dyDescent="0.25">
      <c r="O280" s="55"/>
    </row>
    <row r="281" spans="15:15" x14ac:dyDescent="0.25">
      <c r="O281" s="55"/>
    </row>
    <row r="282" spans="15:15" x14ac:dyDescent="0.25">
      <c r="O282" s="55"/>
    </row>
    <row r="283" spans="15:15" x14ac:dyDescent="0.25">
      <c r="O283" s="55"/>
    </row>
    <row r="284" spans="15:15" x14ac:dyDescent="0.25">
      <c r="O284" s="55"/>
    </row>
    <row r="285" spans="15:15" x14ac:dyDescent="0.25">
      <c r="O285" s="55"/>
    </row>
    <row r="286" spans="15:15" x14ac:dyDescent="0.25">
      <c r="O286" s="55"/>
    </row>
    <row r="287" spans="15:15" x14ac:dyDescent="0.25">
      <c r="O287" s="55"/>
    </row>
    <row r="288" spans="15:15" x14ac:dyDescent="0.25">
      <c r="O288" s="55"/>
    </row>
    <row r="289" spans="15:15" x14ac:dyDescent="0.25">
      <c r="O289" s="55"/>
    </row>
    <row r="290" spans="15:15" x14ac:dyDescent="0.25">
      <c r="O290" s="55"/>
    </row>
    <row r="291" spans="15:15" x14ac:dyDescent="0.25">
      <c r="O291" s="55"/>
    </row>
    <row r="292" spans="15:15" x14ac:dyDescent="0.25">
      <c r="O292" s="55"/>
    </row>
    <row r="293" spans="15:15" x14ac:dyDescent="0.25">
      <c r="O293" s="55"/>
    </row>
    <row r="294" spans="15:15" x14ac:dyDescent="0.25">
      <c r="O294" s="55"/>
    </row>
    <row r="295" spans="15:15" x14ac:dyDescent="0.25">
      <c r="O295" s="55"/>
    </row>
    <row r="296" spans="15:15" x14ac:dyDescent="0.25">
      <c r="O296" s="55"/>
    </row>
    <row r="297" spans="15:15" x14ac:dyDescent="0.25">
      <c r="O297" s="55"/>
    </row>
    <row r="298" spans="15:15" x14ac:dyDescent="0.25">
      <c r="O298" s="55"/>
    </row>
    <row r="299" spans="15:15" x14ac:dyDescent="0.25">
      <c r="O299" s="55"/>
    </row>
    <row r="300" spans="15:15" x14ac:dyDescent="0.25">
      <c r="O300" s="55"/>
    </row>
    <row r="301" spans="15:15" x14ac:dyDescent="0.25">
      <c r="O301" s="55"/>
    </row>
    <row r="302" spans="15:15" x14ac:dyDescent="0.25">
      <c r="O302" s="55"/>
    </row>
    <row r="303" spans="15:15" x14ac:dyDescent="0.25">
      <c r="O303" s="55"/>
    </row>
    <row r="304" spans="15:15" x14ac:dyDescent="0.25">
      <c r="O304" s="55"/>
    </row>
    <row r="305" spans="15:15" x14ac:dyDescent="0.25">
      <c r="O305" s="55"/>
    </row>
    <row r="306" spans="15:15" x14ac:dyDescent="0.25">
      <c r="O306" s="55"/>
    </row>
    <row r="307" spans="15:15" x14ac:dyDescent="0.25">
      <c r="O307" s="55"/>
    </row>
    <row r="308" spans="15:15" x14ac:dyDescent="0.25">
      <c r="O308" s="55"/>
    </row>
    <row r="309" spans="15:15" x14ac:dyDescent="0.25">
      <c r="O309" s="55"/>
    </row>
    <row r="310" spans="15:15" x14ac:dyDescent="0.25">
      <c r="O310" s="55"/>
    </row>
    <row r="311" spans="15:15" x14ac:dyDescent="0.25">
      <c r="O311" s="55"/>
    </row>
    <row r="312" spans="15:15" x14ac:dyDescent="0.25">
      <c r="O312" s="55"/>
    </row>
    <row r="313" spans="15:15" x14ac:dyDescent="0.25">
      <c r="O313" s="55"/>
    </row>
    <row r="314" spans="15:15" x14ac:dyDescent="0.25">
      <c r="O314" s="55"/>
    </row>
    <row r="315" spans="15:15" x14ac:dyDescent="0.25">
      <c r="O315" s="55"/>
    </row>
    <row r="316" spans="15:15" x14ac:dyDescent="0.25">
      <c r="O316" s="55"/>
    </row>
    <row r="317" spans="15:15" x14ac:dyDescent="0.25">
      <c r="O317" s="55"/>
    </row>
    <row r="318" spans="15:15" x14ac:dyDescent="0.25">
      <c r="O318" s="55"/>
    </row>
    <row r="319" spans="15:15" x14ac:dyDescent="0.25">
      <c r="O319" s="55"/>
    </row>
    <row r="320" spans="15:15" x14ac:dyDescent="0.25">
      <c r="O320" s="55"/>
    </row>
    <row r="321" spans="15:15" x14ac:dyDescent="0.25">
      <c r="O321" s="55"/>
    </row>
    <row r="322" spans="15:15" x14ac:dyDescent="0.25">
      <c r="O322" s="55"/>
    </row>
    <row r="323" spans="15:15" x14ac:dyDescent="0.25">
      <c r="O323" s="55"/>
    </row>
    <row r="324" spans="15:15" x14ac:dyDescent="0.25">
      <c r="O324" s="55"/>
    </row>
    <row r="325" spans="15:15" x14ac:dyDescent="0.25">
      <c r="O325" s="55"/>
    </row>
    <row r="326" spans="15:15" x14ac:dyDescent="0.25">
      <c r="O326" s="55"/>
    </row>
    <row r="327" spans="15:15" x14ac:dyDescent="0.25">
      <c r="O327" s="55"/>
    </row>
    <row r="328" spans="15:15" x14ac:dyDescent="0.25">
      <c r="O328" s="55"/>
    </row>
    <row r="329" spans="15:15" x14ac:dyDescent="0.25">
      <c r="O329" s="55"/>
    </row>
    <row r="330" spans="15:15" x14ac:dyDescent="0.25">
      <c r="O330" s="55"/>
    </row>
    <row r="331" spans="15:15" x14ac:dyDescent="0.25">
      <c r="O331" s="55"/>
    </row>
    <row r="332" spans="15:15" x14ac:dyDescent="0.25">
      <c r="O332" s="55"/>
    </row>
    <row r="333" spans="15:15" x14ac:dyDescent="0.25">
      <c r="O333" s="55"/>
    </row>
    <row r="334" spans="15:15" x14ac:dyDescent="0.25">
      <c r="O334" s="55"/>
    </row>
    <row r="335" spans="15:15" x14ac:dyDescent="0.25">
      <c r="O335" s="55"/>
    </row>
    <row r="336" spans="15:15" x14ac:dyDescent="0.25">
      <c r="O336" s="55"/>
    </row>
    <row r="337" spans="15:15" x14ac:dyDescent="0.25">
      <c r="O337" s="55"/>
    </row>
    <row r="338" spans="15:15" x14ac:dyDescent="0.25">
      <c r="O338" s="55"/>
    </row>
    <row r="339" spans="15:15" x14ac:dyDescent="0.25">
      <c r="O339" s="55"/>
    </row>
    <row r="340" spans="15:15" x14ac:dyDescent="0.25">
      <c r="O340" s="55"/>
    </row>
    <row r="341" spans="15:15" x14ac:dyDescent="0.25">
      <c r="O341" s="55"/>
    </row>
    <row r="342" spans="15:15" x14ac:dyDescent="0.25">
      <c r="O342" s="55"/>
    </row>
    <row r="343" spans="15:15" x14ac:dyDescent="0.25">
      <c r="O343" s="55"/>
    </row>
    <row r="344" spans="15:15" x14ac:dyDescent="0.25">
      <c r="O344" s="55"/>
    </row>
    <row r="345" spans="15:15" x14ac:dyDescent="0.25">
      <c r="O345" s="55"/>
    </row>
    <row r="346" spans="15:15" x14ac:dyDescent="0.25">
      <c r="O346" s="55"/>
    </row>
    <row r="347" spans="15:15" x14ac:dyDescent="0.25">
      <c r="O347" s="55"/>
    </row>
    <row r="348" spans="15:15" x14ac:dyDescent="0.25">
      <c r="O348" s="55"/>
    </row>
    <row r="349" spans="15:15" x14ac:dyDescent="0.25">
      <c r="O349" s="55"/>
    </row>
    <row r="350" spans="15:15" x14ac:dyDescent="0.25">
      <c r="O350" s="55"/>
    </row>
    <row r="351" spans="15:15" x14ac:dyDescent="0.25">
      <c r="O351" s="55"/>
    </row>
    <row r="352" spans="15:15" x14ac:dyDescent="0.25">
      <c r="O352" s="55"/>
    </row>
    <row r="353" spans="15:15" x14ac:dyDescent="0.25">
      <c r="O353" s="55"/>
    </row>
    <row r="354" spans="15:15" x14ac:dyDescent="0.25">
      <c r="O354" s="55"/>
    </row>
    <row r="355" spans="15:15" x14ac:dyDescent="0.25">
      <c r="O355" s="55"/>
    </row>
    <row r="356" spans="15:15" x14ac:dyDescent="0.25">
      <c r="O356" s="55"/>
    </row>
    <row r="357" spans="15:15" x14ac:dyDescent="0.25">
      <c r="O357" s="55"/>
    </row>
    <row r="358" spans="15:15" x14ac:dyDescent="0.25">
      <c r="O358" s="55"/>
    </row>
    <row r="359" spans="15:15" x14ac:dyDescent="0.25">
      <c r="O359" s="55"/>
    </row>
    <row r="360" spans="15:15" x14ac:dyDescent="0.25">
      <c r="O360" s="55"/>
    </row>
    <row r="361" spans="15:15" x14ac:dyDescent="0.25">
      <c r="O361" s="55"/>
    </row>
    <row r="362" spans="15:15" x14ac:dyDescent="0.25">
      <c r="O362" s="55"/>
    </row>
    <row r="363" spans="15:15" x14ac:dyDescent="0.25">
      <c r="O363" s="55"/>
    </row>
    <row r="364" spans="15:15" x14ac:dyDescent="0.25">
      <c r="O364" s="55"/>
    </row>
    <row r="365" spans="15:15" x14ac:dyDescent="0.25">
      <c r="O365" s="55"/>
    </row>
    <row r="366" spans="15:15" x14ac:dyDescent="0.25">
      <c r="O366" s="55"/>
    </row>
    <row r="367" spans="15:15" x14ac:dyDescent="0.25">
      <c r="O367" s="55"/>
    </row>
    <row r="368" spans="15:15" x14ac:dyDescent="0.25">
      <c r="O368" s="55"/>
    </row>
    <row r="369" spans="15:15" x14ac:dyDescent="0.25">
      <c r="O369" s="55"/>
    </row>
    <row r="370" spans="15:15" x14ac:dyDescent="0.25">
      <c r="O370" s="55"/>
    </row>
    <row r="371" spans="15:15" x14ac:dyDescent="0.25">
      <c r="O371" s="55"/>
    </row>
    <row r="372" spans="15:15" x14ac:dyDescent="0.25">
      <c r="O372" s="55"/>
    </row>
    <row r="373" spans="15:15" x14ac:dyDescent="0.25">
      <c r="O373" s="55"/>
    </row>
    <row r="374" spans="15:15" x14ac:dyDescent="0.25">
      <c r="O374" s="55"/>
    </row>
    <row r="375" spans="15:15" x14ac:dyDescent="0.25">
      <c r="O375" s="55"/>
    </row>
    <row r="376" spans="15:15" x14ac:dyDescent="0.25">
      <c r="O376" s="55"/>
    </row>
    <row r="377" spans="15:15" x14ac:dyDescent="0.25">
      <c r="O377" s="55"/>
    </row>
    <row r="378" spans="15:15" x14ac:dyDescent="0.25">
      <c r="O378" s="55"/>
    </row>
    <row r="379" spans="15:15" x14ac:dyDescent="0.25">
      <c r="O379" s="55"/>
    </row>
    <row r="380" spans="15:15" x14ac:dyDescent="0.25">
      <c r="O380" s="55"/>
    </row>
    <row r="381" spans="15:15" x14ac:dyDescent="0.25">
      <c r="O381" s="55"/>
    </row>
    <row r="382" spans="15:15" x14ac:dyDescent="0.25">
      <c r="O382" s="55"/>
    </row>
    <row r="383" spans="15:15" x14ac:dyDescent="0.25">
      <c r="O383" s="55"/>
    </row>
    <row r="384" spans="15:15" x14ac:dyDescent="0.25">
      <c r="O384" s="55"/>
    </row>
    <row r="385" spans="15:15" x14ac:dyDescent="0.25">
      <c r="O385" s="55"/>
    </row>
    <row r="386" spans="15:15" x14ac:dyDescent="0.25">
      <c r="O386" s="55"/>
    </row>
    <row r="387" spans="15:15" x14ac:dyDescent="0.25">
      <c r="O387" s="55"/>
    </row>
    <row r="388" spans="15:15" x14ac:dyDescent="0.25">
      <c r="O388" s="55"/>
    </row>
    <row r="389" spans="15:15" x14ac:dyDescent="0.25">
      <c r="O389" s="55"/>
    </row>
    <row r="390" spans="15:15" x14ac:dyDescent="0.25">
      <c r="O390" s="55"/>
    </row>
    <row r="391" spans="15:15" x14ac:dyDescent="0.25">
      <c r="O391" s="55"/>
    </row>
    <row r="392" spans="15:15" x14ac:dyDescent="0.25">
      <c r="O392" s="55"/>
    </row>
    <row r="393" spans="15:15" x14ac:dyDescent="0.25">
      <c r="O393" s="55"/>
    </row>
    <row r="394" spans="15:15" x14ac:dyDescent="0.25">
      <c r="O394" s="55"/>
    </row>
    <row r="395" spans="15:15" x14ac:dyDescent="0.25">
      <c r="O395" s="55"/>
    </row>
    <row r="396" spans="15:15" x14ac:dyDescent="0.25">
      <c r="O396" s="55"/>
    </row>
    <row r="397" spans="15:15" x14ac:dyDescent="0.25">
      <c r="O397" s="55"/>
    </row>
    <row r="398" spans="15:15" x14ac:dyDescent="0.25">
      <c r="O398" s="55"/>
    </row>
    <row r="399" spans="15:15" x14ac:dyDescent="0.25">
      <c r="O399" s="55"/>
    </row>
    <row r="400" spans="15:15" x14ac:dyDescent="0.25">
      <c r="O400" s="55"/>
    </row>
    <row r="401" spans="15:15" x14ac:dyDescent="0.25">
      <c r="O401" s="55"/>
    </row>
    <row r="402" spans="15:15" x14ac:dyDescent="0.25">
      <c r="O402" s="55"/>
    </row>
    <row r="403" spans="15:15" x14ac:dyDescent="0.25">
      <c r="O403" s="55"/>
    </row>
    <row r="404" spans="15:15" x14ac:dyDescent="0.25">
      <c r="O404" s="55"/>
    </row>
    <row r="405" spans="15:15" x14ac:dyDescent="0.25">
      <c r="O405" s="55"/>
    </row>
    <row r="406" spans="15:15" x14ac:dyDescent="0.25">
      <c r="O406" s="55"/>
    </row>
    <row r="407" spans="15:15" x14ac:dyDescent="0.25">
      <c r="O407" s="55"/>
    </row>
    <row r="408" spans="15:15" x14ac:dyDescent="0.25">
      <c r="O408" s="55"/>
    </row>
    <row r="409" spans="15:15" x14ac:dyDescent="0.25">
      <c r="O409" s="55"/>
    </row>
    <row r="410" spans="15:15" x14ac:dyDescent="0.25">
      <c r="O410" s="55"/>
    </row>
    <row r="411" spans="15:15" x14ac:dyDescent="0.25">
      <c r="O411" s="55"/>
    </row>
    <row r="412" spans="15:15" x14ac:dyDescent="0.25">
      <c r="O412" s="55"/>
    </row>
    <row r="413" spans="15:15" x14ac:dyDescent="0.25">
      <c r="O413" s="55"/>
    </row>
    <row r="414" spans="15:15" x14ac:dyDescent="0.25">
      <c r="O414" s="55"/>
    </row>
    <row r="415" spans="15:15" x14ac:dyDescent="0.25">
      <c r="O415" s="55"/>
    </row>
    <row r="416" spans="15:15" x14ac:dyDescent="0.25">
      <c r="O416" s="55"/>
    </row>
    <row r="417" spans="15:15" x14ac:dyDescent="0.25">
      <c r="O417" s="55"/>
    </row>
    <row r="418" spans="15:15" x14ac:dyDescent="0.25">
      <c r="O418" s="55"/>
    </row>
    <row r="419" spans="15:15" x14ac:dyDescent="0.25">
      <c r="O419" s="55"/>
    </row>
    <row r="420" spans="15:15" x14ac:dyDescent="0.25">
      <c r="O420" s="55"/>
    </row>
    <row r="421" spans="15:15" x14ac:dyDescent="0.25">
      <c r="O421" s="55"/>
    </row>
    <row r="422" spans="15:15" x14ac:dyDescent="0.25">
      <c r="O422" s="55"/>
    </row>
    <row r="423" spans="15:15" x14ac:dyDescent="0.25">
      <c r="O423" s="55"/>
    </row>
    <row r="424" spans="15:15" x14ac:dyDescent="0.25">
      <c r="O424" s="55"/>
    </row>
    <row r="425" spans="15:15" x14ac:dyDescent="0.25">
      <c r="O425" s="55"/>
    </row>
    <row r="426" spans="15:15" x14ac:dyDescent="0.25">
      <c r="O426" s="55"/>
    </row>
    <row r="427" spans="15:15" x14ac:dyDescent="0.25">
      <c r="O427" s="55"/>
    </row>
    <row r="428" spans="15:15" x14ac:dyDescent="0.25">
      <c r="O428" s="55"/>
    </row>
    <row r="429" spans="15:15" x14ac:dyDescent="0.25">
      <c r="O429" s="55"/>
    </row>
    <row r="430" spans="15:15" x14ac:dyDescent="0.25">
      <c r="O430" s="55"/>
    </row>
    <row r="431" spans="15:15" x14ac:dyDescent="0.25">
      <c r="O431" s="55"/>
    </row>
    <row r="432" spans="15:15" x14ac:dyDescent="0.25">
      <c r="O432" s="55"/>
    </row>
    <row r="433" spans="15:15" x14ac:dyDescent="0.25">
      <c r="O433" s="55"/>
    </row>
    <row r="434" spans="15:15" x14ac:dyDescent="0.25">
      <c r="O434" s="55"/>
    </row>
    <row r="435" spans="15:15" x14ac:dyDescent="0.25">
      <c r="O435" s="55"/>
    </row>
    <row r="436" spans="15:15" x14ac:dyDescent="0.25">
      <c r="O436" s="55"/>
    </row>
    <row r="437" spans="15:15" x14ac:dyDescent="0.25">
      <c r="O437" s="55"/>
    </row>
    <row r="438" spans="15:15" x14ac:dyDescent="0.25">
      <c r="O438" s="55"/>
    </row>
    <row r="439" spans="15:15" x14ac:dyDescent="0.25">
      <c r="O439" s="55"/>
    </row>
    <row r="440" spans="15:15" x14ac:dyDescent="0.25">
      <c r="O440" s="55"/>
    </row>
    <row r="441" spans="15:15" x14ac:dyDescent="0.25">
      <c r="O441" s="55"/>
    </row>
    <row r="442" spans="15:15" x14ac:dyDescent="0.25">
      <c r="O442" s="55"/>
    </row>
    <row r="443" spans="15:15" x14ac:dyDescent="0.25">
      <c r="O443" s="55"/>
    </row>
    <row r="444" spans="15:15" x14ac:dyDescent="0.25">
      <c r="O444" s="55"/>
    </row>
    <row r="445" spans="15:15" x14ac:dyDescent="0.25">
      <c r="O445" s="55"/>
    </row>
    <row r="446" spans="15:15" x14ac:dyDescent="0.25">
      <c r="O446" s="55"/>
    </row>
    <row r="447" spans="15:15" x14ac:dyDescent="0.25">
      <c r="O447" s="55"/>
    </row>
    <row r="448" spans="15:15" x14ac:dyDescent="0.25">
      <c r="O448" s="55"/>
    </row>
    <row r="449" spans="15:15" x14ac:dyDescent="0.25">
      <c r="O449" s="55"/>
    </row>
    <row r="450" spans="15:15" x14ac:dyDescent="0.25">
      <c r="O450" s="55"/>
    </row>
    <row r="451" spans="15:15" x14ac:dyDescent="0.25">
      <c r="O451" s="55"/>
    </row>
    <row r="452" spans="15:15" x14ac:dyDescent="0.25">
      <c r="O452" s="55"/>
    </row>
    <row r="453" spans="15:15" x14ac:dyDescent="0.25">
      <c r="O453" s="55"/>
    </row>
    <row r="454" spans="15:15" x14ac:dyDescent="0.25">
      <c r="O454" s="55"/>
    </row>
    <row r="455" spans="15:15" x14ac:dyDescent="0.25">
      <c r="O455" s="55"/>
    </row>
    <row r="456" spans="15:15" x14ac:dyDescent="0.25">
      <c r="O456" s="55"/>
    </row>
    <row r="457" spans="15:15" x14ac:dyDescent="0.25">
      <c r="O457" s="55"/>
    </row>
    <row r="458" spans="15:15" x14ac:dyDescent="0.25">
      <c r="O458" s="55"/>
    </row>
    <row r="459" spans="15:15" x14ac:dyDescent="0.25">
      <c r="O459" s="55"/>
    </row>
    <row r="460" spans="15:15" x14ac:dyDescent="0.25">
      <c r="O460" s="55"/>
    </row>
    <row r="461" spans="15:15" x14ac:dyDescent="0.25">
      <c r="O461" s="55"/>
    </row>
    <row r="462" spans="15:15" x14ac:dyDescent="0.25">
      <c r="O462" s="55"/>
    </row>
    <row r="463" spans="15:15" x14ac:dyDescent="0.25">
      <c r="O463" s="55"/>
    </row>
    <row r="464" spans="15:15" x14ac:dyDescent="0.25">
      <c r="O464" s="55"/>
    </row>
    <row r="465" spans="15:15" x14ac:dyDescent="0.25">
      <c r="O465" s="55"/>
    </row>
    <row r="466" spans="15:15" x14ac:dyDescent="0.25">
      <c r="O466" s="55"/>
    </row>
    <row r="467" spans="15:15" x14ac:dyDescent="0.25">
      <c r="O467" s="55"/>
    </row>
    <row r="468" spans="15:15" x14ac:dyDescent="0.25">
      <c r="O468" s="55"/>
    </row>
    <row r="469" spans="15:15" x14ac:dyDescent="0.25">
      <c r="O469" s="55"/>
    </row>
    <row r="470" spans="15:15" x14ac:dyDescent="0.25">
      <c r="O470" s="55"/>
    </row>
    <row r="471" spans="15:15" x14ac:dyDescent="0.25">
      <c r="O471" s="55"/>
    </row>
    <row r="472" spans="15:15" x14ac:dyDescent="0.25">
      <c r="O472" s="55"/>
    </row>
    <row r="473" spans="15:15" x14ac:dyDescent="0.25">
      <c r="O473" s="55"/>
    </row>
    <row r="474" spans="15:15" x14ac:dyDescent="0.25">
      <c r="O474" s="55"/>
    </row>
    <row r="475" spans="15:15" x14ac:dyDescent="0.25">
      <c r="O475" s="55"/>
    </row>
    <row r="476" spans="15:15" x14ac:dyDescent="0.25">
      <c r="O476" s="55"/>
    </row>
    <row r="477" spans="15:15" x14ac:dyDescent="0.25">
      <c r="O477" s="55"/>
    </row>
    <row r="478" spans="15:15" x14ac:dyDescent="0.25">
      <c r="O478" s="55"/>
    </row>
    <row r="479" spans="15:15" x14ac:dyDescent="0.25">
      <c r="O479" s="55"/>
    </row>
    <row r="480" spans="15:15" x14ac:dyDescent="0.25">
      <c r="O480" s="55"/>
    </row>
    <row r="481" spans="15:15" x14ac:dyDescent="0.25">
      <c r="O481" s="55"/>
    </row>
    <row r="482" spans="15:15" x14ac:dyDescent="0.25">
      <c r="O482" s="55"/>
    </row>
    <row r="483" spans="15:15" x14ac:dyDescent="0.25">
      <c r="O483" s="55"/>
    </row>
    <row r="484" spans="15:15" x14ac:dyDescent="0.25">
      <c r="O484" s="55"/>
    </row>
    <row r="485" spans="15:15" x14ac:dyDescent="0.25">
      <c r="O485" s="55"/>
    </row>
    <row r="486" spans="15:15" x14ac:dyDescent="0.25">
      <c r="O486" s="55"/>
    </row>
    <row r="487" spans="15:15" x14ac:dyDescent="0.25">
      <c r="O487" s="55"/>
    </row>
    <row r="488" spans="15:15" x14ac:dyDescent="0.25">
      <c r="O488" s="55"/>
    </row>
    <row r="489" spans="15:15" x14ac:dyDescent="0.25">
      <c r="O489" s="55"/>
    </row>
    <row r="490" spans="15:15" x14ac:dyDescent="0.25">
      <c r="O490" s="55"/>
    </row>
    <row r="491" spans="15:15" x14ac:dyDescent="0.25">
      <c r="O491" s="55"/>
    </row>
    <row r="492" spans="15:15" x14ac:dyDescent="0.25">
      <c r="O492" s="55"/>
    </row>
    <row r="493" spans="15:15" x14ac:dyDescent="0.25">
      <c r="O493" s="55"/>
    </row>
    <row r="494" spans="15:15" x14ac:dyDescent="0.25">
      <c r="O494" s="55"/>
    </row>
    <row r="495" spans="15:15" x14ac:dyDescent="0.25">
      <c r="O495" s="55"/>
    </row>
    <row r="496" spans="15:15" x14ac:dyDescent="0.25">
      <c r="O496" s="55"/>
    </row>
    <row r="497" spans="15:15" x14ac:dyDescent="0.25">
      <c r="O497" s="55"/>
    </row>
    <row r="498" spans="15:15" x14ac:dyDescent="0.25">
      <c r="O498" s="55"/>
    </row>
    <row r="499" spans="15:15" x14ac:dyDescent="0.25">
      <c r="O499" s="55"/>
    </row>
    <row r="500" spans="15:15" x14ac:dyDescent="0.25">
      <c r="O500" s="55"/>
    </row>
    <row r="501" spans="15:15" x14ac:dyDescent="0.25">
      <c r="O501" s="55"/>
    </row>
    <row r="502" spans="15:15" x14ac:dyDescent="0.25">
      <c r="O502" s="55"/>
    </row>
    <row r="503" spans="15:15" x14ac:dyDescent="0.25">
      <c r="O503" s="55"/>
    </row>
    <row r="504" spans="15:15" x14ac:dyDescent="0.25">
      <c r="O504" s="55"/>
    </row>
    <row r="505" spans="15:15" x14ac:dyDescent="0.25">
      <c r="O505" s="55"/>
    </row>
    <row r="506" spans="15:15" x14ac:dyDescent="0.25">
      <c r="O506" s="55"/>
    </row>
    <row r="507" spans="15:15" x14ac:dyDescent="0.25">
      <c r="O507" s="55"/>
    </row>
    <row r="508" spans="15:15" x14ac:dyDescent="0.25">
      <c r="O508" s="55"/>
    </row>
    <row r="509" spans="15:15" x14ac:dyDescent="0.25">
      <c r="O509" s="55"/>
    </row>
    <row r="510" spans="15:15" x14ac:dyDescent="0.25">
      <c r="O510" s="55"/>
    </row>
    <row r="511" spans="15:15" x14ac:dyDescent="0.25">
      <c r="O511" s="55"/>
    </row>
    <row r="512" spans="15:15" x14ac:dyDescent="0.25">
      <c r="O512" s="55"/>
    </row>
    <row r="513" spans="15:15" x14ac:dyDescent="0.25">
      <c r="O513" s="55"/>
    </row>
    <row r="514" spans="15:15" x14ac:dyDescent="0.25">
      <c r="O514" s="55"/>
    </row>
    <row r="515" spans="15:15" x14ac:dyDescent="0.25">
      <c r="O515" s="55"/>
    </row>
    <row r="516" spans="15:15" x14ac:dyDescent="0.25">
      <c r="O516" s="55"/>
    </row>
    <row r="517" spans="15:15" x14ac:dyDescent="0.25">
      <c r="O517" s="55"/>
    </row>
    <row r="518" spans="15:15" x14ac:dyDescent="0.25">
      <c r="O518" s="55"/>
    </row>
    <row r="519" spans="15:15" x14ac:dyDescent="0.25">
      <c r="O519" s="55"/>
    </row>
    <row r="520" spans="15:15" x14ac:dyDescent="0.25">
      <c r="O520" s="55"/>
    </row>
    <row r="521" spans="15:15" x14ac:dyDescent="0.25">
      <c r="O521" s="55"/>
    </row>
    <row r="522" spans="15:15" x14ac:dyDescent="0.25">
      <c r="O522" s="55"/>
    </row>
    <row r="523" spans="15:15" x14ac:dyDescent="0.25">
      <c r="O523" s="55"/>
    </row>
    <row r="524" spans="15:15" x14ac:dyDescent="0.25">
      <c r="O524" s="55"/>
    </row>
    <row r="525" spans="15:15" x14ac:dyDescent="0.25">
      <c r="O525" s="55"/>
    </row>
    <row r="526" spans="15:15" x14ac:dyDescent="0.25">
      <c r="O526" s="55"/>
    </row>
    <row r="527" spans="15:15" x14ac:dyDescent="0.25">
      <c r="O527" s="55"/>
    </row>
    <row r="528" spans="15:15" x14ac:dyDescent="0.25">
      <c r="O528" s="55"/>
    </row>
    <row r="529" spans="15:15" x14ac:dyDescent="0.25">
      <c r="O529" s="55"/>
    </row>
    <row r="530" spans="15:15" x14ac:dyDescent="0.25">
      <c r="O530" s="55"/>
    </row>
    <row r="531" spans="15:15" x14ac:dyDescent="0.25">
      <c r="O531" s="55"/>
    </row>
    <row r="532" spans="15:15" x14ac:dyDescent="0.25">
      <c r="O532" s="55"/>
    </row>
    <row r="533" spans="15:15" x14ac:dyDescent="0.25">
      <c r="O533" s="55"/>
    </row>
    <row r="534" spans="15:15" x14ac:dyDescent="0.25">
      <c r="O534" s="55"/>
    </row>
    <row r="535" spans="15:15" x14ac:dyDescent="0.25">
      <c r="O535" s="55"/>
    </row>
    <row r="536" spans="15:15" x14ac:dyDescent="0.25">
      <c r="O536" s="55"/>
    </row>
    <row r="537" spans="15:15" x14ac:dyDescent="0.25">
      <c r="O537" s="55"/>
    </row>
    <row r="538" spans="15:15" x14ac:dyDescent="0.25">
      <c r="O538" s="55"/>
    </row>
    <row r="539" spans="15:15" x14ac:dyDescent="0.25">
      <c r="O539" s="55"/>
    </row>
    <row r="540" spans="15:15" x14ac:dyDescent="0.25">
      <c r="O540" s="55"/>
    </row>
    <row r="541" spans="15:15" x14ac:dyDescent="0.25">
      <c r="O541" s="55"/>
    </row>
    <row r="542" spans="15:15" x14ac:dyDescent="0.25">
      <c r="O542" s="55"/>
    </row>
    <row r="543" spans="15:15" x14ac:dyDescent="0.25">
      <c r="O543" s="55"/>
    </row>
    <row r="544" spans="15:15" x14ac:dyDescent="0.25">
      <c r="O544" s="55"/>
    </row>
    <row r="545" spans="15:15" x14ac:dyDescent="0.25">
      <c r="O545" s="55"/>
    </row>
    <row r="546" spans="15:15" x14ac:dyDescent="0.25">
      <c r="O546" s="55"/>
    </row>
    <row r="547" spans="15:15" x14ac:dyDescent="0.25">
      <c r="O547" s="55"/>
    </row>
    <row r="548" spans="15:15" x14ac:dyDescent="0.25">
      <c r="O548" s="55"/>
    </row>
    <row r="549" spans="15:15" x14ac:dyDescent="0.25">
      <c r="O549" s="55"/>
    </row>
    <row r="550" spans="15:15" x14ac:dyDescent="0.25">
      <c r="O550" s="55"/>
    </row>
    <row r="551" spans="15:15" x14ac:dyDescent="0.25">
      <c r="O551" s="55"/>
    </row>
    <row r="552" spans="15:15" x14ac:dyDescent="0.25">
      <c r="O552" s="55"/>
    </row>
    <row r="553" spans="15:15" x14ac:dyDescent="0.25">
      <c r="O553" s="55"/>
    </row>
    <row r="554" spans="15:15" x14ac:dyDescent="0.25">
      <c r="O554" s="55"/>
    </row>
    <row r="555" spans="15:15" x14ac:dyDescent="0.25">
      <c r="O555" s="55"/>
    </row>
    <row r="556" spans="15:15" x14ac:dyDescent="0.25">
      <c r="O556" s="55"/>
    </row>
    <row r="557" spans="15:15" x14ac:dyDescent="0.25">
      <c r="O557" s="55"/>
    </row>
    <row r="558" spans="15:15" x14ac:dyDescent="0.25">
      <c r="O558" s="55"/>
    </row>
    <row r="559" spans="15:15" x14ac:dyDescent="0.25">
      <c r="O559" s="55"/>
    </row>
    <row r="560" spans="15:15" x14ac:dyDescent="0.25">
      <c r="O560" s="55"/>
    </row>
    <row r="561" spans="15:15" x14ac:dyDescent="0.25">
      <c r="O561" s="55"/>
    </row>
    <row r="562" spans="15:15" x14ac:dyDescent="0.25">
      <c r="O562" s="55"/>
    </row>
    <row r="563" spans="15:15" x14ac:dyDescent="0.25">
      <c r="O563" s="55"/>
    </row>
    <row r="564" spans="15:15" x14ac:dyDescent="0.25">
      <c r="O564" s="55"/>
    </row>
    <row r="565" spans="15:15" x14ac:dyDescent="0.25">
      <c r="O565" s="55"/>
    </row>
    <row r="566" spans="15:15" x14ac:dyDescent="0.25">
      <c r="O566" s="55"/>
    </row>
    <row r="567" spans="15:15" x14ac:dyDescent="0.25">
      <c r="O567" s="55"/>
    </row>
    <row r="568" spans="15:15" x14ac:dyDescent="0.25">
      <c r="O568" s="55"/>
    </row>
    <row r="569" spans="15:15" x14ac:dyDescent="0.25">
      <c r="O569" s="55"/>
    </row>
    <row r="570" spans="15:15" x14ac:dyDescent="0.25">
      <c r="O570" s="55"/>
    </row>
    <row r="571" spans="15:15" x14ac:dyDescent="0.25">
      <c r="O571" s="55"/>
    </row>
    <row r="572" spans="15:15" x14ac:dyDescent="0.25">
      <c r="O572" s="55"/>
    </row>
    <row r="573" spans="15:15" x14ac:dyDescent="0.25">
      <c r="O573" s="55"/>
    </row>
    <row r="574" spans="15:15" x14ac:dyDescent="0.25">
      <c r="O574" s="55"/>
    </row>
    <row r="575" spans="15:15" x14ac:dyDescent="0.25">
      <c r="O575" s="55"/>
    </row>
    <row r="576" spans="15:15" x14ac:dyDescent="0.25">
      <c r="O576" s="55"/>
    </row>
    <row r="577" spans="15:15" x14ac:dyDescent="0.25">
      <c r="O577" s="55"/>
    </row>
    <row r="578" spans="15:15" x14ac:dyDescent="0.25">
      <c r="O578" s="55"/>
    </row>
    <row r="579" spans="15:15" x14ac:dyDescent="0.25">
      <c r="O579" s="55"/>
    </row>
    <row r="580" spans="15:15" x14ac:dyDescent="0.25">
      <c r="O580" s="55"/>
    </row>
    <row r="581" spans="15:15" x14ac:dyDescent="0.25">
      <c r="O581" s="55"/>
    </row>
    <row r="582" spans="15:15" x14ac:dyDescent="0.25">
      <c r="O582" s="55"/>
    </row>
    <row r="583" spans="15:15" x14ac:dyDescent="0.25">
      <c r="O583" s="55"/>
    </row>
    <row r="584" spans="15:15" x14ac:dyDescent="0.25">
      <c r="O584" s="55"/>
    </row>
    <row r="585" spans="15:15" x14ac:dyDescent="0.25">
      <c r="O585" s="55"/>
    </row>
    <row r="586" spans="15:15" x14ac:dyDescent="0.25">
      <c r="O586" s="55"/>
    </row>
    <row r="587" spans="15:15" x14ac:dyDescent="0.25">
      <c r="O587" s="55"/>
    </row>
    <row r="588" spans="15:15" x14ac:dyDescent="0.25">
      <c r="O588" s="55"/>
    </row>
    <row r="589" spans="15:15" x14ac:dyDescent="0.25">
      <c r="O589" s="55"/>
    </row>
    <row r="590" spans="15:15" x14ac:dyDescent="0.25">
      <c r="O590" s="55"/>
    </row>
    <row r="591" spans="15:15" x14ac:dyDescent="0.25">
      <c r="O591" s="55"/>
    </row>
    <row r="592" spans="15:15" x14ac:dyDescent="0.25">
      <c r="O592" s="55"/>
    </row>
    <row r="593" spans="15:15" x14ac:dyDescent="0.25">
      <c r="O593" s="55"/>
    </row>
    <row r="594" spans="15:15" x14ac:dyDescent="0.25">
      <c r="O594" s="55"/>
    </row>
    <row r="595" spans="15:15" x14ac:dyDescent="0.25">
      <c r="O595" s="55"/>
    </row>
    <row r="596" spans="15:15" x14ac:dyDescent="0.25">
      <c r="O596" s="55"/>
    </row>
    <row r="597" spans="15:15" x14ac:dyDescent="0.25">
      <c r="O597" s="55"/>
    </row>
    <row r="598" spans="15:15" x14ac:dyDescent="0.25">
      <c r="O598" s="55"/>
    </row>
    <row r="599" spans="15:15" x14ac:dyDescent="0.25">
      <c r="O599" s="55"/>
    </row>
    <row r="600" spans="15:15" x14ac:dyDescent="0.25">
      <c r="O600" s="55"/>
    </row>
    <row r="601" spans="15:15" x14ac:dyDescent="0.25">
      <c r="O601" s="55"/>
    </row>
    <row r="602" spans="15:15" x14ac:dyDescent="0.25">
      <c r="O602" s="55"/>
    </row>
    <row r="603" spans="15:15" x14ac:dyDescent="0.25">
      <c r="O603" s="55"/>
    </row>
    <row r="604" spans="15:15" x14ac:dyDescent="0.25">
      <c r="O604" s="55"/>
    </row>
    <row r="605" spans="15:15" x14ac:dyDescent="0.25">
      <c r="O605" s="55"/>
    </row>
    <row r="606" spans="15:15" x14ac:dyDescent="0.25">
      <c r="O606" s="55"/>
    </row>
    <row r="607" spans="15:15" x14ac:dyDescent="0.25">
      <c r="O607" s="55"/>
    </row>
    <row r="608" spans="15:15" x14ac:dyDescent="0.25">
      <c r="O608" s="55"/>
    </row>
    <row r="609" spans="15:15" x14ac:dyDescent="0.25">
      <c r="O609" s="55"/>
    </row>
    <row r="610" spans="15:15" x14ac:dyDescent="0.25">
      <c r="O610" s="55"/>
    </row>
    <row r="611" spans="15:15" x14ac:dyDescent="0.25">
      <c r="O611" s="55"/>
    </row>
    <row r="612" spans="15:15" x14ac:dyDescent="0.25">
      <c r="O612" s="55"/>
    </row>
    <row r="613" spans="15:15" x14ac:dyDescent="0.25">
      <c r="O613" s="55"/>
    </row>
    <row r="614" spans="15:15" x14ac:dyDescent="0.25">
      <c r="O614" s="55"/>
    </row>
    <row r="615" spans="15:15" x14ac:dyDescent="0.25">
      <c r="O615" s="55"/>
    </row>
    <row r="616" spans="15:15" x14ac:dyDescent="0.25">
      <c r="O616" s="55"/>
    </row>
    <row r="617" spans="15:15" x14ac:dyDescent="0.25">
      <c r="O617" s="55"/>
    </row>
    <row r="618" spans="15:15" x14ac:dyDescent="0.25">
      <c r="O618" s="55"/>
    </row>
    <row r="619" spans="15:15" x14ac:dyDescent="0.25">
      <c r="O619" s="55"/>
    </row>
    <row r="620" spans="15:15" x14ac:dyDescent="0.25">
      <c r="O620" s="55"/>
    </row>
    <row r="621" spans="15:15" x14ac:dyDescent="0.25">
      <c r="O621" s="55"/>
    </row>
    <row r="622" spans="15:15" x14ac:dyDescent="0.25">
      <c r="O622" s="55"/>
    </row>
    <row r="623" spans="15:15" x14ac:dyDescent="0.25">
      <c r="O623" s="55"/>
    </row>
    <row r="624" spans="15:15" x14ac:dyDescent="0.25">
      <c r="O624" s="55"/>
    </row>
    <row r="625" spans="15:15" x14ac:dyDescent="0.25">
      <c r="O625" s="55"/>
    </row>
    <row r="626" spans="15:15" x14ac:dyDescent="0.25">
      <c r="O626" s="55"/>
    </row>
    <row r="627" spans="15:15" x14ac:dyDescent="0.25">
      <c r="O627" s="55"/>
    </row>
    <row r="628" spans="15:15" x14ac:dyDescent="0.25">
      <c r="O628" s="55"/>
    </row>
    <row r="629" spans="15:15" x14ac:dyDescent="0.25">
      <c r="O629" s="55"/>
    </row>
    <row r="630" spans="15:15" x14ac:dyDescent="0.25">
      <c r="O630" s="55"/>
    </row>
    <row r="631" spans="15:15" x14ac:dyDescent="0.25">
      <c r="O631" s="55"/>
    </row>
    <row r="632" spans="15:15" x14ac:dyDescent="0.25">
      <c r="O632" s="55"/>
    </row>
    <row r="633" spans="15:15" x14ac:dyDescent="0.25">
      <c r="O633" s="55"/>
    </row>
    <row r="634" spans="15:15" x14ac:dyDescent="0.25">
      <c r="O634" s="55"/>
    </row>
    <row r="635" spans="15:15" x14ac:dyDescent="0.25">
      <c r="O635" s="55"/>
    </row>
    <row r="636" spans="15:15" x14ac:dyDescent="0.25">
      <c r="O636" s="55"/>
    </row>
    <row r="637" spans="15:15" x14ac:dyDescent="0.25">
      <c r="O637" s="55"/>
    </row>
    <row r="638" spans="15:15" x14ac:dyDescent="0.25">
      <c r="O638" s="55"/>
    </row>
    <row r="639" spans="15:15" x14ac:dyDescent="0.25">
      <c r="O639" s="55"/>
    </row>
    <row r="640" spans="15:15" x14ac:dyDescent="0.25">
      <c r="O640" s="55"/>
    </row>
    <row r="641" spans="15:15" x14ac:dyDescent="0.25">
      <c r="O641" s="55"/>
    </row>
    <row r="642" spans="15:15" x14ac:dyDescent="0.25">
      <c r="O642" s="55"/>
    </row>
    <row r="643" spans="15:15" x14ac:dyDescent="0.25">
      <c r="O643" s="55"/>
    </row>
    <row r="644" spans="15:15" x14ac:dyDescent="0.25">
      <c r="O644" s="55"/>
    </row>
    <row r="645" spans="15:15" x14ac:dyDescent="0.25">
      <c r="O645" s="55"/>
    </row>
    <row r="646" spans="15:15" x14ac:dyDescent="0.25">
      <c r="O646" s="55"/>
    </row>
    <row r="647" spans="15:15" x14ac:dyDescent="0.25">
      <c r="O647" s="55"/>
    </row>
    <row r="648" spans="15:15" x14ac:dyDescent="0.25">
      <c r="O648" s="55"/>
    </row>
    <row r="649" spans="15:15" x14ac:dyDescent="0.25">
      <c r="O649" s="55"/>
    </row>
    <row r="650" spans="15:15" x14ac:dyDescent="0.25">
      <c r="O650" s="55"/>
    </row>
    <row r="651" spans="15:15" x14ac:dyDescent="0.25">
      <c r="O651" s="55"/>
    </row>
    <row r="652" spans="15:15" x14ac:dyDescent="0.25">
      <c r="O652" s="55"/>
    </row>
    <row r="653" spans="15:15" x14ac:dyDescent="0.25">
      <c r="O653" s="55"/>
    </row>
    <row r="654" spans="15:15" x14ac:dyDescent="0.25">
      <c r="O654" s="55"/>
    </row>
    <row r="655" spans="15:15" x14ac:dyDescent="0.25">
      <c r="O655" s="55"/>
    </row>
    <row r="656" spans="15:15" x14ac:dyDescent="0.25">
      <c r="O656" s="55"/>
    </row>
    <row r="657" spans="15:15" x14ac:dyDescent="0.25">
      <c r="O657" s="55"/>
    </row>
    <row r="658" spans="15:15" x14ac:dyDescent="0.25">
      <c r="O658" s="55"/>
    </row>
    <row r="659" spans="15:15" x14ac:dyDescent="0.25">
      <c r="O659" s="55"/>
    </row>
    <row r="660" spans="15:15" x14ac:dyDescent="0.25">
      <c r="O660" s="55"/>
    </row>
    <row r="661" spans="15:15" x14ac:dyDescent="0.25">
      <c r="O661" s="55"/>
    </row>
    <row r="662" spans="15:15" x14ac:dyDescent="0.25">
      <c r="O662" s="55"/>
    </row>
    <row r="663" spans="15:15" x14ac:dyDescent="0.25">
      <c r="O663" s="55"/>
    </row>
    <row r="664" spans="15:15" x14ac:dyDescent="0.25">
      <c r="O664" s="55"/>
    </row>
    <row r="665" spans="15:15" x14ac:dyDescent="0.25">
      <c r="O665" s="55"/>
    </row>
    <row r="666" spans="15:15" x14ac:dyDescent="0.25">
      <c r="O666" s="55"/>
    </row>
    <row r="667" spans="15:15" x14ac:dyDescent="0.25">
      <c r="O667" s="55"/>
    </row>
    <row r="668" spans="15:15" x14ac:dyDescent="0.25">
      <c r="O668" s="55"/>
    </row>
    <row r="669" spans="15:15" x14ac:dyDescent="0.25">
      <c r="O669" s="55"/>
    </row>
    <row r="670" spans="15:15" x14ac:dyDescent="0.25">
      <c r="O670" s="55"/>
    </row>
    <row r="671" spans="15:15" x14ac:dyDescent="0.25">
      <c r="O671" s="55"/>
    </row>
    <row r="672" spans="15:15" x14ac:dyDescent="0.25">
      <c r="O672" s="55"/>
    </row>
    <row r="673" spans="15:15" x14ac:dyDescent="0.25">
      <c r="O673" s="55"/>
    </row>
    <row r="674" spans="15:15" x14ac:dyDescent="0.25">
      <c r="O674" s="55"/>
    </row>
    <row r="675" spans="15:15" x14ac:dyDescent="0.25">
      <c r="O675" s="55"/>
    </row>
    <row r="676" spans="15:15" x14ac:dyDescent="0.25">
      <c r="O676" s="55"/>
    </row>
    <row r="677" spans="15:15" x14ac:dyDescent="0.25">
      <c r="O677" s="55"/>
    </row>
    <row r="678" spans="15:15" x14ac:dyDescent="0.25">
      <c r="O678" s="55"/>
    </row>
    <row r="679" spans="15:15" x14ac:dyDescent="0.25">
      <c r="O679" s="55"/>
    </row>
    <row r="680" spans="15:15" x14ac:dyDescent="0.25">
      <c r="O680" s="55"/>
    </row>
    <row r="681" spans="15:15" x14ac:dyDescent="0.25">
      <c r="O681" s="55"/>
    </row>
    <row r="682" spans="15:15" x14ac:dyDescent="0.25">
      <c r="O682" s="55"/>
    </row>
    <row r="683" spans="15:15" x14ac:dyDescent="0.25">
      <c r="O683" s="55"/>
    </row>
    <row r="684" spans="15:15" x14ac:dyDescent="0.25">
      <c r="O684" s="55"/>
    </row>
    <row r="685" spans="15:15" x14ac:dyDescent="0.25">
      <c r="O685" s="55"/>
    </row>
    <row r="686" spans="15:15" x14ac:dyDescent="0.25">
      <c r="O686" s="55"/>
    </row>
    <row r="687" spans="15:15" x14ac:dyDescent="0.25">
      <c r="O687" s="55"/>
    </row>
    <row r="688" spans="15:15" x14ac:dyDescent="0.25">
      <c r="O688" s="55"/>
    </row>
    <row r="689" spans="15:15" x14ac:dyDescent="0.25">
      <c r="O689" s="55"/>
    </row>
    <row r="690" spans="15:15" x14ac:dyDescent="0.25">
      <c r="O690" s="55"/>
    </row>
    <row r="691" spans="15:15" x14ac:dyDescent="0.25">
      <c r="O691" s="55"/>
    </row>
    <row r="692" spans="15:15" x14ac:dyDescent="0.25">
      <c r="O692" s="55"/>
    </row>
    <row r="693" spans="15:15" x14ac:dyDescent="0.25">
      <c r="O693" s="55"/>
    </row>
    <row r="694" spans="15:15" x14ac:dyDescent="0.25">
      <c r="O694" s="55"/>
    </row>
    <row r="695" spans="15:15" x14ac:dyDescent="0.25">
      <c r="O695" s="55"/>
    </row>
    <row r="696" spans="15:15" x14ac:dyDescent="0.25">
      <c r="O696" s="55"/>
    </row>
    <row r="697" spans="15:15" x14ac:dyDescent="0.25">
      <c r="O697" s="55"/>
    </row>
    <row r="698" spans="15:15" x14ac:dyDescent="0.25">
      <c r="O698" s="55"/>
    </row>
    <row r="699" spans="15:15" x14ac:dyDescent="0.25">
      <c r="O699" s="55"/>
    </row>
    <row r="700" spans="15:15" x14ac:dyDescent="0.25">
      <c r="O700" s="55"/>
    </row>
    <row r="701" spans="15:15" x14ac:dyDescent="0.25">
      <c r="O701" s="55"/>
    </row>
    <row r="702" spans="15:15" x14ac:dyDescent="0.25">
      <c r="O702" s="55"/>
    </row>
    <row r="703" spans="15:15" x14ac:dyDescent="0.25">
      <c r="O703" s="55"/>
    </row>
    <row r="704" spans="15:15" x14ac:dyDescent="0.25">
      <c r="O704" s="55"/>
    </row>
    <row r="705" spans="15:15" x14ac:dyDescent="0.25">
      <c r="O705" s="55"/>
    </row>
    <row r="706" spans="15:15" x14ac:dyDescent="0.25">
      <c r="O706" s="55"/>
    </row>
    <row r="707" spans="15:15" x14ac:dyDescent="0.25">
      <c r="O707" s="55"/>
    </row>
    <row r="708" spans="15:15" x14ac:dyDescent="0.25">
      <c r="O708" s="55"/>
    </row>
    <row r="709" spans="15:15" x14ac:dyDescent="0.25">
      <c r="O709" s="55"/>
    </row>
    <row r="710" spans="15:15" x14ac:dyDescent="0.25">
      <c r="O710" s="55"/>
    </row>
    <row r="711" spans="15:15" x14ac:dyDescent="0.25">
      <c r="O711" s="55"/>
    </row>
    <row r="712" spans="15:15" x14ac:dyDescent="0.25">
      <c r="O712" s="55"/>
    </row>
    <row r="713" spans="15:15" x14ac:dyDescent="0.25">
      <c r="O713" s="55"/>
    </row>
    <row r="714" spans="15:15" x14ac:dyDescent="0.25">
      <c r="O714" s="55"/>
    </row>
    <row r="715" spans="15:15" x14ac:dyDescent="0.25">
      <c r="O715" s="55"/>
    </row>
    <row r="716" spans="15:15" x14ac:dyDescent="0.25">
      <c r="O716" s="55"/>
    </row>
    <row r="717" spans="15:15" x14ac:dyDescent="0.25">
      <c r="O717" s="55"/>
    </row>
    <row r="718" spans="15:15" x14ac:dyDescent="0.25">
      <c r="O718" s="55"/>
    </row>
    <row r="719" spans="15:15" x14ac:dyDescent="0.25">
      <c r="O719" s="55"/>
    </row>
    <row r="720" spans="15:15" x14ac:dyDescent="0.25">
      <c r="O720" s="55"/>
    </row>
    <row r="721" spans="15:15" x14ac:dyDescent="0.25">
      <c r="O721" s="55"/>
    </row>
    <row r="722" spans="15:15" x14ac:dyDescent="0.25">
      <c r="O722" s="55"/>
    </row>
    <row r="723" spans="15:15" x14ac:dyDescent="0.25">
      <c r="O723" s="55"/>
    </row>
    <row r="724" spans="15:15" x14ac:dyDescent="0.25">
      <c r="O724" s="55"/>
    </row>
    <row r="725" spans="15:15" x14ac:dyDescent="0.25">
      <c r="O725" s="55"/>
    </row>
    <row r="726" spans="15:15" x14ac:dyDescent="0.25">
      <c r="O726" s="55"/>
    </row>
    <row r="727" spans="15:15" x14ac:dyDescent="0.25">
      <c r="O727" s="55"/>
    </row>
    <row r="728" spans="15:15" x14ac:dyDescent="0.25">
      <c r="O728" s="55"/>
    </row>
    <row r="729" spans="15:15" x14ac:dyDescent="0.25">
      <c r="O729" s="55"/>
    </row>
    <row r="730" spans="15:15" x14ac:dyDescent="0.25">
      <c r="O730" s="55"/>
    </row>
    <row r="731" spans="15:15" x14ac:dyDescent="0.25">
      <c r="O731" s="55"/>
    </row>
    <row r="732" spans="15:15" x14ac:dyDescent="0.25">
      <c r="O732" s="55"/>
    </row>
    <row r="733" spans="15:15" x14ac:dyDescent="0.25">
      <c r="O733" s="55"/>
    </row>
    <row r="734" spans="15:15" x14ac:dyDescent="0.25">
      <c r="O734" s="55"/>
    </row>
    <row r="735" spans="15:15" x14ac:dyDescent="0.25">
      <c r="O735" s="55"/>
    </row>
    <row r="736" spans="15:15" x14ac:dyDescent="0.25">
      <c r="O736" s="55"/>
    </row>
    <row r="737" spans="15:15" x14ac:dyDescent="0.25">
      <c r="O737" s="55"/>
    </row>
    <row r="738" spans="15:15" x14ac:dyDescent="0.25">
      <c r="O738" s="55"/>
    </row>
    <row r="739" spans="15:15" x14ac:dyDescent="0.25">
      <c r="O739" s="55"/>
    </row>
    <row r="740" spans="15:15" x14ac:dyDescent="0.25">
      <c r="O740" s="55"/>
    </row>
    <row r="741" spans="15:15" x14ac:dyDescent="0.25">
      <c r="O741" s="55"/>
    </row>
    <row r="742" spans="15:15" x14ac:dyDescent="0.25">
      <c r="O742" s="55"/>
    </row>
    <row r="743" spans="15:15" x14ac:dyDescent="0.25">
      <c r="O743" s="55"/>
    </row>
    <row r="744" spans="15:15" x14ac:dyDescent="0.25">
      <c r="O744" s="55"/>
    </row>
    <row r="745" spans="15:15" x14ac:dyDescent="0.25">
      <c r="O745" s="55"/>
    </row>
    <row r="746" spans="15:15" x14ac:dyDescent="0.25">
      <c r="O746" s="55"/>
    </row>
    <row r="747" spans="15:15" x14ac:dyDescent="0.25">
      <c r="O747" s="55"/>
    </row>
    <row r="748" spans="15:15" x14ac:dyDescent="0.25">
      <c r="O748" s="55"/>
    </row>
    <row r="749" spans="15:15" x14ac:dyDescent="0.25">
      <c r="O749" s="55"/>
    </row>
    <row r="750" spans="15:15" x14ac:dyDescent="0.25">
      <c r="O750" s="55"/>
    </row>
    <row r="751" spans="15:15" x14ac:dyDescent="0.25">
      <c r="O751" s="55"/>
    </row>
    <row r="752" spans="15:15" x14ac:dyDescent="0.25">
      <c r="O752" s="55"/>
    </row>
    <row r="753" spans="15:15" x14ac:dyDescent="0.25">
      <c r="O753" s="55"/>
    </row>
    <row r="754" spans="15:15" x14ac:dyDescent="0.25">
      <c r="O754" s="55"/>
    </row>
    <row r="755" spans="15:15" x14ac:dyDescent="0.25">
      <c r="O755" s="55"/>
    </row>
    <row r="756" spans="15:15" x14ac:dyDescent="0.25">
      <c r="O756" s="55"/>
    </row>
    <row r="757" spans="15:15" x14ac:dyDescent="0.25">
      <c r="O757" s="55"/>
    </row>
    <row r="758" spans="15:15" x14ac:dyDescent="0.25">
      <c r="O758" s="55"/>
    </row>
    <row r="759" spans="15:15" x14ac:dyDescent="0.25">
      <c r="O759" s="55"/>
    </row>
    <row r="760" spans="15:15" x14ac:dyDescent="0.25">
      <c r="O760" s="55"/>
    </row>
    <row r="761" spans="15:15" x14ac:dyDescent="0.25">
      <c r="O761" s="55"/>
    </row>
    <row r="762" spans="15:15" x14ac:dyDescent="0.25">
      <c r="O762" s="55"/>
    </row>
    <row r="763" spans="15:15" x14ac:dyDescent="0.25">
      <c r="O763" s="55"/>
    </row>
    <row r="764" spans="15:15" x14ac:dyDescent="0.25">
      <c r="O764" s="55"/>
    </row>
    <row r="765" spans="15:15" x14ac:dyDescent="0.25">
      <c r="O765" s="55"/>
    </row>
    <row r="766" spans="15:15" x14ac:dyDescent="0.25">
      <c r="O766" s="55"/>
    </row>
    <row r="767" spans="15:15" x14ac:dyDescent="0.25">
      <c r="O767" s="55"/>
    </row>
    <row r="768" spans="15:15" x14ac:dyDescent="0.25">
      <c r="O768" s="55"/>
    </row>
    <row r="769" spans="15:15" x14ac:dyDescent="0.25">
      <c r="O769" s="55"/>
    </row>
    <row r="770" spans="15:15" x14ac:dyDescent="0.25">
      <c r="O770" s="55"/>
    </row>
    <row r="771" spans="15:15" x14ac:dyDescent="0.25">
      <c r="O771" s="55"/>
    </row>
    <row r="772" spans="15:15" x14ac:dyDescent="0.25">
      <c r="O772" s="55"/>
    </row>
    <row r="773" spans="15:15" x14ac:dyDescent="0.25">
      <c r="O773" s="55"/>
    </row>
    <row r="774" spans="15:15" x14ac:dyDescent="0.25">
      <c r="O774" s="55"/>
    </row>
    <row r="775" spans="15:15" x14ac:dyDescent="0.25">
      <c r="O775" s="55"/>
    </row>
    <row r="776" spans="15:15" x14ac:dyDescent="0.25">
      <c r="O776" s="55"/>
    </row>
    <row r="777" spans="15:15" x14ac:dyDescent="0.25">
      <c r="O777" s="55"/>
    </row>
    <row r="778" spans="15:15" x14ac:dyDescent="0.25">
      <c r="O778" s="55"/>
    </row>
    <row r="779" spans="15:15" x14ac:dyDescent="0.25">
      <c r="O779" s="55"/>
    </row>
    <row r="780" spans="15:15" x14ac:dyDescent="0.25">
      <c r="O780" s="55"/>
    </row>
    <row r="781" spans="15:15" x14ac:dyDescent="0.25">
      <c r="O781" s="55"/>
    </row>
    <row r="782" spans="15:15" x14ac:dyDescent="0.25">
      <c r="O782" s="55"/>
    </row>
    <row r="783" spans="15:15" x14ac:dyDescent="0.25">
      <c r="O783" s="55"/>
    </row>
    <row r="784" spans="15:15" x14ac:dyDescent="0.25">
      <c r="O784" s="55"/>
    </row>
    <row r="785" spans="15:15" x14ac:dyDescent="0.25">
      <c r="O785" s="55"/>
    </row>
    <row r="786" spans="15:15" x14ac:dyDescent="0.25">
      <c r="O786" s="55"/>
    </row>
    <row r="787" spans="15:15" x14ac:dyDescent="0.25">
      <c r="O787" s="55"/>
    </row>
    <row r="788" spans="15:15" x14ac:dyDescent="0.25">
      <c r="O788" s="55"/>
    </row>
    <row r="789" spans="15:15" x14ac:dyDescent="0.25">
      <c r="O789" s="55"/>
    </row>
    <row r="790" spans="15:15" x14ac:dyDescent="0.25">
      <c r="O790" s="55"/>
    </row>
    <row r="791" spans="15:15" x14ac:dyDescent="0.25">
      <c r="O791" s="55"/>
    </row>
    <row r="792" spans="15:15" x14ac:dyDescent="0.25">
      <c r="O792" s="55"/>
    </row>
    <row r="793" spans="15:15" x14ac:dyDescent="0.25">
      <c r="O793" s="55"/>
    </row>
    <row r="794" spans="15:15" x14ac:dyDescent="0.25">
      <c r="O794" s="55"/>
    </row>
    <row r="795" spans="15:15" x14ac:dyDescent="0.25">
      <c r="O795" s="55"/>
    </row>
    <row r="796" spans="15:15" x14ac:dyDescent="0.25">
      <c r="O796" s="55"/>
    </row>
  </sheetData>
  <sortState xmlns:xlrd2="http://schemas.microsoft.com/office/spreadsheetml/2017/richdata2" ref="U7:U37">
    <sortCondition ref="U22:U37"/>
  </sortState>
  <mergeCells count="16">
    <mergeCell ref="L19:M19"/>
    <mergeCell ref="L17:M18"/>
    <mergeCell ref="C13:D13"/>
    <mergeCell ref="E15:H15"/>
    <mergeCell ref="C6:D6"/>
    <mergeCell ref="E11:H11"/>
    <mergeCell ref="E13:H13"/>
    <mergeCell ref="C9:D9"/>
    <mergeCell ref="C10:D10"/>
    <mergeCell ref="C11:D11"/>
    <mergeCell ref="E9:H9"/>
    <mergeCell ref="E10:H10"/>
    <mergeCell ref="E12:H12"/>
    <mergeCell ref="E14:H14"/>
    <mergeCell ref="C14:D14"/>
    <mergeCell ref="C12:D12"/>
  </mergeCells>
  <phoneticPr fontId="8" type="noConversion"/>
  <dataValidations count="1">
    <dataValidation type="list" allowBlank="1" showInputMessage="1" showErrorMessage="1" sqref="E9:H9" xr:uid="{34B15088-3A7B-48E3-91C7-B2857EAF88BA}">
      <formula1>#REF!</formula1>
    </dataValidation>
  </dataValidations>
  <printOptions horizontalCentered="1"/>
  <pageMargins left="0" right="0" top="0" bottom="0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6D5224-DF8E-4294-A225-C4E7CE822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2022-02-27T15:13:55Z</cp:lastPrinted>
  <dcterms:created xsi:type="dcterms:W3CDTF">2020-04-13T11:07:07Z</dcterms:created>
  <dcterms:modified xsi:type="dcterms:W3CDTF">2022-04-01T18:39:53Z</dcterms:modified>
</cp:coreProperties>
</file>