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6B7C6850-B1A8-4F70-B946-008899EDF8D2}" xr6:coauthVersionLast="46" xr6:coauthVersionMax="46" xr10:uidLastSave="{00000000-0000-0000-0000-000000000000}"/>
  <bookViews>
    <workbookView xWindow="-120" yWindow="-120" windowWidth="25440" windowHeight="15390" activeTab="1" xr2:uid="{1ECDFB16-F07A-46B7-8D03-EAFB5445EE59}"/>
  </bookViews>
  <sheets>
    <sheet name="BAES" sheetId="12" r:id="rId1"/>
    <sheet name="Recherche" sheetId="14" r:id="rId2"/>
    <sheet name="Source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9" i="12" l="1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P5" i="12"/>
</calcChain>
</file>

<file path=xl/sharedStrings.xml><?xml version="1.0" encoding="utf-8"?>
<sst xmlns="http://schemas.openxmlformats.org/spreadsheetml/2006/main" count="120" uniqueCount="71">
  <si>
    <t>REXEL</t>
  </si>
  <si>
    <t>SONEPAR</t>
  </si>
  <si>
    <t xml:space="preserve">DESIGNATION </t>
  </si>
  <si>
    <t>ECART</t>
  </si>
  <si>
    <t>ICTA GAINE DIAM 16</t>
  </si>
  <si>
    <t>GAINE DIAMETRE 16</t>
  </si>
  <si>
    <t>ICTA GAINE GRISE DIAM 20</t>
  </si>
  <si>
    <t>GAINE DIAMETRE 20</t>
  </si>
  <si>
    <t>ICTA GAINE GRISE DIAM 25</t>
  </si>
  <si>
    <t>GAINE DIAMETRE 25</t>
  </si>
  <si>
    <t>ICTA GAINE GRISE DIAM 32</t>
  </si>
  <si>
    <t>GAINE DIAMETRE 32</t>
  </si>
  <si>
    <t>MOULURE TM 22/1X12,5</t>
  </si>
  <si>
    <t>MOULURE LARGEUR 22mm</t>
  </si>
  <si>
    <t>MOULURE TM32/1X12,5</t>
  </si>
  <si>
    <t>MOULURE LARGEUR 32mm</t>
  </si>
  <si>
    <t>MOULURE TM34/1X16</t>
  </si>
  <si>
    <t>MOULURE LARGEUR 34mm</t>
  </si>
  <si>
    <t xml:space="preserve">TUBE IRO D20 </t>
  </si>
  <si>
    <t xml:space="preserve">IRO DIAMETRE 20 </t>
  </si>
  <si>
    <t xml:space="preserve">TUBE IRO D16 </t>
  </si>
  <si>
    <t xml:space="preserve">IRO DIAMETRE 16 </t>
  </si>
  <si>
    <t xml:space="preserve">TUBE IRO D25 </t>
  </si>
  <si>
    <t xml:space="preserve">IRO DIAMETRE 25 </t>
  </si>
  <si>
    <t>TUBE IRO D32</t>
  </si>
  <si>
    <t>IRO DIAMETRE 32</t>
  </si>
  <si>
    <t>2</t>
  </si>
  <si>
    <t>3</t>
  </si>
  <si>
    <t>PRIX H/T</t>
  </si>
  <si>
    <t>??</t>
  </si>
  <si>
    <t>Ref FOURNISSEURS</t>
  </si>
  <si>
    <t>???</t>
  </si>
  <si>
    <t>Ref LUMINOX</t>
  </si>
  <si>
    <t>Ref YESSELEC</t>
  </si>
  <si>
    <t>Ref SONEPAR</t>
  </si>
  <si>
    <t>LUMINOX</t>
  </si>
  <si>
    <t>YESSELEC</t>
  </si>
  <si>
    <t>OVA58000</t>
  </si>
  <si>
    <t>Schneider Electric - OVA58000 - BLOC SEC EVAC SATI IP42</t>
  </si>
  <si>
    <t>Ref REXEL</t>
  </si>
  <si>
    <t>Ref Fabricant</t>
  </si>
  <si>
    <t>LUM16005</t>
  </si>
  <si>
    <t>LUM16101</t>
  </si>
  <si>
    <t>LUM16125</t>
  </si>
  <si>
    <t>SCHOVA58000</t>
  </si>
  <si>
    <t>OVA58001</t>
  </si>
  <si>
    <t>SCHOVA58001</t>
  </si>
  <si>
    <t>Schneider Electric - OVA58001 - BLOC SEC EVAC SATI IP65</t>
  </si>
  <si>
    <t>Cooper Securite - LUM16005 - ULTRALED 45 ES</t>
  </si>
  <si>
    <t>ULTRALED JOUR II 45 lm/1h - 8lm/5h - 100% LEDs</t>
  </si>
  <si>
    <t>Cooper Securite - LUM16125 - ULTRALED 2-45</t>
  </si>
  <si>
    <t>LUM16151</t>
  </si>
  <si>
    <t>Cooper Securite - LUM16151 - ULTRALED 2-8</t>
  </si>
  <si>
    <t>LUM10418</t>
  </si>
  <si>
    <t>LEG062525</t>
  </si>
  <si>
    <t>LEG062560</t>
  </si>
  <si>
    <t>Legrand - 062525 - BAES EVAC IP43 SATI CONNECTE</t>
  </si>
  <si>
    <t>Legrand - 062560 - BAES+BAEH IP43 SATI CONNECTE</t>
  </si>
  <si>
    <t>Cooper Securite - LUM10418 - Grille-A,AA,AB,B,X,Y</t>
  </si>
  <si>
    <t>Ura - 110000 - BAES URALIGHT EVAC CM</t>
  </si>
  <si>
    <t>URA110000</t>
  </si>
  <si>
    <t>Ura - 118248 - BAES + BAEH URALIFE S.SATI</t>
  </si>
  <si>
    <t>URA118248</t>
  </si>
  <si>
    <t>x</t>
  </si>
  <si>
    <t>BAES</t>
  </si>
  <si>
    <t>GAINE</t>
  </si>
  <si>
    <t>TUBE IRO</t>
  </si>
  <si>
    <t>MOULURE</t>
  </si>
  <si>
    <t>X</t>
  </si>
  <si>
    <t>REC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</si>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</sst>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" fontId="0" fillId="0" borderId="0" xfId="0" applyNumberFormat="1" applyAlignment="1">
      <alignment horizontal="center"/>
    </xf>
    <xf numFmtId="1" fontId="0" fillId="0" borderId="0" xfId="0" applyNumberFormat="1"/>
    <xf numFmtId="0" fontId="3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17</xdr:row>
      <xdr:rowOff>123825</xdr:rowOff>
    </xdr:from>
    <xdr:to>
      <xdr:col>11</xdr:col>
      <xdr:colOff>733425</xdr:colOff>
      <xdr:row>27</xdr:row>
      <xdr:rowOff>9525</xdr:rowOff>
    </xdr:to>
    <xdr:sp macro="" textlink="">
      <xdr:nvSpPr>
        <xdr:cNvPr id="5" name="Bulle narrative : rectangle à coins arrondis 4">
          <a:extLst>
            <a:ext uri="{FF2B5EF4-FFF2-40B4-BE49-F238E27FC236}">
              <a16:creationId xmlns:a16="http://schemas.microsoft.com/office/drawing/2014/main" id="{2541DFCC-C21D-4588-BC4B-6BBFD2E5EA56}"/>
            </a:ext>
          </a:extLst>
        </xdr:cNvPr>
        <xdr:cNvSpPr/>
      </xdr:nvSpPr>
      <xdr:spPr>
        <a:xfrm>
          <a:off x="6238875" y="3362325"/>
          <a:ext cx="5619750" cy="1790700"/>
        </a:xfrm>
        <a:prstGeom prst="wedgeRoundRectCallout">
          <a:avLst>
            <a:gd name="adj1" fmla="val -21608"/>
            <a:gd name="adj2" fmla="val 47685"/>
            <a:gd name="adj3" fmla="val 16667"/>
          </a:avLst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Bonjour, je souhaiterais "copier coller" sur feuille "Recherche" en A5, des lignes  du Tableaude l' onglet "BAES" selon critères liste déroulante C2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BEE954A-A0F7-44D6-816F-8DAF90F15DAF}" name="Tableau91217" displayName="Tableau91217" ref="A4:P49" totalsRowShown="0" headerRowDxfId="20" dataDxfId="19">
  <autoFilter ref="A4:P49" xr:uid="{1D766754-0752-4890-B9D5-68959D7F356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40490B04-B9A3-4401-B04D-22874F504E91}" name="x" dataDxfId="18"/>
    <tableColumn id="16" xr3:uid="{FC41FFDF-5B4A-411F-8E80-2A4415646DFF}" name="DESIGNATION " dataDxfId="17"/>
    <tableColumn id="3" xr3:uid="{E38CAE15-2A1F-430B-8D33-D66A16ADBB19}" name="Ref Fabricant" dataDxfId="16"/>
    <tableColumn id="2" xr3:uid="{C46E402A-C090-4381-93DA-BA9B6EDE2695}" name="Ref LUMINOX" dataDxfId="15"/>
    <tableColumn id="4" xr3:uid="{B911A811-E85B-4D6E-A88F-339E13C6DA6C}" name="Ref YESSELEC" dataDxfId="14"/>
    <tableColumn id="12" xr3:uid="{42C0F468-73B9-41AE-A099-D0FD6C3B8371}" name="Ref SONEPAR" dataDxfId="13"/>
    <tableColumn id="13" xr3:uid="{E94F3F2C-37E4-4C69-AB02-1981F55E564C}" name="Ref REXEL" dataDxfId="12"/>
    <tableColumn id="14" xr3:uid="{74DE92F3-2D97-4213-AD60-771CB6870064}" name="??" dataDxfId="11"/>
    <tableColumn id="15" xr3:uid="{B2DC56E4-A180-41D3-8880-2EA2F67FA81C}" name="???" dataDxfId="10"/>
    <tableColumn id="5" xr3:uid="{891E696D-66F9-4453-BD34-37DF0840E4EE}" name="LUMINOX" dataDxfId="9"/>
    <tableColumn id="6" xr3:uid="{6DE820BE-A0FA-4DDB-9859-319AFB039BD2}" name="YESSELEC" dataDxfId="8"/>
    <tableColumn id="7" xr3:uid="{7D2C6D8E-D528-4F0E-B890-5AD8417AC29E}" name="SONEPAR" dataDxfId="7"/>
    <tableColumn id="8" xr3:uid="{F3C34ACB-FE70-47BE-B692-196D7A0A5DE0}" name="REXEL" dataDxfId="6"/>
    <tableColumn id="11" xr3:uid="{8F6DDFC3-87FF-42C4-ADBD-1C8F01F23A3D}" name="2" dataDxfId="5"/>
    <tableColumn id="10" xr3:uid="{9689F99D-96AA-4977-9616-EEC2F3F94E4B}" name="3" dataDxfId="4"/>
    <tableColumn id="9" xr3:uid="{D5573EE6-5B15-4AE0-8E7B-6FB2FF312327}" name="ECART" dataDxfId="3">
      <calculatedColumnFormula>+MAX(J5:O5)-MIN(J5:O5)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BA81AA-EB79-45FA-AAA6-B593DA414896}" name="Tableau2" displayName="Tableau2" ref="A4:P56" totalsRowShown="0">
  <autoFilter ref="A4:P56" xr:uid="{BFA99C68-EB99-4F65-8B04-DD5A19E1D249}"/>
  <tableColumns count="16">
    <tableColumn id="1" xr3:uid="{A11A8F98-4D3D-4987-B38E-A54F666A6F8D}" name="x"/>
    <tableColumn id="2" xr3:uid="{FFB8A5DA-7A20-4783-BBB1-C6E8336AA084}" name="DESIGNATION "/>
    <tableColumn id="3" xr3:uid="{43539824-3D29-4575-827C-3FA97C484F9E}" name="Ref Fabricant"/>
    <tableColumn id="4" xr3:uid="{FCC30D3E-46AD-4190-9404-11C5CEAA819B}" name="Ref LUMINOX"/>
    <tableColumn id="5" xr3:uid="{74E838E8-B486-4AE7-A8A9-2207E32E9D55}" name="Ref YESSELEC"/>
    <tableColumn id="6" xr3:uid="{FFD74FC0-37EB-4672-896B-2DC679F447AA}" name="Ref SONEPAR"/>
    <tableColumn id="7" xr3:uid="{91E4055E-0211-4572-80C4-9BB81CD5E0C6}" name="Ref REXEL"/>
    <tableColumn id="8" xr3:uid="{29C6F549-2B41-4461-9D73-C937C5F01F8C}" name="??"/>
    <tableColumn id="9" xr3:uid="{F9E285A5-77CF-4F67-A848-CDC3D9B442DD}" name="???"/>
    <tableColumn id="10" xr3:uid="{10DA76C5-BFDF-422F-BA8E-5043846374A0}" name="LUMINOX"/>
    <tableColumn id="11" xr3:uid="{1377E6E8-7AD9-4016-9727-09C80744D72C}" name="YESSELEC"/>
    <tableColumn id="12" xr3:uid="{596A5210-D7A1-439E-9869-B28A804CD425}" name="SONEPAR"/>
    <tableColumn id="13" xr3:uid="{A124A285-0A0A-472A-937D-5F1987C3E345}" name="REXEL"/>
    <tableColumn id="14" xr3:uid="{5DEBBFCD-1026-4672-8BD2-2531BB7E6C66}" name="2"/>
    <tableColumn id="15" xr3:uid="{4B7CC624-5F85-4D9D-AA0C-FB723552CD69}" name="3"/>
    <tableColumn id="16" xr3:uid="{BC27FA4B-F0E1-41D4-B12E-8524CEBD8885}" name="ECAR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0E42CE-E563-46FA-B3FE-4BF4713AB16F}" name="Tableau1" displayName="Tableau1" ref="C1:C14" totalsRowShown="0" headerRowDxfId="2" dataDxfId="1">
  <autoFilter ref="C1:C14" xr:uid="{1ADD30E8-8701-43B5-8257-B5AAE90FD87E}"/>
  <tableColumns count="1">
    <tableColumn id="1" xr3:uid="{4D3A360E-C1A5-4012-9A0E-5119CA32AA80}" name="RE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E4A5-FD74-4490-938B-A04E9EA9F420}">
  <sheetPr codeName="Feuil10"/>
  <dimension ref="A1:P49"/>
  <sheetViews>
    <sheetView workbookViewId="0">
      <selection activeCell="D27" sqref="D27"/>
    </sheetView>
  </sheetViews>
  <sheetFormatPr baseColWidth="10" defaultRowHeight="15" x14ac:dyDescent="0.25"/>
  <cols>
    <col min="1" max="1" width="14.28515625" style="8" customWidth="1"/>
    <col min="2" max="2" width="46.140625" style="8" customWidth="1"/>
    <col min="3" max="3" width="18.42578125" style="7" customWidth="1"/>
    <col min="4" max="4" width="16.7109375" style="8" customWidth="1"/>
    <col min="5" max="5" width="12.5703125" bestFit="1" customWidth="1"/>
    <col min="6" max="6" width="24.42578125" bestFit="1" customWidth="1"/>
    <col min="7" max="7" width="13.42578125" style="8" bestFit="1" customWidth="1"/>
    <col min="8" max="8" width="3" bestFit="1" customWidth="1"/>
    <col min="9" max="9" width="4" bestFit="1" customWidth="1"/>
    <col min="12" max="12" width="10.42578125" bestFit="1" customWidth="1"/>
  </cols>
  <sheetData>
    <row r="1" spans="1:16" ht="9.75" customHeight="1" x14ac:dyDescent="0.25"/>
    <row r="2" spans="1:16" ht="6.75" customHeight="1" x14ac:dyDescent="0.25"/>
    <row r="3" spans="1:16" x14ac:dyDescent="0.25">
      <c r="A3" s="5"/>
      <c r="B3" s="5"/>
      <c r="C3" s="9"/>
      <c r="D3" s="16" t="s">
        <v>30</v>
      </c>
      <c r="E3" s="17"/>
      <c r="F3" s="17"/>
      <c r="G3" s="17"/>
      <c r="H3" s="17"/>
      <c r="I3" s="17"/>
      <c r="J3" s="14" t="s">
        <v>28</v>
      </c>
      <c r="K3" s="15"/>
      <c r="L3" s="15"/>
      <c r="M3" s="15"/>
      <c r="N3" s="15"/>
      <c r="O3" s="15"/>
      <c r="P3" s="4"/>
    </row>
    <row r="4" spans="1:16" x14ac:dyDescent="0.25">
      <c r="A4" s="10" t="s">
        <v>63</v>
      </c>
      <c r="B4" s="10" t="s">
        <v>2</v>
      </c>
      <c r="C4" s="10" t="s">
        <v>40</v>
      </c>
      <c r="D4" s="10" t="s">
        <v>32</v>
      </c>
      <c r="E4" s="10" t="s">
        <v>33</v>
      </c>
      <c r="F4" s="10" t="s">
        <v>34</v>
      </c>
      <c r="G4" s="10" t="s">
        <v>39</v>
      </c>
      <c r="H4" s="10" t="s">
        <v>29</v>
      </c>
      <c r="I4" s="10" t="s">
        <v>31</v>
      </c>
      <c r="J4" s="11" t="s">
        <v>35</v>
      </c>
      <c r="K4" s="11" t="s">
        <v>36</v>
      </c>
      <c r="L4" s="12" t="s">
        <v>1</v>
      </c>
      <c r="M4" s="12" t="s">
        <v>0</v>
      </c>
      <c r="N4" s="10" t="s">
        <v>26</v>
      </c>
      <c r="O4" s="10" t="s">
        <v>27</v>
      </c>
      <c r="P4" s="13" t="s">
        <v>3</v>
      </c>
    </row>
    <row r="5" spans="1:16" x14ac:dyDescent="0.25">
      <c r="A5" s="8" t="s">
        <v>64</v>
      </c>
      <c r="B5" s="5" t="s">
        <v>38</v>
      </c>
      <c r="C5" s="7" t="s">
        <v>37</v>
      </c>
      <c r="D5" s="7"/>
      <c r="E5" s="1"/>
      <c r="F5" s="1">
        <v>1887002562</v>
      </c>
      <c r="G5" s="7" t="s">
        <v>44</v>
      </c>
      <c r="H5" s="1"/>
      <c r="I5" s="1"/>
      <c r="J5" s="6"/>
      <c r="K5" s="6"/>
      <c r="L5" s="6">
        <v>59.2</v>
      </c>
      <c r="M5" s="6">
        <v>48.12</v>
      </c>
      <c r="N5" s="6"/>
      <c r="O5" s="6"/>
      <c r="P5" s="3">
        <f t="shared" ref="P5:P49" si="0">+MAX(J5:O5)-MIN(J5:O5)</f>
        <v>11.080000000000005</v>
      </c>
    </row>
    <row r="6" spans="1:16" x14ac:dyDescent="0.25">
      <c r="A6" s="8" t="s">
        <v>64</v>
      </c>
      <c r="B6" s="5" t="s">
        <v>47</v>
      </c>
      <c r="C6" s="7" t="s">
        <v>45</v>
      </c>
      <c r="D6" s="7"/>
      <c r="E6" s="1"/>
      <c r="F6" s="1">
        <v>1887068669</v>
      </c>
      <c r="G6" s="7" t="s">
        <v>46</v>
      </c>
      <c r="H6" s="1"/>
      <c r="I6" s="1"/>
      <c r="J6" s="6"/>
      <c r="K6" s="6"/>
      <c r="L6" s="6">
        <v>56.93</v>
      </c>
      <c r="M6" s="6">
        <v>86.18</v>
      </c>
      <c r="N6" s="6"/>
      <c r="O6" s="6"/>
      <c r="P6" s="3">
        <f t="shared" si="0"/>
        <v>29.250000000000007</v>
      </c>
    </row>
    <row r="7" spans="1:16" x14ac:dyDescent="0.25">
      <c r="A7" s="8" t="s">
        <v>64</v>
      </c>
      <c r="B7" s="5" t="s">
        <v>48</v>
      </c>
      <c r="C7" s="1">
        <v>16005</v>
      </c>
      <c r="D7" s="7" t="s">
        <v>41</v>
      </c>
      <c r="E7" s="1"/>
      <c r="F7" s="1">
        <v>37116005</v>
      </c>
      <c r="G7" s="7" t="s">
        <v>41</v>
      </c>
      <c r="H7" s="1"/>
      <c r="I7" s="1"/>
      <c r="J7" s="6"/>
      <c r="K7" s="6"/>
      <c r="L7" s="6">
        <v>74.180000000000007</v>
      </c>
      <c r="M7" s="6">
        <v>111.75</v>
      </c>
      <c r="N7" s="6"/>
      <c r="O7" s="6"/>
      <c r="P7" s="3">
        <f t="shared" si="0"/>
        <v>37.569999999999993</v>
      </c>
    </row>
    <row r="8" spans="1:16" x14ac:dyDescent="0.25">
      <c r="A8" s="8" t="s">
        <v>64</v>
      </c>
      <c r="B8" s="5" t="s">
        <v>49</v>
      </c>
      <c r="C8" s="7">
        <v>16101</v>
      </c>
      <c r="D8" s="7" t="s">
        <v>42</v>
      </c>
      <c r="E8" s="1"/>
      <c r="F8" s="1">
        <v>6226116101</v>
      </c>
      <c r="G8" s="7" t="s">
        <v>42</v>
      </c>
      <c r="H8" s="1"/>
      <c r="I8" s="1"/>
      <c r="J8" s="6"/>
      <c r="K8" s="6"/>
      <c r="L8" s="6">
        <v>103.91</v>
      </c>
      <c r="M8" s="6">
        <v>118.48</v>
      </c>
      <c r="N8" s="6"/>
      <c r="O8" s="6"/>
      <c r="P8" s="3">
        <f t="shared" si="0"/>
        <v>14.570000000000007</v>
      </c>
    </row>
    <row r="9" spans="1:16" x14ac:dyDescent="0.25">
      <c r="A9" s="8" t="s">
        <v>64</v>
      </c>
      <c r="B9" s="5" t="s">
        <v>50</v>
      </c>
      <c r="C9" s="7">
        <v>16125</v>
      </c>
      <c r="D9" s="7" t="s">
        <v>43</v>
      </c>
      <c r="E9" s="1"/>
      <c r="F9" s="1">
        <v>6226180686</v>
      </c>
      <c r="G9" s="7" t="s">
        <v>43</v>
      </c>
      <c r="H9" s="1"/>
      <c r="I9" s="1"/>
      <c r="J9" s="6"/>
      <c r="K9" s="6"/>
      <c r="L9" s="6">
        <v>75.290000000000006</v>
      </c>
      <c r="M9" s="6">
        <v>80.709999999999994</v>
      </c>
      <c r="N9" s="6"/>
      <c r="O9" s="6"/>
      <c r="P9" s="3">
        <f t="shared" si="0"/>
        <v>5.4199999999999875</v>
      </c>
    </row>
    <row r="10" spans="1:16" x14ac:dyDescent="0.25">
      <c r="A10" s="8" t="s">
        <v>64</v>
      </c>
      <c r="B10" s="5" t="s">
        <v>52</v>
      </c>
      <c r="C10" s="7">
        <v>16151</v>
      </c>
      <c r="D10" s="7" t="s">
        <v>51</v>
      </c>
      <c r="E10" s="1"/>
      <c r="F10" s="1">
        <v>6226180685</v>
      </c>
      <c r="G10" s="7" t="s">
        <v>51</v>
      </c>
      <c r="H10" s="1"/>
      <c r="I10" s="1"/>
      <c r="J10" s="6"/>
      <c r="K10" s="6"/>
      <c r="L10" s="6">
        <v>86.32</v>
      </c>
      <c r="M10" s="6">
        <v>87.89</v>
      </c>
      <c r="N10" s="6"/>
      <c r="O10" s="6"/>
      <c r="P10" s="3">
        <f t="shared" si="0"/>
        <v>1.5700000000000074</v>
      </c>
    </row>
    <row r="11" spans="1:16" x14ac:dyDescent="0.25">
      <c r="A11" s="8" t="s">
        <v>64</v>
      </c>
      <c r="B11" s="5" t="s">
        <v>58</v>
      </c>
      <c r="C11" s="7">
        <v>10418</v>
      </c>
      <c r="D11" s="7" t="s">
        <v>53</v>
      </c>
      <c r="E11" s="1"/>
      <c r="F11" s="1">
        <v>37110418</v>
      </c>
      <c r="G11" s="7" t="s">
        <v>53</v>
      </c>
      <c r="H11" s="1"/>
      <c r="I11" s="1"/>
      <c r="J11" s="6"/>
      <c r="K11" s="6"/>
      <c r="L11" s="6">
        <v>23.63</v>
      </c>
      <c r="M11" s="6">
        <v>26.82</v>
      </c>
      <c r="N11" s="6"/>
      <c r="O11" s="6"/>
      <c r="P11" s="3">
        <f t="shared" si="0"/>
        <v>3.1900000000000013</v>
      </c>
    </row>
    <row r="12" spans="1:16" x14ac:dyDescent="0.25">
      <c r="A12" s="8" t="s">
        <v>64</v>
      </c>
      <c r="B12" s="5" t="s">
        <v>56</v>
      </c>
      <c r="C12" s="7">
        <v>62525</v>
      </c>
      <c r="D12" s="7"/>
      <c r="E12" s="1"/>
      <c r="F12" s="1">
        <v>1062525</v>
      </c>
      <c r="G12" s="7" t="s">
        <v>54</v>
      </c>
      <c r="H12" s="1"/>
      <c r="I12" s="1"/>
      <c r="J12" s="6"/>
      <c r="K12" s="6"/>
      <c r="L12" s="6">
        <v>76.180000000000007</v>
      </c>
      <c r="M12" s="6">
        <v>87.05</v>
      </c>
      <c r="N12" s="6"/>
      <c r="O12" s="6"/>
      <c r="P12" s="3">
        <f t="shared" si="0"/>
        <v>10.86999999999999</v>
      </c>
    </row>
    <row r="13" spans="1:16" x14ac:dyDescent="0.25">
      <c r="A13" s="8" t="s">
        <v>64</v>
      </c>
      <c r="B13" s="5" t="s">
        <v>57</v>
      </c>
      <c r="C13" s="7">
        <v>62560</v>
      </c>
      <c r="D13" s="7"/>
      <c r="E13" s="1"/>
      <c r="F13" s="1">
        <v>1062560</v>
      </c>
      <c r="G13" s="7" t="s">
        <v>55</v>
      </c>
      <c r="H13" s="1"/>
      <c r="I13" s="1"/>
      <c r="J13" s="6"/>
      <c r="K13" s="6"/>
      <c r="L13" s="6">
        <v>130.38</v>
      </c>
      <c r="M13" s="6">
        <v>136.24</v>
      </c>
      <c r="N13" s="6"/>
      <c r="O13" s="6"/>
      <c r="P13" s="3">
        <f t="shared" si="0"/>
        <v>5.8600000000000136</v>
      </c>
    </row>
    <row r="14" spans="1:16" x14ac:dyDescent="0.25">
      <c r="A14" s="8" t="s">
        <v>64</v>
      </c>
      <c r="B14" s="5" t="s">
        <v>59</v>
      </c>
      <c r="C14" s="7">
        <v>110000</v>
      </c>
      <c r="D14" s="7"/>
      <c r="E14" s="1"/>
      <c r="F14" s="1">
        <v>30110000</v>
      </c>
      <c r="G14" s="7" t="s">
        <v>60</v>
      </c>
      <c r="H14" s="1"/>
      <c r="I14" s="1"/>
      <c r="J14" s="6"/>
      <c r="K14" s="6"/>
      <c r="L14" s="6">
        <v>39.08</v>
      </c>
      <c r="M14" s="6">
        <v>46.84</v>
      </c>
      <c r="N14" s="6"/>
      <c r="O14" s="6"/>
      <c r="P14" s="3">
        <f t="shared" si="0"/>
        <v>7.7600000000000051</v>
      </c>
    </row>
    <row r="15" spans="1:16" x14ac:dyDescent="0.25">
      <c r="A15" s="8" t="s">
        <v>64</v>
      </c>
      <c r="B15" s="5" t="s">
        <v>61</v>
      </c>
      <c r="C15" s="7">
        <v>118248</v>
      </c>
      <c r="D15" s="7"/>
      <c r="E15" s="1"/>
      <c r="F15" s="1">
        <v>30118248</v>
      </c>
      <c r="G15" s="7" t="s">
        <v>62</v>
      </c>
      <c r="H15" s="1"/>
      <c r="I15" s="1"/>
      <c r="J15" s="6"/>
      <c r="K15" s="6"/>
      <c r="L15" s="6">
        <v>105.2</v>
      </c>
      <c r="M15" s="6">
        <v>110.58</v>
      </c>
      <c r="N15" s="6"/>
      <c r="O15" s="6"/>
      <c r="P15" s="3">
        <f t="shared" si="0"/>
        <v>5.3799999999999955</v>
      </c>
    </row>
    <row r="16" spans="1:16" x14ac:dyDescent="0.25">
      <c r="A16" s="5" t="s">
        <v>68</v>
      </c>
      <c r="B16" s="5"/>
      <c r="D16" s="7"/>
      <c r="E16" s="1"/>
      <c r="F16" s="1"/>
      <c r="G16" s="7"/>
      <c r="H16" s="1"/>
      <c r="I16" s="1"/>
      <c r="J16" s="6"/>
      <c r="K16" s="6"/>
      <c r="L16" s="6"/>
      <c r="M16" s="6"/>
      <c r="N16" s="6"/>
      <c r="O16" s="6"/>
      <c r="P16" s="3">
        <f t="shared" si="0"/>
        <v>0</v>
      </c>
    </row>
    <row r="17" spans="1:16" x14ac:dyDescent="0.25">
      <c r="A17" s="5" t="s">
        <v>68</v>
      </c>
      <c r="B17" s="5"/>
      <c r="D17" s="7"/>
      <c r="E17" s="1"/>
      <c r="F17" s="1"/>
      <c r="G17" s="7"/>
      <c r="H17" s="1"/>
      <c r="I17" s="1"/>
      <c r="J17" s="6"/>
      <c r="K17" s="6"/>
      <c r="L17" s="6"/>
      <c r="M17" s="6"/>
      <c r="N17" s="6"/>
      <c r="O17" s="6"/>
      <c r="P17" s="3">
        <f t="shared" si="0"/>
        <v>0</v>
      </c>
    </row>
    <row r="18" spans="1:16" x14ac:dyDescent="0.25">
      <c r="A18" s="5" t="s">
        <v>68</v>
      </c>
      <c r="B18" s="5"/>
      <c r="D18" s="7"/>
      <c r="E18" s="1"/>
      <c r="F18" s="1"/>
      <c r="G18" s="7"/>
      <c r="H18" s="1"/>
      <c r="I18" s="1"/>
      <c r="J18" s="6"/>
      <c r="K18" s="6"/>
      <c r="L18" s="6"/>
      <c r="M18" s="6"/>
      <c r="N18" s="6"/>
      <c r="O18" s="6"/>
      <c r="P18" s="3">
        <f t="shared" si="0"/>
        <v>0</v>
      </c>
    </row>
    <row r="19" spans="1:16" x14ac:dyDescent="0.25">
      <c r="A19" s="5" t="s">
        <v>68</v>
      </c>
      <c r="B19" s="5"/>
      <c r="D19" s="7"/>
      <c r="E19" s="1"/>
      <c r="F19" s="1"/>
      <c r="G19" s="7"/>
      <c r="H19" s="1"/>
      <c r="I19" s="1"/>
      <c r="J19" s="6"/>
      <c r="K19" s="6"/>
      <c r="L19" s="6"/>
      <c r="M19" s="6"/>
      <c r="N19" s="6"/>
      <c r="O19" s="6"/>
      <c r="P19" s="3">
        <f t="shared" si="0"/>
        <v>0</v>
      </c>
    </row>
    <row r="20" spans="1:16" x14ac:dyDescent="0.25">
      <c r="A20" s="5" t="s">
        <v>68</v>
      </c>
      <c r="B20" s="5"/>
      <c r="D20" s="7"/>
      <c r="E20" s="1"/>
      <c r="F20" s="1"/>
      <c r="G20" s="7"/>
      <c r="H20" s="1"/>
      <c r="I20" s="1"/>
      <c r="J20" s="6"/>
      <c r="K20" s="6"/>
      <c r="L20" s="6"/>
      <c r="M20" s="6"/>
      <c r="N20" s="6"/>
      <c r="O20" s="6"/>
      <c r="P20" s="3">
        <f t="shared" si="0"/>
        <v>0</v>
      </c>
    </row>
    <row r="21" spans="1:16" x14ac:dyDescent="0.25">
      <c r="A21" s="5" t="s">
        <v>65</v>
      </c>
      <c r="B21" s="5" t="s">
        <v>5</v>
      </c>
      <c r="D21" s="7"/>
      <c r="E21" s="1"/>
      <c r="F21" s="1" t="s">
        <v>4</v>
      </c>
      <c r="G21" s="7"/>
      <c r="H21" s="1"/>
      <c r="I21" s="1"/>
      <c r="J21" s="6"/>
      <c r="K21" s="6"/>
      <c r="L21" s="6">
        <v>24.33</v>
      </c>
      <c r="M21" s="6">
        <v>31.81</v>
      </c>
      <c r="N21" s="6"/>
      <c r="O21" s="6"/>
      <c r="P21" s="3">
        <f t="shared" si="0"/>
        <v>7.48</v>
      </c>
    </row>
    <row r="22" spans="1:16" x14ac:dyDescent="0.25">
      <c r="A22" s="5" t="s">
        <v>65</v>
      </c>
      <c r="B22" s="5" t="s">
        <v>7</v>
      </c>
      <c r="D22" s="7"/>
      <c r="E22" s="1"/>
      <c r="F22" s="1" t="s">
        <v>6</v>
      </c>
      <c r="G22" s="7"/>
      <c r="H22" s="1"/>
      <c r="I22" s="1"/>
      <c r="J22" s="6"/>
      <c r="K22" s="6"/>
      <c r="L22" s="6">
        <v>26.45</v>
      </c>
      <c r="M22" s="6">
        <v>34.58</v>
      </c>
      <c r="N22" s="6"/>
      <c r="O22" s="6"/>
      <c r="P22" s="3">
        <f t="shared" si="0"/>
        <v>8.129999999999999</v>
      </c>
    </row>
    <row r="23" spans="1:16" x14ac:dyDescent="0.25">
      <c r="A23" s="5" t="s">
        <v>65</v>
      </c>
      <c r="B23" s="5" t="s">
        <v>9</v>
      </c>
      <c r="D23" s="7"/>
      <c r="E23" s="1"/>
      <c r="F23" s="1" t="s">
        <v>8</v>
      </c>
      <c r="G23" s="7"/>
      <c r="H23" s="1"/>
      <c r="I23" s="1"/>
      <c r="J23" s="6"/>
      <c r="K23" s="6"/>
      <c r="L23" s="6">
        <v>44.73</v>
      </c>
      <c r="M23" s="6">
        <v>58.49</v>
      </c>
      <c r="N23" s="6"/>
      <c r="O23" s="6"/>
      <c r="P23" s="3">
        <f t="shared" si="0"/>
        <v>13.760000000000005</v>
      </c>
    </row>
    <row r="24" spans="1:16" x14ac:dyDescent="0.25">
      <c r="A24" s="5" t="s">
        <v>65</v>
      </c>
      <c r="B24" s="5" t="s">
        <v>11</v>
      </c>
      <c r="D24" s="7"/>
      <c r="E24" s="1"/>
      <c r="F24" s="1" t="s">
        <v>10</v>
      </c>
      <c r="G24" s="7"/>
      <c r="H24" s="1"/>
      <c r="I24" s="1"/>
      <c r="J24" s="6"/>
      <c r="K24" s="6"/>
      <c r="L24" s="6">
        <v>39.31</v>
      </c>
      <c r="M24" s="6">
        <v>108.8</v>
      </c>
      <c r="N24" s="6"/>
      <c r="O24" s="6"/>
      <c r="P24" s="3">
        <f t="shared" si="0"/>
        <v>69.489999999999995</v>
      </c>
    </row>
    <row r="25" spans="1:16" x14ac:dyDescent="0.25">
      <c r="A25" s="5" t="s">
        <v>67</v>
      </c>
      <c r="B25" s="5" t="s">
        <v>13</v>
      </c>
      <c r="D25" s="7"/>
      <c r="E25" s="1"/>
      <c r="F25" s="1" t="s">
        <v>12</v>
      </c>
      <c r="G25" s="7"/>
      <c r="H25" s="1"/>
      <c r="I25" s="1"/>
      <c r="J25" s="6"/>
      <c r="K25" s="6"/>
      <c r="L25" s="6">
        <v>2.4300000000000002</v>
      </c>
      <c r="M25" s="6">
        <v>1.32</v>
      </c>
      <c r="N25" s="6"/>
      <c r="O25" s="6"/>
      <c r="P25" s="3">
        <f t="shared" si="0"/>
        <v>1.1100000000000001</v>
      </c>
    </row>
    <row r="26" spans="1:16" x14ac:dyDescent="0.25">
      <c r="A26" s="5" t="s">
        <v>67</v>
      </c>
      <c r="B26" s="5" t="s">
        <v>15</v>
      </c>
      <c r="D26" s="7"/>
      <c r="E26" s="1"/>
      <c r="F26" s="1" t="s">
        <v>14</v>
      </c>
      <c r="G26" s="7"/>
      <c r="H26" s="1"/>
      <c r="I26" s="1"/>
      <c r="J26" s="6"/>
      <c r="K26" s="6"/>
      <c r="L26" s="6">
        <v>3.43</v>
      </c>
      <c r="M26" s="6">
        <v>1.85</v>
      </c>
      <c r="N26" s="6"/>
      <c r="O26" s="6"/>
      <c r="P26" s="3">
        <f t="shared" si="0"/>
        <v>1.58</v>
      </c>
    </row>
    <row r="27" spans="1:16" x14ac:dyDescent="0.25">
      <c r="A27" s="5" t="s">
        <v>67</v>
      </c>
      <c r="B27" s="5" t="s">
        <v>17</v>
      </c>
      <c r="D27" s="7"/>
      <c r="E27" s="1"/>
      <c r="F27" s="1" t="s">
        <v>16</v>
      </c>
      <c r="G27" s="7"/>
      <c r="H27" s="1"/>
      <c r="I27" s="1"/>
      <c r="J27" s="6"/>
      <c r="K27" s="6"/>
      <c r="L27" s="6">
        <v>6.25</v>
      </c>
      <c r="M27" s="6">
        <v>3.4</v>
      </c>
      <c r="N27" s="6"/>
      <c r="O27" s="6"/>
      <c r="P27" s="3">
        <f t="shared" si="0"/>
        <v>2.85</v>
      </c>
    </row>
    <row r="28" spans="1:16" x14ac:dyDescent="0.25">
      <c r="A28" s="5" t="s">
        <v>66</v>
      </c>
      <c r="B28" s="5" t="s">
        <v>19</v>
      </c>
      <c r="D28" s="7"/>
      <c r="E28" s="1"/>
      <c r="F28" s="1" t="s">
        <v>18</v>
      </c>
      <c r="G28" s="7"/>
      <c r="H28" s="1"/>
      <c r="I28" s="1"/>
      <c r="J28" s="6"/>
      <c r="K28" s="6"/>
      <c r="L28" s="6">
        <v>1.06</v>
      </c>
      <c r="M28" s="6">
        <v>0.67</v>
      </c>
      <c r="N28" s="6"/>
      <c r="O28" s="6"/>
      <c r="P28" s="3">
        <f t="shared" si="0"/>
        <v>0.39</v>
      </c>
    </row>
    <row r="29" spans="1:16" x14ac:dyDescent="0.25">
      <c r="A29" s="5" t="s">
        <v>66</v>
      </c>
      <c r="B29" s="5" t="s">
        <v>21</v>
      </c>
      <c r="D29" s="7"/>
      <c r="E29" s="1"/>
      <c r="F29" s="1" t="s">
        <v>20</v>
      </c>
      <c r="G29" s="7"/>
      <c r="H29" s="1"/>
      <c r="I29" s="1"/>
      <c r="J29" s="6"/>
      <c r="K29" s="6"/>
      <c r="L29" s="6">
        <v>0.91</v>
      </c>
      <c r="M29" s="6">
        <v>0.52</v>
      </c>
      <c r="N29" s="6"/>
      <c r="O29" s="6"/>
      <c r="P29" s="3">
        <f t="shared" si="0"/>
        <v>0.39</v>
      </c>
    </row>
    <row r="30" spans="1:16" x14ac:dyDescent="0.25">
      <c r="A30" s="5" t="s">
        <v>66</v>
      </c>
      <c r="B30" s="5" t="s">
        <v>23</v>
      </c>
      <c r="D30" s="7"/>
      <c r="E30" s="1"/>
      <c r="F30" s="1" t="s">
        <v>22</v>
      </c>
      <c r="G30" s="7"/>
      <c r="H30" s="1"/>
      <c r="I30" s="1"/>
      <c r="J30" s="6"/>
      <c r="K30" s="6"/>
      <c r="L30" s="6">
        <v>1.25</v>
      </c>
      <c r="M30" s="6">
        <v>1.01</v>
      </c>
      <c r="N30" s="6"/>
      <c r="O30" s="6"/>
      <c r="P30" s="3">
        <f t="shared" si="0"/>
        <v>0.24</v>
      </c>
    </row>
    <row r="31" spans="1:16" x14ac:dyDescent="0.25">
      <c r="A31" s="5" t="s">
        <v>66</v>
      </c>
      <c r="B31" s="5" t="s">
        <v>25</v>
      </c>
      <c r="D31" s="7"/>
      <c r="E31" s="1"/>
      <c r="F31" s="1" t="s">
        <v>24</v>
      </c>
      <c r="G31" s="7"/>
      <c r="H31" s="1"/>
      <c r="I31" s="1"/>
      <c r="J31" s="6"/>
      <c r="K31" s="6"/>
      <c r="L31" s="6">
        <v>2.5099999999999998</v>
      </c>
      <c r="M31" s="6">
        <v>1.5</v>
      </c>
      <c r="N31" s="6"/>
      <c r="O31" s="6"/>
      <c r="P31" s="3">
        <f t="shared" si="0"/>
        <v>1.0099999999999998</v>
      </c>
    </row>
    <row r="32" spans="1:16" x14ac:dyDescent="0.25">
      <c r="A32" s="5"/>
      <c r="B32" s="5"/>
      <c r="D32" s="7"/>
      <c r="E32" s="1"/>
      <c r="F32" s="1"/>
      <c r="G32" s="7"/>
      <c r="H32" s="1"/>
      <c r="I32" s="1"/>
      <c r="J32" s="6"/>
      <c r="K32" s="6"/>
      <c r="L32" s="6"/>
      <c r="M32" s="6"/>
      <c r="N32" s="6"/>
      <c r="O32" s="6"/>
      <c r="P32" s="3">
        <f t="shared" si="0"/>
        <v>0</v>
      </c>
    </row>
    <row r="33" spans="1:16" x14ac:dyDescent="0.25">
      <c r="A33" s="5"/>
      <c r="B33" s="5"/>
      <c r="D33" s="7"/>
      <c r="E33" s="1"/>
      <c r="F33" s="1"/>
      <c r="G33" s="7"/>
      <c r="H33" s="1"/>
      <c r="I33" s="1"/>
      <c r="J33" s="6"/>
      <c r="K33" s="6"/>
      <c r="L33" s="6"/>
      <c r="M33" s="6"/>
      <c r="N33" s="6"/>
      <c r="O33" s="6"/>
      <c r="P33" s="3">
        <f t="shared" si="0"/>
        <v>0</v>
      </c>
    </row>
    <row r="34" spans="1:16" x14ac:dyDescent="0.25">
      <c r="A34" s="5"/>
      <c r="B34" s="5"/>
      <c r="D34" s="7"/>
      <c r="E34" s="1"/>
      <c r="F34" s="1"/>
      <c r="G34" s="7"/>
      <c r="H34" s="1"/>
      <c r="I34" s="1"/>
      <c r="J34" s="6"/>
      <c r="K34" s="6"/>
      <c r="L34" s="6"/>
      <c r="M34" s="6"/>
      <c r="N34" s="6"/>
      <c r="O34" s="6"/>
      <c r="P34" s="3">
        <f t="shared" si="0"/>
        <v>0</v>
      </c>
    </row>
    <row r="35" spans="1:16" x14ac:dyDescent="0.25">
      <c r="A35" s="5"/>
      <c r="B35" s="5"/>
      <c r="D35" s="7"/>
      <c r="E35" s="1"/>
      <c r="F35" s="1"/>
      <c r="G35" s="7"/>
      <c r="H35" s="1"/>
      <c r="I35" s="1"/>
      <c r="J35" s="6"/>
      <c r="K35" s="6"/>
      <c r="L35" s="6"/>
      <c r="M35" s="6"/>
      <c r="N35" s="6"/>
      <c r="O35" s="6"/>
      <c r="P35" s="3">
        <f t="shared" si="0"/>
        <v>0</v>
      </c>
    </row>
    <row r="36" spans="1:16" x14ac:dyDescent="0.25">
      <c r="A36" s="5"/>
      <c r="B36" s="5"/>
      <c r="D36" s="7"/>
      <c r="E36" s="1"/>
      <c r="F36" s="1"/>
      <c r="G36" s="7"/>
      <c r="H36" s="1"/>
      <c r="I36" s="1"/>
      <c r="J36" s="6"/>
      <c r="K36" s="6"/>
      <c r="L36" s="6"/>
      <c r="M36" s="6"/>
      <c r="N36" s="6"/>
      <c r="O36" s="6"/>
      <c r="P36" s="3">
        <f t="shared" si="0"/>
        <v>0</v>
      </c>
    </row>
    <row r="37" spans="1:16" x14ac:dyDescent="0.25">
      <c r="A37" s="5"/>
      <c r="B37" s="5"/>
      <c r="D37" s="7"/>
      <c r="E37" s="1"/>
      <c r="F37" s="1"/>
      <c r="G37" s="7"/>
      <c r="H37" s="1"/>
      <c r="I37" s="1"/>
      <c r="J37" s="6"/>
      <c r="K37" s="6"/>
      <c r="L37" s="6"/>
      <c r="M37" s="6"/>
      <c r="N37" s="6"/>
      <c r="O37" s="6"/>
      <c r="P37" s="3">
        <f t="shared" si="0"/>
        <v>0</v>
      </c>
    </row>
    <row r="38" spans="1:16" x14ac:dyDescent="0.25">
      <c r="A38" s="5"/>
      <c r="B38" s="5"/>
      <c r="D38" s="7"/>
      <c r="E38" s="1"/>
      <c r="F38" s="1"/>
      <c r="G38" s="7"/>
      <c r="H38" s="1"/>
      <c r="I38" s="1"/>
      <c r="J38" s="6"/>
      <c r="K38" s="6"/>
      <c r="L38" s="6"/>
      <c r="M38" s="6"/>
      <c r="N38" s="6"/>
      <c r="O38" s="6"/>
      <c r="P38" s="3">
        <f t="shared" si="0"/>
        <v>0</v>
      </c>
    </row>
    <row r="39" spans="1:16" x14ac:dyDescent="0.25">
      <c r="A39" s="5"/>
      <c r="B39" s="5"/>
      <c r="D39" s="7"/>
      <c r="E39" s="1"/>
      <c r="F39" s="1"/>
      <c r="G39" s="7"/>
      <c r="H39" s="1"/>
      <c r="I39" s="1"/>
      <c r="J39" s="6"/>
      <c r="K39" s="6"/>
      <c r="L39" s="6"/>
      <c r="M39" s="6"/>
      <c r="N39" s="6"/>
      <c r="O39" s="6"/>
      <c r="P39" s="3">
        <f t="shared" si="0"/>
        <v>0</v>
      </c>
    </row>
    <row r="40" spans="1:16" x14ac:dyDescent="0.25">
      <c r="A40" s="5"/>
      <c r="B40" s="5"/>
      <c r="D40" s="7"/>
      <c r="E40" s="1"/>
      <c r="F40" s="1"/>
      <c r="G40" s="7"/>
      <c r="H40" s="1"/>
      <c r="I40" s="1"/>
      <c r="J40" s="6"/>
      <c r="K40" s="6"/>
      <c r="L40" s="6"/>
      <c r="M40" s="6"/>
      <c r="N40" s="6"/>
      <c r="O40" s="6"/>
      <c r="P40" s="3">
        <f t="shared" si="0"/>
        <v>0</v>
      </c>
    </row>
    <row r="41" spans="1:16" x14ac:dyDescent="0.25">
      <c r="A41" s="5"/>
      <c r="B41" s="5"/>
      <c r="D41" s="7"/>
      <c r="E41" s="1"/>
      <c r="F41" s="1"/>
      <c r="G41" s="7"/>
      <c r="H41" s="1"/>
      <c r="I41" s="1"/>
      <c r="J41" s="6"/>
      <c r="K41" s="6"/>
      <c r="L41" s="6"/>
      <c r="M41" s="6"/>
      <c r="N41" s="6"/>
      <c r="O41" s="6"/>
      <c r="P41" s="3">
        <f t="shared" si="0"/>
        <v>0</v>
      </c>
    </row>
    <row r="42" spans="1:16" x14ac:dyDescent="0.25">
      <c r="A42" s="5"/>
      <c r="B42" s="5"/>
      <c r="D42" s="7"/>
      <c r="E42" s="1"/>
      <c r="F42" s="1"/>
      <c r="G42" s="7"/>
      <c r="H42" s="1"/>
      <c r="I42" s="1"/>
      <c r="J42" s="6"/>
      <c r="K42" s="6"/>
      <c r="L42" s="6"/>
      <c r="M42" s="6"/>
      <c r="N42" s="6"/>
      <c r="O42" s="6"/>
      <c r="P42" s="3">
        <f t="shared" si="0"/>
        <v>0</v>
      </c>
    </row>
    <row r="43" spans="1:16" x14ac:dyDescent="0.25">
      <c r="A43" s="5"/>
      <c r="B43" s="5"/>
      <c r="D43" s="7"/>
      <c r="E43" s="1"/>
      <c r="F43" s="1"/>
      <c r="G43" s="7"/>
      <c r="H43" s="1"/>
      <c r="I43" s="1"/>
      <c r="J43" s="6"/>
      <c r="K43" s="6"/>
      <c r="L43" s="6"/>
      <c r="M43" s="6"/>
      <c r="N43" s="6"/>
      <c r="O43" s="6"/>
      <c r="P43" s="3">
        <f t="shared" si="0"/>
        <v>0</v>
      </c>
    </row>
    <row r="44" spans="1:16" x14ac:dyDescent="0.25">
      <c r="A44" s="5"/>
      <c r="B44" s="5"/>
      <c r="D44" s="7"/>
      <c r="E44" s="1"/>
      <c r="F44" s="1"/>
      <c r="G44" s="7"/>
      <c r="H44" s="1"/>
      <c r="I44" s="1"/>
      <c r="J44" s="6"/>
      <c r="K44" s="6"/>
      <c r="L44" s="6"/>
      <c r="M44" s="6"/>
      <c r="N44" s="6"/>
      <c r="O44" s="6"/>
      <c r="P44" s="3">
        <f t="shared" si="0"/>
        <v>0</v>
      </c>
    </row>
    <row r="45" spans="1:16" x14ac:dyDescent="0.25">
      <c r="A45" s="5"/>
      <c r="B45" s="5"/>
      <c r="D45" s="7"/>
      <c r="E45" s="1"/>
      <c r="F45" s="1"/>
      <c r="G45" s="7"/>
      <c r="H45" s="1"/>
      <c r="I45" s="1"/>
      <c r="J45" s="6"/>
      <c r="K45" s="6"/>
      <c r="L45" s="6"/>
      <c r="M45" s="6"/>
      <c r="N45" s="6"/>
      <c r="O45" s="6"/>
      <c r="P45" s="3">
        <f t="shared" si="0"/>
        <v>0</v>
      </c>
    </row>
    <row r="46" spans="1:16" x14ac:dyDescent="0.25">
      <c r="A46" s="5"/>
      <c r="B46" s="5"/>
      <c r="D46" s="7"/>
      <c r="E46" s="1"/>
      <c r="F46" s="1"/>
      <c r="G46" s="7"/>
      <c r="H46" s="1"/>
      <c r="I46" s="1"/>
      <c r="J46" s="6"/>
      <c r="K46" s="6"/>
      <c r="L46" s="6"/>
      <c r="M46" s="6"/>
      <c r="N46" s="6"/>
      <c r="O46" s="6"/>
      <c r="P46" s="3">
        <f t="shared" si="0"/>
        <v>0</v>
      </c>
    </row>
    <row r="47" spans="1:16" x14ac:dyDescent="0.25">
      <c r="A47" s="5"/>
      <c r="B47" s="5"/>
      <c r="D47" s="7"/>
      <c r="E47" s="1"/>
      <c r="F47" s="1"/>
      <c r="G47" s="7"/>
      <c r="H47" s="1"/>
      <c r="I47" s="1"/>
      <c r="J47" s="6"/>
      <c r="K47" s="6"/>
      <c r="L47" s="6"/>
      <c r="M47" s="6"/>
      <c r="N47" s="6"/>
      <c r="O47" s="6"/>
      <c r="P47" s="3">
        <f t="shared" si="0"/>
        <v>0</v>
      </c>
    </row>
    <row r="48" spans="1:16" x14ac:dyDescent="0.25">
      <c r="A48" s="5"/>
      <c r="B48" s="5"/>
      <c r="D48" s="7"/>
      <c r="E48" s="1"/>
      <c r="F48" s="1"/>
      <c r="G48" s="7"/>
      <c r="H48" s="1"/>
      <c r="I48" s="1"/>
      <c r="J48" s="6"/>
      <c r="K48" s="6"/>
      <c r="L48" s="6"/>
      <c r="M48" s="6"/>
      <c r="N48" s="6"/>
      <c r="O48" s="6"/>
      <c r="P48" s="3">
        <f t="shared" si="0"/>
        <v>0</v>
      </c>
    </row>
    <row r="49" spans="1:16" x14ac:dyDescent="0.25">
      <c r="A49" s="5"/>
      <c r="B49" s="5"/>
      <c r="D49" s="7"/>
      <c r="E49" s="1"/>
      <c r="F49" s="1"/>
      <c r="G49" s="7"/>
      <c r="H49" s="1"/>
      <c r="I49" s="1"/>
      <c r="J49" s="6"/>
      <c r="K49" s="6"/>
      <c r="L49" s="6"/>
      <c r="M49" s="6"/>
      <c r="N49" s="6"/>
      <c r="O49" s="6"/>
      <c r="P49" s="3">
        <f t="shared" si="0"/>
        <v>0</v>
      </c>
    </row>
  </sheetData>
  <mergeCells count="2">
    <mergeCell ref="J3:O3"/>
    <mergeCell ref="D3:I3"/>
  </mergeCells>
  <phoneticPr fontId="1" type="noConversion"/>
  <conditionalFormatting sqref="J5:J49">
    <cfRule type="expression" dxfId="32" priority="11">
      <formula>IF($J5&lt;&gt;"",MAX($J$5,$K5,$L5,$M5,$N5,$O5)=$J5,"")</formula>
    </cfRule>
    <cfRule type="expression" dxfId="31" priority="12">
      <formula>IF($J5&lt;&gt;"",MIN($J5,$K5,$L5,$M5,$N5,$O5)=$J5,"")</formula>
    </cfRule>
  </conditionalFormatting>
  <conditionalFormatting sqref="K5:K49">
    <cfRule type="expression" dxfId="30" priority="9">
      <formula>IF($K5&lt;&gt;"",MAX($J$5,$K5,$L5,$M5,$N5,$O5)=$K5,"")</formula>
    </cfRule>
    <cfRule type="expression" dxfId="29" priority="10">
      <formula>IF($K5&lt;&gt;"",MIN($J5,$K5,$L5,$M5,$N5,$O5)=$K5,"")</formula>
    </cfRule>
  </conditionalFormatting>
  <conditionalFormatting sqref="L5:L49">
    <cfRule type="expression" dxfId="28" priority="7">
      <formula>IF($L5&lt;&gt;"",MAX($J$5,$K5,$L5,$M5,$N5,$O5)=$L5,"")</formula>
    </cfRule>
    <cfRule type="expression" dxfId="27" priority="8">
      <formula>IF($L5&lt;&gt;"",MIN($J5,$K5,$L5,$M5,$N5,$O5)=$L5,"")</formula>
    </cfRule>
  </conditionalFormatting>
  <conditionalFormatting sqref="M5:M49">
    <cfRule type="expression" dxfId="26" priority="5">
      <formula>IF($M5&lt;&gt;"",MAX($J$5,$K5,$L5,$M5,$N5,$O5)=$M5,"")</formula>
    </cfRule>
    <cfRule type="expression" dxfId="25" priority="6">
      <formula>IF($M5&lt;&gt;"",MIN($J5,$K5,$L5,$M5,$N5,$O5)=$M5,"")</formula>
    </cfRule>
  </conditionalFormatting>
  <conditionalFormatting sqref="N5:N49">
    <cfRule type="expression" dxfId="24" priority="3">
      <formula>IF($N5&lt;&gt;"",MAX($J$5,$K5,$L5,$M5,$N5,$O5)=$N5,"")</formula>
    </cfRule>
    <cfRule type="expression" dxfId="23" priority="4">
      <formula>IF($N5&lt;&gt;"",MIN($J5,$K5,$L5,$M5,$N5,$O5)=$N5,"")</formula>
    </cfRule>
  </conditionalFormatting>
  <conditionalFormatting sqref="O5:O49">
    <cfRule type="expression" dxfId="22" priority="1">
      <formula>IF($O5&lt;&gt;"",MAX($J$5,$K5,$L5,$M5,$N5,$O5)=$O5,"")</formula>
    </cfRule>
    <cfRule type="expression" dxfId="21" priority="2">
      <formula>IF($O5&lt;&gt;"",MIN($J5,$K5,$L5,$M5,$N5,$O5)=$O5,"")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8A32-177F-4456-9AFF-C030BA775DC2}">
  <sheetPr codeName="Feuil11"/>
  <dimension ref="A2:Q5"/>
  <sheetViews>
    <sheetView tabSelected="1" workbookViewId="0">
      <selection activeCell="C2" sqref="C2"/>
    </sheetView>
  </sheetViews>
  <sheetFormatPr baseColWidth="10" defaultRowHeight="15" x14ac:dyDescent="0.25"/>
  <cols>
    <col min="1" max="1" width="8.85546875" customWidth="1"/>
    <col min="2" max="2" width="43.5703125" customWidth="1"/>
    <col min="3" max="3" width="15.28515625" customWidth="1"/>
    <col min="4" max="4" width="14.7109375" customWidth="1"/>
    <col min="5" max="5" width="15" customWidth="1"/>
    <col min="6" max="6" width="11.7109375" customWidth="1"/>
    <col min="9" max="9" width="11.85546875" customWidth="1"/>
    <col min="11" max="11" width="11.5703125" customWidth="1"/>
  </cols>
  <sheetData>
    <row r="2" spans="1:17" x14ac:dyDescent="0.25">
      <c r="C2" s="2" t="s">
        <v>67</v>
      </c>
    </row>
    <row r="4" spans="1:17" x14ac:dyDescent="0.25">
      <c r="A4" s="10" t="s">
        <v>63</v>
      </c>
      <c r="B4" s="10" t="s">
        <v>2</v>
      </c>
      <c r="C4" s="10" t="s">
        <v>40</v>
      </c>
      <c r="D4" s="10" t="s">
        <v>32</v>
      </c>
      <c r="E4" s="10" t="s">
        <v>33</v>
      </c>
      <c r="F4" s="10" t="s">
        <v>34</v>
      </c>
      <c r="G4" s="10" t="s">
        <v>39</v>
      </c>
      <c r="H4" s="10" t="s">
        <v>29</v>
      </c>
      <c r="I4" s="10" t="s">
        <v>31</v>
      </c>
      <c r="J4" s="11" t="s">
        <v>35</v>
      </c>
      <c r="K4" s="11" t="s">
        <v>36</v>
      </c>
      <c r="L4" s="12" t="s">
        <v>1</v>
      </c>
      <c r="M4" s="12" t="s">
        <v>0</v>
      </c>
      <c r="N4" s="10" t="s">
        <v>26</v>
      </c>
      <c r="O4" s="10" t="s">
        <v>27</v>
      </c>
      <c r="P4" s="13" t="s">
        <v>3</v>
      </c>
    </row>
    <row r="5" spans="1:17" x14ac:dyDescent="0.25">
      <c r="Q5" t="s">
        <v>70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D36A34-A8B2-4D69-BB5A-B6B9E1D1418B}">
          <x14:formula1>
            <xm:f>Source!$C$2:$C$14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541EB-C1E6-43AC-9558-0B33B15776BB}">
  <sheetPr codeName="Feuil4"/>
  <dimension ref="C1:C14"/>
  <sheetViews>
    <sheetView workbookViewId="0">
      <selection activeCell="E15" sqref="E15"/>
    </sheetView>
  </sheetViews>
  <sheetFormatPr baseColWidth="10" defaultRowHeight="15" x14ac:dyDescent="0.25"/>
  <sheetData>
    <row r="1" spans="3:3" x14ac:dyDescent="0.25">
      <c r="C1" s="1" t="s">
        <v>69</v>
      </c>
    </row>
    <row r="2" spans="3:3" x14ac:dyDescent="0.25">
      <c r="C2" s="1" t="s">
        <v>64</v>
      </c>
    </row>
    <row r="3" spans="3:3" x14ac:dyDescent="0.25">
      <c r="C3" s="1" t="s">
        <v>68</v>
      </c>
    </row>
    <row r="4" spans="3:3" x14ac:dyDescent="0.25">
      <c r="C4" s="1" t="s">
        <v>65</v>
      </c>
    </row>
    <row r="5" spans="3:3" x14ac:dyDescent="0.25">
      <c r="C5" s="1" t="s">
        <v>67</v>
      </c>
    </row>
    <row r="6" spans="3:3" x14ac:dyDescent="0.25">
      <c r="C6" s="1" t="s">
        <v>66</v>
      </c>
    </row>
    <row r="7" spans="3:3" x14ac:dyDescent="0.25">
      <c r="C7" s="1"/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  <row r="13" spans="3:3" x14ac:dyDescent="0.25">
      <c r="C13" s="1"/>
    </row>
    <row r="14" spans="3:3" x14ac:dyDescent="0.25">
      <c r="C1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BAES</vt:lpstr>
      <vt:lpstr>Recherche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2021-03-20T09:33:33Z</dcterms:created>
  <dcterms:modified xsi:type="dcterms:W3CDTF">2021-03-22T18:30:40Z</dcterms:modified>
</cp:coreProperties>
</file>