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30936995-8028-4D0C-A5FC-D09AD2E55856}" xr6:coauthVersionLast="45" xr6:coauthVersionMax="45" xr10:uidLastSave="{00000000-0000-0000-0000-000000000000}"/>
  <bookViews>
    <workbookView xWindow="-120" yWindow="-120" windowWidth="25440" windowHeight="15390" activeTab="4" xr2:uid="{88C4796A-22D2-44D6-9C04-7BCA795C6C63}"/>
  </bookViews>
  <sheets>
    <sheet name="Mouvement" sheetId="7" r:id="rId1"/>
    <sheet name="Archives" sheetId="14" r:id="rId2"/>
    <sheet name="Stock" sheetId="2" r:id="rId3"/>
    <sheet name="Source" sheetId="3" r:id="rId4"/>
    <sheet name="Catalogue" sheetId="13" r:id="rId5"/>
  </sheets>
  <definedNames>
    <definedName name="photo">INDIRECT(VLOOKUP(Mouvement!$B$4,Catalogue!$A$4:$C$57,2,0))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7" l="1"/>
  <c r="C15" i="7" l="1"/>
  <c r="C11" i="7"/>
  <c r="C9" i="7"/>
  <c r="C7" i="7"/>
  <c r="C4" i="7" l="1"/>
  <c r="B46" i="13" l="1"/>
  <c r="B28" i="13" l="1"/>
  <c r="B27" i="13"/>
  <c r="B43" i="13" l="1"/>
  <c r="B44" i="13"/>
  <c r="B45" i="13"/>
  <c r="B47" i="13"/>
  <c r="B48" i="13"/>
  <c r="B49" i="13"/>
  <c r="E6" i="7" l="1"/>
  <c r="B10" i="13" l="1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9" i="13"/>
  <c r="B30" i="13"/>
  <c r="B31" i="13"/>
  <c r="B32" i="13"/>
  <c r="B33" i="13"/>
  <c r="B34" i="13"/>
  <c r="B35" i="13"/>
  <c r="B36" i="13"/>
  <c r="B8" i="13"/>
  <c r="B9" i="13"/>
  <c r="B37" i="13"/>
  <c r="B38" i="13"/>
  <c r="B39" i="13"/>
  <c r="B40" i="13"/>
  <c r="B41" i="13"/>
  <c r="B6" i="13" l="1"/>
  <c r="D4" i="7" l="1"/>
  <c r="D6" i="7"/>
  <c r="B7" i="13" l="1"/>
  <c r="B42" i="13"/>
  <c r="B50" i="13"/>
  <c r="B51" i="13" l="1"/>
  <c r="B52" i="13" l="1"/>
  <c r="B53" i="13"/>
  <c r="B54" i="13" l="1"/>
  <c r="B55" i="13"/>
  <c r="B56" i="13" l="1"/>
  <c r="B57" i="13" l="1"/>
  <c r="B5" i="13" l="1"/>
  <c r="B4" i="13" l="1"/>
  <c r="E3" i="7"/>
</calcChain>
</file>

<file path=xl/sharedStrings.xml><?xml version="1.0" encoding="utf-8"?>
<sst xmlns="http://schemas.openxmlformats.org/spreadsheetml/2006/main" count="472" uniqueCount="154">
  <si>
    <t>Références</t>
  </si>
  <si>
    <t>Fournisseur</t>
  </si>
  <si>
    <t>Désignations</t>
  </si>
  <si>
    <t>CORDIA</t>
  </si>
  <si>
    <t>SONEPAR</t>
  </si>
  <si>
    <t>TRENOIS SETIN</t>
  </si>
  <si>
    <t>Technicien</t>
  </si>
  <si>
    <t>Désignation</t>
  </si>
  <si>
    <t xml:space="preserve"> dans Catalogue</t>
  </si>
  <si>
    <t>Colonne1</t>
  </si>
  <si>
    <t>Colonne2</t>
  </si>
  <si>
    <t>Colonne3</t>
  </si>
  <si>
    <t>Colonne4</t>
  </si>
  <si>
    <t>Source</t>
  </si>
  <si>
    <t>Chantier</t>
  </si>
  <si>
    <t>CATALOGUE</t>
  </si>
  <si>
    <t>Affiches</t>
  </si>
  <si>
    <t>Aiguille</t>
  </si>
  <si>
    <t>KB330</t>
  </si>
  <si>
    <t>Aiguille de tirage 30 mètres</t>
  </si>
  <si>
    <t>Aspirateur</t>
  </si>
  <si>
    <t>MULTI II 22 </t>
  </si>
  <si>
    <t>NILFISK</t>
  </si>
  <si>
    <t xml:space="preserve">Aspirateur bidon Nilfisk </t>
  </si>
  <si>
    <t>Blocs de gravure</t>
  </si>
  <si>
    <t> IBLG0001</t>
  </si>
  <si>
    <t>BlocS de gravure pour pince TED</t>
  </si>
  <si>
    <t>Chargeur</t>
  </si>
  <si>
    <t>Chargeur Hilti</t>
  </si>
  <si>
    <t xml:space="preserve">Chevalet </t>
  </si>
  <si>
    <t>ICHM0001</t>
  </si>
  <si>
    <t>Chevalet de maintenance</t>
  </si>
  <si>
    <t>Cordeau Traçage</t>
  </si>
  <si>
    <t>BIZ700037</t>
  </si>
  <si>
    <t>Kit cordeau à tracer</t>
  </si>
  <si>
    <t>Distributeur Aerosol </t>
  </si>
  <si>
    <t>SOLO 330</t>
  </si>
  <si>
    <t>Distributeur Aerosol de Fumee</t>
  </si>
  <si>
    <t>Echelle Opti+</t>
  </si>
  <si>
    <t>EN 131 4</t>
  </si>
  <si>
    <t>CENTAURE</t>
  </si>
  <si>
    <t>Echelle Articulée</t>
  </si>
  <si>
    <t xml:space="preserve">Escabeau </t>
  </si>
  <si>
    <t>BIZ 730943</t>
  </si>
  <si>
    <t>Marche pied 3 marches</t>
  </si>
  <si>
    <t>8837-101</t>
  </si>
  <si>
    <t>HAILO</t>
  </si>
  <si>
    <t>7 marches</t>
  </si>
  <si>
    <t>Escabeau Hailo</t>
  </si>
  <si>
    <t>Escabeau PRO54</t>
  </si>
  <si>
    <t>Four Micro ondes</t>
  </si>
  <si>
    <t>EL MO 008</t>
  </si>
  <si>
    <t>MOBIKA</t>
  </si>
  <si>
    <t>Four Micro Ondes</t>
  </si>
  <si>
    <t>Machine à café</t>
  </si>
  <si>
    <t>INISSIA D40</t>
  </si>
  <si>
    <t>NESPRESSO</t>
  </si>
  <si>
    <t>Multi chargeur HILTI</t>
  </si>
  <si>
    <t>Perche</t>
  </si>
  <si>
    <t>Perche incendie</t>
  </si>
  <si>
    <t>Pince à plomber</t>
  </si>
  <si>
    <t>IPIP0001 </t>
  </si>
  <si>
    <t>Pince à plomber TED</t>
  </si>
  <si>
    <t>Pistolet</t>
  </si>
  <si>
    <t xml:space="preserve">Pistolet à injection </t>
  </si>
  <si>
    <t>Rallonge électrique</t>
  </si>
  <si>
    <t>Enrouleur rallonge électrique 25m</t>
  </si>
  <si>
    <t>Rallonge perche</t>
  </si>
  <si>
    <t>SOLO 101</t>
  </si>
  <si>
    <t>Rallonge perche incendie. 1,13M</t>
  </si>
  <si>
    <t>Triangles</t>
  </si>
  <si>
    <t>KL D7</t>
  </si>
  <si>
    <t>Triangles de signalisation</t>
  </si>
  <si>
    <t>Matériel</t>
  </si>
  <si>
    <t>Obs</t>
  </si>
  <si>
    <t>Mouvement Outillage</t>
  </si>
  <si>
    <t>Chargeur Multiple</t>
  </si>
  <si>
    <t>Réf</t>
  </si>
  <si>
    <t>Harnais Antichute</t>
  </si>
  <si>
    <t>Harnais Sécurité</t>
  </si>
  <si>
    <t>SASSI</t>
  </si>
  <si>
    <t>TRACTEL</t>
  </si>
  <si>
    <t>HT22</t>
  </si>
  <si>
    <t>Harnais de Sécurité</t>
  </si>
  <si>
    <t xml:space="preserve">localisateur de câbles </t>
  </si>
  <si>
    <t>SEFRAM 96</t>
  </si>
  <si>
    <t>Localisateur</t>
  </si>
  <si>
    <t>SEFRAM</t>
  </si>
  <si>
    <t>et testeur câbles informatiques</t>
  </si>
  <si>
    <t>Anémomètre</t>
  </si>
  <si>
    <t>GANH0001</t>
  </si>
  <si>
    <t>Anémomètre à hélice de 100 mm</t>
  </si>
  <si>
    <t>Multimètre</t>
  </si>
  <si>
    <t>Multimetre Numérique</t>
  </si>
  <si>
    <t>SEFRAM 7308</t>
  </si>
  <si>
    <t>Programmateur</t>
  </si>
  <si>
    <t>TELU-B</t>
  </si>
  <si>
    <t>NORALSY</t>
  </si>
  <si>
    <t>NORALSY TELU-B PROGRAMMATEUR VIGIK</t>
  </si>
  <si>
    <t>Escabeau 3 Marches</t>
  </si>
  <si>
    <t>HIT-CB330</t>
  </si>
  <si>
    <t>Appareil injection chevillage chimique</t>
  </si>
  <si>
    <t>Porte cartouche 500</t>
  </si>
  <si>
    <t>HIT-CB500</t>
  </si>
  <si>
    <t>Porte cartouche 330</t>
  </si>
  <si>
    <t>Chargeur rapide Makita DC18RC</t>
  </si>
  <si>
    <t>MAKITA</t>
  </si>
  <si>
    <t>Chargeur rapide</t>
  </si>
  <si>
    <t>DC18RC</t>
  </si>
  <si>
    <t>+ batterie 18v BL1830B 3Ah Li-ion LXT</t>
  </si>
  <si>
    <t>Ruban laminé</t>
  </si>
  <si>
    <t>texte noir/fond blanc 12 mm x 8 m</t>
  </si>
  <si>
    <t>AGI Robur - 229114 - TZe231 RUBAN 12MM NOIR-BLANC</t>
  </si>
  <si>
    <t>PTE110 ETIQUETEUSE INDUSTRIE</t>
  </si>
  <si>
    <t>Etiqueteuse</t>
  </si>
  <si>
    <t>Pour ruban Laminé</t>
  </si>
  <si>
    <t>Inspecteur Mobile RIA</t>
  </si>
  <si>
    <t>IIMR0001</t>
  </si>
  <si>
    <t>Capacité :  réservoir 50 litres</t>
  </si>
  <si>
    <t>Coude KEYSER à 90°</t>
  </si>
  <si>
    <t>Kit raccords coudés pour bouches incendie</t>
  </si>
  <si>
    <t>IRPI0202</t>
  </si>
  <si>
    <t>1 coude 90° raccord DN100 – AR DN 100</t>
  </si>
  <si>
    <t>Coude Simple</t>
  </si>
  <si>
    <t>Coude simple pour bouche incendie</t>
  </si>
  <si>
    <t>Robinet Double1</t>
  </si>
  <si>
    <t>Robinet Double2</t>
  </si>
  <si>
    <t>Robinet de prise double symétrique</t>
  </si>
  <si>
    <t>Robinet Double3</t>
  </si>
  <si>
    <t>Enrouleur</t>
  </si>
  <si>
    <t xml:space="preserve"> - ENROULEUR STANDARD PRO</t>
  </si>
  <si>
    <t>VC 20L-X</t>
  </si>
  <si>
    <t>Aspirateur universel compact </t>
  </si>
  <si>
    <t>Aspirateur Hilti</t>
  </si>
  <si>
    <t>DC-se20</t>
  </si>
  <si>
    <t>HILTI</t>
  </si>
  <si>
    <t>Rainureuse diamant pour l'installation de câbles</t>
  </si>
  <si>
    <t>Rainureuse HILTI</t>
  </si>
  <si>
    <t>Derouleur de câble</t>
  </si>
  <si>
    <t>E3004160</t>
  </si>
  <si>
    <t>Derouleur de touret PRIMO 160</t>
  </si>
  <si>
    <t>Etabli pliable</t>
  </si>
  <si>
    <t>FMSTI 75672</t>
  </si>
  <si>
    <t>Etabli polyvalent pliable 85x60x80</t>
  </si>
  <si>
    <t>Sortie</t>
  </si>
  <si>
    <t>Retour</t>
  </si>
  <si>
    <t>Sortie le</t>
  </si>
  <si>
    <t>Retour le</t>
  </si>
  <si>
    <t>N°</t>
  </si>
  <si>
    <t>N° ligne dansTableau6</t>
  </si>
  <si>
    <t>Chaussée d'Antin</t>
  </si>
  <si>
    <t>x</t>
  </si>
  <si>
    <t>RAS</t>
  </si>
  <si>
    <t>Escabeau 7 Marches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</si>
</sst>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;@"/>
    <numFmt numFmtId="165" formatCode="#,##0.00\ &quot;€&quot;"/>
    <numFmt numFmtId="166" formatCode="dd/mm/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Courier New"/>
      <family val="3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sz val="9"/>
      <color rgb="FF333333"/>
      <name val="Arial"/>
      <family val="2"/>
    </font>
    <font>
      <sz val="11"/>
      <color rgb="FF000000"/>
      <name val="Arial"/>
      <family val="2"/>
    </font>
    <font>
      <sz val="11"/>
      <color rgb="FF54636C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ourier New"/>
      <family val="3"/>
    </font>
    <font>
      <sz val="9"/>
      <color rgb="FF33333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4" tint="0.7999816888943144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theme="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8" fillId="0" borderId="0" xfId="0" applyFont="1" applyFill="1" applyAlignment="1">
      <alignment horizontal="center"/>
    </xf>
    <xf numFmtId="0" fontId="0" fillId="0" borderId="0" xfId="0" applyAlignment="1"/>
    <xf numFmtId="0" fontId="7" fillId="3" borderId="0" xfId="0" applyFont="1" applyFill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16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/>
    <xf numFmtId="0" fontId="0" fillId="4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ill="1" applyAlignment="1">
      <alignment horizontal="left"/>
    </xf>
    <xf numFmtId="0" fontId="2" fillId="6" borderId="1" xfId="0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3" fontId="0" fillId="0" borderId="0" xfId="0" applyNumberFormat="1" applyAlignment="1">
      <alignment horizontal="center"/>
    </xf>
    <xf numFmtId="0" fontId="20" fillId="0" borderId="0" xfId="0" applyFont="1" applyAlignment="1">
      <alignment horizontal="center"/>
    </xf>
    <xf numFmtId="0" fontId="3" fillId="8" borderId="0" xfId="0" applyFont="1" applyFill="1" applyAlignment="1">
      <alignment horizontal="center"/>
    </xf>
    <xf numFmtId="0" fontId="2" fillId="6" borderId="1" xfId="0" applyFont="1" applyFill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2" xfId="0" applyBorder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 applyFill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17" fillId="9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12" fillId="9" borderId="0" xfId="0" applyFont="1" applyFill="1" applyAlignment="1">
      <alignment horizontal="center"/>
    </xf>
    <xf numFmtId="0" fontId="13" fillId="9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9" borderId="0" xfId="0" applyFill="1"/>
    <xf numFmtId="0" fontId="1" fillId="9" borderId="0" xfId="0" applyFont="1" applyFill="1" applyAlignment="1">
      <alignment horizontal="center"/>
    </xf>
    <xf numFmtId="165" fontId="0" fillId="0" borderId="0" xfId="0" applyNumberFormat="1" applyFont="1" applyAlignment="1">
      <alignment horizontal="center"/>
    </xf>
    <xf numFmtId="165" fontId="19" fillId="0" borderId="0" xfId="0" applyNumberFormat="1" applyFont="1" applyFill="1" applyAlignment="1">
      <alignment horizontal="center"/>
    </xf>
    <xf numFmtId="165" fontId="0" fillId="0" borderId="0" xfId="0" applyNumberFormat="1" applyFont="1" applyFill="1" applyAlignment="1">
      <alignment horizontal="center"/>
    </xf>
    <xf numFmtId="0" fontId="14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0" fontId="16" fillId="0" borderId="0" xfId="0" applyFont="1" applyFill="1" applyAlignment="1">
      <alignment horizontal="center" vertical="center" wrapText="1"/>
    </xf>
    <xf numFmtId="0" fontId="12" fillId="3" borderId="0" xfId="0" applyFont="1" applyFill="1" applyAlignment="1">
      <alignment horizontal="center"/>
    </xf>
    <xf numFmtId="0" fontId="0" fillId="0" borderId="0" xfId="0" applyBorder="1" applyAlignment="1">
      <alignment horizontal="left"/>
    </xf>
    <xf numFmtId="0" fontId="0" fillId="9" borderId="0" xfId="0" applyFill="1" applyAlignment="1">
      <alignment horizontal="center"/>
    </xf>
    <xf numFmtId="0" fontId="3" fillId="8" borderId="0" xfId="0" applyFont="1" applyFill="1" applyAlignment="1">
      <alignment horizontal="center"/>
    </xf>
    <xf numFmtId="0" fontId="3" fillId="8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14" fontId="18" fillId="0" borderId="0" xfId="0" applyNumberFormat="1" applyFont="1" applyAlignment="1">
      <alignment horizontal="center"/>
    </xf>
    <xf numFmtId="0" fontId="0" fillId="0" borderId="5" xfId="0" applyBorder="1" applyAlignment="1"/>
    <xf numFmtId="0" fontId="0" fillId="0" borderId="0" xfId="0" applyBorder="1" applyAlignment="1"/>
    <xf numFmtId="0" fontId="0" fillId="0" borderId="2" xfId="0" applyFont="1" applyBorder="1" applyAlignment="1"/>
    <xf numFmtId="49" fontId="0" fillId="0" borderId="0" xfId="0" applyNumberFormat="1" applyAlignment="1"/>
    <xf numFmtId="0" fontId="0" fillId="0" borderId="0" xfId="0" applyFont="1" applyBorder="1" applyAlignment="1"/>
    <xf numFmtId="0" fontId="0" fillId="0" borderId="0" xfId="0" applyFill="1" applyAlignment="1"/>
    <xf numFmtId="0" fontId="0" fillId="0" borderId="4" xfId="0" applyBorder="1" applyAlignment="1"/>
    <xf numFmtId="0" fontId="0" fillId="0" borderId="4" xfId="0" applyFill="1" applyBorder="1" applyAlignment="1"/>
    <xf numFmtId="0" fontId="0" fillId="0" borderId="4" xfId="0" applyFont="1" applyBorder="1" applyAlignment="1"/>
    <xf numFmtId="16" fontId="18" fillId="0" borderId="0" xfId="0" applyNumberFormat="1" applyFont="1" applyAlignment="1">
      <alignment horizontal="center"/>
    </xf>
    <xf numFmtId="166" fontId="18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15" fontId="18" fillId="0" borderId="0" xfId="0" applyNumberFormat="1" applyFont="1" applyAlignment="1">
      <alignment horizontal="center"/>
    </xf>
    <xf numFmtId="0" fontId="20" fillId="9" borderId="0" xfId="0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 wrapText="1"/>
    </xf>
    <xf numFmtId="0" fontId="21" fillId="3" borderId="0" xfId="0" applyFont="1" applyFill="1" applyAlignment="1">
      <alignment horizontal="center" vertical="center" wrapText="1"/>
    </xf>
    <xf numFmtId="0" fontId="4" fillId="7" borderId="0" xfId="0" applyFont="1" applyFill="1" applyAlignment="1">
      <alignment horizontal="center"/>
    </xf>
    <xf numFmtId="0" fontId="3" fillId="8" borderId="0" xfId="0" applyFont="1" applyFill="1" applyAlignment="1">
      <alignment horizontal="center"/>
    </xf>
    <xf numFmtId="0" fontId="11" fillId="0" borderId="0" xfId="0" applyFont="1" applyFill="1" applyAlignment="1">
      <alignment horizontal="center" vertical="center"/>
    </xf>
  </cellXfs>
  <cellStyles count="1">
    <cellStyle name="Normal" xfId="0" builtinId="0"/>
  </cellStyles>
  <dxfs count="85">
    <dxf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165" formatCode="#,##0.00\ &quot;€&quot;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family val="3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763830</xdr:colOff>
          <xdr:row>6</xdr:row>
          <xdr:rowOff>36634</xdr:rowOff>
        </xdr:from>
        <xdr:to>
          <xdr:col>7</xdr:col>
          <xdr:colOff>266700</xdr:colOff>
          <xdr:row>15</xdr:row>
          <xdr:rowOff>162389</xdr:rowOff>
        </xdr:to>
        <xdr:pic>
          <xdr:nvPicPr>
            <xdr:cNvPr id="8" name="Imag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hoto" spid="_x0000_s1115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478580" y="1179634"/>
              <a:ext cx="2938220" cy="187200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3</xdr:col>
      <xdr:colOff>355600</xdr:colOff>
      <xdr:row>14</xdr:row>
      <xdr:rowOff>44450</xdr:rowOff>
    </xdr:from>
    <xdr:to>
      <xdr:col>4</xdr:col>
      <xdr:colOff>406400</xdr:colOff>
      <xdr:row>15</xdr:row>
      <xdr:rowOff>120650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A4820B6-837B-4D19-BA2E-29162FAFB4A0}"/>
            </a:ext>
          </a:extLst>
        </xdr:cNvPr>
        <xdr:cNvSpPr/>
      </xdr:nvSpPr>
      <xdr:spPr>
        <a:xfrm>
          <a:off x="3308350" y="2743200"/>
          <a:ext cx="8128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Archiver</a:t>
          </a:r>
        </a:p>
      </xdr:txBody>
    </xdr:sp>
    <xdr:clientData/>
  </xdr:twoCellAnchor>
  <xdr:twoCellAnchor>
    <xdr:from>
      <xdr:col>9</xdr:col>
      <xdr:colOff>13606</xdr:colOff>
      <xdr:row>1</xdr:row>
      <xdr:rowOff>129268</xdr:rowOff>
    </xdr:from>
    <xdr:to>
      <xdr:col>13</xdr:col>
      <xdr:colOff>102576</xdr:colOff>
      <xdr:row>14</xdr:row>
      <xdr:rowOff>13607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379D9F55-6B80-4525-8C5F-3C744F840BF1}"/>
            </a:ext>
          </a:extLst>
        </xdr:cNvPr>
        <xdr:cNvSpPr/>
      </xdr:nvSpPr>
      <xdr:spPr>
        <a:xfrm>
          <a:off x="8424914" y="319768"/>
          <a:ext cx="3276181" cy="2390147"/>
        </a:xfrm>
        <a:prstGeom prst="wedgeRoundRectCallout">
          <a:avLst>
            <a:gd name="adj1" fmla="val -46999"/>
            <a:gd name="adj2" fmla="val 7322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Petit soucis pour l'archivage il se fait sur la  ligne des en tête du tableau "Archives"</a:t>
          </a:r>
        </a:p>
        <a:p>
          <a:pPr algn="l"/>
          <a:r>
            <a:rPr lang="fr-FR" sz="1100"/>
            <a:t>je voudrais qu'il se fasse sur la ligne 2, et ensuite une insertion</a:t>
          </a:r>
          <a:r>
            <a:rPr lang="fr-FR" sz="1100" baseline="0"/>
            <a:t> de ligne pour le prochain archivage.</a:t>
          </a:r>
          <a:endParaRPr lang="fr-FR" sz="1100"/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692724</xdr:colOff>
      <xdr:row>28</xdr:row>
      <xdr:rowOff>103909</xdr:rowOff>
    </xdr:from>
    <xdr:ext cx="1028700" cy="1101109"/>
    <xdr:pic>
      <xdr:nvPicPr>
        <xdr:cNvPr id="64" name="Image 63">
          <a:extLst>
            <a:ext uri="{FF2B5EF4-FFF2-40B4-BE49-F238E27FC236}">
              <a16:creationId xmlns:a16="http://schemas.microsoft.com/office/drawing/2014/main" id="{00000000-0008-0000-04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497" y="32281091"/>
          <a:ext cx="1028700" cy="1101109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761BEB-4A74-4FD4-AAAF-CDAF2AC38495}" name="Tableau6" displayName="Tableau6" ref="B17:H67" totalsRowShown="0" headerRowDxfId="28">
  <autoFilter ref="B17:H67" xr:uid="{3747C4F6-B571-4CA9-89F1-C1CD2184FD4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000A741A-8D3E-477A-A548-125E61788810}" name="N°" dataDxfId="27" totalsRowDxfId="26"/>
    <tableColumn id="2" xr3:uid="{EF59F9F0-96C2-45C2-8D1A-AF867AAF6593}" name="Matériel" dataDxfId="25" totalsRowDxfId="24"/>
    <tableColumn id="3" xr3:uid="{50890611-272D-429F-83EF-D102B0F210FF}" name="Technicien" totalsRowDxfId="23"/>
    <tableColumn id="4" xr3:uid="{80807AA2-7874-4E2E-835E-B4198C065D8C}" name="Chantier" totalsRowDxfId="22"/>
    <tableColumn id="5" xr3:uid="{1DC02B9D-E407-408A-9BA6-FC3F7C23E796}" name="Sortie" totalsRowDxfId="21"/>
    <tableColumn id="6" xr3:uid="{7F275AD5-61FF-4CD8-9542-5DA62965428D}" name="Retour" dataDxfId="20" totalsRowDxfId="19"/>
    <tableColumn id="7" xr3:uid="{488ED78B-2F04-4B51-A495-9854328971E9}" name="Obs" dataDxfId="18" totalsRowDxfId="17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7856AF-17FA-4B7F-B1D1-999E2BDBF0A9}" name="Tableau2" displayName="Tableau2" ref="A1:F5" totalsRowShown="0" headerRowDxfId="16">
  <autoFilter ref="A1:F5" xr:uid="{DB9A46E5-10E6-43BD-A33F-2FD36572C58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A7A41952-804A-40C0-A818-C893C72388B1}" name="Matériel"/>
    <tableColumn id="2" xr3:uid="{5240A4A1-BA67-4131-9191-F61689740FC3}" name="Technicien"/>
    <tableColumn id="3" xr3:uid="{CFF8D5B3-3D2B-461E-ADC4-7AF3A70C2796}" name="Chantier"/>
    <tableColumn id="4" xr3:uid="{AD925E71-C46B-4252-A3D3-74BE3427B6E2}" name="Sortie"/>
    <tableColumn id="5" xr3:uid="{1F1C4E19-4528-47E2-8D3A-3D3C383D5882}" name="Retour"/>
    <tableColumn id="6" xr3:uid="{D86D2BF3-E457-449E-A900-719CFDF93B17}" name="Ob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4BB95D-950A-432B-99A6-CAFABE6031D7}" name="Tableau1" displayName="Tableau1" ref="B3:F53" totalsRowShown="0" headerRowDxfId="15" dataDxfId="14" tableBorderDxfId="13">
  <autoFilter ref="B3:F53" xr:uid="{6EC72B32-120C-435B-B1CA-8F4D56C9150B}"/>
  <sortState xmlns:xlrd2="http://schemas.microsoft.com/office/spreadsheetml/2017/richdata2" ref="B4:F53">
    <sortCondition ref="B3:B53"/>
  </sortState>
  <tableColumns count="5">
    <tableColumn id="1" xr3:uid="{4DC08B50-618A-4653-ABC6-092095E67CD5}" name="Matériel" dataDxfId="12"/>
    <tableColumn id="2" xr3:uid="{A1BC91D6-F549-4450-A2B6-91D27938FFED}" name="Réf" dataDxfId="11"/>
    <tableColumn id="4" xr3:uid="{DCEB8142-89DC-498E-A257-1DBAAA6BEF22}" name="Fournisseur" dataDxfId="10"/>
    <tableColumn id="9" xr3:uid="{3848910E-AB37-4E8F-84B3-032026783BAF}" name="Désignations" dataDxfId="9"/>
    <tableColumn id="3" xr3:uid="{AB069831-942C-4F5A-BC1E-F8D8BFDA1BB4}" name="Colonne1" dataDxfId="8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33C32D-8840-484D-AEAA-F781C140DC53}" name="Tableau5" displayName="Tableau5" ref="A1:A53" totalsRowShown="0" headerRowDxfId="7" dataDxfId="5" headerRowBorderDxfId="6" tableBorderDxfId="4" totalsRowBorderDxfId="3">
  <autoFilter ref="A1:A53" xr:uid="{2694A326-5DF8-4562-8ACC-E992F5F6508F}"/>
  <sortState xmlns:xlrd2="http://schemas.microsoft.com/office/spreadsheetml/2017/richdata2" ref="A2:A53">
    <sortCondition ref="A1:A53"/>
  </sortState>
  <tableColumns count="1">
    <tableColumn id="1" xr3:uid="{6D807755-9B65-4478-B18D-58F19CBFFF59}" name="Références" dataDxfId="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1815F2F-4AC4-4CB2-A784-4FF160635347}" name="Tableau10" displayName="Tableau10" ref="A3:D57" totalsRowShown="0">
  <autoFilter ref="A3:D57" xr:uid="{38CFFB1C-FC4E-450A-A9C2-D0277C41F298}"/>
  <sortState xmlns:xlrd2="http://schemas.microsoft.com/office/spreadsheetml/2017/richdata2" ref="A4:D57">
    <sortCondition ref="C3:C57"/>
  </sortState>
  <tableColumns count="4">
    <tableColumn id="1" xr3:uid="{55AF408F-2C72-49BE-B7B9-EC3E07967730}" name="Colonne1" dataDxfId="1"/>
    <tableColumn id="2" xr3:uid="{FC17E035-3B8A-48E6-935A-4D1D6980BA8F}" name="Colonne2">
      <calculatedColumnFormula>"Catalogue!"&amp;ADDRESS(ROW(B4),COLUMN(C4))</calculatedColumnFormula>
    </tableColumn>
    <tableColumn id="3" xr3:uid="{67BD28FD-8AC4-4F38-81FF-000F3CC0EF70}" name="Colonne3" dataDxfId="0"/>
    <tableColumn id="4" xr3:uid="{59A83F7D-0D69-4242-AE39-E7286924B074}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10CF6-112F-483C-8212-B566285D7898}">
  <sheetPr codeName="Feuil4">
    <tabColor rgb="FFFFC000"/>
  </sheetPr>
  <dimension ref="A1:BK483"/>
  <sheetViews>
    <sheetView showGridLines="0" zoomScale="130" zoomScaleNormal="130" workbookViewId="0">
      <pane ySplit="17" topLeftCell="A18" activePane="bottomLeft" state="frozen"/>
      <selection activeCell="B1" sqref="B1"/>
      <selection pane="bottomLeft" activeCell="J34" sqref="J34"/>
    </sheetView>
  </sheetViews>
  <sheetFormatPr baseColWidth="10" defaultRowHeight="15" x14ac:dyDescent="0.25"/>
  <cols>
    <col min="1" max="1" width="1.28515625" customWidth="1"/>
    <col min="2" max="2" width="17.5703125" bestFit="1" customWidth="1"/>
    <col min="3" max="3" width="25.28515625" bestFit="1" customWidth="1"/>
    <col min="4" max="4" width="11.42578125" customWidth="1"/>
    <col min="5" max="5" width="23.28515625" customWidth="1"/>
    <col min="6" max="6" width="12.42578125" bestFit="1" customWidth="1"/>
    <col min="7" max="7" width="15.7109375" style="22" customWidth="1"/>
    <col min="8" max="8" width="16.5703125" style="22" customWidth="1"/>
    <col min="9" max="9" width="2.5703125" customWidth="1"/>
    <col min="10" max="10" width="27.7109375" customWidth="1"/>
    <col min="11" max="21" width="6.7109375" customWidth="1"/>
    <col min="22" max="23" width="1.7109375" customWidth="1"/>
    <col min="24" max="24" width="2.7109375" customWidth="1"/>
    <col min="25" max="25" width="3.140625" customWidth="1"/>
    <col min="26" max="31" width="1.7109375" customWidth="1"/>
    <col min="32" max="32" width="0.85546875" customWidth="1"/>
    <col min="33" max="38" width="2.7109375" customWidth="1"/>
    <col min="39" max="40" width="2.7109375" bestFit="1" customWidth="1"/>
    <col min="41" max="41" width="3.28515625" bestFit="1" customWidth="1"/>
    <col min="42" max="42" width="1.7109375" customWidth="1"/>
    <col min="43" max="46" width="2.7109375" customWidth="1"/>
    <col min="47" max="71" width="1.7109375" customWidth="1"/>
  </cols>
  <sheetData>
    <row r="1" spans="2:63" ht="15" customHeight="1" x14ac:dyDescent="0.25">
      <c r="B1" s="91" t="s">
        <v>75</v>
      </c>
      <c r="C1" s="91"/>
      <c r="D1" s="91"/>
      <c r="E1" s="91"/>
      <c r="F1" s="91"/>
      <c r="G1" s="91"/>
      <c r="H1" s="91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</row>
    <row r="2" spans="2:63" ht="15" customHeight="1" x14ac:dyDescent="0.25">
      <c r="B2" s="91"/>
      <c r="C2" s="91"/>
      <c r="D2" s="91"/>
      <c r="E2" s="91"/>
      <c r="F2" s="91"/>
      <c r="G2" s="91"/>
      <c r="H2" s="91"/>
    </row>
    <row r="3" spans="2:63" ht="15" customHeight="1" x14ac:dyDescent="0.25">
      <c r="B3" s="44" t="s">
        <v>73</v>
      </c>
      <c r="C3" s="54" t="s">
        <v>149</v>
      </c>
      <c r="D3" s="54" t="s">
        <v>8</v>
      </c>
      <c r="E3" s="55">
        <f ca="1">INDIRECT(VLOOKUP($B$4,Catalogue!$A$4:$C$57,2,0))</f>
        <v>0</v>
      </c>
      <c r="F3" s="68"/>
      <c r="G3" s="89"/>
      <c r="H3" s="90"/>
    </row>
    <row r="4" spans="2:63" ht="15" customHeight="1" x14ac:dyDescent="0.25">
      <c r="B4" s="43" t="s">
        <v>141</v>
      </c>
      <c r="C4" s="54">
        <f>MATCH(B4,C18:C65,0)</f>
        <v>22</v>
      </c>
      <c r="D4" s="54">
        <f>MATCH(B4,Catalogue!A:A,0)</f>
        <v>46</v>
      </c>
      <c r="E4" s="58"/>
      <c r="F4" s="56"/>
      <c r="G4" s="56"/>
      <c r="H4" s="57"/>
    </row>
    <row r="5" spans="2:63" x14ac:dyDescent="0.25">
      <c r="B5" s="58"/>
      <c r="C5" s="54"/>
      <c r="D5" s="54" t="s">
        <v>13</v>
      </c>
      <c r="E5" s="58"/>
      <c r="F5" s="92" t="s">
        <v>7</v>
      </c>
      <c r="G5" s="92"/>
      <c r="H5" s="57"/>
    </row>
    <row r="6" spans="2:63" x14ac:dyDescent="0.25">
      <c r="B6" s="60"/>
      <c r="C6" s="54"/>
      <c r="D6" s="54">
        <f>MATCH(B4,Source!A:A,0)</f>
        <v>23</v>
      </c>
      <c r="E6" s="88" t="str">
        <f>IFERROR(VLOOKUP(B4,Stock!B4:F757,4,0),"")</f>
        <v>Etabli polyvalent pliable 85x60x80</v>
      </c>
      <c r="F6" s="88"/>
      <c r="G6" s="88"/>
      <c r="H6" s="88"/>
    </row>
    <row r="7" spans="2:63" x14ac:dyDescent="0.25">
      <c r="B7" s="71" t="s">
        <v>146</v>
      </c>
      <c r="C7" s="2">
        <f>VLOOKUP(B4,C18:H61,4,0)</f>
        <v>44135</v>
      </c>
      <c r="D7" s="59"/>
      <c r="E7" s="58"/>
      <c r="F7" s="70"/>
      <c r="G7" s="70"/>
      <c r="H7" s="57"/>
    </row>
    <row r="8" spans="2:63" ht="15" customHeight="1" x14ac:dyDescent="0.25">
      <c r="B8" s="60"/>
      <c r="C8" s="70"/>
      <c r="D8" s="59"/>
      <c r="E8" s="70"/>
      <c r="F8" s="70"/>
      <c r="G8" s="70"/>
      <c r="H8" s="57"/>
    </row>
    <row r="9" spans="2:63" ht="15" customHeight="1" x14ac:dyDescent="0.25">
      <c r="B9" s="44" t="s">
        <v>147</v>
      </c>
      <c r="C9" s="2" t="str">
        <f>VLOOKUP(B4,Tableau6[[Matériel]:[Obs]],5,0)</f>
        <v>x</v>
      </c>
      <c r="D9" s="59"/>
      <c r="E9" s="70"/>
      <c r="F9" s="70"/>
      <c r="G9" s="70"/>
      <c r="H9" s="57"/>
    </row>
    <row r="10" spans="2:63" ht="15" customHeight="1" x14ac:dyDescent="0.25">
      <c r="B10" s="60"/>
      <c r="C10" s="60"/>
      <c r="D10" s="59"/>
      <c r="E10" s="70"/>
      <c r="F10" s="70"/>
      <c r="G10" s="70"/>
      <c r="H10" s="57"/>
    </row>
    <row r="11" spans="2:63" ht="15.75" customHeight="1" x14ac:dyDescent="0.25">
      <c r="B11" s="72" t="s">
        <v>74</v>
      </c>
      <c r="C11" s="86" t="str">
        <f>VLOOKUP(B4,Tableau6[[Matériel]:[Obs]],6,0)</f>
        <v>RAS</v>
      </c>
      <c r="D11" s="59"/>
      <c r="E11" s="58"/>
      <c r="F11" s="10"/>
      <c r="G11" s="10"/>
      <c r="H11" s="57"/>
    </row>
    <row r="12" spans="2:63" ht="15" customHeight="1" x14ac:dyDescent="0.25">
      <c r="B12" s="60"/>
      <c r="C12" s="70"/>
      <c r="D12" s="59"/>
      <c r="E12" s="58"/>
      <c r="F12" s="14"/>
      <c r="G12" s="14"/>
      <c r="H12" s="57"/>
    </row>
    <row r="13" spans="2:63" ht="15" customHeight="1" x14ac:dyDescent="0.25">
      <c r="B13" s="44" t="s">
        <v>6</v>
      </c>
      <c r="C13" s="1">
        <f>VLOOKUP(B4,Tableau6[[Matériel]:[Obs]],2,0)</f>
        <v>0</v>
      </c>
      <c r="D13" s="59"/>
      <c r="E13" s="58"/>
      <c r="F13" s="14"/>
      <c r="G13" s="14"/>
      <c r="H13" s="57"/>
    </row>
    <row r="14" spans="2:63" ht="16.5" customHeight="1" x14ac:dyDescent="0.25">
      <c r="B14" s="60"/>
      <c r="C14" s="70"/>
      <c r="D14" s="59"/>
      <c r="E14" s="58"/>
      <c r="F14" s="14"/>
      <c r="G14" s="14"/>
      <c r="H14" s="57"/>
    </row>
    <row r="15" spans="2:63" ht="15" customHeight="1" x14ac:dyDescent="0.25">
      <c r="B15" s="44" t="s">
        <v>14</v>
      </c>
      <c r="C15" s="1" t="str">
        <f>VLOOKUP(B4,Tableau6[[Matériel]:[Obs]],3,0)</f>
        <v>Chaussée d'Antin</v>
      </c>
      <c r="D15" s="59"/>
      <c r="E15" s="58"/>
      <c r="F15" s="14"/>
      <c r="G15" s="14"/>
      <c r="H15" s="57"/>
    </row>
    <row r="16" spans="2:63" ht="15" customHeight="1" x14ac:dyDescent="0.25">
      <c r="B16" s="58"/>
      <c r="C16" s="58"/>
      <c r="D16" s="58"/>
      <c r="E16" s="58"/>
      <c r="F16" s="14"/>
      <c r="G16" s="14"/>
      <c r="H16" s="57"/>
    </row>
    <row r="17" spans="1:9" ht="15" customHeight="1" x14ac:dyDescent="0.25">
      <c r="B17" s="6" t="s">
        <v>148</v>
      </c>
      <c r="C17" s="73" t="s">
        <v>73</v>
      </c>
      <c r="D17" s="73" t="s">
        <v>6</v>
      </c>
      <c r="E17" s="73" t="s">
        <v>14</v>
      </c>
      <c r="F17" s="73" t="s">
        <v>144</v>
      </c>
      <c r="G17" s="73" t="s">
        <v>145</v>
      </c>
      <c r="H17" s="1" t="s">
        <v>74</v>
      </c>
    </row>
    <row r="18" spans="1:9" x14ac:dyDescent="0.25">
      <c r="A18" s="4"/>
      <c r="B18" s="5">
        <v>1</v>
      </c>
      <c r="C18" s="20" t="s">
        <v>17</v>
      </c>
      <c r="D18" s="20"/>
      <c r="E18" s="20"/>
      <c r="F18" s="74" t="s">
        <v>151</v>
      </c>
      <c r="G18" s="87" t="s">
        <v>151</v>
      </c>
      <c r="H18" s="20" t="s">
        <v>152</v>
      </c>
    </row>
    <row r="19" spans="1:9" x14ac:dyDescent="0.25">
      <c r="A19" s="4"/>
      <c r="B19" s="5">
        <v>2</v>
      </c>
      <c r="C19" s="20" t="s">
        <v>89</v>
      </c>
      <c r="F19" s="74" t="s">
        <v>151</v>
      </c>
      <c r="G19" s="84" t="s">
        <v>151</v>
      </c>
      <c r="H19" s="20" t="s">
        <v>152</v>
      </c>
    </row>
    <row r="20" spans="1:9" x14ac:dyDescent="0.25">
      <c r="A20" s="4"/>
      <c r="B20" s="5">
        <v>3</v>
      </c>
      <c r="C20" s="20" t="s">
        <v>20</v>
      </c>
      <c r="F20" s="74" t="s">
        <v>151</v>
      </c>
      <c r="G20" s="84" t="s">
        <v>151</v>
      </c>
      <c r="H20" s="20" t="s">
        <v>152</v>
      </c>
    </row>
    <row r="21" spans="1:9" x14ac:dyDescent="0.25">
      <c r="A21" s="4"/>
      <c r="B21" s="5">
        <v>4</v>
      </c>
      <c r="C21" s="20" t="s">
        <v>133</v>
      </c>
      <c r="D21" s="20"/>
      <c r="E21" s="20"/>
      <c r="F21" s="74" t="s">
        <v>151</v>
      </c>
      <c r="G21" s="84" t="s">
        <v>151</v>
      </c>
      <c r="H21" s="20" t="s">
        <v>152</v>
      </c>
    </row>
    <row r="22" spans="1:9" x14ac:dyDescent="0.25">
      <c r="A22" s="4"/>
      <c r="B22" s="5">
        <v>5</v>
      </c>
      <c r="C22" s="20" t="s">
        <v>24</v>
      </c>
      <c r="D22" s="20"/>
      <c r="E22" s="20"/>
      <c r="F22" s="74" t="s">
        <v>151</v>
      </c>
      <c r="G22" s="84" t="s">
        <v>151</v>
      </c>
      <c r="H22" s="20" t="s">
        <v>152</v>
      </c>
    </row>
    <row r="23" spans="1:9" x14ac:dyDescent="0.25">
      <c r="A23" s="4"/>
      <c r="B23" s="5">
        <v>6</v>
      </c>
      <c r="C23" s="20" t="s">
        <v>27</v>
      </c>
      <c r="D23" s="20"/>
      <c r="E23" s="20"/>
      <c r="F23" s="74" t="s">
        <v>151</v>
      </c>
      <c r="G23" s="84" t="s">
        <v>151</v>
      </c>
      <c r="H23" s="20" t="s">
        <v>152</v>
      </c>
    </row>
    <row r="24" spans="1:9" x14ac:dyDescent="0.25">
      <c r="A24" s="4"/>
      <c r="B24" s="5">
        <v>7</v>
      </c>
      <c r="C24" s="20" t="s">
        <v>76</v>
      </c>
      <c r="D24" s="20"/>
      <c r="E24" s="20"/>
      <c r="F24" s="74" t="s">
        <v>151</v>
      </c>
      <c r="G24" s="84" t="s">
        <v>151</v>
      </c>
      <c r="H24" s="20" t="s">
        <v>152</v>
      </c>
    </row>
    <row r="25" spans="1:9" x14ac:dyDescent="0.25">
      <c r="A25" s="4"/>
      <c r="B25" s="5">
        <v>8</v>
      </c>
      <c r="C25" s="20" t="s">
        <v>107</v>
      </c>
      <c r="D25" s="20"/>
      <c r="E25" s="20"/>
      <c r="F25" s="74" t="s">
        <v>151</v>
      </c>
      <c r="G25" s="84" t="s">
        <v>151</v>
      </c>
      <c r="H25" s="20" t="s">
        <v>152</v>
      </c>
    </row>
    <row r="26" spans="1:9" x14ac:dyDescent="0.25">
      <c r="A26" s="4"/>
      <c r="B26" s="5">
        <v>9</v>
      </c>
      <c r="C26" s="20" t="s">
        <v>29</v>
      </c>
      <c r="D26" s="20"/>
      <c r="E26" s="20"/>
      <c r="F26" s="74" t="s">
        <v>151</v>
      </c>
      <c r="G26" s="84" t="s">
        <v>151</v>
      </c>
      <c r="H26" s="20" t="s">
        <v>152</v>
      </c>
    </row>
    <row r="27" spans="1:9" x14ac:dyDescent="0.25">
      <c r="A27" s="4"/>
      <c r="B27" s="5">
        <v>10</v>
      </c>
      <c r="C27" s="20" t="s">
        <v>32</v>
      </c>
      <c r="D27" s="20"/>
      <c r="E27" s="20"/>
      <c r="F27" s="74" t="s">
        <v>151</v>
      </c>
      <c r="G27" s="84" t="s">
        <v>151</v>
      </c>
      <c r="H27" s="20" t="s">
        <v>152</v>
      </c>
    </row>
    <row r="28" spans="1:9" x14ac:dyDescent="0.25">
      <c r="A28" s="4"/>
      <c r="B28" s="5">
        <v>11</v>
      </c>
      <c r="C28" s="20" t="s">
        <v>119</v>
      </c>
      <c r="D28" s="20"/>
      <c r="E28" s="20"/>
      <c r="F28" s="74" t="s">
        <v>151</v>
      </c>
      <c r="G28" s="84" t="s">
        <v>151</v>
      </c>
      <c r="H28" s="20" t="s">
        <v>152</v>
      </c>
    </row>
    <row r="29" spans="1:9" x14ac:dyDescent="0.25">
      <c r="B29" s="5">
        <v>12</v>
      </c>
      <c r="C29" s="20" t="s">
        <v>123</v>
      </c>
      <c r="D29" s="20"/>
      <c r="E29" s="20"/>
      <c r="F29" s="74" t="s">
        <v>151</v>
      </c>
      <c r="G29" s="84" t="s">
        <v>151</v>
      </c>
      <c r="H29" s="20" t="s">
        <v>152</v>
      </c>
    </row>
    <row r="30" spans="1:9" x14ac:dyDescent="0.25">
      <c r="B30" s="5">
        <v>13</v>
      </c>
      <c r="C30" s="20" t="s">
        <v>138</v>
      </c>
      <c r="D30" s="20"/>
      <c r="E30" s="20"/>
      <c r="F30" s="74" t="s">
        <v>151</v>
      </c>
      <c r="G30" s="84" t="s">
        <v>151</v>
      </c>
      <c r="H30" s="20" t="s">
        <v>152</v>
      </c>
      <c r="I30" s="6"/>
    </row>
    <row r="31" spans="1:9" x14ac:dyDescent="0.25">
      <c r="B31" s="5">
        <v>14</v>
      </c>
      <c r="C31" s="20" t="s">
        <v>35</v>
      </c>
      <c r="D31" s="20"/>
      <c r="E31" s="20"/>
      <c r="F31" s="74" t="s">
        <v>151</v>
      </c>
      <c r="G31" s="84" t="s">
        <v>151</v>
      </c>
      <c r="H31" s="20" t="s">
        <v>152</v>
      </c>
      <c r="I31" s="6"/>
    </row>
    <row r="32" spans="1:9" x14ac:dyDescent="0.25">
      <c r="B32" s="5">
        <v>15</v>
      </c>
      <c r="C32" s="20" t="s">
        <v>38</v>
      </c>
      <c r="D32" s="20"/>
      <c r="E32" s="20"/>
      <c r="F32" s="74" t="s">
        <v>151</v>
      </c>
      <c r="G32" s="84" t="s">
        <v>151</v>
      </c>
      <c r="H32" s="20" t="s">
        <v>152</v>
      </c>
    </row>
    <row r="33" spans="1:8" x14ac:dyDescent="0.25">
      <c r="A33" s="4"/>
      <c r="B33" s="5">
        <v>16</v>
      </c>
      <c r="C33" s="20" t="s">
        <v>129</v>
      </c>
      <c r="D33" s="20"/>
      <c r="E33" s="20"/>
      <c r="F33" s="74" t="s">
        <v>151</v>
      </c>
      <c r="G33" s="84" t="s">
        <v>151</v>
      </c>
      <c r="H33" s="20" t="s">
        <v>152</v>
      </c>
    </row>
    <row r="34" spans="1:8" x14ac:dyDescent="0.25">
      <c r="A34" s="4"/>
      <c r="B34" s="5">
        <v>17</v>
      </c>
      <c r="C34" s="20" t="s">
        <v>42</v>
      </c>
      <c r="D34" s="20"/>
      <c r="E34" s="20"/>
      <c r="F34" s="20" t="s">
        <v>151</v>
      </c>
      <c r="G34" s="84" t="s">
        <v>151</v>
      </c>
      <c r="H34" s="20" t="s">
        <v>152</v>
      </c>
    </row>
    <row r="35" spans="1:8" x14ac:dyDescent="0.25">
      <c r="A35" s="4"/>
      <c r="B35" s="5">
        <v>18</v>
      </c>
      <c r="C35" s="20" t="s">
        <v>99</v>
      </c>
      <c r="D35" s="20"/>
      <c r="E35" s="20"/>
      <c r="F35" s="20" t="s">
        <v>151</v>
      </c>
      <c r="G35" s="84" t="s">
        <v>151</v>
      </c>
      <c r="H35" s="20" t="s">
        <v>152</v>
      </c>
    </row>
    <row r="36" spans="1:8" x14ac:dyDescent="0.25">
      <c r="A36" s="4"/>
      <c r="B36" s="5">
        <v>19</v>
      </c>
      <c r="C36" s="20" t="s">
        <v>153</v>
      </c>
      <c r="D36" s="20"/>
      <c r="E36" s="20"/>
      <c r="F36" s="20" t="s">
        <v>151</v>
      </c>
      <c r="G36" s="84" t="s">
        <v>151</v>
      </c>
      <c r="H36" s="20" t="s">
        <v>152</v>
      </c>
    </row>
    <row r="37" spans="1:8" x14ac:dyDescent="0.25">
      <c r="A37" s="4"/>
      <c r="B37" s="5">
        <v>20</v>
      </c>
      <c r="C37" s="20" t="s">
        <v>48</v>
      </c>
      <c r="D37" s="20"/>
      <c r="E37" s="20"/>
      <c r="F37" s="20" t="s">
        <v>151</v>
      </c>
      <c r="G37" s="84" t="s">
        <v>151</v>
      </c>
      <c r="H37" s="20" t="s">
        <v>152</v>
      </c>
    </row>
    <row r="38" spans="1:8" x14ac:dyDescent="0.25">
      <c r="A38" s="4"/>
      <c r="B38" s="5">
        <v>21</v>
      </c>
      <c r="C38" s="20" t="s">
        <v>49</v>
      </c>
      <c r="D38" s="20"/>
      <c r="E38" s="20"/>
      <c r="F38" s="20" t="s">
        <v>151</v>
      </c>
      <c r="G38" s="84" t="s">
        <v>151</v>
      </c>
      <c r="H38" s="20" t="s">
        <v>152</v>
      </c>
    </row>
    <row r="39" spans="1:8" x14ac:dyDescent="0.25">
      <c r="A39" s="4"/>
      <c r="B39" s="5">
        <v>22</v>
      </c>
      <c r="C39" s="20" t="s">
        <v>141</v>
      </c>
      <c r="D39" s="20"/>
      <c r="E39" s="20" t="s">
        <v>150</v>
      </c>
      <c r="F39" s="85">
        <v>44135</v>
      </c>
      <c r="G39" s="84" t="s">
        <v>151</v>
      </c>
      <c r="H39" s="20" t="s">
        <v>152</v>
      </c>
    </row>
    <row r="40" spans="1:8" x14ac:dyDescent="0.25">
      <c r="A40" s="4"/>
      <c r="B40" s="5">
        <v>23</v>
      </c>
      <c r="C40" s="20" t="s">
        <v>114</v>
      </c>
      <c r="D40" s="20"/>
      <c r="E40" s="20"/>
      <c r="F40" s="20" t="s">
        <v>151</v>
      </c>
      <c r="G40" s="84" t="s">
        <v>151</v>
      </c>
      <c r="H40" s="20" t="s">
        <v>152</v>
      </c>
    </row>
    <row r="41" spans="1:8" x14ac:dyDescent="0.25">
      <c r="A41" s="4"/>
      <c r="B41" s="5">
        <v>24</v>
      </c>
      <c r="C41" s="20" t="s">
        <v>50</v>
      </c>
      <c r="D41" s="20"/>
      <c r="E41" s="20"/>
      <c r="F41" s="20" t="s">
        <v>151</v>
      </c>
      <c r="G41" s="84" t="s">
        <v>151</v>
      </c>
      <c r="H41" s="20" t="s">
        <v>152</v>
      </c>
    </row>
    <row r="42" spans="1:8" x14ac:dyDescent="0.25">
      <c r="A42" s="4"/>
      <c r="B42" s="5">
        <v>25</v>
      </c>
      <c r="C42" s="20" t="s">
        <v>78</v>
      </c>
      <c r="F42" s="20" t="s">
        <v>151</v>
      </c>
      <c r="G42" s="84" t="s">
        <v>151</v>
      </c>
      <c r="H42" s="20" t="s">
        <v>152</v>
      </c>
    </row>
    <row r="43" spans="1:8" x14ac:dyDescent="0.25">
      <c r="A43" s="4"/>
      <c r="B43" s="5">
        <v>26</v>
      </c>
      <c r="C43" s="20" t="s">
        <v>79</v>
      </c>
      <c r="F43" s="20" t="s">
        <v>151</v>
      </c>
      <c r="G43" s="84" t="s">
        <v>151</v>
      </c>
      <c r="H43" s="20" t="s">
        <v>152</v>
      </c>
    </row>
    <row r="44" spans="1:8" x14ac:dyDescent="0.25">
      <c r="A44" s="4"/>
      <c r="B44" s="5">
        <v>27</v>
      </c>
      <c r="C44" s="20" t="s">
        <v>116</v>
      </c>
      <c r="F44" s="20" t="s">
        <v>151</v>
      </c>
      <c r="G44" s="84" t="s">
        <v>151</v>
      </c>
      <c r="H44" s="20" t="s">
        <v>152</v>
      </c>
    </row>
    <row r="45" spans="1:8" x14ac:dyDescent="0.25">
      <c r="A45" s="4"/>
      <c r="B45" s="5">
        <v>28</v>
      </c>
      <c r="C45" s="20" t="s">
        <v>86</v>
      </c>
      <c r="F45" s="20" t="s">
        <v>151</v>
      </c>
      <c r="G45" s="84" t="s">
        <v>151</v>
      </c>
      <c r="H45" s="20" t="s">
        <v>152</v>
      </c>
    </row>
    <row r="46" spans="1:8" x14ac:dyDescent="0.25">
      <c r="A46" s="4"/>
      <c r="B46" s="5">
        <v>29</v>
      </c>
      <c r="C46" s="20" t="s">
        <v>54</v>
      </c>
      <c r="F46" s="20" t="s">
        <v>151</v>
      </c>
      <c r="G46" s="84" t="s">
        <v>151</v>
      </c>
      <c r="H46" s="20" t="s">
        <v>152</v>
      </c>
    </row>
    <row r="47" spans="1:8" x14ac:dyDescent="0.25">
      <c r="A47" s="4"/>
      <c r="B47" s="5">
        <v>30</v>
      </c>
      <c r="C47" s="20" t="s">
        <v>92</v>
      </c>
      <c r="D47" s="22"/>
      <c r="E47" s="22"/>
      <c r="F47" s="20" t="s">
        <v>151</v>
      </c>
      <c r="G47" s="84" t="s">
        <v>151</v>
      </c>
      <c r="H47" s="20" t="s">
        <v>152</v>
      </c>
    </row>
    <row r="48" spans="1:8" x14ac:dyDescent="0.25">
      <c r="A48" s="4"/>
      <c r="B48" s="5">
        <v>31</v>
      </c>
      <c r="C48" s="20" t="s">
        <v>58</v>
      </c>
      <c r="D48" s="22"/>
      <c r="E48" s="22"/>
      <c r="F48" s="20" t="s">
        <v>151</v>
      </c>
      <c r="G48" s="84" t="s">
        <v>151</v>
      </c>
      <c r="H48" s="20" t="s">
        <v>152</v>
      </c>
    </row>
    <row r="49" spans="1:8" x14ac:dyDescent="0.25">
      <c r="A49" s="4"/>
      <c r="B49" s="5">
        <v>32</v>
      </c>
      <c r="C49" s="20" t="s">
        <v>60</v>
      </c>
      <c r="D49" s="22"/>
      <c r="E49" s="22"/>
      <c r="F49" s="20" t="s">
        <v>151</v>
      </c>
      <c r="G49" s="84" t="s">
        <v>151</v>
      </c>
      <c r="H49" s="20" t="s">
        <v>152</v>
      </c>
    </row>
    <row r="50" spans="1:8" x14ac:dyDescent="0.25">
      <c r="A50" s="4"/>
      <c r="B50" s="5">
        <v>33</v>
      </c>
      <c r="C50" s="20" t="s">
        <v>63</v>
      </c>
      <c r="D50" s="22"/>
      <c r="E50" s="22"/>
      <c r="F50" s="20" t="s">
        <v>151</v>
      </c>
      <c r="G50" s="84" t="s">
        <v>151</v>
      </c>
      <c r="H50" s="20" t="s">
        <v>152</v>
      </c>
    </row>
    <row r="51" spans="1:8" x14ac:dyDescent="0.25">
      <c r="A51" s="4"/>
      <c r="B51" s="5">
        <v>34</v>
      </c>
      <c r="C51" s="20" t="s">
        <v>104</v>
      </c>
      <c r="D51" s="22"/>
      <c r="E51" s="22"/>
      <c r="F51" s="20" t="s">
        <v>151</v>
      </c>
      <c r="G51" s="84" t="s">
        <v>151</v>
      </c>
      <c r="H51" s="20" t="s">
        <v>152</v>
      </c>
    </row>
    <row r="52" spans="1:8" x14ac:dyDescent="0.25">
      <c r="A52" s="4"/>
      <c r="B52" s="5">
        <v>35</v>
      </c>
      <c r="C52" s="20" t="s">
        <v>102</v>
      </c>
      <c r="D52" s="22"/>
      <c r="E52" s="22"/>
      <c r="F52" s="20" t="s">
        <v>151</v>
      </c>
      <c r="G52" s="84" t="s">
        <v>151</v>
      </c>
      <c r="H52" s="20" t="s">
        <v>152</v>
      </c>
    </row>
    <row r="53" spans="1:8" x14ac:dyDescent="0.25">
      <c r="A53" s="4"/>
      <c r="B53" s="5">
        <v>36</v>
      </c>
      <c r="C53" s="20" t="s">
        <v>95</v>
      </c>
      <c r="D53" s="22"/>
      <c r="E53" s="22"/>
      <c r="F53" s="20" t="s">
        <v>151</v>
      </c>
      <c r="G53" s="84" t="s">
        <v>151</v>
      </c>
      <c r="H53" s="20" t="s">
        <v>152</v>
      </c>
    </row>
    <row r="54" spans="1:8" x14ac:dyDescent="0.25">
      <c r="A54" s="4"/>
      <c r="B54" s="5">
        <v>37</v>
      </c>
      <c r="C54" s="20" t="s">
        <v>137</v>
      </c>
      <c r="D54" s="22"/>
      <c r="E54" s="22"/>
      <c r="F54" s="20" t="s">
        <v>151</v>
      </c>
      <c r="G54" s="84" t="s">
        <v>151</v>
      </c>
      <c r="H54" s="20" t="s">
        <v>152</v>
      </c>
    </row>
    <row r="55" spans="1:8" x14ac:dyDescent="0.25">
      <c r="A55" s="4"/>
      <c r="B55" s="5">
        <v>38</v>
      </c>
      <c r="C55" s="20" t="s">
        <v>65</v>
      </c>
      <c r="D55" s="22"/>
      <c r="E55" s="22"/>
      <c r="F55" s="20" t="s">
        <v>151</v>
      </c>
      <c r="G55" s="84" t="s">
        <v>151</v>
      </c>
      <c r="H55" s="20" t="s">
        <v>152</v>
      </c>
    </row>
    <row r="56" spans="1:8" x14ac:dyDescent="0.25">
      <c r="A56" s="4"/>
      <c r="B56" s="5">
        <v>39</v>
      </c>
      <c r="C56" s="20" t="s">
        <v>67</v>
      </c>
      <c r="D56" s="22"/>
      <c r="E56" s="22"/>
      <c r="F56" s="20" t="s">
        <v>151</v>
      </c>
      <c r="G56" s="84" t="s">
        <v>151</v>
      </c>
      <c r="H56" s="20" t="s">
        <v>152</v>
      </c>
    </row>
    <row r="57" spans="1:8" x14ac:dyDescent="0.25">
      <c r="A57" s="4"/>
      <c r="B57" s="5">
        <v>40</v>
      </c>
      <c r="C57" s="20" t="s">
        <v>125</v>
      </c>
      <c r="D57" s="22"/>
      <c r="E57" s="22"/>
      <c r="F57" s="20" t="s">
        <v>151</v>
      </c>
      <c r="G57" s="84" t="s">
        <v>151</v>
      </c>
      <c r="H57" s="20" t="s">
        <v>152</v>
      </c>
    </row>
    <row r="58" spans="1:8" x14ac:dyDescent="0.25">
      <c r="A58" s="4"/>
      <c r="B58" s="5">
        <v>41</v>
      </c>
      <c r="C58" s="20" t="s">
        <v>126</v>
      </c>
      <c r="D58" s="22"/>
      <c r="E58" s="22"/>
      <c r="F58" s="20" t="s">
        <v>151</v>
      </c>
      <c r="G58" s="84" t="s">
        <v>151</v>
      </c>
      <c r="H58" s="20" t="s">
        <v>152</v>
      </c>
    </row>
    <row r="59" spans="1:8" x14ac:dyDescent="0.25">
      <c r="A59" s="4"/>
      <c r="B59" s="5">
        <v>42</v>
      </c>
      <c r="C59" s="20" t="s">
        <v>128</v>
      </c>
      <c r="D59" s="22"/>
      <c r="E59" s="22"/>
      <c r="F59" s="20" t="s">
        <v>151</v>
      </c>
      <c r="G59" s="84" t="s">
        <v>151</v>
      </c>
      <c r="H59" s="20" t="s">
        <v>152</v>
      </c>
    </row>
    <row r="60" spans="1:8" x14ac:dyDescent="0.25">
      <c r="A60" s="4"/>
      <c r="B60" s="5">
        <v>43</v>
      </c>
      <c r="C60" s="20" t="s">
        <v>110</v>
      </c>
      <c r="D60" s="22"/>
      <c r="E60" s="22"/>
      <c r="F60" s="20" t="s">
        <v>151</v>
      </c>
      <c r="G60" s="84" t="s">
        <v>151</v>
      </c>
      <c r="H60" s="20" t="s">
        <v>152</v>
      </c>
    </row>
    <row r="61" spans="1:8" x14ac:dyDescent="0.25">
      <c r="A61" s="4"/>
      <c r="B61" s="5">
        <v>44</v>
      </c>
      <c r="C61" s="20" t="s">
        <v>70</v>
      </c>
      <c r="D61" s="22"/>
      <c r="E61" s="22"/>
      <c r="F61" s="20" t="s">
        <v>151</v>
      </c>
      <c r="G61" s="84" t="s">
        <v>151</v>
      </c>
      <c r="H61" s="20" t="s">
        <v>152</v>
      </c>
    </row>
    <row r="62" spans="1:8" x14ac:dyDescent="0.25">
      <c r="A62" s="4"/>
      <c r="B62" s="5">
        <v>45</v>
      </c>
      <c r="C62" s="20"/>
      <c r="D62" s="22"/>
      <c r="E62" s="22"/>
      <c r="F62" s="20" t="s">
        <v>151</v>
      </c>
      <c r="G62" s="84" t="s">
        <v>151</v>
      </c>
      <c r="H62" s="20" t="s">
        <v>152</v>
      </c>
    </row>
    <row r="63" spans="1:8" x14ac:dyDescent="0.25">
      <c r="A63" s="4"/>
      <c r="B63" s="5">
        <v>46</v>
      </c>
      <c r="C63" s="20"/>
      <c r="D63" s="22"/>
      <c r="E63" s="22"/>
      <c r="F63" s="20" t="s">
        <v>151</v>
      </c>
      <c r="G63" s="84" t="s">
        <v>151</v>
      </c>
      <c r="H63" s="20" t="s">
        <v>152</v>
      </c>
    </row>
    <row r="64" spans="1:8" x14ac:dyDescent="0.25">
      <c r="A64" s="4"/>
      <c r="B64" s="5">
        <v>47</v>
      </c>
      <c r="C64" s="20"/>
      <c r="D64" s="22"/>
      <c r="E64" s="22"/>
      <c r="F64" s="20" t="s">
        <v>151</v>
      </c>
      <c r="G64" s="84" t="s">
        <v>151</v>
      </c>
      <c r="H64" s="20" t="s">
        <v>152</v>
      </c>
    </row>
    <row r="65" spans="1:63" x14ac:dyDescent="0.25">
      <c r="A65" s="4"/>
      <c r="B65" s="5">
        <v>48</v>
      </c>
      <c r="C65" s="20"/>
      <c r="D65" s="22"/>
      <c r="E65" s="22"/>
      <c r="F65" s="20" t="s">
        <v>151</v>
      </c>
      <c r="G65" s="84" t="s">
        <v>151</v>
      </c>
      <c r="H65" s="20" t="s">
        <v>152</v>
      </c>
    </row>
    <row r="66" spans="1:63" x14ac:dyDescent="0.25">
      <c r="A66" s="4"/>
      <c r="B66" s="5">
        <v>49</v>
      </c>
      <c r="C66" s="20"/>
      <c r="D66" s="22"/>
      <c r="E66" s="22"/>
      <c r="F66" s="20" t="s">
        <v>151</v>
      </c>
      <c r="G66" s="84" t="s">
        <v>151</v>
      </c>
      <c r="H66" s="20" t="s">
        <v>152</v>
      </c>
    </row>
    <row r="67" spans="1:63" x14ac:dyDescent="0.25">
      <c r="A67" s="4"/>
      <c r="B67" s="5">
        <v>50</v>
      </c>
      <c r="C67" s="20"/>
      <c r="D67" s="22"/>
      <c r="E67" s="22"/>
      <c r="F67" s="20" t="s">
        <v>151</v>
      </c>
      <c r="G67" s="84" t="s">
        <v>151</v>
      </c>
      <c r="H67" s="20" t="s">
        <v>152</v>
      </c>
    </row>
    <row r="68" spans="1:63" x14ac:dyDescent="0.25">
      <c r="A68" s="4"/>
      <c r="B68" s="19"/>
      <c r="C68" s="20"/>
      <c r="D68" s="20"/>
      <c r="E68" s="20"/>
      <c r="F68" s="20"/>
      <c r="G68" s="20"/>
      <c r="H68" s="20"/>
    </row>
    <row r="69" spans="1:63" x14ac:dyDescent="0.25">
      <c r="A69" s="4"/>
      <c r="B69" s="19"/>
      <c r="C69" s="20"/>
      <c r="D69" s="20"/>
      <c r="E69" s="20"/>
      <c r="F69" s="20"/>
      <c r="G69" s="20"/>
      <c r="H69" s="20"/>
    </row>
    <row r="70" spans="1:63" x14ac:dyDescent="0.25">
      <c r="A70" s="4"/>
      <c r="B70" s="19"/>
      <c r="C70" s="20"/>
      <c r="D70" s="20"/>
      <c r="E70" s="20"/>
      <c r="F70" s="20"/>
      <c r="G70" s="20"/>
      <c r="H70" s="20"/>
      <c r="I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</row>
    <row r="71" spans="1:63" x14ac:dyDescent="0.25">
      <c r="A71" s="4"/>
      <c r="B71" s="19"/>
      <c r="C71" s="20"/>
      <c r="D71" s="20"/>
      <c r="E71" s="20"/>
      <c r="F71" s="20"/>
      <c r="G71" s="20"/>
      <c r="H71" s="20"/>
      <c r="I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</row>
    <row r="72" spans="1:63" x14ac:dyDescent="0.25">
      <c r="A72" s="4"/>
      <c r="B72" s="19"/>
      <c r="C72" s="20"/>
      <c r="D72" s="20"/>
      <c r="E72" s="20"/>
      <c r="F72" s="20"/>
      <c r="G72" s="20"/>
      <c r="H72" s="20"/>
    </row>
    <row r="73" spans="1:63" x14ac:dyDescent="0.25">
      <c r="A73" s="4"/>
      <c r="B73" s="19"/>
      <c r="C73" s="20"/>
      <c r="D73" s="20"/>
      <c r="E73" s="20"/>
      <c r="F73" s="20"/>
      <c r="G73" s="20"/>
      <c r="H73" s="20"/>
    </row>
    <row r="74" spans="1:63" x14ac:dyDescent="0.25">
      <c r="A74" s="4"/>
      <c r="B74" s="19"/>
      <c r="C74" s="20"/>
      <c r="D74" s="20"/>
      <c r="E74" s="20"/>
      <c r="F74" s="20"/>
      <c r="G74" s="20"/>
      <c r="H74" s="20"/>
      <c r="I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</row>
    <row r="75" spans="1:63" x14ac:dyDescent="0.25">
      <c r="A75" s="4"/>
      <c r="B75" s="19"/>
      <c r="C75" s="20"/>
      <c r="D75" s="20"/>
      <c r="E75" s="20"/>
      <c r="F75" s="20"/>
      <c r="G75" s="20"/>
      <c r="H75" s="20"/>
    </row>
    <row r="76" spans="1:63" x14ac:dyDescent="0.25">
      <c r="A76" s="4"/>
      <c r="B76" s="19"/>
      <c r="C76" s="20"/>
      <c r="D76" s="20"/>
      <c r="E76" s="20"/>
      <c r="F76" s="20"/>
      <c r="G76" s="20"/>
      <c r="H76" s="20"/>
    </row>
    <row r="77" spans="1:63" x14ac:dyDescent="0.25">
      <c r="A77" s="4"/>
      <c r="B77" s="19"/>
      <c r="C77" s="20"/>
      <c r="D77" s="20"/>
      <c r="E77" s="20"/>
      <c r="F77" s="20"/>
      <c r="G77" s="20"/>
      <c r="H77" s="20"/>
    </row>
    <row r="78" spans="1:63" x14ac:dyDescent="0.25">
      <c r="A78" s="4"/>
      <c r="B78" s="19"/>
      <c r="C78" s="20"/>
      <c r="D78" s="20"/>
      <c r="E78" s="20"/>
      <c r="F78" s="20"/>
      <c r="G78" s="20"/>
      <c r="H78" s="20"/>
    </row>
    <row r="79" spans="1:63" x14ac:dyDescent="0.25">
      <c r="A79" s="4"/>
      <c r="B79" s="19"/>
      <c r="C79" s="20"/>
      <c r="D79" s="20"/>
      <c r="E79" s="20"/>
      <c r="F79" s="20"/>
      <c r="G79" s="20"/>
      <c r="H79" s="20"/>
    </row>
    <row r="80" spans="1:63" x14ac:dyDescent="0.25">
      <c r="A80" s="4"/>
      <c r="B80" s="19"/>
      <c r="C80" s="20"/>
      <c r="D80" s="20"/>
      <c r="E80" s="20"/>
      <c r="F80" s="20"/>
      <c r="G80" s="20"/>
      <c r="H80" s="20"/>
    </row>
    <row r="81" spans="1:63" x14ac:dyDescent="0.25">
      <c r="A81" s="4"/>
      <c r="B81" s="19"/>
      <c r="C81" s="20"/>
      <c r="D81" s="20"/>
      <c r="E81" s="20"/>
      <c r="F81" s="20"/>
      <c r="G81" s="20"/>
      <c r="H81" s="20"/>
    </row>
    <row r="82" spans="1:63" x14ac:dyDescent="0.25">
      <c r="A82" s="4"/>
      <c r="B82" s="19"/>
      <c r="C82" s="20"/>
      <c r="D82" s="20"/>
      <c r="E82" s="20"/>
      <c r="F82" s="20"/>
      <c r="G82" s="20"/>
      <c r="H82" s="20"/>
    </row>
    <row r="83" spans="1:63" x14ac:dyDescent="0.25">
      <c r="A83" s="4"/>
      <c r="B83" s="19"/>
      <c r="C83" s="20"/>
      <c r="D83" s="20"/>
      <c r="E83" s="20"/>
      <c r="F83" s="20"/>
      <c r="G83" s="20"/>
      <c r="H83" s="20"/>
    </row>
    <row r="84" spans="1:63" x14ac:dyDescent="0.25">
      <c r="A84" s="4"/>
      <c r="B84" s="19"/>
      <c r="C84" s="20"/>
      <c r="D84" s="20"/>
      <c r="E84" s="20"/>
      <c r="F84" s="20"/>
      <c r="G84" s="20"/>
      <c r="H84" s="20"/>
    </row>
    <row r="85" spans="1:63" x14ac:dyDescent="0.25">
      <c r="A85" s="4"/>
      <c r="B85" s="19"/>
      <c r="C85" s="20"/>
      <c r="D85" s="20"/>
      <c r="E85" s="20"/>
      <c r="F85" s="20"/>
      <c r="G85" s="20"/>
      <c r="H85" s="20"/>
      <c r="I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</row>
    <row r="86" spans="1:63" x14ac:dyDescent="0.25">
      <c r="A86" s="4"/>
      <c r="B86" s="19"/>
      <c r="C86" s="20"/>
      <c r="D86" s="20"/>
      <c r="E86" s="20"/>
      <c r="F86" s="20"/>
      <c r="G86" s="20"/>
      <c r="H86" s="20"/>
      <c r="I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</row>
    <row r="87" spans="1:63" x14ac:dyDescent="0.25">
      <c r="A87" s="4"/>
      <c r="B87" s="19"/>
      <c r="C87" s="20"/>
      <c r="D87" s="20"/>
      <c r="E87" s="20"/>
      <c r="F87" s="20"/>
      <c r="G87" s="20"/>
      <c r="H87" s="20"/>
      <c r="I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</row>
    <row r="88" spans="1:63" x14ac:dyDescent="0.25">
      <c r="A88" s="4"/>
      <c r="B88" s="19"/>
      <c r="C88" s="20"/>
      <c r="D88" s="20"/>
      <c r="E88" s="20"/>
      <c r="F88" s="20"/>
      <c r="G88" s="20"/>
      <c r="H88" s="20"/>
      <c r="I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</row>
    <row r="89" spans="1:63" x14ac:dyDescent="0.25">
      <c r="A89" s="4"/>
      <c r="B89" s="19"/>
      <c r="C89" s="20"/>
      <c r="D89" s="20"/>
      <c r="E89" s="20"/>
      <c r="F89" s="20"/>
      <c r="G89" s="20"/>
      <c r="H89" s="20"/>
      <c r="I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</row>
    <row r="90" spans="1:63" x14ac:dyDescent="0.25">
      <c r="A90" s="4"/>
      <c r="B90" s="19"/>
      <c r="C90" s="20"/>
      <c r="D90" s="20"/>
      <c r="E90" s="20"/>
      <c r="F90" s="20"/>
      <c r="G90" s="20"/>
      <c r="H90" s="20"/>
      <c r="I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</row>
    <row r="91" spans="1:63" x14ac:dyDescent="0.25">
      <c r="A91" s="4"/>
      <c r="B91" s="19"/>
      <c r="C91" s="20"/>
      <c r="D91" s="20"/>
      <c r="E91" s="20"/>
      <c r="F91" s="20"/>
      <c r="G91" s="20"/>
      <c r="H91" s="20"/>
      <c r="I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</row>
    <row r="92" spans="1:63" x14ac:dyDescent="0.25">
      <c r="A92" s="4"/>
      <c r="B92" s="19"/>
      <c r="C92" s="20"/>
      <c r="D92" s="20"/>
      <c r="E92" s="20"/>
      <c r="F92" s="20"/>
      <c r="G92" s="20"/>
      <c r="H92" s="20"/>
      <c r="I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</row>
    <row r="93" spans="1:63" x14ac:dyDescent="0.25">
      <c r="A93" s="4"/>
      <c r="B93" s="19"/>
      <c r="C93" s="20"/>
      <c r="D93" s="20"/>
      <c r="E93" s="20"/>
      <c r="F93" s="20"/>
      <c r="G93" s="20"/>
      <c r="H93" s="20"/>
      <c r="I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</row>
    <row r="94" spans="1:63" x14ac:dyDescent="0.25">
      <c r="A94" s="4"/>
      <c r="B94" s="19"/>
      <c r="C94" s="20"/>
      <c r="D94" s="20"/>
      <c r="E94" s="20"/>
      <c r="F94" s="20"/>
      <c r="G94" s="20"/>
      <c r="H94" s="20"/>
      <c r="I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</row>
    <row r="95" spans="1:63" x14ac:dyDescent="0.25">
      <c r="A95" s="4"/>
      <c r="B95" s="19"/>
      <c r="C95" s="20"/>
      <c r="D95" s="20"/>
      <c r="E95" s="20"/>
      <c r="F95" s="20"/>
      <c r="G95" s="20"/>
      <c r="H95" s="20"/>
      <c r="I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</row>
    <row r="96" spans="1:63" x14ac:dyDescent="0.25">
      <c r="A96" s="4"/>
      <c r="B96" s="19"/>
      <c r="C96" s="20"/>
      <c r="D96" s="20"/>
      <c r="E96" s="20"/>
      <c r="F96" s="20"/>
      <c r="G96" s="20"/>
      <c r="H96" s="20"/>
      <c r="I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</row>
    <row r="97" spans="1:63" x14ac:dyDescent="0.25">
      <c r="A97" s="4"/>
      <c r="B97" s="19"/>
      <c r="C97" s="20"/>
      <c r="D97" s="20"/>
      <c r="E97" s="20"/>
      <c r="F97" s="20"/>
      <c r="G97" s="20"/>
      <c r="H97" s="20"/>
    </row>
    <row r="98" spans="1:63" x14ac:dyDescent="0.25">
      <c r="A98" s="4"/>
      <c r="B98" s="19"/>
      <c r="C98" s="20"/>
      <c r="D98" s="20"/>
      <c r="E98" s="20"/>
      <c r="F98" s="20"/>
      <c r="G98" s="20"/>
      <c r="H98" s="20"/>
    </row>
    <row r="99" spans="1:63" x14ac:dyDescent="0.25">
      <c r="A99" s="4"/>
      <c r="B99" s="19"/>
      <c r="C99" s="20"/>
      <c r="D99" s="20"/>
      <c r="E99" s="20"/>
      <c r="F99" s="20"/>
      <c r="G99" s="20"/>
      <c r="H99" s="20"/>
    </row>
    <row r="100" spans="1:63" x14ac:dyDescent="0.25">
      <c r="A100" s="4"/>
      <c r="B100" s="19"/>
      <c r="C100" s="20"/>
      <c r="D100" s="20"/>
      <c r="E100" s="20"/>
      <c r="F100" s="20"/>
      <c r="G100" s="20"/>
      <c r="H100" s="20"/>
    </row>
    <row r="101" spans="1:63" x14ac:dyDescent="0.25">
      <c r="A101" s="4"/>
      <c r="B101" s="19"/>
      <c r="C101" s="20"/>
      <c r="D101" s="20"/>
      <c r="E101" s="20"/>
      <c r="F101" s="20"/>
      <c r="G101" s="20"/>
      <c r="H101" s="20"/>
    </row>
    <row r="102" spans="1:63" x14ac:dyDescent="0.25">
      <c r="A102" s="4"/>
      <c r="B102" s="19"/>
      <c r="C102" s="20"/>
      <c r="D102" s="20"/>
      <c r="E102" s="20"/>
      <c r="F102" s="20"/>
      <c r="G102" s="20"/>
      <c r="H102" s="20"/>
    </row>
    <row r="103" spans="1:63" x14ac:dyDescent="0.25">
      <c r="A103" s="4"/>
      <c r="B103" s="19"/>
      <c r="C103" s="20"/>
      <c r="D103" s="20"/>
      <c r="E103" s="20"/>
      <c r="F103" s="20"/>
      <c r="G103" s="20"/>
      <c r="H103" s="20"/>
    </row>
    <row r="104" spans="1:63" x14ac:dyDescent="0.25">
      <c r="A104" s="4"/>
      <c r="B104" s="19"/>
      <c r="C104" s="20"/>
      <c r="D104" s="20"/>
      <c r="E104" s="20"/>
      <c r="F104" s="20"/>
      <c r="G104" s="20"/>
      <c r="H104" s="20"/>
    </row>
    <row r="105" spans="1:63" x14ac:dyDescent="0.25">
      <c r="A105" s="4"/>
      <c r="B105" s="19"/>
      <c r="C105" s="20"/>
      <c r="D105" s="20"/>
      <c r="E105" s="20"/>
      <c r="F105" s="20"/>
      <c r="G105" s="20"/>
      <c r="H105" s="20"/>
    </row>
    <row r="106" spans="1:63" x14ac:dyDescent="0.25">
      <c r="A106" s="4"/>
      <c r="B106" s="19"/>
      <c r="C106" s="20"/>
      <c r="D106" s="20"/>
      <c r="E106" s="20"/>
      <c r="F106" s="20"/>
      <c r="G106" s="20"/>
      <c r="H106" s="20"/>
    </row>
    <row r="107" spans="1:63" x14ac:dyDescent="0.25">
      <c r="A107" s="4"/>
      <c r="B107" s="19"/>
      <c r="C107" s="20"/>
      <c r="D107" s="20"/>
      <c r="E107" s="20"/>
      <c r="F107" s="20"/>
      <c r="G107" s="20"/>
      <c r="H107" s="20"/>
    </row>
    <row r="108" spans="1:63" x14ac:dyDescent="0.25">
      <c r="A108" s="4"/>
      <c r="B108" s="19"/>
      <c r="C108" s="20"/>
      <c r="D108" s="20"/>
      <c r="E108" s="20"/>
      <c r="F108" s="20"/>
      <c r="G108" s="20"/>
      <c r="H108" s="20"/>
    </row>
    <row r="109" spans="1:63" x14ac:dyDescent="0.25">
      <c r="A109" s="4"/>
      <c r="B109" s="19"/>
      <c r="C109" s="20"/>
      <c r="D109" s="20"/>
      <c r="E109" s="20"/>
      <c r="F109" s="20"/>
      <c r="G109" s="20"/>
      <c r="H109" s="20"/>
    </row>
    <row r="110" spans="1:63" x14ac:dyDescent="0.25">
      <c r="A110" s="4"/>
      <c r="B110" s="19"/>
      <c r="C110" s="20"/>
      <c r="D110" s="20"/>
      <c r="E110" s="20"/>
      <c r="F110" s="20"/>
      <c r="G110" s="20"/>
      <c r="H110" s="20"/>
      <c r="I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</row>
    <row r="111" spans="1:63" x14ac:dyDescent="0.25">
      <c r="A111" s="4"/>
      <c r="B111" s="19"/>
      <c r="C111" s="20"/>
      <c r="D111" s="20"/>
      <c r="E111" s="20"/>
      <c r="F111" s="20"/>
      <c r="G111" s="20"/>
      <c r="H111" s="20"/>
      <c r="I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</row>
    <row r="112" spans="1:63" x14ac:dyDescent="0.25">
      <c r="A112" s="4"/>
      <c r="B112" s="19"/>
      <c r="C112" s="20"/>
      <c r="D112" s="20"/>
      <c r="E112" s="20"/>
      <c r="F112" s="20"/>
      <c r="G112" s="20"/>
      <c r="H112" s="20"/>
      <c r="I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</row>
    <row r="113" spans="1:63" x14ac:dyDescent="0.25">
      <c r="A113" s="4"/>
      <c r="B113" s="19"/>
      <c r="C113" s="20"/>
      <c r="D113" s="20"/>
      <c r="E113" s="20"/>
      <c r="F113" s="20"/>
      <c r="G113" s="20"/>
      <c r="H113" s="20"/>
      <c r="I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</row>
    <row r="114" spans="1:63" x14ac:dyDescent="0.25">
      <c r="B114" s="19"/>
      <c r="C114" s="20"/>
      <c r="D114" s="20"/>
      <c r="E114" s="20"/>
      <c r="F114" s="20"/>
      <c r="G114" s="20"/>
      <c r="H114" s="20"/>
      <c r="I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</row>
    <row r="115" spans="1:63" x14ac:dyDescent="0.25">
      <c r="B115" s="19"/>
      <c r="C115" s="20"/>
      <c r="D115" s="20"/>
      <c r="E115" s="20"/>
      <c r="F115" s="20"/>
      <c r="G115" s="20"/>
      <c r="H115" s="20"/>
      <c r="I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</row>
    <row r="116" spans="1:63" x14ac:dyDescent="0.25">
      <c r="B116" s="19"/>
      <c r="C116" s="20"/>
      <c r="D116" s="20"/>
      <c r="E116" s="20"/>
      <c r="F116" s="20"/>
      <c r="G116" s="20"/>
      <c r="H116" s="20"/>
      <c r="I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</row>
    <row r="117" spans="1:63" x14ac:dyDescent="0.25">
      <c r="B117" s="19"/>
      <c r="C117" s="20"/>
      <c r="D117" s="20"/>
      <c r="E117" s="20"/>
      <c r="F117" s="20"/>
      <c r="G117" s="20"/>
      <c r="H117" s="20"/>
      <c r="I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</row>
    <row r="118" spans="1:63" x14ac:dyDescent="0.25">
      <c r="B118" s="19"/>
      <c r="C118" s="20"/>
      <c r="D118" s="20"/>
      <c r="E118" s="20"/>
      <c r="F118" s="20"/>
      <c r="G118" s="20"/>
      <c r="H118" s="20"/>
      <c r="I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</row>
    <row r="119" spans="1:63" x14ac:dyDescent="0.25">
      <c r="B119" s="19"/>
      <c r="C119" s="20"/>
      <c r="D119" s="20"/>
      <c r="E119" s="20"/>
      <c r="F119" s="20"/>
      <c r="G119" s="20"/>
      <c r="H119" s="20"/>
      <c r="I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</row>
    <row r="120" spans="1:63" x14ac:dyDescent="0.25">
      <c r="B120" s="19"/>
      <c r="C120" s="20"/>
      <c r="D120" s="20"/>
      <c r="E120" s="20"/>
      <c r="F120" s="20"/>
      <c r="G120" s="20"/>
      <c r="H120" s="20"/>
      <c r="I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</row>
    <row r="121" spans="1:63" x14ac:dyDescent="0.25">
      <c r="B121" s="19"/>
      <c r="C121" s="20"/>
      <c r="D121" s="20"/>
      <c r="E121" s="20"/>
      <c r="F121" s="20"/>
      <c r="G121" s="20"/>
      <c r="H121" s="20"/>
      <c r="I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</row>
    <row r="122" spans="1:63" x14ac:dyDescent="0.25">
      <c r="B122" s="19"/>
      <c r="C122" s="20"/>
      <c r="D122" s="20"/>
      <c r="E122" s="20"/>
      <c r="F122" s="20"/>
      <c r="G122" s="20"/>
      <c r="H122" s="20"/>
      <c r="I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</row>
    <row r="123" spans="1:63" x14ac:dyDescent="0.25">
      <c r="B123" s="19"/>
      <c r="C123" s="20"/>
      <c r="D123" s="20"/>
      <c r="E123" s="20"/>
      <c r="F123" s="20"/>
      <c r="G123" s="20"/>
      <c r="H123" s="20"/>
      <c r="I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</row>
    <row r="124" spans="1:63" x14ac:dyDescent="0.25">
      <c r="B124" s="19"/>
      <c r="C124" s="20"/>
      <c r="D124" s="20"/>
      <c r="E124" s="20"/>
      <c r="F124" s="20"/>
      <c r="G124" s="20"/>
      <c r="H124" s="20"/>
      <c r="I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</row>
    <row r="125" spans="1:63" x14ac:dyDescent="0.25">
      <c r="B125" s="19"/>
      <c r="C125" s="20"/>
      <c r="D125" s="20"/>
      <c r="E125" s="20"/>
      <c r="F125" s="20"/>
      <c r="G125" s="20"/>
      <c r="H125" s="20"/>
      <c r="I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</row>
    <row r="126" spans="1:63" x14ac:dyDescent="0.25">
      <c r="B126" s="19"/>
      <c r="C126" s="20"/>
      <c r="D126" s="20"/>
      <c r="E126" s="20"/>
      <c r="F126" s="20"/>
      <c r="G126" s="20"/>
      <c r="H126" s="20"/>
      <c r="I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</row>
    <row r="127" spans="1:63" x14ac:dyDescent="0.25">
      <c r="B127" s="19"/>
      <c r="C127" s="20"/>
      <c r="D127" s="20"/>
      <c r="E127" s="20"/>
      <c r="F127" s="20"/>
      <c r="G127" s="20"/>
      <c r="H127" s="20"/>
      <c r="I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</row>
    <row r="128" spans="1:63" x14ac:dyDescent="0.25">
      <c r="B128" s="19"/>
      <c r="C128" s="20"/>
      <c r="D128" s="20"/>
      <c r="E128" s="20"/>
      <c r="F128" s="20"/>
      <c r="G128" s="20"/>
      <c r="H128" s="20"/>
      <c r="I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</row>
    <row r="129" spans="2:8" x14ac:dyDescent="0.25">
      <c r="B129" s="19"/>
      <c r="C129" s="20"/>
      <c r="D129" s="20"/>
      <c r="E129" s="20"/>
      <c r="F129" s="20"/>
      <c r="G129" s="20"/>
      <c r="H129" s="20"/>
    </row>
    <row r="130" spans="2:8" x14ac:dyDescent="0.25">
      <c r="B130" s="19"/>
      <c r="C130" s="20"/>
      <c r="D130" s="20"/>
      <c r="E130" s="20"/>
      <c r="F130" s="20"/>
      <c r="G130" s="20"/>
      <c r="H130" s="20"/>
    </row>
    <row r="131" spans="2:8" x14ac:dyDescent="0.25">
      <c r="B131" s="19"/>
      <c r="C131" s="20"/>
      <c r="D131" s="20"/>
      <c r="E131" s="20"/>
      <c r="F131" s="20"/>
      <c r="G131" s="20"/>
      <c r="H131" s="20"/>
    </row>
    <row r="132" spans="2:8" x14ac:dyDescent="0.25">
      <c r="B132" s="19"/>
      <c r="C132" s="20"/>
      <c r="D132" s="20"/>
      <c r="E132" s="20"/>
      <c r="F132" s="20"/>
      <c r="G132" s="20"/>
      <c r="H132" s="20"/>
    </row>
    <row r="133" spans="2:8" x14ac:dyDescent="0.25">
      <c r="B133" s="19"/>
      <c r="C133" s="20"/>
      <c r="D133" s="20"/>
      <c r="E133" s="20"/>
      <c r="F133" s="20"/>
      <c r="G133" s="20"/>
      <c r="H133" s="20"/>
    </row>
    <row r="134" spans="2:8" x14ac:dyDescent="0.25">
      <c r="B134" s="19"/>
      <c r="C134" s="20"/>
      <c r="D134" s="20"/>
      <c r="E134" s="20"/>
      <c r="F134" s="20"/>
      <c r="G134" s="20"/>
      <c r="H134" s="20"/>
    </row>
    <row r="135" spans="2:8" x14ac:dyDescent="0.25">
      <c r="B135" s="19"/>
      <c r="C135" s="20"/>
      <c r="D135" s="20"/>
      <c r="E135" s="20"/>
      <c r="F135" s="20"/>
      <c r="G135" s="20"/>
      <c r="H135" s="20"/>
    </row>
    <row r="136" spans="2:8" x14ac:dyDescent="0.25">
      <c r="B136" s="19"/>
      <c r="C136" s="20"/>
      <c r="D136" s="20"/>
      <c r="E136" s="20"/>
      <c r="F136" s="20"/>
      <c r="G136" s="20"/>
      <c r="H136" s="20"/>
    </row>
    <row r="137" spans="2:8" x14ac:dyDescent="0.25">
      <c r="B137" s="19"/>
      <c r="C137" s="20"/>
      <c r="D137" s="20"/>
      <c r="E137" s="20"/>
      <c r="F137" s="20"/>
      <c r="G137" s="20"/>
      <c r="H137" s="20"/>
    </row>
    <row r="138" spans="2:8" x14ac:dyDescent="0.25">
      <c r="B138" s="19"/>
      <c r="C138" s="20"/>
      <c r="D138" s="20"/>
      <c r="E138" s="20"/>
      <c r="F138" s="20"/>
      <c r="G138" s="20"/>
      <c r="H138" s="20"/>
    </row>
    <row r="139" spans="2:8" x14ac:dyDescent="0.25">
      <c r="B139" s="19"/>
      <c r="C139" s="20"/>
      <c r="D139" s="20"/>
      <c r="E139" s="20"/>
      <c r="F139" s="20"/>
      <c r="G139" s="20"/>
      <c r="H139" s="20"/>
    </row>
    <row r="140" spans="2:8" x14ac:dyDescent="0.25">
      <c r="B140" s="19"/>
      <c r="C140" s="20"/>
      <c r="D140" s="20"/>
      <c r="E140" s="20"/>
      <c r="F140" s="20"/>
      <c r="G140" s="20"/>
      <c r="H140" s="20"/>
    </row>
    <row r="141" spans="2:8" x14ac:dyDescent="0.25">
      <c r="B141" s="19"/>
      <c r="C141" s="20"/>
      <c r="D141" s="20"/>
      <c r="E141" s="20"/>
      <c r="F141" s="20"/>
      <c r="G141" s="20"/>
      <c r="H141" s="20"/>
    </row>
    <row r="142" spans="2:8" x14ac:dyDescent="0.25">
      <c r="B142" s="19"/>
      <c r="C142" s="20"/>
      <c r="D142" s="20"/>
      <c r="E142" s="20"/>
      <c r="F142" s="20"/>
      <c r="G142" s="20"/>
      <c r="H142" s="20"/>
    </row>
    <row r="143" spans="2:8" x14ac:dyDescent="0.25">
      <c r="B143" s="19"/>
      <c r="C143" s="20"/>
      <c r="D143" s="20"/>
      <c r="E143" s="20"/>
      <c r="F143" s="20"/>
      <c r="G143" s="20"/>
      <c r="H143" s="20"/>
    </row>
    <row r="144" spans="2:8" x14ac:dyDescent="0.25">
      <c r="B144" s="19"/>
      <c r="C144" s="20"/>
      <c r="D144" s="20"/>
      <c r="E144" s="20"/>
      <c r="F144" s="20"/>
      <c r="G144" s="20"/>
      <c r="H144" s="20"/>
    </row>
    <row r="145" spans="1:8" x14ac:dyDescent="0.25">
      <c r="A145" s="2"/>
      <c r="B145" s="19"/>
      <c r="C145" s="20"/>
      <c r="D145" s="20"/>
      <c r="E145" s="20"/>
      <c r="F145" s="20"/>
      <c r="G145" s="20"/>
      <c r="H145" s="20"/>
    </row>
    <row r="146" spans="1:8" x14ac:dyDescent="0.25">
      <c r="A146" s="2"/>
      <c r="B146" s="19"/>
      <c r="C146" s="20"/>
      <c r="D146" s="20"/>
      <c r="E146" s="20"/>
      <c r="F146" s="20"/>
      <c r="G146" s="20"/>
      <c r="H146" s="20"/>
    </row>
    <row r="147" spans="1:8" x14ac:dyDescent="0.25">
      <c r="B147" s="19"/>
      <c r="C147" s="20"/>
      <c r="D147" s="20"/>
      <c r="E147" s="20"/>
      <c r="F147" s="20"/>
      <c r="G147" s="20"/>
      <c r="H147" s="20"/>
    </row>
    <row r="148" spans="1:8" x14ac:dyDescent="0.25">
      <c r="B148" s="19"/>
      <c r="C148" s="20"/>
      <c r="D148" s="20"/>
      <c r="E148" s="20"/>
      <c r="F148" s="20"/>
      <c r="G148" s="20"/>
      <c r="H148" s="20"/>
    </row>
    <row r="149" spans="1:8" x14ac:dyDescent="0.25">
      <c r="B149" s="19"/>
      <c r="C149" s="20"/>
      <c r="D149" s="20"/>
      <c r="E149" s="20"/>
      <c r="F149" s="20"/>
      <c r="G149" s="20"/>
      <c r="H149" s="20"/>
    </row>
    <row r="150" spans="1:8" x14ac:dyDescent="0.25">
      <c r="B150" s="19"/>
      <c r="C150" s="20"/>
      <c r="D150" s="20"/>
      <c r="E150" s="20"/>
      <c r="F150" s="20"/>
      <c r="G150" s="20"/>
      <c r="H150" s="20"/>
    </row>
    <row r="151" spans="1:8" x14ac:dyDescent="0.25">
      <c r="B151" s="19"/>
      <c r="C151" s="20"/>
      <c r="D151" s="20"/>
      <c r="E151" s="20"/>
      <c r="F151" s="20"/>
      <c r="G151" s="20"/>
      <c r="H151" s="20"/>
    </row>
    <row r="152" spans="1:8" x14ac:dyDescent="0.25">
      <c r="B152" s="19"/>
      <c r="C152" s="20"/>
      <c r="D152" s="20"/>
      <c r="E152" s="20"/>
      <c r="F152" s="20"/>
      <c r="G152" s="20"/>
      <c r="H152" s="20"/>
    </row>
    <row r="153" spans="1:8" x14ac:dyDescent="0.25">
      <c r="B153" s="19"/>
      <c r="C153" s="20"/>
      <c r="D153" s="20"/>
      <c r="E153" s="20"/>
      <c r="F153" s="20"/>
      <c r="G153" s="20"/>
      <c r="H153" s="20"/>
    </row>
    <row r="154" spans="1:8" x14ac:dyDescent="0.25">
      <c r="B154" s="19"/>
      <c r="C154" s="20"/>
      <c r="D154" s="20"/>
      <c r="E154" s="20"/>
      <c r="F154" s="20"/>
      <c r="G154" s="20"/>
      <c r="H154" s="20"/>
    </row>
    <row r="155" spans="1:8" x14ac:dyDescent="0.25">
      <c r="B155" s="19"/>
      <c r="C155" s="20"/>
      <c r="D155" s="20"/>
      <c r="E155" s="20"/>
      <c r="F155" s="20"/>
      <c r="G155" s="20"/>
      <c r="H155" s="20"/>
    </row>
    <row r="156" spans="1:8" x14ac:dyDescent="0.25">
      <c r="B156" s="19"/>
      <c r="C156" s="20"/>
      <c r="D156" s="20"/>
      <c r="E156" s="20"/>
      <c r="F156" s="20"/>
      <c r="G156" s="20"/>
      <c r="H156" s="20"/>
    </row>
    <row r="157" spans="1:8" x14ac:dyDescent="0.25">
      <c r="B157" s="19"/>
      <c r="C157" s="20"/>
      <c r="D157" s="20"/>
      <c r="E157" s="20"/>
      <c r="F157" s="20"/>
      <c r="G157" s="20"/>
      <c r="H157" s="20"/>
    </row>
    <row r="158" spans="1:8" x14ac:dyDescent="0.25">
      <c r="B158" s="19"/>
      <c r="C158" s="20"/>
      <c r="D158" s="20"/>
      <c r="E158" s="20"/>
      <c r="F158" s="20"/>
      <c r="G158" s="20"/>
      <c r="H158" s="20"/>
    </row>
    <row r="159" spans="1:8" x14ac:dyDescent="0.25">
      <c r="B159" s="19"/>
      <c r="C159" s="20"/>
      <c r="D159" s="20"/>
      <c r="E159" s="20"/>
      <c r="F159" s="20"/>
      <c r="G159" s="20"/>
      <c r="H159" s="20"/>
    </row>
    <row r="160" spans="1:8" x14ac:dyDescent="0.25">
      <c r="B160" s="19"/>
      <c r="C160" s="20"/>
      <c r="D160" s="20"/>
      <c r="E160" s="20"/>
      <c r="F160" s="20"/>
      <c r="G160" s="20"/>
      <c r="H160" s="20"/>
    </row>
    <row r="161" spans="2:8" x14ac:dyDescent="0.25">
      <c r="B161" s="19"/>
      <c r="C161" s="20"/>
      <c r="D161" s="20"/>
      <c r="E161" s="20"/>
      <c r="F161" s="20"/>
      <c r="G161" s="20"/>
      <c r="H161" s="20"/>
    </row>
    <row r="162" spans="2:8" x14ac:dyDescent="0.25">
      <c r="B162" s="19"/>
      <c r="C162" s="20"/>
      <c r="D162" s="20"/>
      <c r="E162" s="20"/>
      <c r="F162" s="20"/>
      <c r="G162" s="20"/>
      <c r="H162" s="20"/>
    </row>
    <row r="163" spans="2:8" x14ac:dyDescent="0.25">
      <c r="B163" s="19"/>
      <c r="C163" s="20"/>
      <c r="D163" s="20"/>
      <c r="E163" s="20"/>
      <c r="F163" s="20"/>
      <c r="G163" s="20"/>
      <c r="H163" s="20"/>
    </row>
    <row r="164" spans="2:8" x14ac:dyDescent="0.25">
      <c r="B164" s="19"/>
      <c r="C164" s="20"/>
      <c r="D164" s="20"/>
      <c r="E164" s="20"/>
      <c r="F164" s="20"/>
      <c r="G164" s="20"/>
      <c r="H164" s="20"/>
    </row>
    <row r="165" spans="2:8" x14ac:dyDescent="0.25">
      <c r="B165" s="19"/>
      <c r="C165" s="20"/>
      <c r="D165" s="20"/>
      <c r="E165" s="20"/>
      <c r="F165" s="20"/>
      <c r="G165" s="20"/>
      <c r="H165" s="20"/>
    </row>
    <row r="166" spans="2:8" x14ac:dyDescent="0.25">
      <c r="B166" s="19"/>
      <c r="C166" s="20"/>
      <c r="D166" s="20"/>
      <c r="E166" s="20"/>
      <c r="F166" s="20"/>
      <c r="G166" s="20"/>
      <c r="H166" s="20"/>
    </row>
    <row r="167" spans="2:8" x14ac:dyDescent="0.25">
      <c r="B167" s="19"/>
      <c r="C167" s="20"/>
      <c r="D167" s="20"/>
      <c r="E167" s="20"/>
      <c r="F167" s="20"/>
      <c r="G167" s="20"/>
      <c r="H167" s="20"/>
    </row>
    <row r="168" spans="2:8" x14ac:dyDescent="0.25">
      <c r="B168" s="19"/>
      <c r="C168" s="20"/>
      <c r="D168" s="20"/>
      <c r="E168" s="20"/>
      <c r="F168" s="20"/>
      <c r="G168" s="20"/>
      <c r="H168" s="20"/>
    </row>
    <row r="169" spans="2:8" x14ac:dyDescent="0.25">
      <c r="B169" s="19"/>
      <c r="C169" s="20"/>
      <c r="D169" s="20"/>
      <c r="E169" s="20"/>
      <c r="F169" s="20"/>
      <c r="G169" s="20"/>
      <c r="H169" s="20"/>
    </row>
    <row r="170" spans="2:8" x14ac:dyDescent="0.25">
      <c r="B170" s="19"/>
      <c r="C170" s="20"/>
      <c r="D170" s="20"/>
      <c r="E170" s="20"/>
      <c r="F170" s="20"/>
      <c r="G170" s="20"/>
      <c r="H170" s="20"/>
    </row>
    <row r="171" spans="2:8" x14ac:dyDescent="0.25">
      <c r="B171" s="19"/>
      <c r="C171" s="20"/>
      <c r="D171" s="20"/>
      <c r="E171" s="20"/>
      <c r="F171" s="20"/>
      <c r="G171" s="20"/>
      <c r="H171" s="5"/>
    </row>
    <row r="172" spans="2:8" x14ac:dyDescent="0.25">
      <c r="B172" s="19"/>
      <c r="C172" s="20"/>
      <c r="D172" s="20"/>
      <c r="E172" s="20"/>
      <c r="F172" s="20"/>
      <c r="G172" s="5"/>
      <c r="H172" s="5"/>
    </row>
    <row r="173" spans="2:8" x14ac:dyDescent="0.25">
      <c r="B173" s="19"/>
      <c r="C173" s="20"/>
      <c r="D173" s="20"/>
      <c r="E173" s="20"/>
      <c r="F173" s="20"/>
      <c r="G173" s="5"/>
      <c r="H173" s="5"/>
    </row>
    <row r="174" spans="2:8" x14ac:dyDescent="0.25">
      <c r="B174" s="19"/>
      <c r="C174" s="20"/>
      <c r="D174" s="20"/>
      <c r="E174" s="20"/>
      <c r="F174" s="20"/>
      <c r="G174" s="5"/>
      <c r="H174" s="5"/>
    </row>
    <row r="175" spans="2:8" x14ac:dyDescent="0.25">
      <c r="B175" s="19"/>
      <c r="C175" s="20"/>
      <c r="D175" s="20"/>
      <c r="E175" s="20"/>
      <c r="F175" s="20"/>
      <c r="G175" s="5"/>
      <c r="H175" s="5"/>
    </row>
    <row r="176" spans="2:8" x14ac:dyDescent="0.25">
      <c r="B176" s="4"/>
      <c r="C176" s="5"/>
      <c r="D176" s="5"/>
      <c r="E176" s="5"/>
      <c r="F176" s="5"/>
      <c r="G176" s="5"/>
      <c r="H176" s="5"/>
    </row>
    <row r="177" spans="1:8" x14ac:dyDescent="0.25">
      <c r="B177" s="4"/>
      <c r="C177" s="5"/>
      <c r="D177" s="5"/>
      <c r="E177" s="5"/>
      <c r="F177" s="5"/>
      <c r="G177" s="5"/>
      <c r="H177" s="5"/>
    </row>
    <row r="178" spans="1:8" x14ac:dyDescent="0.25">
      <c r="B178" s="4"/>
      <c r="C178" s="5"/>
      <c r="D178" s="5"/>
      <c r="E178" s="5"/>
      <c r="F178" s="5"/>
      <c r="G178" s="5"/>
      <c r="H178" s="5"/>
    </row>
    <row r="179" spans="1:8" x14ac:dyDescent="0.25">
      <c r="B179" s="4"/>
      <c r="C179" s="5"/>
      <c r="D179" s="5"/>
      <c r="E179" s="5"/>
      <c r="F179" s="5"/>
      <c r="G179" s="5"/>
      <c r="H179" s="5"/>
    </row>
    <row r="180" spans="1:8" x14ac:dyDescent="0.25">
      <c r="B180" s="4"/>
      <c r="C180" s="5"/>
      <c r="D180" s="5"/>
      <c r="E180" s="5"/>
      <c r="F180" s="5"/>
      <c r="G180" s="5"/>
      <c r="H180" s="5"/>
    </row>
    <row r="181" spans="1:8" x14ac:dyDescent="0.25">
      <c r="B181" s="4"/>
      <c r="C181" s="5"/>
      <c r="D181" s="5"/>
      <c r="E181" s="5"/>
      <c r="F181" s="5"/>
      <c r="G181" s="5"/>
      <c r="H181" s="5"/>
    </row>
    <row r="182" spans="1:8" x14ac:dyDescent="0.25">
      <c r="B182" s="4"/>
      <c r="C182" s="5"/>
      <c r="D182" s="5"/>
      <c r="E182" s="5"/>
      <c r="F182" s="5"/>
      <c r="G182" s="5"/>
      <c r="H182" s="5"/>
    </row>
    <row r="183" spans="1:8" x14ac:dyDescent="0.25">
      <c r="B183" s="4"/>
      <c r="C183" s="5"/>
      <c r="D183" s="5"/>
      <c r="E183" s="5"/>
      <c r="F183" s="5"/>
      <c r="G183" s="5"/>
      <c r="H183" s="5"/>
    </row>
    <row r="184" spans="1:8" x14ac:dyDescent="0.25">
      <c r="B184" s="4"/>
      <c r="C184" s="5"/>
      <c r="D184" s="5"/>
      <c r="E184" s="5"/>
      <c r="F184" s="5"/>
      <c r="G184" s="5"/>
      <c r="H184" s="5"/>
    </row>
    <row r="185" spans="1:8" x14ac:dyDescent="0.25">
      <c r="B185" s="4"/>
      <c r="C185" s="5"/>
      <c r="D185" s="5"/>
      <c r="E185" s="5"/>
      <c r="F185" s="5"/>
      <c r="G185" s="5"/>
      <c r="H185" s="5"/>
    </row>
    <row r="186" spans="1:8" x14ac:dyDescent="0.25">
      <c r="A186" s="2"/>
      <c r="B186" s="4"/>
      <c r="C186" s="5"/>
      <c r="D186" s="5"/>
      <c r="E186" s="5"/>
      <c r="F186" s="5"/>
      <c r="G186" s="5"/>
      <c r="H186" s="5"/>
    </row>
    <row r="187" spans="1:8" x14ac:dyDescent="0.25">
      <c r="A187" s="2"/>
      <c r="B187" s="4"/>
      <c r="C187" s="5"/>
      <c r="D187" s="5"/>
      <c r="E187" s="5"/>
      <c r="F187" s="5"/>
      <c r="G187" s="5"/>
      <c r="H187" s="5"/>
    </row>
    <row r="188" spans="1:8" x14ac:dyDescent="0.25">
      <c r="B188" s="4"/>
      <c r="C188" s="5"/>
      <c r="D188" s="5"/>
      <c r="E188" s="5"/>
      <c r="F188" s="5"/>
      <c r="G188" s="5"/>
      <c r="H188" s="5"/>
    </row>
    <row r="189" spans="1:8" x14ac:dyDescent="0.25">
      <c r="B189" s="4"/>
      <c r="C189" s="5"/>
      <c r="D189" s="5"/>
      <c r="E189" s="5"/>
      <c r="F189" s="5"/>
      <c r="G189" s="5"/>
      <c r="H189" s="5"/>
    </row>
    <row r="190" spans="1:8" x14ac:dyDescent="0.25">
      <c r="A190" s="2"/>
      <c r="B190" s="4"/>
      <c r="C190" s="5"/>
      <c r="D190" s="5"/>
      <c r="E190" s="5"/>
      <c r="F190" s="5"/>
      <c r="G190" s="5"/>
      <c r="H190" s="5"/>
    </row>
    <row r="191" spans="1:8" x14ac:dyDescent="0.25">
      <c r="B191" s="4"/>
      <c r="C191" s="5"/>
      <c r="D191" s="5"/>
      <c r="E191" s="5"/>
      <c r="F191" s="5"/>
      <c r="G191" s="5"/>
      <c r="H191" s="5"/>
    </row>
    <row r="192" spans="1:8" x14ac:dyDescent="0.25">
      <c r="B192" s="4"/>
      <c r="C192" s="5"/>
      <c r="D192" s="5"/>
      <c r="E192" s="5"/>
      <c r="F192" s="5"/>
      <c r="G192" s="5"/>
      <c r="H192" s="5"/>
    </row>
    <row r="193" spans="1:8" x14ac:dyDescent="0.25">
      <c r="B193" s="4"/>
      <c r="C193" s="5"/>
      <c r="D193" s="5"/>
      <c r="E193" s="5"/>
      <c r="F193" s="5"/>
      <c r="G193" s="5"/>
      <c r="H193" s="5"/>
    </row>
    <row r="194" spans="1:8" x14ac:dyDescent="0.25">
      <c r="B194" s="4"/>
      <c r="C194" s="5"/>
      <c r="D194" s="5"/>
      <c r="E194" s="5"/>
      <c r="F194" s="5"/>
      <c r="G194" s="5"/>
      <c r="H194" s="5"/>
    </row>
    <row r="195" spans="1:8" x14ac:dyDescent="0.25">
      <c r="B195" s="4"/>
      <c r="C195" s="5"/>
      <c r="D195" s="5"/>
      <c r="E195" s="5"/>
      <c r="F195" s="5"/>
      <c r="G195" s="5"/>
      <c r="H195" s="5"/>
    </row>
    <row r="196" spans="1:8" x14ac:dyDescent="0.25">
      <c r="B196" s="4"/>
      <c r="C196" s="5"/>
      <c r="D196" s="5"/>
      <c r="E196" s="5"/>
      <c r="F196" s="5"/>
      <c r="G196" s="5"/>
      <c r="H196" s="5"/>
    </row>
    <row r="197" spans="1:8" x14ac:dyDescent="0.25">
      <c r="B197" s="4"/>
      <c r="C197" s="5"/>
      <c r="D197" s="5"/>
      <c r="E197" s="5"/>
      <c r="F197" s="5"/>
      <c r="G197" s="5"/>
      <c r="H197" s="5"/>
    </row>
    <row r="198" spans="1:8" x14ac:dyDescent="0.25">
      <c r="B198" s="4"/>
      <c r="C198" s="5"/>
      <c r="D198" s="5"/>
      <c r="E198" s="5"/>
      <c r="F198" s="5"/>
      <c r="G198" s="5"/>
      <c r="H198" s="5"/>
    </row>
    <row r="199" spans="1:8" x14ac:dyDescent="0.25">
      <c r="B199" s="4"/>
      <c r="C199" s="5"/>
      <c r="D199" s="5"/>
      <c r="E199" s="5"/>
      <c r="F199" s="5"/>
      <c r="G199" s="5"/>
      <c r="H199" s="5"/>
    </row>
    <row r="200" spans="1:8" x14ac:dyDescent="0.25">
      <c r="B200" s="4"/>
      <c r="C200" s="5"/>
      <c r="D200" s="5"/>
      <c r="E200" s="5"/>
      <c r="F200" s="5"/>
      <c r="G200" s="5"/>
      <c r="H200" s="5"/>
    </row>
    <row r="201" spans="1:8" x14ac:dyDescent="0.25">
      <c r="B201" s="4"/>
      <c r="C201" s="5"/>
      <c r="D201" s="5"/>
      <c r="E201" s="5"/>
      <c r="F201" s="5"/>
      <c r="G201" s="5"/>
      <c r="H201" s="5"/>
    </row>
    <row r="202" spans="1:8" x14ac:dyDescent="0.25">
      <c r="A202" s="2"/>
      <c r="B202" s="4"/>
      <c r="C202" s="5"/>
      <c r="D202" s="5"/>
      <c r="E202" s="5"/>
      <c r="F202" s="5"/>
      <c r="G202" s="5"/>
      <c r="H202" s="5"/>
    </row>
    <row r="203" spans="1:8" x14ac:dyDescent="0.25">
      <c r="A203" s="2"/>
      <c r="B203" s="4"/>
      <c r="C203" s="5"/>
      <c r="D203" s="5"/>
      <c r="E203" s="5"/>
      <c r="F203" s="5"/>
      <c r="G203" s="5"/>
      <c r="H203" s="5"/>
    </row>
    <row r="204" spans="1:8" x14ac:dyDescent="0.25">
      <c r="A204" s="2"/>
      <c r="B204" s="4"/>
      <c r="C204" s="5"/>
      <c r="D204" s="5"/>
      <c r="E204" s="5"/>
      <c r="F204" s="5"/>
      <c r="G204" s="5"/>
      <c r="H204" s="5"/>
    </row>
    <row r="205" spans="1:8" x14ac:dyDescent="0.25">
      <c r="A205" s="2"/>
      <c r="B205" s="4"/>
      <c r="C205" s="5"/>
      <c r="D205" s="5"/>
      <c r="E205" s="5"/>
      <c r="F205" s="5"/>
      <c r="G205" s="5"/>
      <c r="H205" s="5"/>
    </row>
    <row r="206" spans="1:8" x14ac:dyDescent="0.25">
      <c r="A206" s="2"/>
      <c r="B206" s="4"/>
      <c r="C206" s="5"/>
      <c r="D206" s="5"/>
      <c r="E206" s="5"/>
      <c r="F206" s="5"/>
      <c r="G206" s="5"/>
      <c r="H206" s="5"/>
    </row>
    <row r="207" spans="1:8" x14ac:dyDescent="0.25">
      <c r="A207" s="2"/>
      <c r="B207" s="4"/>
      <c r="C207" s="5"/>
      <c r="D207" s="5"/>
      <c r="E207" s="5"/>
      <c r="F207" s="5"/>
      <c r="G207" s="5"/>
      <c r="H207" s="5"/>
    </row>
    <row r="208" spans="1:8" x14ac:dyDescent="0.25">
      <c r="A208" s="2"/>
      <c r="B208" s="4"/>
      <c r="C208" s="5"/>
      <c r="D208" s="5"/>
      <c r="E208" s="5"/>
      <c r="F208" s="5"/>
      <c r="G208" s="5"/>
    </row>
    <row r="209" spans="1:8" x14ac:dyDescent="0.25">
      <c r="A209" s="2"/>
      <c r="B209" s="4"/>
      <c r="C209" s="5"/>
      <c r="D209" s="5"/>
      <c r="E209" s="5"/>
      <c r="F209" s="5"/>
    </row>
    <row r="210" spans="1:8" x14ac:dyDescent="0.25">
      <c r="A210" s="2"/>
      <c r="B210" s="4"/>
      <c r="C210" s="5"/>
      <c r="D210" s="5"/>
      <c r="E210" s="5"/>
      <c r="F210" s="5"/>
    </row>
    <row r="211" spans="1:8" x14ac:dyDescent="0.25">
      <c r="A211" s="2"/>
      <c r="B211" s="4"/>
      <c r="C211" s="5"/>
      <c r="D211" s="5"/>
      <c r="E211" s="5"/>
      <c r="F211" s="5"/>
    </row>
    <row r="212" spans="1:8" x14ac:dyDescent="0.25">
      <c r="A212" s="2"/>
      <c r="B212" s="4"/>
      <c r="C212" s="5"/>
      <c r="D212" s="5"/>
      <c r="E212" s="5"/>
      <c r="F212" s="5"/>
      <c r="H212" s="5"/>
    </row>
    <row r="213" spans="1:8" x14ac:dyDescent="0.25">
      <c r="A213" s="2"/>
      <c r="G213" s="5"/>
      <c r="H213" s="5"/>
    </row>
    <row r="214" spans="1:8" x14ac:dyDescent="0.25">
      <c r="G214" s="5"/>
      <c r="H214" s="5"/>
    </row>
    <row r="215" spans="1:8" x14ac:dyDescent="0.25">
      <c r="G215" s="5"/>
      <c r="H215" s="5"/>
    </row>
    <row r="216" spans="1:8" x14ac:dyDescent="0.25">
      <c r="G216" s="5"/>
      <c r="H216" s="5"/>
    </row>
    <row r="217" spans="1:8" x14ac:dyDescent="0.25">
      <c r="B217" s="4"/>
      <c r="C217" s="5"/>
      <c r="D217" s="5"/>
      <c r="E217" s="5"/>
      <c r="F217" s="5"/>
      <c r="G217" s="5"/>
      <c r="H217" s="5"/>
    </row>
    <row r="218" spans="1:8" x14ac:dyDescent="0.25">
      <c r="B218" s="4"/>
      <c r="C218" s="5"/>
      <c r="D218" s="5"/>
      <c r="E218" s="5"/>
      <c r="F218" s="5"/>
      <c r="G218" s="5"/>
      <c r="H218" s="5"/>
    </row>
    <row r="219" spans="1:8" x14ac:dyDescent="0.25">
      <c r="B219" s="4"/>
      <c r="C219" s="5"/>
      <c r="D219" s="5"/>
      <c r="E219" s="5"/>
      <c r="F219" s="5"/>
      <c r="G219" s="5"/>
      <c r="H219" s="5"/>
    </row>
    <row r="220" spans="1:8" x14ac:dyDescent="0.25">
      <c r="B220" s="4"/>
      <c r="C220" s="5"/>
      <c r="D220" s="5"/>
      <c r="E220" s="5"/>
      <c r="F220" s="5"/>
      <c r="G220" s="5"/>
      <c r="H220" s="5"/>
    </row>
    <row r="221" spans="1:8" x14ac:dyDescent="0.25">
      <c r="B221" s="4"/>
      <c r="C221" s="5"/>
      <c r="D221" s="5"/>
      <c r="E221" s="5"/>
      <c r="F221" s="5"/>
      <c r="G221" s="5"/>
      <c r="H221" s="5"/>
    </row>
    <row r="222" spans="1:8" x14ac:dyDescent="0.25">
      <c r="B222" s="4"/>
      <c r="C222" s="5"/>
      <c r="D222" s="5"/>
      <c r="E222" s="5"/>
      <c r="F222" s="5"/>
      <c r="G222" s="5"/>
      <c r="H222" s="5"/>
    </row>
    <row r="223" spans="1:8" x14ac:dyDescent="0.25">
      <c r="B223" s="4"/>
      <c r="C223" s="5"/>
      <c r="D223" s="5"/>
      <c r="E223" s="5"/>
      <c r="F223" s="5"/>
      <c r="G223" s="5"/>
      <c r="H223" s="5"/>
    </row>
    <row r="224" spans="1:8" x14ac:dyDescent="0.25">
      <c r="B224" s="4"/>
      <c r="C224" s="5"/>
      <c r="D224" s="5"/>
      <c r="E224" s="5"/>
      <c r="F224" s="5"/>
      <c r="G224" s="5"/>
      <c r="H224" s="5"/>
    </row>
    <row r="225" spans="1:8" x14ac:dyDescent="0.25">
      <c r="B225" s="4"/>
      <c r="C225" s="5"/>
      <c r="D225" s="5"/>
      <c r="E225" s="5"/>
      <c r="F225" s="5"/>
      <c r="G225" s="5"/>
      <c r="H225" s="5"/>
    </row>
    <row r="226" spans="1:8" x14ac:dyDescent="0.25">
      <c r="B226" s="4"/>
      <c r="C226" s="5"/>
      <c r="D226" s="5"/>
      <c r="E226" s="5"/>
      <c r="F226" s="5"/>
      <c r="G226" s="5"/>
      <c r="H226" s="5"/>
    </row>
    <row r="227" spans="1:8" x14ac:dyDescent="0.25">
      <c r="A227" s="2"/>
      <c r="B227" s="4"/>
      <c r="C227" s="5"/>
      <c r="D227" s="5"/>
      <c r="E227" s="5"/>
      <c r="F227" s="5"/>
      <c r="G227" s="5"/>
      <c r="H227" s="5"/>
    </row>
    <row r="228" spans="1:8" x14ac:dyDescent="0.25">
      <c r="A228" s="2"/>
      <c r="B228" s="4"/>
      <c r="C228" s="5"/>
      <c r="D228" s="5"/>
      <c r="E228" s="5"/>
      <c r="F228" s="5"/>
      <c r="G228" s="5"/>
      <c r="H228" s="5"/>
    </row>
    <row r="229" spans="1:8" x14ac:dyDescent="0.25">
      <c r="A229" s="2"/>
      <c r="B229" s="4"/>
      <c r="C229" s="5"/>
      <c r="D229" s="5"/>
      <c r="E229" s="5"/>
      <c r="F229" s="5"/>
      <c r="G229" s="5"/>
      <c r="H229" s="5"/>
    </row>
    <row r="230" spans="1:8" x14ac:dyDescent="0.25">
      <c r="A230" s="2"/>
      <c r="B230" s="4"/>
      <c r="C230" s="5"/>
      <c r="D230" s="5"/>
      <c r="E230" s="5"/>
      <c r="F230" s="5"/>
      <c r="G230" s="5"/>
      <c r="H230" s="5"/>
    </row>
    <row r="231" spans="1:8" x14ac:dyDescent="0.25">
      <c r="A231" s="2"/>
      <c r="B231" s="4"/>
      <c r="C231" s="5"/>
      <c r="D231" s="5"/>
      <c r="E231" s="5"/>
      <c r="F231" s="5"/>
      <c r="G231" s="5"/>
      <c r="H231" s="5"/>
    </row>
    <row r="232" spans="1:8" x14ac:dyDescent="0.25">
      <c r="A232" s="2"/>
      <c r="B232" s="4"/>
      <c r="C232" s="5"/>
      <c r="D232" s="5"/>
      <c r="E232" s="5"/>
      <c r="F232" s="5"/>
      <c r="G232" s="5"/>
      <c r="H232" s="5"/>
    </row>
    <row r="233" spans="1:8" x14ac:dyDescent="0.25">
      <c r="A233" s="2"/>
      <c r="B233" s="4"/>
      <c r="C233" s="5"/>
      <c r="D233" s="5"/>
      <c r="E233" s="5"/>
      <c r="F233" s="5"/>
      <c r="G233" s="5"/>
      <c r="H233" s="5"/>
    </row>
    <row r="234" spans="1:8" x14ac:dyDescent="0.25">
      <c r="A234" s="2"/>
      <c r="B234" s="4"/>
      <c r="C234" s="5"/>
      <c r="D234" s="5"/>
      <c r="E234" s="5"/>
      <c r="F234" s="5"/>
      <c r="G234" s="5"/>
      <c r="H234" s="5"/>
    </row>
    <row r="235" spans="1:8" x14ac:dyDescent="0.25">
      <c r="A235" s="2"/>
      <c r="B235" s="4"/>
      <c r="C235" s="5"/>
      <c r="D235" s="5"/>
      <c r="E235" s="5"/>
      <c r="F235" s="5"/>
      <c r="G235" s="5"/>
      <c r="H235" s="5"/>
    </row>
    <row r="236" spans="1:8" x14ac:dyDescent="0.25">
      <c r="A236" s="2"/>
      <c r="B236" s="4"/>
      <c r="C236" s="5"/>
      <c r="D236" s="5"/>
      <c r="E236" s="5"/>
      <c r="F236" s="5"/>
      <c r="G236" s="5"/>
      <c r="H236" s="5"/>
    </row>
    <row r="237" spans="1:8" x14ac:dyDescent="0.25">
      <c r="A237" s="2"/>
      <c r="B237" s="4"/>
      <c r="C237" s="5"/>
      <c r="D237" s="5"/>
      <c r="E237" s="5"/>
      <c r="F237" s="5"/>
      <c r="G237" s="5"/>
      <c r="H237" s="5"/>
    </row>
    <row r="238" spans="1:8" x14ac:dyDescent="0.25">
      <c r="A238" s="2"/>
      <c r="B238" s="4"/>
      <c r="C238" s="5"/>
      <c r="D238" s="5"/>
      <c r="E238" s="5"/>
      <c r="F238" s="5"/>
      <c r="G238" s="5"/>
      <c r="H238" s="5"/>
    </row>
    <row r="239" spans="1:8" x14ac:dyDescent="0.25">
      <c r="A239" s="2"/>
      <c r="B239" s="4"/>
      <c r="C239" s="5"/>
      <c r="D239" s="5"/>
      <c r="E239" s="5"/>
      <c r="F239" s="5"/>
      <c r="G239" s="5"/>
      <c r="H239" s="5"/>
    </row>
    <row r="240" spans="1:8" x14ac:dyDescent="0.25">
      <c r="A240" s="2"/>
      <c r="B240" s="4"/>
      <c r="C240" s="5"/>
      <c r="D240" s="5"/>
      <c r="E240" s="5"/>
      <c r="F240" s="5"/>
      <c r="G240" s="5"/>
      <c r="H240" s="5"/>
    </row>
    <row r="241" spans="1:8" x14ac:dyDescent="0.25">
      <c r="A241" s="2"/>
      <c r="B241" s="4"/>
      <c r="C241" s="5"/>
      <c r="D241" s="5"/>
      <c r="E241" s="5"/>
      <c r="F241" s="5"/>
      <c r="G241" s="5"/>
      <c r="H241" s="5"/>
    </row>
    <row r="242" spans="1:8" x14ac:dyDescent="0.25">
      <c r="A242" s="2"/>
      <c r="B242" s="4"/>
      <c r="C242" s="5"/>
      <c r="D242" s="5"/>
      <c r="E242" s="5"/>
      <c r="F242" s="5"/>
      <c r="G242" s="5"/>
      <c r="H242" s="5"/>
    </row>
    <row r="243" spans="1:8" x14ac:dyDescent="0.25">
      <c r="A243" s="2"/>
      <c r="B243" s="4"/>
      <c r="C243" s="5"/>
      <c r="D243" s="5"/>
      <c r="E243" s="5"/>
      <c r="F243" s="5"/>
      <c r="G243" s="5"/>
      <c r="H243" s="5"/>
    </row>
    <row r="244" spans="1:8" x14ac:dyDescent="0.25">
      <c r="A244" s="2"/>
      <c r="B244" s="4"/>
      <c r="C244" s="5"/>
      <c r="D244" s="5"/>
      <c r="E244" s="5"/>
      <c r="F244" s="5"/>
      <c r="G244" s="5"/>
      <c r="H244" s="5"/>
    </row>
    <row r="245" spans="1:8" x14ac:dyDescent="0.25">
      <c r="A245" s="2"/>
      <c r="B245" s="4"/>
      <c r="C245" s="5"/>
      <c r="D245" s="5"/>
      <c r="E245" s="5"/>
      <c r="F245" s="5"/>
      <c r="G245" s="5"/>
      <c r="H245" s="5"/>
    </row>
    <row r="246" spans="1:8" x14ac:dyDescent="0.25">
      <c r="B246" s="4"/>
      <c r="C246" s="5"/>
      <c r="D246" s="5"/>
      <c r="E246" s="5"/>
      <c r="F246" s="5"/>
      <c r="G246" s="5"/>
      <c r="H246" s="5"/>
    </row>
    <row r="247" spans="1:8" x14ac:dyDescent="0.25">
      <c r="B247" s="4"/>
      <c r="C247" s="5"/>
      <c r="D247" s="5"/>
      <c r="E247" s="5"/>
      <c r="F247" s="5"/>
      <c r="G247" s="5"/>
      <c r="H247" s="5"/>
    </row>
    <row r="248" spans="1:8" x14ac:dyDescent="0.25">
      <c r="B248" s="4"/>
      <c r="C248" s="5"/>
      <c r="D248" s="5"/>
      <c r="E248" s="5"/>
      <c r="F248" s="5"/>
      <c r="G248" s="5"/>
      <c r="H248" s="5"/>
    </row>
    <row r="249" spans="1:8" x14ac:dyDescent="0.25">
      <c r="B249" s="4"/>
      <c r="C249" s="5"/>
      <c r="D249" s="5"/>
      <c r="E249" s="5"/>
      <c r="F249" s="5"/>
      <c r="G249" s="5"/>
      <c r="H249" s="5"/>
    </row>
    <row r="250" spans="1:8" x14ac:dyDescent="0.25">
      <c r="B250" s="5"/>
      <c r="C250" s="5"/>
      <c r="D250" s="5"/>
      <c r="E250" s="5"/>
      <c r="F250" s="5"/>
      <c r="G250" s="5"/>
      <c r="H250" s="5"/>
    </row>
    <row r="251" spans="1:8" x14ac:dyDescent="0.25">
      <c r="B251" s="5"/>
      <c r="C251" s="5"/>
      <c r="D251" s="5"/>
      <c r="E251" s="5"/>
      <c r="F251" s="5"/>
      <c r="G251" s="5"/>
      <c r="H251" s="5"/>
    </row>
    <row r="252" spans="1:8" x14ac:dyDescent="0.25">
      <c r="B252" s="5"/>
      <c r="C252" s="5"/>
      <c r="D252" s="5"/>
      <c r="E252" s="5"/>
      <c r="F252" s="5"/>
      <c r="G252" s="5"/>
      <c r="H252" s="5"/>
    </row>
    <row r="253" spans="1:8" x14ac:dyDescent="0.25">
      <c r="B253" s="5"/>
      <c r="C253" s="5"/>
      <c r="D253" s="5"/>
      <c r="E253" s="5"/>
      <c r="F253" s="5"/>
      <c r="G253" s="5"/>
      <c r="H253" s="5"/>
    </row>
    <row r="254" spans="1:8" x14ac:dyDescent="0.25">
      <c r="B254" s="5"/>
      <c r="C254" s="5"/>
      <c r="D254" s="5"/>
      <c r="E254" s="5"/>
      <c r="F254" s="5"/>
      <c r="G254" s="5"/>
      <c r="H254" s="5"/>
    </row>
    <row r="255" spans="1:8" x14ac:dyDescent="0.25">
      <c r="B255" s="5"/>
      <c r="C255" s="5"/>
      <c r="D255" s="5"/>
      <c r="E255" s="5"/>
      <c r="F255" s="5"/>
      <c r="G255" s="5"/>
      <c r="H255" s="5"/>
    </row>
    <row r="256" spans="1:8" x14ac:dyDescent="0.25">
      <c r="B256" s="5"/>
      <c r="C256" s="5"/>
      <c r="D256" s="5"/>
      <c r="E256" s="5"/>
      <c r="F256" s="5"/>
      <c r="G256" s="5"/>
      <c r="H256" s="5"/>
    </row>
    <row r="257" spans="2:8" x14ac:dyDescent="0.25">
      <c r="B257" s="5"/>
      <c r="C257" s="5"/>
      <c r="D257" s="5"/>
      <c r="E257" s="5"/>
      <c r="F257" s="5"/>
      <c r="G257" s="5"/>
      <c r="H257" s="5"/>
    </row>
    <row r="258" spans="2:8" x14ac:dyDescent="0.25">
      <c r="B258" s="5"/>
      <c r="C258" s="5"/>
      <c r="D258" s="5"/>
      <c r="E258" s="5"/>
      <c r="F258" s="5"/>
      <c r="G258" s="5"/>
      <c r="H258" s="5"/>
    </row>
    <row r="259" spans="2:8" x14ac:dyDescent="0.25">
      <c r="B259" s="5"/>
      <c r="C259" s="5"/>
      <c r="D259" s="5"/>
      <c r="E259" s="5"/>
      <c r="F259" s="5"/>
      <c r="G259" s="5"/>
      <c r="H259" s="5"/>
    </row>
    <row r="260" spans="2:8" x14ac:dyDescent="0.25">
      <c r="B260" s="5"/>
      <c r="C260" s="5"/>
      <c r="D260" s="5"/>
      <c r="E260" s="5"/>
      <c r="F260" s="5"/>
      <c r="G260" s="5"/>
    </row>
    <row r="261" spans="2:8" x14ac:dyDescent="0.25">
      <c r="B261" s="5"/>
      <c r="C261" s="5"/>
      <c r="D261" s="5"/>
      <c r="E261" s="5"/>
      <c r="F261" s="5"/>
    </row>
    <row r="262" spans="2:8" x14ac:dyDescent="0.25">
      <c r="B262" s="5"/>
      <c r="C262" s="5"/>
      <c r="D262" s="5"/>
      <c r="E262" s="5"/>
      <c r="F262" s="5"/>
    </row>
    <row r="263" spans="2:8" x14ac:dyDescent="0.25">
      <c r="B263" s="5"/>
      <c r="C263" s="5"/>
      <c r="D263" s="5"/>
      <c r="E263" s="5"/>
      <c r="F263" s="5"/>
    </row>
    <row r="264" spans="2:8" x14ac:dyDescent="0.25">
      <c r="B264" s="5"/>
      <c r="C264" s="5"/>
      <c r="D264" s="5"/>
      <c r="E264" s="5"/>
      <c r="F264" s="5"/>
      <c r="H264" s="5"/>
    </row>
    <row r="265" spans="2:8" x14ac:dyDescent="0.25">
      <c r="G265" s="5"/>
      <c r="H265" s="5"/>
    </row>
    <row r="266" spans="2:8" x14ac:dyDescent="0.25">
      <c r="G266" s="5"/>
      <c r="H266" s="5"/>
    </row>
    <row r="267" spans="2:8" x14ac:dyDescent="0.25">
      <c r="G267" s="5"/>
      <c r="H267" s="5"/>
    </row>
    <row r="268" spans="2:8" x14ac:dyDescent="0.25">
      <c r="G268" s="5"/>
      <c r="H268" s="5"/>
    </row>
    <row r="269" spans="2:8" x14ac:dyDescent="0.25">
      <c r="B269" s="5"/>
      <c r="C269" s="5"/>
      <c r="D269" s="5"/>
      <c r="E269" s="5"/>
      <c r="F269" s="5"/>
      <c r="G269" s="5"/>
      <c r="H269" s="5"/>
    </row>
    <row r="270" spans="2:8" x14ac:dyDescent="0.25">
      <c r="B270" s="5"/>
      <c r="C270" s="5"/>
      <c r="D270" s="5"/>
      <c r="E270" s="5"/>
      <c r="F270" s="5"/>
      <c r="G270" s="5"/>
      <c r="H270" s="5"/>
    </row>
    <row r="271" spans="2:8" x14ac:dyDescent="0.25">
      <c r="B271" s="5"/>
      <c r="C271" s="5"/>
      <c r="D271" s="5"/>
      <c r="E271" s="5"/>
      <c r="F271" s="5"/>
      <c r="G271" s="5"/>
      <c r="H271" s="5"/>
    </row>
    <row r="272" spans="2:8" x14ac:dyDescent="0.25">
      <c r="B272" s="5"/>
      <c r="C272" s="5"/>
      <c r="D272" s="5"/>
      <c r="E272" s="5"/>
      <c r="F272" s="5"/>
      <c r="G272" s="5"/>
      <c r="H272" s="5"/>
    </row>
    <row r="273" spans="2:8" x14ac:dyDescent="0.25">
      <c r="B273" s="5"/>
      <c r="C273" s="5"/>
      <c r="D273" s="5"/>
      <c r="E273" s="5"/>
      <c r="F273" s="5"/>
      <c r="G273" s="5"/>
      <c r="H273" s="5"/>
    </row>
    <row r="274" spans="2:8" x14ac:dyDescent="0.25">
      <c r="B274" s="5"/>
      <c r="C274" s="5"/>
      <c r="D274" s="5"/>
      <c r="E274" s="5"/>
      <c r="F274" s="5"/>
      <c r="G274" s="5"/>
      <c r="H274" s="5"/>
    </row>
    <row r="275" spans="2:8" x14ac:dyDescent="0.25">
      <c r="B275" s="5"/>
      <c r="C275" s="5"/>
      <c r="D275" s="5"/>
      <c r="E275" s="5"/>
      <c r="F275" s="5"/>
      <c r="G275" s="5"/>
      <c r="H275" s="5"/>
    </row>
    <row r="276" spans="2:8" x14ac:dyDescent="0.25">
      <c r="B276" s="5"/>
      <c r="C276" s="5"/>
      <c r="D276" s="5"/>
      <c r="E276" s="5"/>
      <c r="F276" s="5"/>
      <c r="G276" s="5"/>
      <c r="H276" s="5"/>
    </row>
    <row r="277" spans="2:8" x14ac:dyDescent="0.25">
      <c r="B277" s="5"/>
      <c r="C277" s="5"/>
      <c r="D277" s="5"/>
      <c r="E277" s="5"/>
      <c r="F277" s="5"/>
      <c r="G277" s="5"/>
      <c r="H277" s="5"/>
    </row>
    <row r="278" spans="2:8" x14ac:dyDescent="0.25">
      <c r="B278" s="5"/>
      <c r="C278" s="5"/>
      <c r="D278" s="5"/>
      <c r="E278" s="5"/>
      <c r="F278" s="5"/>
      <c r="G278" s="5"/>
      <c r="H278" s="5"/>
    </row>
    <row r="279" spans="2:8" x14ac:dyDescent="0.25">
      <c r="B279" s="5"/>
      <c r="C279" s="5"/>
      <c r="D279" s="5"/>
      <c r="E279" s="5"/>
      <c r="F279" s="5"/>
      <c r="G279" s="5"/>
      <c r="H279" s="5"/>
    </row>
    <row r="280" spans="2:8" x14ac:dyDescent="0.25">
      <c r="B280" s="5"/>
      <c r="C280" s="5"/>
      <c r="D280" s="5"/>
      <c r="E280" s="5"/>
      <c r="F280" s="5"/>
      <c r="G280" s="5"/>
      <c r="H280" s="5"/>
    </row>
    <row r="281" spans="2:8" x14ac:dyDescent="0.25">
      <c r="B281" s="5"/>
      <c r="C281" s="5"/>
      <c r="D281" s="5"/>
      <c r="E281" s="5"/>
      <c r="F281" s="5"/>
      <c r="G281" s="5"/>
      <c r="H281" s="5"/>
    </row>
    <row r="282" spans="2:8" x14ac:dyDescent="0.25">
      <c r="B282" s="5"/>
      <c r="C282" s="5"/>
      <c r="D282" s="5"/>
      <c r="E282" s="5"/>
      <c r="F282" s="5"/>
      <c r="G282" s="5"/>
      <c r="H282" s="5"/>
    </row>
    <row r="283" spans="2:8" x14ac:dyDescent="0.25">
      <c r="B283" s="5"/>
      <c r="C283" s="5"/>
      <c r="D283" s="5"/>
      <c r="E283" s="5"/>
      <c r="F283" s="5"/>
      <c r="G283" s="5"/>
      <c r="H283" s="5"/>
    </row>
    <row r="284" spans="2:8" x14ac:dyDescent="0.25">
      <c r="B284" s="5"/>
      <c r="C284" s="5"/>
      <c r="D284" s="5"/>
      <c r="E284" s="5"/>
      <c r="F284" s="5"/>
      <c r="G284" s="5"/>
      <c r="H284" s="5"/>
    </row>
    <row r="285" spans="2:8" x14ac:dyDescent="0.25">
      <c r="B285" s="5"/>
      <c r="C285" s="5"/>
      <c r="D285" s="5"/>
      <c r="E285" s="5"/>
      <c r="F285" s="5"/>
      <c r="G285" s="5"/>
      <c r="H285" s="5"/>
    </row>
    <row r="286" spans="2:8" x14ac:dyDescent="0.25">
      <c r="B286" s="5"/>
      <c r="C286" s="5"/>
      <c r="D286" s="5"/>
      <c r="E286" s="5"/>
      <c r="F286" s="5"/>
      <c r="G286" s="5"/>
      <c r="H286" s="5"/>
    </row>
    <row r="287" spans="2:8" x14ac:dyDescent="0.25">
      <c r="B287" s="5"/>
      <c r="C287" s="5"/>
      <c r="D287" s="5"/>
      <c r="E287" s="5"/>
      <c r="F287" s="5"/>
      <c r="G287" s="5"/>
      <c r="H287" s="5"/>
    </row>
    <row r="288" spans="2:8" x14ac:dyDescent="0.25">
      <c r="B288" s="5"/>
      <c r="C288" s="5"/>
      <c r="D288" s="5"/>
      <c r="E288" s="5"/>
      <c r="F288" s="5"/>
      <c r="G288" s="5"/>
      <c r="H288" s="5"/>
    </row>
    <row r="289" spans="2:8" x14ac:dyDescent="0.25">
      <c r="B289" s="5"/>
      <c r="C289" s="5"/>
      <c r="D289" s="5"/>
      <c r="E289" s="5"/>
      <c r="F289" s="5"/>
      <c r="G289" s="5"/>
      <c r="H289" s="5"/>
    </row>
    <row r="290" spans="2:8" x14ac:dyDescent="0.25">
      <c r="B290" s="5"/>
      <c r="C290" s="5"/>
      <c r="D290" s="5"/>
      <c r="E290" s="5"/>
      <c r="F290" s="5"/>
      <c r="G290" s="5"/>
      <c r="H290" s="5"/>
    </row>
    <row r="291" spans="2:8" x14ac:dyDescent="0.25">
      <c r="B291" s="5"/>
      <c r="C291" s="5"/>
      <c r="D291" s="5"/>
      <c r="E291" s="5"/>
      <c r="F291" s="5"/>
      <c r="G291" s="5"/>
      <c r="H291" s="5"/>
    </row>
    <row r="292" spans="2:8" x14ac:dyDescent="0.25">
      <c r="B292" s="5"/>
      <c r="C292" s="5"/>
      <c r="D292" s="5"/>
      <c r="E292" s="5"/>
      <c r="F292" s="5"/>
      <c r="G292" s="5"/>
      <c r="H292" s="5"/>
    </row>
    <row r="293" spans="2:8" x14ac:dyDescent="0.25">
      <c r="B293" s="5"/>
      <c r="C293" s="5"/>
      <c r="D293" s="5"/>
      <c r="E293" s="5"/>
      <c r="F293" s="5"/>
      <c r="G293" s="5"/>
      <c r="H293" s="5"/>
    </row>
    <row r="294" spans="2:8" x14ac:dyDescent="0.25">
      <c r="B294" s="5"/>
      <c r="C294" s="5"/>
      <c r="D294" s="5"/>
      <c r="E294" s="5"/>
      <c r="F294" s="5"/>
      <c r="G294" s="5"/>
      <c r="H294" s="5"/>
    </row>
    <row r="295" spans="2:8" x14ac:dyDescent="0.25">
      <c r="B295" s="5"/>
      <c r="C295" s="5"/>
      <c r="D295" s="5"/>
      <c r="E295" s="5"/>
      <c r="F295" s="5"/>
      <c r="G295" s="5"/>
      <c r="H295" s="5"/>
    </row>
    <row r="296" spans="2:8" x14ac:dyDescent="0.25">
      <c r="B296" s="5"/>
      <c r="C296" s="5"/>
      <c r="D296" s="5"/>
      <c r="E296" s="5"/>
      <c r="F296" s="5"/>
      <c r="G296" s="5"/>
      <c r="H296" s="5"/>
    </row>
    <row r="297" spans="2:8" x14ac:dyDescent="0.25">
      <c r="B297" s="5"/>
      <c r="C297" s="5"/>
      <c r="D297" s="5"/>
      <c r="E297" s="5"/>
      <c r="F297" s="5"/>
      <c r="G297" s="5"/>
      <c r="H297" s="5"/>
    </row>
    <row r="298" spans="2:8" x14ac:dyDescent="0.25">
      <c r="B298" s="5"/>
      <c r="C298" s="5"/>
      <c r="D298" s="5"/>
      <c r="E298" s="5"/>
      <c r="F298" s="5"/>
      <c r="G298" s="5"/>
      <c r="H298" s="5"/>
    </row>
    <row r="299" spans="2:8" x14ac:dyDescent="0.25">
      <c r="B299" s="5"/>
      <c r="C299" s="5"/>
      <c r="D299" s="5"/>
      <c r="E299" s="5"/>
      <c r="F299" s="5"/>
      <c r="G299" s="5"/>
      <c r="H299" s="5"/>
    </row>
    <row r="300" spans="2:8" x14ac:dyDescent="0.25">
      <c r="B300" s="5"/>
      <c r="C300" s="5"/>
      <c r="D300" s="5"/>
      <c r="E300" s="5"/>
      <c r="F300" s="5"/>
      <c r="G300" s="5"/>
      <c r="H300" s="5"/>
    </row>
    <row r="301" spans="2:8" x14ac:dyDescent="0.25">
      <c r="B301" s="5"/>
      <c r="C301" s="5"/>
      <c r="D301" s="5"/>
      <c r="E301" s="5"/>
      <c r="F301" s="5"/>
      <c r="G301" s="5"/>
      <c r="H301" s="5"/>
    </row>
    <row r="302" spans="2:8" x14ac:dyDescent="0.25">
      <c r="B302" s="5"/>
      <c r="C302" s="5"/>
      <c r="D302" s="5"/>
      <c r="E302" s="5"/>
      <c r="F302" s="5"/>
      <c r="G302" s="5"/>
      <c r="H302" s="5"/>
    </row>
    <row r="303" spans="2:8" x14ac:dyDescent="0.25">
      <c r="B303" s="5"/>
      <c r="C303" s="5"/>
      <c r="D303" s="5"/>
      <c r="E303" s="5"/>
      <c r="F303" s="5"/>
      <c r="G303" s="5"/>
      <c r="H303" s="5"/>
    </row>
    <row r="304" spans="2:8" x14ac:dyDescent="0.25">
      <c r="B304" s="5"/>
      <c r="C304" s="5"/>
      <c r="D304" s="5"/>
      <c r="E304" s="5"/>
      <c r="F304" s="5"/>
      <c r="G304" s="5"/>
      <c r="H304" s="5"/>
    </row>
    <row r="305" spans="2:8" x14ac:dyDescent="0.25">
      <c r="B305" s="5"/>
      <c r="C305" s="5"/>
      <c r="D305" s="5"/>
      <c r="E305" s="5"/>
      <c r="F305" s="5"/>
      <c r="G305" s="5"/>
      <c r="H305" s="5"/>
    </row>
    <row r="306" spans="2:8" x14ac:dyDescent="0.25">
      <c r="B306" s="5"/>
      <c r="C306" s="5"/>
      <c r="D306" s="5"/>
      <c r="E306" s="5"/>
      <c r="F306" s="5"/>
      <c r="G306" s="5"/>
      <c r="H306" s="5"/>
    </row>
    <row r="307" spans="2:8" x14ac:dyDescent="0.25">
      <c r="B307" s="5"/>
      <c r="C307" s="5"/>
      <c r="D307" s="5"/>
      <c r="E307" s="5"/>
      <c r="F307" s="5"/>
      <c r="G307" s="5"/>
      <c r="H307" s="5"/>
    </row>
    <row r="308" spans="2:8" x14ac:dyDescent="0.25">
      <c r="B308" s="5"/>
      <c r="C308" s="5"/>
      <c r="D308" s="5"/>
      <c r="E308" s="5"/>
      <c r="F308" s="5"/>
      <c r="G308" s="5"/>
      <c r="H308" s="5"/>
    </row>
    <row r="309" spans="2:8" x14ac:dyDescent="0.25">
      <c r="B309" s="5"/>
      <c r="C309" s="5"/>
      <c r="D309" s="5"/>
      <c r="E309" s="5"/>
      <c r="F309" s="5"/>
      <c r="G309" s="5"/>
      <c r="H309" s="5"/>
    </row>
    <row r="310" spans="2:8" x14ac:dyDescent="0.25">
      <c r="B310" s="5"/>
      <c r="C310" s="5"/>
      <c r="D310" s="5"/>
      <c r="E310" s="5"/>
      <c r="F310" s="5"/>
      <c r="G310" s="5"/>
      <c r="H310" s="5"/>
    </row>
    <row r="311" spans="2:8" x14ac:dyDescent="0.25">
      <c r="B311" s="5"/>
      <c r="C311" s="5"/>
      <c r="D311" s="5"/>
      <c r="E311" s="5"/>
      <c r="F311" s="5"/>
      <c r="G311" s="5"/>
      <c r="H311" s="5"/>
    </row>
    <row r="312" spans="2:8" x14ac:dyDescent="0.25">
      <c r="B312" s="5"/>
      <c r="C312" s="5"/>
      <c r="D312" s="5"/>
      <c r="E312" s="5"/>
      <c r="F312" s="5"/>
      <c r="G312" s="5"/>
      <c r="H312" s="5"/>
    </row>
    <row r="313" spans="2:8" x14ac:dyDescent="0.25">
      <c r="B313" s="5"/>
      <c r="C313" s="5"/>
      <c r="D313" s="5"/>
      <c r="E313" s="5"/>
      <c r="F313" s="5"/>
      <c r="G313" s="5"/>
      <c r="H313" s="5"/>
    </row>
    <row r="314" spans="2:8" x14ac:dyDescent="0.25">
      <c r="B314" s="5"/>
      <c r="C314" s="5"/>
      <c r="D314" s="5"/>
      <c r="E314" s="5"/>
      <c r="F314" s="5"/>
      <c r="G314" s="5"/>
      <c r="H314" s="5"/>
    </row>
    <row r="315" spans="2:8" x14ac:dyDescent="0.25">
      <c r="B315" s="5"/>
      <c r="C315" s="5"/>
      <c r="D315" s="5"/>
      <c r="E315" s="5"/>
      <c r="F315" s="5"/>
      <c r="G315" s="5"/>
      <c r="H315" s="5"/>
    </row>
    <row r="316" spans="2:8" x14ac:dyDescent="0.25">
      <c r="B316" s="5"/>
      <c r="C316" s="5"/>
      <c r="D316" s="5"/>
      <c r="E316" s="5"/>
      <c r="F316" s="5"/>
      <c r="G316" s="5"/>
      <c r="H316" s="5"/>
    </row>
    <row r="317" spans="2:8" x14ac:dyDescent="0.25">
      <c r="B317" s="5"/>
      <c r="C317" s="5"/>
      <c r="D317" s="5"/>
      <c r="E317" s="5"/>
      <c r="F317" s="5"/>
      <c r="G317" s="5"/>
      <c r="H317" s="5"/>
    </row>
    <row r="318" spans="2:8" x14ac:dyDescent="0.25">
      <c r="B318" s="5"/>
      <c r="C318" s="5"/>
      <c r="D318" s="5"/>
      <c r="E318" s="5"/>
      <c r="F318" s="5"/>
      <c r="G318" s="5"/>
      <c r="H318" s="5"/>
    </row>
    <row r="319" spans="2:8" x14ac:dyDescent="0.25">
      <c r="B319" s="5"/>
      <c r="C319" s="5"/>
      <c r="D319" s="5"/>
      <c r="E319" s="5"/>
      <c r="F319" s="5"/>
      <c r="G319" s="5"/>
      <c r="H319" s="5"/>
    </row>
    <row r="320" spans="2:8" x14ac:dyDescent="0.25">
      <c r="B320" s="5"/>
      <c r="C320" s="5"/>
      <c r="D320" s="5"/>
      <c r="E320" s="5"/>
      <c r="F320" s="5"/>
      <c r="G320" s="5"/>
      <c r="H320" s="5"/>
    </row>
    <row r="321" spans="2:8" x14ac:dyDescent="0.25">
      <c r="B321" s="5"/>
      <c r="C321" s="5"/>
      <c r="D321" s="5"/>
      <c r="E321" s="5"/>
      <c r="F321" s="5"/>
      <c r="G321" s="5"/>
      <c r="H321" s="5"/>
    </row>
    <row r="322" spans="2:8" x14ac:dyDescent="0.25">
      <c r="B322" s="5"/>
      <c r="C322" s="5"/>
      <c r="D322" s="5"/>
      <c r="E322" s="5"/>
      <c r="F322" s="5"/>
      <c r="G322" s="5"/>
      <c r="H322" s="5"/>
    </row>
    <row r="323" spans="2:8" x14ac:dyDescent="0.25">
      <c r="B323" s="5"/>
      <c r="C323" s="5"/>
      <c r="D323" s="5"/>
      <c r="E323" s="5"/>
      <c r="F323" s="5"/>
      <c r="G323" s="5"/>
      <c r="H323" s="5"/>
    </row>
    <row r="324" spans="2:8" x14ac:dyDescent="0.25">
      <c r="B324" s="5"/>
      <c r="C324" s="5"/>
      <c r="D324" s="5"/>
      <c r="E324" s="5"/>
      <c r="F324" s="5"/>
      <c r="G324" s="5"/>
      <c r="H324" s="5"/>
    </row>
    <row r="325" spans="2:8" x14ac:dyDescent="0.25">
      <c r="B325" s="5"/>
      <c r="C325" s="5"/>
      <c r="D325" s="5"/>
      <c r="E325" s="5"/>
      <c r="F325" s="5"/>
      <c r="G325" s="5"/>
      <c r="H325" s="5"/>
    </row>
    <row r="326" spans="2:8" x14ac:dyDescent="0.25">
      <c r="B326" s="5"/>
      <c r="C326" s="5"/>
      <c r="D326" s="5"/>
      <c r="E326" s="5"/>
      <c r="F326" s="5"/>
      <c r="G326" s="5"/>
      <c r="H326" s="5"/>
    </row>
    <row r="327" spans="2:8" x14ac:dyDescent="0.25">
      <c r="B327" s="5"/>
      <c r="C327" s="5"/>
      <c r="D327" s="5"/>
      <c r="E327" s="5"/>
      <c r="F327" s="5"/>
      <c r="G327" s="5"/>
      <c r="H327" s="5"/>
    </row>
    <row r="328" spans="2:8" x14ac:dyDescent="0.25">
      <c r="B328" s="5"/>
      <c r="C328" s="5"/>
      <c r="D328" s="5"/>
      <c r="E328" s="5"/>
      <c r="F328" s="5"/>
      <c r="G328" s="5"/>
      <c r="H328" s="5"/>
    </row>
    <row r="329" spans="2:8" x14ac:dyDescent="0.25">
      <c r="B329" s="5"/>
      <c r="C329" s="5"/>
      <c r="D329" s="5"/>
      <c r="E329" s="5"/>
      <c r="F329" s="5"/>
      <c r="G329" s="5"/>
      <c r="H329" s="5"/>
    </row>
    <row r="330" spans="2:8" x14ac:dyDescent="0.25">
      <c r="B330" s="5"/>
      <c r="C330" s="5"/>
      <c r="D330" s="5"/>
      <c r="E330" s="5"/>
      <c r="F330" s="5"/>
      <c r="G330" s="5"/>
      <c r="H330" s="5"/>
    </row>
    <row r="331" spans="2:8" x14ac:dyDescent="0.25">
      <c r="B331" s="5"/>
      <c r="C331" s="5"/>
      <c r="D331" s="5"/>
      <c r="E331" s="5"/>
      <c r="F331" s="5"/>
      <c r="G331" s="5"/>
      <c r="H331" s="5"/>
    </row>
    <row r="332" spans="2:8" x14ac:dyDescent="0.25">
      <c r="B332" s="5"/>
      <c r="C332" s="5"/>
      <c r="D332" s="5"/>
      <c r="E332" s="5"/>
      <c r="F332" s="5"/>
      <c r="G332" s="5"/>
      <c r="H332" s="5"/>
    </row>
    <row r="333" spans="2:8" x14ac:dyDescent="0.25">
      <c r="B333" s="5"/>
      <c r="C333" s="5"/>
      <c r="D333" s="5"/>
      <c r="E333" s="5"/>
      <c r="F333" s="5"/>
      <c r="G333" s="5"/>
      <c r="H333" s="5"/>
    </row>
    <row r="334" spans="2:8" x14ac:dyDescent="0.25">
      <c r="B334" s="5"/>
      <c r="C334" s="5"/>
      <c r="D334" s="5"/>
      <c r="E334" s="5"/>
      <c r="F334" s="5"/>
      <c r="G334" s="5"/>
      <c r="H334" s="5"/>
    </row>
    <row r="335" spans="2:8" x14ac:dyDescent="0.25">
      <c r="B335" s="5"/>
      <c r="C335" s="5"/>
      <c r="D335" s="5"/>
      <c r="E335" s="5"/>
      <c r="F335" s="5"/>
      <c r="G335" s="5"/>
      <c r="H335" s="5"/>
    </row>
    <row r="336" spans="2:8" x14ac:dyDescent="0.25">
      <c r="B336" s="5"/>
      <c r="C336" s="5"/>
      <c r="D336" s="5"/>
      <c r="E336" s="5"/>
      <c r="F336" s="5"/>
      <c r="G336" s="5"/>
      <c r="H336" s="5"/>
    </row>
    <row r="337" spans="2:8" x14ac:dyDescent="0.25">
      <c r="B337" s="5"/>
      <c r="C337" s="5"/>
      <c r="D337" s="5"/>
      <c r="E337" s="5"/>
      <c r="F337" s="5"/>
      <c r="G337" s="5"/>
      <c r="H337" s="5"/>
    </row>
    <row r="338" spans="2:8" x14ac:dyDescent="0.25">
      <c r="B338" s="5"/>
      <c r="C338" s="5"/>
      <c r="D338" s="5"/>
      <c r="E338" s="5"/>
      <c r="F338" s="5"/>
      <c r="G338" s="5"/>
      <c r="H338" s="5"/>
    </row>
    <row r="339" spans="2:8" x14ac:dyDescent="0.25">
      <c r="B339" s="5"/>
      <c r="C339" s="5"/>
      <c r="D339" s="5"/>
      <c r="E339" s="5"/>
      <c r="F339" s="5"/>
      <c r="G339" s="5"/>
      <c r="H339" s="5"/>
    </row>
    <row r="340" spans="2:8" x14ac:dyDescent="0.25">
      <c r="B340" s="5"/>
      <c r="C340" s="5"/>
      <c r="D340" s="5"/>
      <c r="E340" s="5"/>
      <c r="F340" s="5"/>
      <c r="G340" s="5"/>
      <c r="H340" s="5"/>
    </row>
    <row r="341" spans="2:8" x14ac:dyDescent="0.25">
      <c r="B341" s="5"/>
      <c r="C341" s="5"/>
      <c r="D341" s="5"/>
      <c r="E341" s="5"/>
      <c r="F341" s="5"/>
      <c r="G341" s="5"/>
      <c r="H341" s="5"/>
    </row>
    <row r="342" spans="2:8" x14ac:dyDescent="0.25">
      <c r="B342" s="5"/>
      <c r="C342" s="5"/>
      <c r="D342" s="5"/>
      <c r="E342" s="5"/>
      <c r="F342" s="5"/>
      <c r="G342" s="5"/>
      <c r="H342" s="5"/>
    </row>
    <row r="343" spans="2:8" x14ac:dyDescent="0.25">
      <c r="B343" s="5"/>
      <c r="C343" s="5"/>
      <c r="D343" s="5"/>
      <c r="E343" s="5"/>
      <c r="F343" s="5"/>
      <c r="G343" s="5"/>
      <c r="H343" s="5"/>
    </row>
    <row r="344" spans="2:8" x14ac:dyDescent="0.25">
      <c r="B344" s="5"/>
      <c r="C344" s="5"/>
      <c r="D344" s="5"/>
      <c r="E344" s="5"/>
      <c r="F344" s="5"/>
      <c r="G344" s="5"/>
      <c r="H344" s="5"/>
    </row>
    <row r="345" spans="2:8" x14ac:dyDescent="0.25">
      <c r="B345" s="5"/>
      <c r="C345" s="5"/>
      <c r="D345" s="5"/>
      <c r="E345" s="5"/>
      <c r="F345" s="5"/>
      <c r="G345" s="5"/>
      <c r="H345" s="5"/>
    </row>
    <row r="346" spans="2:8" x14ac:dyDescent="0.25">
      <c r="B346" s="5"/>
      <c r="C346" s="5"/>
      <c r="D346" s="5"/>
      <c r="E346" s="5"/>
      <c r="F346" s="5"/>
      <c r="G346" s="5"/>
      <c r="H346" s="5"/>
    </row>
    <row r="347" spans="2:8" x14ac:dyDescent="0.25">
      <c r="B347" s="5"/>
      <c r="C347" s="5"/>
      <c r="D347" s="5"/>
      <c r="E347" s="5"/>
      <c r="F347" s="5"/>
      <c r="G347" s="5"/>
    </row>
    <row r="348" spans="2:8" x14ac:dyDescent="0.25">
      <c r="B348" s="5"/>
      <c r="C348" s="5"/>
      <c r="D348" s="5"/>
      <c r="E348" s="5"/>
      <c r="F348" s="5"/>
    </row>
    <row r="349" spans="2:8" x14ac:dyDescent="0.25">
      <c r="B349" s="5"/>
      <c r="C349" s="5"/>
      <c r="D349" s="5"/>
      <c r="E349" s="5"/>
      <c r="F349" s="5"/>
    </row>
    <row r="350" spans="2:8" x14ac:dyDescent="0.25">
      <c r="B350" s="5"/>
      <c r="C350" s="5"/>
      <c r="D350" s="5"/>
      <c r="E350" s="5"/>
      <c r="F350" s="5"/>
    </row>
    <row r="351" spans="2:8" x14ac:dyDescent="0.25">
      <c r="B351" s="5"/>
      <c r="C351" s="5"/>
      <c r="D351" s="5"/>
      <c r="E351" s="5"/>
      <c r="F351" s="5"/>
    </row>
    <row r="378" spans="2:8" x14ac:dyDescent="0.25">
      <c r="H378" s="6"/>
    </row>
    <row r="379" spans="2:8" x14ac:dyDescent="0.25">
      <c r="G379" s="1"/>
      <c r="H379" s="6"/>
    </row>
    <row r="380" spans="2:8" x14ac:dyDescent="0.25">
      <c r="G380" s="1"/>
    </row>
    <row r="383" spans="2:8" x14ac:dyDescent="0.25">
      <c r="B383" s="3"/>
      <c r="C383" s="6"/>
      <c r="D383" s="1"/>
      <c r="E383" s="1"/>
      <c r="F383" s="1"/>
    </row>
    <row r="384" spans="2:8" x14ac:dyDescent="0.25">
      <c r="B384" s="3"/>
      <c r="C384" s="6"/>
      <c r="D384" s="1"/>
      <c r="E384" s="1"/>
      <c r="F384" s="1"/>
    </row>
    <row r="419" spans="2:8" x14ac:dyDescent="0.25">
      <c r="H419" s="6"/>
    </row>
    <row r="420" spans="2:8" x14ac:dyDescent="0.25">
      <c r="G420" s="1"/>
      <c r="H420" s="6"/>
    </row>
    <row r="421" spans="2:8" x14ac:dyDescent="0.25">
      <c r="G421" s="1"/>
    </row>
    <row r="423" spans="2:8" x14ac:dyDescent="0.25">
      <c r="H423" s="6"/>
    </row>
    <row r="424" spans="2:8" x14ac:dyDescent="0.25">
      <c r="B424" s="3"/>
      <c r="C424" s="1"/>
      <c r="D424" s="1"/>
      <c r="E424" s="1"/>
      <c r="F424" s="1"/>
      <c r="G424" s="1"/>
    </row>
    <row r="425" spans="2:8" x14ac:dyDescent="0.25">
      <c r="B425" s="3"/>
      <c r="C425" s="1"/>
      <c r="D425" s="1"/>
      <c r="E425" s="1"/>
      <c r="F425" s="1"/>
    </row>
    <row r="428" spans="2:8" x14ac:dyDescent="0.25">
      <c r="B428" s="3"/>
      <c r="C428" s="1"/>
      <c r="D428" s="1"/>
      <c r="E428" s="1"/>
      <c r="F428" s="1"/>
    </row>
    <row r="435" spans="2:8" x14ac:dyDescent="0.25">
      <c r="H435" s="6"/>
    </row>
    <row r="436" spans="2:8" x14ac:dyDescent="0.25">
      <c r="G436" s="1"/>
      <c r="H436" s="6"/>
    </row>
    <row r="437" spans="2:8" x14ac:dyDescent="0.25">
      <c r="G437" s="1"/>
      <c r="H437" s="6"/>
    </row>
    <row r="438" spans="2:8" x14ac:dyDescent="0.25">
      <c r="G438" s="1"/>
      <c r="H438" s="6"/>
    </row>
    <row r="439" spans="2:8" x14ac:dyDescent="0.25">
      <c r="G439" s="1"/>
      <c r="H439" s="6"/>
    </row>
    <row r="440" spans="2:8" x14ac:dyDescent="0.25">
      <c r="B440" s="3"/>
      <c r="C440" s="1"/>
      <c r="D440" s="1"/>
      <c r="E440" s="1"/>
      <c r="F440" s="1"/>
      <c r="G440" s="1"/>
      <c r="H440" s="6"/>
    </row>
    <row r="441" spans="2:8" x14ac:dyDescent="0.25">
      <c r="B441" s="3"/>
      <c r="C441" s="1"/>
      <c r="D441" s="1"/>
      <c r="E441" s="1"/>
      <c r="F441" s="1"/>
      <c r="G441" s="1"/>
      <c r="H441" s="6"/>
    </row>
    <row r="442" spans="2:8" x14ac:dyDescent="0.25">
      <c r="B442" s="3"/>
      <c r="C442" s="1"/>
      <c r="D442" s="1"/>
      <c r="E442" s="1"/>
      <c r="F442" s="1"/>
      <c r="G442" s="1"/>
      <c r="H442" s="6"/>
    </row>
    <row r="443" spans="2:8" x14ac:dyDescent="0.25">
      <c r="B443" s="3"/>
      <c r="C443" s="1"/>
      <c r="D443" s="1"/>
      <c r="E443" s="1"/>
      <c r="F443" s="1"/>
      <c r="G443" s="1"/>
      <c r="H443" s="6"/>
    </row>
    <row r="444" spans="2:8" x14ac:dyDescent="0.25">
      <c r="B444" s="3"/>
      <c r="C444" s="1"/>
      <c r="D444" s="1"/>
      <c r="E444" s="1"/>
      <c r="F444" s="1"/>
      <c r="G444" s="1"/>
      <c r="H444" s="6"/>
    </row>
    <row r="445" spans="2:8" x14ac:dyDescent="0.25">
      <c r="B445" s="3"/>
      <c r="C445" s="1"/>
      <c r="D445" s="1"/>
      <c r="E445" s="1"/>
      <c r="F445" s="1"/>
      <c r="G445" s="1"/>
      <c r="H445" s="6"/>
    </row>
    <row r="446" spans="2:8" x14ac:dyDescent="0.25">
      <c r="B446" s="3"/>
      <c r="C446" s="1"/>
      <c r="D446" s="1"/>
      <c r="E446" s="1"/>
      <c r="F446" s="1"/>
      <c r="G446" s="1"/>
      <c r="H446" s="6"/>
    </row>
    <row r="447" spans="2:8" x14ac:dyDescent="0.25">
      <c r="C447" s="1"/>
      <c r="D447" s="1"/>
      <c r="E447" s="1"/>
      <c r="F447" s="1"/>
      <c r="G447" s="1"/>
    </row>
    <row r="448" spans="2:8" x14ac:dyDescent="0.25">
      <c r="C448" s="1"/>
      <c r="D448" s="1"/>
      <c r="E448" s="1"/>
      <c r="F448" s="1"/>
    </row>
    <row r="449" spans="3:8" x14ac:dyDescent="0.25">
      <c r="C449" s="1"/>
      <c r="D449" s="1"/>
      <c r="E449" s="1"/>
      <c r="F449" s="1"/>
    </row>
    <row r="450" spans="3:8" x14ac:dyDescent="0.25">
      <c r="C450" s="1"/>
      <c r="D450" s="1"/>
      <c r="E450" s="1"/>
      <c r="F450" s="1"/>
    </row>
    <row r="451" spans="3:8" x14ac:dyDescent="0.25">
      <c r="C451" s="1"/>
      <c r="D451" s="1"/>
      <c r="E451" s="1"/>
      <c r="F451" s="1"/>
    </row>
    <row r="460" spans="3:8" x14ac:dyDescent="0.25">
      <c r="H460" s="1"/>
    </row>
    <row r="461" spans="3:8" x14ac:dyDescent="0.25">
      <c r="G461" s="1"/>
      <c r="H461" s="1"/>
    </row>
    <row r="462" spans="3:8" x14ac:dyDescent="0.25">
      <c r="G462" s="1"/>
      <c r="H462" s="1"/>
    </row>
    <row r="463" spans="3:8" x14ac:dyDescent="0.25">
      <c r="G463" s="1"/>
      <c r="H463" s="1"/>
    </row>
    <row r="464" spans="3:8" x14ac:dyDescent="0.25">
      <c r="G464" s="1"/>
      <c r="H464" s="1"/>
    </row>
    <row r="465" spans="2:8" x14ac:dyDescent="0.25">
      <c r="B465" s="1"/>
      <c r="C465" s="1"/>
      <c r="D465" s="1"/>
      <c r="E465" s="1"/>
      <c r="F465" s="1"/>
      <c r="G465" s="1"/>
      <c r="H465" s="1"/>
    </row>
    <row r="466" spans="2:8" x14ac:dyDescent="0.25">
      <c r="B466" s="1"/>
      <c r="C466" s="1"/>
      <c r="D466" s="1"/>
      <c r="E466" s="1"/>
      <c r="F466" s="1"/>
      <c r="G466" s="1"/>
      <c r="H466" s="1"/>
    </row>
    <row r="467" spans="2:8" x14ac:dyDescent="0.25">
      <c r="B467" s="1"/>
      <c r="C467" s="1"/>
      <c r="D467" s="1"/>
      <c r="E467" s="1"/>
      <c r="F467" s="1"/>
      <c r="G467" s="1"/>
      <c r="H467" s="1"/>
    </row>
    <row r="468" spans="2:8" x14ac:dyDescent="0.25">
      <c r="B468" s="1"/>
      <c r="C468" s="1"/>
      <c r="D468" s="1"/>
      <c r="E468" s="1"/>
      <c r="F468" s="1"/>
      <c r="G468" s="1"/>
      <c r="H468" s="1"/>
    </row>
    <row r="469" spans="2:8" x14ac:dyDescent="0.25">
      <c r="B469" s="1"/>
      <c r="C469" s="1"/>
      <c r="D469" s="1"/>
      <c r="E469" s="1"/>
      <c r="F469" s="1"/>
      <c r="G469" s="1"/>
      <c r="H469" s="1"/>
    </row>
    <row r="470" spans="2:8" x14ac:dyDescent="0.25">
      <c r="B470" s="1"/>
      <c r="C470" s="1"/>
      <c r="D470" s="1"/>
      <c r="E470" s="1"/>
      <c r="F470" s="1"/>
      <c r="G470" s="1"/>
      <c r="H470" s="1"/>
    </row>
    <row r="471" spans="2:8" x14ac:dyDescent="0.25">
      <c r="B471" s="1"/>
      <c r="C471" s="1"/>
      <c r="D471" s="1"/>
      <c r="E471" s="1"/>
      <c r="F471" s="1"/>
      <c r="G471" s="1"/>
      <c r="H471" s="1"/>
    </row>
    <row r="472" spans="2:8" x14ac:dyDescent="0.25">
      <c r="B472" s="1"/>
      <c r="C472" s="1"/>
      <c r="D472" s="1"/>
      <c r="E472" s="1"/>
      <c r="F472" s="1"/>
      <c r="G472" s="1"/>
      <c r="H472" s="1"/>
    </row>
    <row r="473" spans="2:8" x14ac:dyDescent="0.25">
      <c r="B473" s="1"/>
      <c r="C473" s="1"/>
      <c r="D473" s="1"/>
      <c r="E473" s="1"/>
      <c r="F473" s="1"/>
      <c r="G473" s="1"/>
      <c r="H473" s="1"/>
    </row>
    <row r="474" spans="2:8" x14ac:dyDescent="0.25">
      <c r="B474" s="1"/>
      <c r="C474" s="1"/>
      <c r="D474" s="1"/>
      <c r="E474" s="1"/>
      <c r="F474" s="1"/>
      <c r="G474" s="1"/>
      <c r="H474" s="1"/>
    </row>
    <row r="475" spans="2:8" x14ac:dyDescent="0.25">
      <c r="B475" s="1"/>
      <c r="C475" s="1"/>
      <c r="D475" s="1"/>
      <c r="E475" s="1"/>
      <c r="F475" s="1"/>
      <c r="G475" s="1"/>
      <c r="H475" s="1"/>
    </row>
    <row r="476" spans="2:8" x14ac:dyDescent="0.25">
      <c r="B476" s="1"/>
      <c r="C476" s="1"/>
      <c r="D476" s="1"/>
      <c r="E476" s="1"/>
      <c r="F476" s="1"/>
      <c r="G476" s="1"/>
      <c r="H476" s="1"/>
    </row>
    <row r="477" spans="2:8" x14ac:dyDescent="0.25">
      <c r="B477" s="1"/>
      <c r="C477" s="1"/>
      <c r="D477" s="1"/>
      <c r="E477" s="1"/>
      <c r="F477" s="1"/>
      <c r="G477" s="1"/>
      <c r="H477" s="1"/>
    </row>
    <row r="478" spans="2:8" x14ac:dyDescent="0.25">
      <c r="B478" s="1"/>
      <c r="C478" s="1"/>
      <c r="D478" s="1"/>
      <c r="E478" s="1"/>
      <c r="F478" s="1"/>
      <c r="G478" s="1"/>
      <c r="H478" s="1"/>
    </row>
    <row r="479" spans="2:8" x14ac:dyDescent="0.25">
      <c r="B479" s="1"/>
      <c r="C479" s="1"/>
      <c r="D479" s="1"/>
      <c r="E479" s="1"/>
      <c r="F479" s="1"/>
      <c r="G479" s="1"/>
    </row>
    <row r="480" spans="2:8" x14ac:dyDescent="0.25">
      <c r="B480" s="1"/>
      <c r="C480" s="1"/>
      <c r="D480" s="1"/>
      <c r="E480" s="1"/>
      <c r="F480" s="1"/>
    </row>
    <row r="481" spans="2:6" x14ac:dyDescent="0.25">
      <c r="B481" s="1"/>
      <c r="C481" s="1"/>
      <c r="D481" s="1"/>
      <c r="E481" s="1"/>
      <c r="F481" s="1"/>
    </row>
    <row r="482" spans="2:6" x14ac:dyDescent="0.25">
      <c r="B482" s="1"/>
      <c r="C482" s="1"/>
      <c r="D482" s="1"/>
      <c r="E482" s="1"/>
      <c r="F482" s="1"/>
    </row>
    <row r="483" spans="2:6" x14ac:dyDescent="0.25">
      <c r="B483" s="1"/>
      <c r="C483" s="1"/>
      <c r="D483" s="1"/>
      <c r="E483" s="1"/>
      <c r="F483" s="1"/>
    </row>
  </sheetData>
  <mergeCells count="4">
    <mergeCell ref="E6:H6"/>
    <mergeCell ref="G3:H3"/>
    <mergeCell ref="B1:H2"/>
    <mergeCell ref="F5:G5"/>
  </mergeCells>
  <phoneticPr fontId="10" type="noConversion"/>
  <conditionalFormatting sqref="F68:F106 G68:G102">
    <cfRule type="cellIs" dxfId="84" priority="117" operator="lessThan">
      <formula>0</formula>
    </cfRule>
  </conditionalFormatting>
  <conditionalFormatting sqref="F68:F106 G68:G102">
    <cfRule type="cellIs" dxfId="83" priority="116" operator="greaterThan">
      <formula>0</formula>
    </cfRule>
  </conditionalFormatting>
  <conditionalFormatting sqref="F4">
    <cfRule type="containsText" dxfId="82" priority="59" operator="containsText" text="mini">
      <formula>NOT(ISERROR(SEARCH("mini",F4)))</formula>
    </cfRule>
  </conditionalFormatting>
  <conditionalFormatting sqref="B18">
    <cfRule type="expression" dxfId="81" priority="57">
      <formula>$C$4=1</formula>
    </cfRule>
  </conditionalFormatting>
  <conditionalFormatting sqref="B19">
    <cfRule type="expression" dxfId="80" priority="56">
      <formula>$C$4=2</formula>
    </cfRule>
  </conditionalFormatting>
  <conditionalFormatting sqref="B20">
    <cfRule type="expression" dxfId="79" priority="55">
      <formula>$C$4=3</formula>
    </cfRule>
  </conditionalFormatting>
  <conditionalFormatting sqref="B21">
    <cfRule type="expression" dxfId="78" priority="54">
      <formula>$C$4=4</formula>
    </cfRule>
  </conditionalFormatting>
  <conditionalFormatting sqref="B22">
    <cfRule type="expression" dxfId="77" priority="53">
      <formula>$C$4=5</formula>
    </cfRule>
  </conditionalFormatting>
  <conditionalFormatting sqref="B23">
    <cfRule type="expression" dxfId="76" priority="52">
      <formula>$C$4=6</formula>
    </cfRule>
  </conditionalFormatting>
  <conditionalFormatting sqref="B24">
    <cfRule type="expression" dxfId="75" priority="51">
      <formula>$C$4=7</formula>
    </cfRule>
  </conditionalFormatting>
  <conditionalFormatting sqref="B25">
    <cfRule type="expression" dxfId="74" priority="50">
      <formula>$C$4=8</formula>
    </cfRule>
  </conditionalFormatting>
  <conditionalFormatting sqref="B26">
    <cfRule type="expression" dxfId="73" priority="49">
      <formula>$C$4=9</formula>
    </cfRule>
  </conditionalFormatting>
  <conditionalFormatting sqref="B27">
    <cfRule type="expression" dxfId="72" priority="48">
      <formula>$C$4=10</formula>
    </cfRule>
  </conditionalFormatting>
  <conditionalFormatting sqref="B28">
    <cfRule type="expression" dxfId="71" priority="47">
      <formula>$C$4=11</formula>
    </cfRule>
  </conditionalFormatting>
  <conditionalFormatting sqref="B29">
    <cfRule type="expression" dxfId="70" priority="46">
      <formula>$C$4=12</formula>
    </cfRule>
  </conditionalFormatting>
  <conditionalFormatting sqref="B30">
    <cfRule type="expression" dxfId="69" priority="45">
      <formula>$C$4=13</formula>
    </cfRule>
  </conditionalFormatting>
  <conditionalFormatting sqref="B31">
    <cfRule type="expression" dxfId="68" priority="44">
      <formula>$C$4=14</formula>
    </cfRule>
  </conditionalFormatting>
  <conditionalFormatting sqref="B32">
    <cfRule type="expression" dxfId="67" priority="43">
      <formula>$C$4=15</formula>
    </cfRule>
  </conditionalFormatting>
  <conditionalFormatting sqref="B33">
    <cfRule type="expression" dxfId="66" priority="42">
      <formula>$C$4=16</formula>
    </cfRule>
  </conditionalFormatting>
  <conditionalFormatting sqref="B34">
    <cfRule type="expression" dxfId="65" priority="41">
      <formula>$C$4=17</formula>
    </cfRule>
  </conditionalFormatting>
  <conditionalFormatting sqref="B35">
    <cfRule type="expression" dxfId="64" priority="40">
      <formula>$C$4=18</formula>
    </cfRule>
  </conditionalFormatting>
  <conditionalFormatting sqref="B36">
    <cfRule type="expression" dxfId="63" priority="39">
      <formula>$C$4=19</formula>
    </cfRule>
  </conditionalFormatting>
  <conditionalFormatting sqref="B37">
    <cfRule type="expression" dxfId="62" priority="38">
      <formula>$C$4=20</formula>
    </cfRule>
  </conditionalFormatting>
  <conditionalFormatting sqref="B38">
    <cfRule type="expression" dxfId="61" priority="37">
      <formula>$C$4=21</formula>
    </cfRule>
  </conditionalFormatting>
  <conditionalFormatting sqref="B39">
    <cfRule type="expression" dxfId="60" priority="36">
      <formula>$C$4=22</formula>
    </cfRule>
  </conditionalFormatting>
  <conditionalFormatting sqref="B40">
    <cfRule type="expression" dxfId="59" priority="35">
      <formula>$C$4=23</formula>
    </cfRule>
  </conditionalFormatting>
  <conditionalFormatting sqref="B41">
    <cfRule type="expression" dxfId="58" priority="34">
      <formula>$C$4=24</formula>
    </cfRule>
  </conditionalFormatting>
  <conditionalFormatting sqref="B42">
    <cfRule type="expression" dxfId="57" priority="33">
      <formula>$C$4=25</formula>
    </cfRule>
  </conditionalFormatting>
  <conditionalFormatting sqref="B43">
    <cfRule type="expression" dxfId="56" priority="32">
      <formula>$C$4=26</formula>
    </cfRule>
  </conditionalFormatting>
  <conditionalFormatting sqref="B44">
    <cfRule type="expression" dxfId="55" priority="31">
      <formula>$C$4=27</formula>
    </cfRule>
  </conditionalFormatting>
  <conditionalFormatting sqref="B45">
    <cfRule type="expression" dxfId="54" priority="30">
      <formula>$C$4=28</formula>
    </cfRule>
  </conditionalFormatting>
  <conditionalFormatting sqref="B46">
    <cfRule type="expression" dxfId="53" priority="29">
      <formula>$C$4=29</formula>
    </cfRule>
  </conditionalFormatting>
  <conditionalFormatting sqref="B47">
    <cfRule type="expression" dxfId="52" priority="28">
      <formula>$C$4=30</formula>
    </cfRule>
  </conditionalFormatting>
  <conditionalFormatting sqref="B48">
    <cfRule type="expression" dxfId="51" priority="27">
      <formula>$C$4=31</formula>
    </cfRule>
  </conditionalFormatting>
  <conditionalFormatting sqref="B49">
    <cfRule type="expression" dxfId="50" priority="26">
      <formula>$C$4=32</formula>
    </cfRule>
  </conditionalFormatting>
  <conditionalFormatting sqref="B50">
    <cfRule type="expression" dxfId="49" priority="25">
      <formula>$C$4=33</formula>
    </cfRule>
  </conditionalFormatting>
  <conditionalFormatting sqref="B51">
    <cfRule type="expression" dxfId="48" priority="24">
      <formula>$C$4=34</formula>
    </cfRule>
  </conditionalFormatting>
  <conditionalFormatting sqref="B52">
    <cfRule type="expression" dxfId="47" priority="23">
      <formula>$C$4=35</formula>
    </cfRule>
  </conditionalFormatting>
  <conditionalFormatting sqref="B53">
    <cfRule type="expression" dxfId="46" priority="22">
      <formula>$C$4=36</formula>
    </cfRule>
  </conditionalFormatting>
  <conditionalFormatting sqref="B54">
    <cfRule type="expression" dxfId="45" priority="21">
      <formula>$C$4=37</formula>
    </cfRule>
  </conditionalFormatting>
  <conditionalFormatting sqref="B55">
    <cfRule type="expression" dxfId="44" priority="20">
      <formula>$C$4=38</formula>
    </cfRule>
  </conditionalFormatting>
  <conditionalFormatting sqref="B56">
    <cfRule type="expression" dxfId="43" priority="19">
      <formula>$C$4=39</formula>
    </cfRule>
  </conditionalFormatting>
  <conditionalFormatting sqref="B57">
    <cfRule type="expression" dxfId="42" priority="18">
      <formula>$C$4=40</formula>
    </cfRule>
  </conditionalFormatting>
  <conditionalFormatting sqref="B58">
    <cfRule type="expression" dxfId="41" priority="17">
      <formula>$C$4=41</formula>
    </cfRule>
  </conditionalFormatting>
  <conditionalFormatting sqref="B59">
    <cfRule type="expression" dxfId="40" priority="16">
      <formula>$C$4=42</formula>
    </cfRule>
  </conditionalFormatting>
  <conditionalFormatting sqref="B60">
    <cfRule type="expression" dxfId="39" priority="15">
      <formula>$C$4=43</formula>
    </cfRule>
  </conditionalFormatting>
  <conditionalFormatting sqref="B61">
    <cfRule type="expression" dxfId="38" priority="7">
      <formula>$C$4=43</formula>
    </cfRule>
  </conditionalFormatting>
  <conditionalFormatting sqref="B62">
    <cfRule type="expression" dxfId="37" priority="6">
      <formula>$C$4=43</formula>
    </cfRule>
  </conditionalFormatting>
  <conditionalFormatting sqref="B63">
    <cfRule type="expression" dxfId="36" priority="5">
      <formula>$C$4=43</formula>
    </cfRule>
  </conditionalFormatting>
  <conditionalFormatting sqref="B64">
    <cfRule type="expression" dxfId="35" priority="4">
      <formula>$C$4=43</formula>
    </cfRule>
  </conditionalFormatting>
  <conditionalFormatting sqref="B65">
    <cfRule type="expression" dxfId="34" priority="3">
      <formula>$C$4=43</formula>
    </cfRule>
  </conditionalFormatting>
  <conditionalFormatting sqref="B66">
    <cfRule type="expression" dxfId="33" priority="2">
      <formula>$C$4=43</formula>
    </cfRule>
  </conditionalFormatting>
  <conditionalFormatting sqref="B67">
    <cfRule type="expression" dxfId="32" priority="1">
      <formula>$C$4=43</formula>
    </cfRule>
  </conditionalFormatting>
  <dataValidations count="3">
    <dataValidation type="list" allowBlank="1" showInputMessage="1" showErrorMessage="1" sqref="B465:C467" xr:uid="{79F38338-F4C0-413D-AADF-141138F92768}">
      <formula1>#REF!</formula1>
    </dataValidation>
    <dataValidation type="list" allowBlank="1" showInputMessage="1" showErrorMessage="1" sqref="E465:E467" xr:uid="{38FD5822-017A-4F75-A824-718B1B8E6842}">
      <formula1>$L$4:$L$9</formula1>
    </dataValidation>
    <dataValidation type="list" allowBlank="1" showInputMessage="1" showErrorMessage="1" sqref="G461:G463 F465:F467" xr:uid="{EE3AFBE1-0BA5-4575-BDD1-3E4C10B3BF03}">
      <formula1>#REF!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05" id="{9C033DA4-E8E4-4511-B40D-CFABE3278357}">
            <xm:f>(COUNTIF(Stock!#REF!,"Commander")&gt;=1)</xm:f>
            <x14:dxf>
              <font>
                <color rgb="FFFF0000"/>
              </font>
            </x14:dxf>
          </x14:cfRule>
          <xm:sqref>H4:H5 H7:H16</xm:sqref>
        </x14:conditionalFormatting>
        <x14:conditionalFormatting xmlns:xm="http://schemas.microsoft.com/office/excel/2006/main">
          <x14:cfRule type="expression" priority="406" id="{D75B50C9-74B7-4193-A9F2-89B7ADD364CB}">
            <xm:f>(COUNTIF(Stock!#REF!,"Commander")&gt;=1)</xm:f>
            <x14:dxf>
              <font>
                <color rgb="FFFF0000"/>
              </font>
            </x14:dxf>
          </x14:cfRule>
          <xm:sqref>G3</xm:sqref>
        </x14:conditionalFormatting>
        <x14:conditionalFormatting xmlns:xm="http://schemas.microsoft.com/office/excel/2006/main">
          <x14:cfRule type="expression" priority="408" id="{D75B50C9-74B7-4193-A9F2-89B7ADD364CB}">
            <xm:f>(COUNTIF(Stock!#REF!,"Commander")&gt;=1)</xm:f>
            <x14:dxf>
              <font>
                <color rgb="FFFF0000"/>
              </font>
            </x14:dxf>
          </x14:cfRule>
          <xm:sqref>H3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2B3211-E4A6-4B27-A2DA-C19A8E6F3B65}">
          <x14:formula1>
            <xm:f>Source!$A$2:$A$53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D007B-671E-44FE-954A-AD45D1C7A900}">
  <sheetPr codeName="Feuil2"/>
  <dimension ref="A1:F28"/>
  <sheetViews>
    <sheetView workbookViewId="0">
      <selection activeCell="I15" sqref="I15"/>
    </sheetView>
  </sheetViews>
  <sheetFormatPr baseColWidth="10" defaultRowHeight="15" x14ac:dyDescent="0.25"/>
  <cols>
    <col min="1" max="1" width="25.5703125" customWidth="1"/>
    <col min="2" max="2" width="22.5703125" customWidth="1"/>
    <col min="3" max="3" width="15.42578125" customWidth="1"/>
    <col min="4" max="4" width="13.85546875" customWidth="1"/>
    <col min="5" max="5" width="15.7109375" customWidth="1"/>
    <col min="6" max="6" width="24.5703125" customWidth="1"/>
  </cols>
  <sheetData>
    <row r="1" spans="1:6" x14ac:dyDescent="0.25">
      <c r="A1" s="84" t="s">
        <v>73</v>
      </c>
      <c r="B1" s="20" t="s">
        <v>6</v>
      </c>
      <c r="C1" s="1" t="s">
        <v>14</v>
      </c>
      <c r="D1" s="1" t="s">
        <v>144</v>
      </c>
      <c r="E1" s="1" t="s">
        <v>145</v>
      </c>
      <c r="F1" s="1" t="s">
        <v>74</v>
      </c>
    </row>
    <row r="2" spans="1:6" s="22" customFormat="1" x14ac:dyDescent="0.25">
      <c r="A2" s="84"/>
      <c r="B2" s="20"/>
    </row>
    <row r="3" spans="1:6" s="22" customFormat="1" x14ac:dyDescent="0.25">
      <c r="A3" s="20"/>
      <c r="B3" s="85"/>
      <c r="C3" s="84"/>
      <c r="D3" s="20"/>
    </row>
    <row r="4" spans="1:6" s="22" customFormat="1" x14ac:dyDescent="0.25">
      <c r="A4" s="20"/>
      <c r="B4" s="85"/>
      <c r="C4" s="84"/>
      <c r="D4" s="20"/>
    </row>
    <row r="5" spans="1:6" s="22" customFormat="1" x14ac:dyDescent="0.25">
      <c r="A5" s="20"/>
      <c r="B5" s="20"/>
      <c r="C5" s="20"/>
      <c r="D5" s="85"/>
      <c r="E5" s="84"/>
      <c r="F5" s="20"/>
    </row>
    <row r="6" spans="1:6" s="22" customFormat="1" x14ac:dyDescent="0.25">
      <c r="A6" s="20"/>
      <c r="B6" s="20"/>
      <c r="C6" s="20"/>
      <c r="D6" s="85"/>
      <c r="E6" s="84"/>
      <c r="F6" s="20"/>
    </row>
    <row r="7" spans="1:6" s="22" customFormat="1" x14ac:dyDescent="0.25">
      <c r="A7" s="20"/>
      <c r="B7" s="20"/>
      <c r="C7" s="20"/>
      <c r="D7" s="85"/>
      <c r="E7" s="84"/>
      <c r="F7" s="20"/>
    </row>
    <row r="8" spans="1:6" s="22" customFormat="1" x14ac:dyDescent="0.25"/>
    <row r="9" spans="1:6" s="22" customFormat="1" x14ac:dyDescent="0.25"/>
    <row r="10" spans="1:6" s="22" customFormat="1" x14ac:dyDescent="0.25"/>
    <row r="11" spans="1:6" s="22" customFormat="1" x14ac:dyDescent="0.25"/>
    <row r="12" spans="1:6" s="22" customFormat="1" x14ac:dyDescent="0.25"/>
    <row r="13" spans="1:6" s="22" customFormat="1" x14ac:dyDescent="0.25"/>
    <row r="14" spans="1:6" s="22" customFormat="1" x14ac:dyDescent="0.25"/>
    <row r="26" spans="1:6" x14ac:dyDescent="0.25">
      <c r="A26" s="22"/>
      <c r="B26" s="22"/>
      <c r="C26" s="22"/>
      <c r="D26" s="22"/>
      <c r="E26" s="22"/>
      <c r="F26" s="22"/>
    </row>
    <row r="27" spans="1:6" x14ac:dyDescent="0.25">
      <c r="A27" s="22"/>
      <c r="B27" s="22"/>
      <c r="C27" s="22"/>
      <c r="D27" s="22"/>
      <c r="E27" s="22"/>
      <c r="F27" s="22"/>
    </row>
    <row r="28" spans="1:6" x14ac:dyDescent="0.25">
      <c r="A28" s="22"/>
      <c r="B28" s="22"/>
      <c r="C28" s="22"/>
      <c r="D28" s="22"/>
      <c r="E28" s="22"/>
      <c r="F28" s="22"/>
    </row>
  </sheetData>
  <phoneticPr fontId="10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E62F6-5281-4881-97FA-B0B5688AF85E}">
  <sheetPr codeName="Feuil1"/>
  <dimension ref="B1:F768"/>
  <sheetViews>
    <sheetView zoomScale="90" zoomScaleNormal="90" workbookViewId="0">
      <pane ySplit="3" topLeftCell="A16" activePane="bottomLeft" state="frozen"/>
      <selection pane="bottomLeft" activeCell="M26" sqref="M26"/>
    </sheetView>
  </sheetViews>
  <sheetFormatPr baseColWidth="10" defaultRowHeight="15" x14ac:dyDescent="0.25"/>
  <cols>
    <col min="1" max="1" width="1.85546875" customWidth="1"/>
    <col min="2" max="2" width="25.42578125" style="3" bestFit="1" customWidth="1"/>
    <col min="3" max="3" width="15.42578125" style="1" bestFit="1" customWidth="1"/>
    <col min="4" max="4" width="18.42578125" style="1" customWidth="1"/>
    <col min="5" max="5" width="50.7109375" style="1" bestFit="1" customWidth="1"/>
    <col min="6" max="6" width="13.28515625" style="37" bestFit="1" customWidth="1"/>
  </cols>
  <sheetData>
    <row r="1" spans="2:6" ht="7.5" customHeight="1" x14ac:dyDescent="0.25"/>
    <row r="2" spans="2:6" ht="6.75" customHeight="1" x14ac:dyDescent="0.25"/>
    <row r="3" spans="2:6" ht="19.5" customHeight="1" x14ac:dyDescent="0.3">
      <c r="B3" s="45" t="s">
        <v>73</v>
      </c>
      <c r="C3" s="39" t="s">
        <v>77</v>
      </c>
      <c r="D3" s="39" t="s">
        <v>1</v>
      </c>
      <c r="E3" s="39" t="s">
        <v>2</v>
      </c>
      <c r="F3" s="39" t="s">
        <v>9</v>
      </c>
    </row>
    <row r="4" spans="2:6" ht="15.75" customHeight="1" x14ac:dyDescent="0.25">
      <c r="B4" s="3" t="s">
        <v>16</v>
      </c>
      <c r="E4" s="3"/>
      <c r="F4" s="40"/>
    </row>
    <row r="5" spans="2:6" s="22" customFormat="1" ht="15.75" customHeight="1" x14ac:dyDescent="0.25">
      <c r="B5" s="46" t="s">
        <v>17</v>
      </c>
      <c r="C5" s="1" t="s">
        <v>18</v>
      </c>
      <c r="D5" s="1"/>
      <c r="E5" s="3" t="s">
        <v>19</v>
      </c>
      <c r="F5" s="40"/>
    </row>
    <row r="6" spans="2:6" s="22" customFormat="1" ht="15.75" customHeight="1" x14ac:dyDescent="0.25">
      <c r="B6" s="3" t="s">
        <v>89</v>
      </c>
      <c r="C6" s="35" t="s">
        <v>90</v>
      </c>
      <c r="D6" s="35" t="s">
        <v>3</v>
      </c>
      <c r="E6" s="38" t="s">
        <v>91</v>
      </c>
      <c r="F6" s="61"/>
    </row>
    <row r="7" spans="2:6" s="22" customFormat="1" ht="15.75" customHeight="1" x14ac:dyDescent="0.25">
      <c r="B7" s="3" t="s">
        <v>20</v>
      </c>
      <c r="C7" s="1" t="s">
        <v>21</v>
      </c>
      <c r="D7" s="1" t="s">
        <v>22</v>
      </c>
      <c r="E7" s="3" t="s">
        <v>23</v>
      </c>
      <c r="F7" s="40"/>
    </row>
    <row r="8" spans="2:6" s="22" customFormat="1" ht="15.75" customHeight="1" x14ac:dyDescent="0.25">
      <c r="B8" s="47" t="s">
        <v>133</v>
      </c>
      <c r="C8" s="35" t="s">
        <v>131</v>
      </c>
      <c r="D8" s="35" t="s">
        <v>135</v>
      </c>
      <c r="E8" s="38" t="s">
        <v>132</v>
      </c>
      <c r="F8" s="63"/>
    </row>
    <row r="9" spans="2:6" s="22" customFormat="1" ht="15.75" customHeight="1" x14ac:dyDescent="0.25">
      <c r="B9" s="69" t="s">
        <v>24</v>
      </c>
      <c r="C9" s="1" t="s">
        <v>25</v>
      </c>
      <c r="D9" s="1"/>
      <c r="E9" s="3" t="s">
        <v>26</v>
      </c>
      <c r="F9" s="40"/>
    </row>
    <row r="10" spans="2:6" s="22" customFormat="1" ht="15.75" customHeight="1" x14ac:dyDescent="0.25">
      <c r="B10" s="3" t="s">
        <v>27</v>
      </c>
      <c r="C10" s="1">
        <v>2109004</v>
      </c>
      <c r="D10" s="1" t="s">
        <v>135</v>
      </c>
      <c r="E10" s="3" t="s">
        <v>28</v>
      </c>
      <c r="F10" s="40"/>
    </row>
    <row r="11" spans="2:6" s="22" customFormat="1" ht="15.75" customHeight="1" x14ac:dyDescent="0.25">
      <c r="B11" s="3" t="s">
        <v>76</v>
      </c>
      <c r="C11" s="1">
        <v>2108812</v>
      </c>
      <c r="D11" s="1" t="s">
        <v>135</v>
      </c>
      <c r="E11" s="3" t="s">
        <v>57</v>
      </c>
      <c r="F11" s="40"/>
    </row>
    <row r="12" spans="2:6" s="22" customFormat="1" ht="15.75" customHeight="1" x14ac:dyDescent="0.25">
      <c r="B12" s="3" t="s">
        <v>107</v>
      </c>
      <c r="C12" s="1" t="s">
        <v>108</v>
      </c>
      <c r="D12" s="35" t="s">
        <v>106</v>
      </c>
      <c r="E12" s="38" t="s">
        <v>105</v>
      </c>
      <c r="F12" s="61"/>
    </row>
    <row r="13" spans="2:6" s="22" customFormat="1" ht="15.75" customHeight="1" x14ac:dyDescent="0.25">
      <c r="B13" s="48" t="s">
        <v>29</v>
      </c>
      <c r="C13" s="1" t="s">
        <v>30</v>
      </c>
      <c r="D13" s="1"/>
      <c r="E13" s="3" t="s">
        <v>31</v>
      </c>
      <c r="F13" s="40"/>
    </row>
    <row r="14" spans="2:6" s="22" customFormat="1" ht="15.75" customHeight="1" x14ac:dyDescent="0.25">
      <c r="B14" s="3" t="s">
        <v>32</v>
      </c>
      <c r="C14" s="1" t="s">
        <v>33</v>
      </c>
      <c r="D14" s="1"/>
      <c r="E14" s="3" t="s">
        <v>34</v>
      </c>
      <c r="F14" s="40"/>
    </row>
    <row r="15" spans="2:6" s="22" customFormat="1" ht="15.75" customHeight="1" x14ac:dyDescent="0.25">
      <c r="B15" s="3" t="s">
        <v>119</v>
      </c>
      <c r="C15" s="35" t="s">
        <v>121</v>
      </c>
      <c r="D15" s="35" t="s">
        <v>3</v>
      </c>
      <c r="E15" s="38" t="s">
        <v>120</v>
      </c>
      <c r="F15" s="61"/>
    </row>
    <row r="16" spans="2:6" s="22" customFormat="1" ht="15.75" customHeight="1" x14ac:dyDescent="0.25">
      <c r="B16" s="3" t="s">
        <v>123</v>
      </c>
      <c r="C16" s="35"/>
      <c r="D16" s="35" t="s">
        <v>3</v>
      </c>
      <c r="E16" s="38" t="s">
        <v>124</v>
      </c>
      <c r="F16" s="61"/>
    </row>
    <row r="17" spans="2:6" s="22" customFormat="1" ht="15.75" customHeight="1" x14ac:dyDescent="0.25">
      <c r="B17" s="38" t="s">
        <v>138</v>
      </c>
      <c r="C17" s="35" t="s">
        <v>139</v>
      </c>
      <c r="D17" s="35" t="s">
        <v>4</v>
      </c>
      <c r="E17" s="38" t="s">
        <v>140</v>
      </c>
      <c r="F17" s="63"/>
    </row>
    <row r="18" spans="2:6" s="22" customFormat="1" ht="15.75" customHeight="1" x14ac:dyDescent="0.25">
      <c r="B18" s="3" t="s">
        <v>35</v>
      </c>
      <c r="C18" s="1" t="s">
        <v>36</v>
      </c>
      <c r="D18" s="1"/>
      <c r="E18" s="3" t="s">
        <v>37</v>
      </c>
      <c r="F18" s="40"/>
    </row>
    <row r="19" spans="2:6" s="22" customFormat="1" ht="15.75" customHeight="1" x14ac:dyDescent="0.25">
      <c r="B19" s="3" t="s">
        <v>38</v>
      </c>
      <c r="C19" s="1" t="s">
        <v>39</v>
      </c>
      <c r="D19" s="1" t="s">
        <v>40</v>
      </c>
      <c r="E19" s="3" t="s">
        <v>41</v>
      </c>
      <c r="F19" s="40"/>
    </row>
    <row r="20" spans="2:6" s="22" customFormat="1" ht="15.75" customHeight="1" x14ac:dyDescent="0.25">
      <c r="B20" s="3" t="s">
        <v>129</v>
      </c>
      <c r="C20" s="1">
        <v>1206941</v>
      </c>
      <c r="D20" s="1" t="s">
        <v>4</v>
      </c>
      <c r="E20" s="3" t="s">
        <v>130</v>
      </c>
      <c r="F20" s="61"/>
    </row>
    <row r="21" spans="2:6" s="22" customFormat="1" ht="15.75" customHeight="1" x14ac:dyDescent="0.25">
      <c r="B21" s="3" t="s">
        <v>42</v>
      </c>
      <c r="C21" s="1"/>
      <c r="D21" s="1"/>
      <c r="E21" s="3"/>
      <c r="F21" s="40"/>
    </row>
    <row r="22" spans="2:6" s="22" customFormat="1" ht="15.75" customHeight="1" x14ac:dyDescent="0.25">
      <c r="B22" s="3" t="s">
        <v>99</v>
      </c>
      <c r="C22" s="1" t="s">
        <v>43</v>
      </c>
      <c r="D22" s="1"/>
      <c r="E22" s="3" t="s">
        <v>44</v>
      </c>
      <c r="F22" s="40"/>
    </row>
    <row r="23" spans="2:6" x14ac:dyDescent="0.25">
      <c r="B23" s="3" t="s">
        <v>153</v>
      </c>
      <c r="C23" s="42" t="s">
        <v>45</v>
      </c>
      <c r="D23" s="1" t="s">
        <v>46</v>
      </c>
      <c r="E23" s="3" t="s">
        <v>47</v>
      </c>
      <c r="F23" s="40"/>
    </row>
    <row r="24" spans="2:6" x14ac:dyDescent="0.25">
      <c r="B24" s="3" t="s">
        <v>48</v>
      </c>
      <c r="D24" s="1" t="s">
        <v>46</v>
      </c>
      <c r="E24" s="3"/>
      <c r="F24" s="40"/>
    </row>
    <row r="25" spans="2:6" x14ac:dyDescent="0.25">
      <c r="B25" s="3" t="s">
        <v>49</v>
      </c>
      <c r="D25" s="1" t="s">
        <v>40</v>
      </c>
      <c r="E25" s="3" t="s">
        <v>47</v>
      </c>
      <c r="F25" s="40"/>
    </row>
    <row r="26" spans="2:6" x14ac:dyDescent="0.25">
      <c r="B26" s="38" t="s">
        <v>141</v>
      </c>
      <c r="C26" s="35" t="s">
        <v>142</v>
      </c>
      <c r="D26" s="35" t="s">
        <v>5</v>
      </c>
      <c r="E26" s="38" t="s">
        <v>143</v>
      </c>
      <c r="F26" s="63"/>
    </row>
    <row r="27" spans="2:6" x14ac:dyDescent="0.25">
      <c r="B27" s="3" t="s">
        <v>114</v>
      </c>
      <c r="C27" s="35">
        <v>229002</v>
      </c>
      <c r="D27" s="35" t="s">
        <v>4</v>
      </c>
      <c r="E27" s="38" t="s">
        <v>113</v>
      </c>
      <c r="F27" s="61"/>
    </row>
    <row r="28" spans="2:6" s="22" customFormat="1" x14ac:dyDescent="0.25">
      <c r="B28" s="3" t="s">
        <v>50</v>
      </c>
      <c r="C28" s="1" t="s">
        <v>51</v>
      </c>
      <c r="D28" s="1" t="s">
        <v>52</v>
      </c>
      <c r="E28" s="3" t="s">
        <v>53</v>
      </c>
      <c r="F28" s="40"/>
    </row>
    <row r="29" spans="2:6" s="22" customFormat="1" x14ac:dyDescent="0.25">
      <c r="B29" s="3" t="s">
        <v>78</v>
      </c>
      <c r="C29" s="35">
        <v>409</v>
      </c>
      <c r="D29" s="35" t="s">
        <v>80</v>
      </c>
      <c r="E29" s="38" t="s">
        <v>78</v>
      </c>
      <c r="F29" s="61"/>
    </row>
    <row r="30" spans="2:6" s="22" customFormat="1" x14ac:dyDescent="0.25">
      <c r="B30" s="3" t="s">
        <v>79</v>
      </c>
      <c r="C30" s="35" t="s">
        <v>82</v>
      </c>
      <c r="D30" s="35" t="s">
        <v>81</v>
      </c>
      <c r="E30" s="38" t="s">
        <v>83</v>
      </c>
      <c r="F30" s="61"/>
    </row>
    <row r="31" spans="2:6" s="22" customFormat="1" x14ac:dyDescent="0.25">
      <c r="B31" s="3" t="s">
        <v>116</v>
      </c>
      <c r="C31" s="35" t="s">
        <v>117</v>
      </c>
      <c r="D31" s="35" t="s">
        <v>3</v>
      </c>
      <c r="E31" s="38" t="s">
        <v>116</v>
      </c>
      <c r="F31" s="61"/>
    </row>
    <row r="32" spans="2:6" s="22" customFormat="1" x14ac:dyDescent="0.25">
      <c r="B32" s="3" t="s">
        <v>86</v>
      </c>
      <c r="C32" s="35" t="s">
        <v>85</v>
      </c>
      <c r="D32" s="35" t="s">
        <v>87</v>
      </c>
      <c r="E32" s="3" t="s">
        <v>84</v>
      </c>
      <c r="F32" s="61"/>
    </row>
    <row r="33" spans="2:6" s="22" customFormat="1" x14ac:dyDescent="0.25">
      <c r="B33" s="69" t="s">
        <v>54</v>
      </c>
      <c r="C33" s="1" t="s">
        <v>55</v>
      </c>
      <c r="D33" s="1" t="s">
        <v>56</v>
      </c>
      <c r="E33" s="3" t="s">
        <v>54</v>
      </c>
      <c r="F33" s="40"/>
    </row>
    <row r="34" spans="2:6" s="22" customFormat="1" x14ac:dyDescent="0.25">
      <c r="B34" s="69" t="s">
        <v>92</v>
      </c>
      <c r="C34" s="35" t="s">
        <v>94</v>
      </c>
      <c r="D34" s="35" t="s">
        <v>87</v>
      </c>
      <c r="E34" s="38" t="s">
        <v>93</v>
      </c>
      <c r="F34" s="61"/>
    </row>
    <row r="35" spans="2:6" x14ac:dyDescent="0.25">
      <c r="B35" s="69" t="s">
        <v>58</v>
      </c>
      <c r="E35" s="3" t="s">
        <v>59</v>
      </c>
      <c r="F35" s="40"/>
    </row>
    <row r="36" spans="2:6" x14ac:dyDescent="0.25">
      <c r="B36" s="3" t="s">
        <v>60</v>
      </c>
      <c r="C36" s="1" t="s">
        <v>61</v>
      </c>
      <c r="E36" s="3" t="s">
        <v>62</v>
      </c>
      <c r="F36" s="40"/>
    </row>
    <row r="37" spans="2:6" s="22" customFormat="1" x14ac:dyDescent="0.25">
      <c r="B37" s="3" t="s">
        <v>63</v>
      </c>
      <c r="C37" s="1">
        <v>2005640</v>
      </c>
      <c r="D37" s="1" t="s">
        <v>135</v>
      </c>
      <c r="E37" s="3" t="s">
        <v>64</v>
      </c>
      <c r="F37" s="40"/>
    </row>
    <row r="38" spans="2:6" s="22" customFormat="1" x14ac:dyDescent="0.25">
      <c r="B38" s="3" t="s">
        <v>104</v>
      </c>
      <c r="C38" s="1" t="s">
        <v>100</v>
      </c>
      <c r="D38" s="1" t="s">
        <v>135</v>
      </c>
      <c r="E38" s="38" t="s">
        <v>101</v>
      </c>
      <c r="F38" s="61"/>
    </row>
    <row r="39" spans="2:6" s="22" customFormat="1" x14ac:dyDescent="0.25">
      <c r="B39" s="3" t="s">
        <v>102</v>
      </c>
      <c r="C39" s="1" t="s">
        <v>103</v>
      </c>
      <c r="D39" s="1" t="s">
        <v>135</v>
      </c>
      <c r="E39" s="38" t="s">
        <v>101</v>
      </c>
      <c r="F39" s="61"/>
    </row>
    <row r="40" spans="2:6" s="22" customFormat="1" x14ac:dyDescent="0.25">
      <c r="B40" s="38" t="s">
        <v>95</v>
      </c>
      <c r="C40" s="35" t="s">
        <v>96</v>
      </c>
      <c r="D40" s="35" t="s">
        <v>97</v>
      </c>
      <c r="E40" s="3" t="s">
        <v>98</v>
      </c>
      <c r="F40" s="61"/>
    </row>
    <row r="41" spans="2:6" x14ac:dyDescent="0.25">
      <c r="B41" s="3" t="s">
        <v>137</v>
      </c>
      <c r="C41" s="35" t="s">
        <v>134</v>
      </c>
      <c r="D41" s="35" t="s">
        <v>135</v>
      </c>
      <c r="E41" s="38" t="s">
        <v>136</v>
      </c>
      <c r="F41" s="63"/>
    </row>
    <row r="42" spans="2:6" s="22" customFormat="1" x14ac:dyDescent="0.25">
      <c r="B42" s="3" t="s">
        <v>65</v>
      </c>
      <c r="C42" s="1"/>
      <c r="D42" s="1"/>
      <c r="E42" s="3" t="s">
        <v>66</v>
      </c>
      <c r="F42" s="40"/>
    </row>
    <row r="43" spans="2:6" x14ac:dyDescent="0.25">
      <c r="B43" s="69" t="s">
        <v>67</v>
      </c>
      <c r="C43" s="1" t="s">
        <v>68</v>
      </c>
      <c r="E43" s="3" t="s">
        <v>69</v>
      </c>
      <c r="F43" s="40"/>
    </row>
    <row r="44" spans="2:6" x14ac:dyDescent="0.25">
      <c r="B44" s="3" t="s">
        <v>125</v>
      </c>
      <c r="C44" s="35"/>
      <c r="D44" s="35" t="s">
        <v>3</v>
      </c>
      <c r="E44" s="38" t="s">
        <v>127</v>
      </c>
      <c r="F44" s="61"/>
    </row>
    <row r="45" spans="2:6" x14ac:dyDescent="0.25">
      <c r="B45" s="3" t="s">
        <v>126</v>
      </c>
      <c r="C45" s="35"/>
      <c r="D45" s="35" t="s">
        <v>3</v>
      </c>
      <c r="E45" s="38" t="s">
        <v>127</v>
      </c>
      <c r="F45" s="62"/>
    </row>
    <row r="46" spans="2:6" x14ac:dyDescent="0.25">
      <c r="B46" s="3" t="s">
        <v>128</v>
      </c>
      <c r="C46" s="35"/>
      <c r="D46" s="35" t="s">
        <v>3</v>
      </c>
      <c r="E46" s="38" t="s">
        <v>127</v>
      </c>
      <c r="F46" s="62"/>
    </row>
    <row r="47" spans="2:6" x14ac:dyDescent="0.25">
      <c r="B47" s="38" t="s">
        <v>110</v>
      </c>
      <c r="C47" s="1">
        <v>229114</v>
      </c>
      <c r="D47" s="35" t="s">
        <v>4</v>
      </c>
      <c r="E47" s="38" t="s">
        <v>112</v>
      </c>
      <c r="F47" s="61"/>
    </row>
    <row r="48" spans="2:6" s="22" customFormat="1" x14ac:dyDescent="0.25">
      <c r="B48" s="69" t="s">
        <v>70</v>
      </c>
      <c r="C48" s="1" t="s">
        <v>71</v>
      </c>
      <c r="D48" s="1"/>
      <c r="E48" s="3" t="s">
        <v>72</v>
      </c>
      <c r="F48" s="40"/>
    </row>
    <row r="49" spans="2:6" x14ac:dyDescent="0.25">
      <c r="B49" s="38"/>
      <c r="C49" s="35"/>
      <c r="D49" s="35"/>
      <c r="E49" s="38"/>
      <c r="F49" s="63"/>
    </row>
    <row r="50" spans="2:6" x14ac:dyDescent="0.25">
      <c r="B50" s="38"/>
      <c r="C50" s="35"/>
      <c r="D50" s="35"/>
      <c r="E50" s="38"/>
      <c r="F50" s="63"/>
    </row>
    <row r="51" spans="2:6" s="22" customFormat="1" x14ac:dyDescent="0.25">
      <c r="B51" s="38"/>
      <c r="C51" s="35"/>
      <c r="D51" s="35"/>
      <c r="E51" s="38"/>
      <c r="F51" s="62"/>
    </row>
    <row r="52" spans="2:6" x14ac:dyDescent="0.25">
      <c r="B52" s="38"/>
      <c r="C52" s="35"/>
      <c r="D52" s="35"/>
      <c r="E52" s="38"/>
      <c r="F52" s="63"/>
    </row>
    <row r="53" spans="2:6" x14ac:dyDescent="0.25">
      <c r="B53" s="38"/>
      <c r="C53" s="35"/>
      <c r="D53" s="35"/>
      <c r="E53" s="38"/>
      <c r="F53" s="63"/>
    </row>
    <row r="54" spans="2:6" x14ac:dyDescent="0.25">
      <c r="B54" s="38"/>
      <c r="C54" s="35"/>
      <c r="D54" s="35"/>
      <c r="E54" s="35"/>
      <c r="F54" s="35"/>
    </row>
    <row r="55" spans="2:6" x14ac:dyDescent="0.25">
      <c r="B55" s="38"/>
      <c r="C55" s="35"/>
      <c r="D55" s="35"/>
      <c r="E55" s="35"/>
      <c r="F55" s="35"/>
    </row>
    <row r="56" spans="2:6" x14ac:dyDescent="0.25">
      <c r="B56" s="38"/>
      <c r="C56" s="35"/>
      <c r="D56" s="35"/>
      <c r="E56" s="35"/>
      <c r="F56" s="35"/>
    </row>
    <row r="57" spans="2:6" s="22" customFormat="1" x14ac:dyDescent="0.25">
      <c r="B57" s="38"/>
      <c r="C57" s="35"/>
      <c r="D57" s="35"/>
      <c r="E57" s="35"/>
      <c r="F57" s="35"/>
    </row>
    <row r="58" spans="2:6" s="22" customFormat="1" x14ac:dyDescent="0.25">
      <c r="B58" s="38"/>
      <c r="C58" s="35"/>
      <c r="D58" s="35"/>
      <c r="E58" s="35"/>
      <c r="F58" s="35"/>
    </row>
    <row r="59" spans="2:6" x14ac:dyDescent="0.25">
      <c r="B59" s="38"/>
      <c r="C59" s="35"/>
      <c r="D59" s="35"/>
      <c r="E59" s="35"/>
      <c r="F59" s="35"/>
    </row>
    <row r="60" spans="2:6" x14ac:dyDescent="0.25">
      <c r="B60" s="38"/>
      <c r="C60" s="35"/>
      <c r="D60" s="35"/>
      <c r="E60" s="35"/>
      <c r="F60" s="35"/>
    </row>
    <row r="61" spans="2:6" x14ac:dyDescent="0.25">
      <c r="B61" s="38"/>
      <c r="C61" s="35"/>
      <c r="D61" s="35"/>
      <c r="E61" s="35"/>
      <c r="F61" s="35"/>
    </row>
    <row r="62" spans="2:6" x14ac:dyDescent="0.25">
      <c r="B62" s="38"/>
      <c r="C62" s="35"/>
      <c r="D62" s="35"/>
      <c r="E62" s="35"/>
      <c r="F62" s="35"/>
    </row>
    <row r="63" spans="2:6" x14ac:dyDescent="0.25">
      <c r="B63" s="38"/>
      <c r="C63" s="35"/>
      <c r="D63" s="35"/>
      <c r="E63" s="35"/>
      <c r="F63" s="64"/>
    </row>
    <row r="64" spans="2:6" x14ac:dyDescent="0.25">
      <c r="B64" s="38"/>
      <c r="C64" s="35"/>
      <c r="D64" s="35"/>
      <c r="E64" s="35"/>
      <c r="F64" s="35"/>
    </row>
    <row r="65" spans="2:6" x14ac:dyDescent="0.25">
      <c r="B65" s="38"/>
      <c r="C65" s="35"/>
      <c r="D65" s="35"/>
      <c r="E65" s="35"/>
      <c r="F65" s="35"/>
    </row>
    <row r="66" spans="2:6" x14ac:dyDescent="0.25">
      <c r="B66" s="38"/>
      <c r="C66" s="35"/>
      <c r="D66" s="35"/>
      <c r="E66" s="35"/>
      <c r="F66" s="35"/>
    </row>
    <row r="67" spans="2:6" x14ac:dyDescent="0.25">
      <c r="B67" s="38"/>
      <c r="C67" s="35"/>
      <c r="D67" s="35"/>
      <c r="E67" s="35"/>
      <c r="F67" s="35"/>
    </row>
    <row r="68" spans="2:6" x14ac:dyDescent="0.25">
      <c r="B68" s="38"/>
      <c r="C68" s="35"/>
      <c r="D68" s="35"/>
      <c r="E68" s="35"/>
      <c r="F68" s="35"/>
    </row>
    <row r="69" spans="2:6" x14ac:dyDescent="0.25">
      <c r="B69" s="38"/>
      <c r="C69" s="35"/>
      <c r="D69" s="35"/>
      <c r="E69" s="35"/>
      <c r="F69" s="35"/>
    </row>
    <row r="70" spans="2:6" x14ac:dyDescent="0.25">
      <c r="B70" s="38"/>
      <c r="C70" s="35"/>
      <c r="D70" s="35"/>
      <c r="E70" s="35"/>
      <c r="F70" s="35"/>
    </row>
    <row r="71" spans="2:6" x14ac:dyDescent="0.25">
      <c r="B71" s="38"/>
      <c r="C71" s="35"/>
      <c r="D71" s="35"/>
      <c r="E71" s="35"/>
      <c r="F71" s="36"/>
    </row>
    <row r="72" spans="2:6" x14ac:dyDescent="0.25">
      <c r="B72" s="38"/>
      <c r="C72" s="35"/>
      <c r="D72" s="35"/>
      <c r="E72" s="35"/>
      <c r="F72" s="35"/>
    </row>
    <row r="73" spans="2:6" x14ac:dyDescent="0.25">
      <c r="B73" s="38"/>
      <c r="C73" s="35"/>
      <c r="D73" s="35"/>
      <c r="E73" s="35"/>
      <c r="F73" s="35"/>
    </row>
    <row r="74" spans="2:6" x14ac:dyDescent="0.25">
      <c r="B74" s="38"/>
      <c r="C74" s="35"/>
      <c r="D74" s="35"/>
      <c r="E74" s="35"/>
      <c r="F74" s="35"/>
    </row>
    <row r="75" spans="2:6" s="22" customFormat="1" x14ac:dyDescent="0.25">
      <c r="B75" s="38"/>
      <c r="C75" s="35"/>
      <c r="D75" s="35"/>
      <c r="E75" s="35"/>
      <c r="F75" s="35"/>
    </row>
    <row r="76" spans="2:6" x14ac:dyDescent="0.25">
      <c r="B76" s="38"/>
      <c r="C76" s="35"/>
      <c r="D76" s="35"/>
      <c r="E76" s="35"/>
      <c r="F76" s="35"/>
    </row>
    <row r="77" spans="2:6" s="22" customFormat="1" x14ac:dyDescent="0.25">
      <c r="B77" s="38"/>
      <c r="C77" s="35"/>
      <c r="D77" s="35"/>
      <c r="E77" s="35"/>
      <c r="F77" s="35"/>
    </row>
    <row r="78" spans="2:6" x14ac:dyDescent="0.25">
      <c r="B78" s="38"/>
      <c r="C78" s="35"/>
      <c r="D78" s="35"/>
      <c r="E78" s="35"/>
      <c r="F78" s="35"/>
    </row>
    <row r="79" spans="2:6" x14ac:dyDescent="0.25">
      <c r="B79" s="38"/>
      <c r="C79" s="35"/>
      <c r="D79" s="35"/>
      <c r="E79" s="35"/>
      <c r="F79" s="35"/>
    </row>
    <row r="80" spans="2:6" s="22" customFormat="1" x14ac:dyDescent="0.25">
      <c r="B80" s="38"/>
      <c r="C80" s="35"/>
      <c r="D80" s="35"/>
      <c r="E80" s="35"/>
      <c r="F80" s="35"/>
    </row>
    <row r="81" spans="2:6" x14ac:dyDescent="0.25">
      <c r="B81" s="38"/>
      <c r="C81" s="35"/>
      <c r="D81" s="35"/>
      <c r="E81" s="35"/>
      <c r="F81" s="35"/>
    </row>
    <row r="82" spans="2:6" x14ac:dyDescent="0.25">
      <c r="B82" s="38"/>
      <c r="C82" s="35"/>
      <c r="D82" s="35"/>
      <c r="E82" s="35"/>
      <c r="F82" s="36"/>
    </row>
    <row r="83" spans="2:6" x14ac:dyDescent="0.25">
      <c r="B83" s="38"/>
      <c r="C83" s="35"/>
      <c r="D83" s="35"/>
      <c r="E83" s="35"/>
      <c r="F83" s="36"/>
    </row>
    <row r="84" spans="2:6" x14ac:dyDescent="0.25">
      <c r="B84" s="38"/>
      <c r="C84" s="35"/>
      <c r="D84" s="35"/>
      <c r="E84" s="35"/>
      <c r="F84" s="36"/>
    </row>
    <row r="85" spans="2:6" x14ac:dyDescent="0.25">
      <c r="B85" s="38"/>
      <c r="C85" s="35"/>
      <c r="D85" s="35"/>
      <c r="E85" s="35"/>
      <c r="F85" s="35"/>
    </row>
    <row r="86" spans="2:6" x14ac:dyDescent="0.25">
      <c r="B86" s="38"/>
      <c r="C86" s="35"/>
      <c r="D86" s="35"/>
      <c r="E86" s="35"/>
      <c r="F86" s="36"/>
    </row>
    <row r="87" spans="2:6" x14ac:dyDescent="0.25">
      <c r="B87" s="38"/>
      <c r="C87" s="35"/>
      <c r="D87" s="35"/>
      <c r="E87" s="35"/>
      <c r="F87" s="36"/>
    </row>
    <row r="88" spans="2:6" x14ac:dyDescent="0.25">
      <c r="B88" s="38"/>
      <c r="C88" s="35"/>
      <c r="D88" s="35"/>
      <c r="E88" s="35"/>
      <c r="F88" s="35"/>
    </row>
    <row r="89" spans="2:6" x14ac:dyDescent="0.25">
      <c r="B89" s="38"/>
      <c r="C89" s="35"/>
      <c r="D89" s="35"/>
      <c r="E89" s="35"/>
      <c r="F89" s="35"/>
    </row>
    <row r="90" spans="2:6" x14ac:dyDescent="0.25">
      <c r="B90" s="38"/>
      <c r="C90" s="35"/>
      <c r="D90" s="35"/>
      <c r="E90" s="35"/>
      <c r="F90" s="35"/>
    </row>
    <row r="91" spans="2:6" x14ac:dyDescent="0.25">
      <c r="B91" s="38"/>
      <c r="C91" s="35"/>
      <c r="D91" s="35"/>
      <c r="E91" s="35"/>
      <c r="F91" s="35"/>
    </row>
    <row r="92" spans="2:6" x14ac:dyDescent="0.25">
      <c r="B92" s="38"/>
      <c r="C92" s="35"/>
      <c r="D92" s="35"/>
      <c r="E92" s="35"/>
      <c r="F92" s="35"/>
    </row>
    <row r="93" spans="2:6" x14ac:dyDescent="0.25">
      <c r="B93" s="38"/>
      <c r="C93" s="35"/>
      <c r="D93" s="35"/>
      <c r="E93" s="35"/>
      <c r="F93" s="35"/>
    </row>
    <row r="94" spans="2:6" x14ac:dyDescent="0.25">
      <c r="B94" s="38"/>
      <c r="C94" s="35"/>
      <c r="D94" s="35"/>
      <c r="E94" s="35"/>
      <c r="F94" s="35"/>
    </row>
    <row r="95" spans="2:6" x14ac:dyDescent="0.25">
      <c r="B95" s="38"/>
      <c r="C95" s="35"/>
      <c r="D95" s="35"/>
      <c r="E95" s="35"/>
      <c r="F95" s="35"/>
    </row>
    <row r="96" spans="2:6" x14ac:dyDescent="0.25">
      <c r="B96" s="49"/>
      <c r="C96" s="35"/>
      <c r="D96" s="35"/>
      <c r="E96" s="35"/>
      <c r="F96" s="35"/>
    </row>
    <row r="97" spans="2:6" x14ac:dyDescent="0.25">
      <c r="B97" s="49"/>
      <c r="C97" s="35"/>
      <c r="D97" s="35"/>
      <c r="E97" s="35"/>
      <c r="F97" s="35"/>
    </row>
    <row r="98" spans="2:6" x14ac:dyDescent="0.25">
      <c r="B98" s="38"/>
      <c r="C98" s="35"/>
      <c r="D98" s="35"/>
      <c r="E98" s="35"/>
      <c r="F98" s="35"/>
    </row>
    <row r="99" spans="2:6" x14ac:dyDescent="0.25">
      <c r="B99" s="38"/>
      <c r="C99" s="35"/>
      <c r="D99" s="35"/>
      <c r="E99" s="35"/>
      <c r="F99" s="35"/>
    </row>
    <row r="100" spans="2:6" x14ac:dyDescent="0.25">
      <c r="B100" s="38"/>
      <c r="C100" s="35"/>
      <c r="D100" s="35"/>
      <c r="E100" s="35"/>
      <c r="F100" s="35"/>
    </row>
    <row r="101" spans="2:6" x14ac:dyDescent="0.25">
      <c r="B101" s="38"/>
      <c r="C101" s="35"/>
      <c r="D101" s="35"/>
      <c r="E101" s="35"/>
      <c r="F101" s="35"/>
    </row>
    <row r="102" spans="2:6" x14ac:dyDescent="0.25">
      <c r="B102" s="38"/>
      <c r="C102" s="35"/>
      <c r="D102" s="35"/>
      <c r="E102" s="35"/>
      <c r="F102" s="35"/>
    </row>
    <row r="103" spans="2:6" x14ac:dyDescent="0.25">
      <c r="B103" s="38"/>
      <c r="C103" s="35"/>
      <c r="D103" s="35"/>
      <c r="E103" s="35"/>
      <c r="F103" s="36"/>
    </row>
    <row r="104" spans="2:6" x14ac:dyDescent="0.25">
      <c r="B104" s="38"/>
      <c r="C104" s="35"/>
      <c r="D104" s="35"/>
      <c r="E104" s="35"/>
      <c r="F104" s="35"/>
    </row>
    <row r="105" spans="2:6" x14ac:dyDescent="0.25">
      <c r="B105" s="38"/>
      <c r="C105" s="35"/>
      <c r="D105" s="35"/>
      <c r="E105" s="35"/>
      <c r="F105" s="35"/>
    </row>
    <row r="106" spans="2:6" x14ac:dyDescent="0.25">
      <c r="B106" s="38"/>
      <c r="C106" s="35"/>
      <c r="D106" s="35"/>
      <c r="E106" s="35"/>
      <c r="F106" s="35"/>
    </row>
    <row r="107" spans="2:6" x14ac:dyDescent="0.25">
      <c r="B107" s="38"/>
      <c r="C107" s="35"/>
      <c r="D107" s="35"/>
      <c r="E107" s="35"/>
      <c r="F107" s="35"/>
    </row>
    <row r="108" spans="2:6" x14ac:dyDescent="0.25">
      <c r="B108" s="38"/>
      <c r="C108" s="35"/>
      <c r="D108" s="35"/>
      <c r="E108" s="35"/>
      <c r="F108" s="35"/>
    </row>
    <row r="109" spans="2:6" x14ac:dyDescent="0.25">
      <c r="B109" s="38"/>
      <c r="C109" s="35"/>
      <c r="D109" s="35"/>
      <c r="E109" s="35"/>
      <c r="F109" s="35"/>
    </row>
    <row r="110" spans="2:6" x14ac:dyDescent="0.25">
      <c r="B110" s="38"/>
      <c r="C110" s="35"/>
      <c r="D110" s="35"/>
      <c r="E110" s="35"/>
      <c r="F110" s="35"/>
    </row>
    <row r="111" spans="2:6" x14ac:dyDescent="0.25">
      <c r="B111" s="38"/>
      <c r="C111" s="35"/>
      <c r="D111" s="35"/>
      <c r="E111" s="35"/>
      <c r="F111" s="35"/>
    </row>
    <row r="112" spans="2:6" x14ac:dyDescent="0.25">
      <c r="B112" s="38"/>
      <c r="C112" s="35"/>
      <c r="D112" s="35"/>
      <c r="E112" s="35"/>
      <c r="F112" s="35"/>
    </row>
    <row r="113" spans="2:6" s="22" customFormat="1" x14ac:dyDescent="0.25">
      <c r="B113" s="38"/>
      <c r="C113" s="35"/>
      <c r="D113" s="35"/>
      <c r="E113" s="35"/>
      <c r="F113" s="35"/>
    </row>
    <row r="114" spans="2:6" x14ac:dyDescent="0.25">
      <c r="B114" s="38"/>
      <c r="C114" s="35"/>
      <c r="D114" s="35"/>
      <c r="E114" s="35"/>
      <c r="F114" s="35"/>
    </row>
    <row r="115" spans="2:6" x14ac:dyDescent="0.25">
      <c r="B115" s="38"/>
      <c r="C115" s="35"/>
      <c r="D115" s="35"/>
      <c r="E115" s="35"/>
      <c r="F115" s="35"/>
    </row>
    <row r="116" spans="2:6" s="22" customFormat="1" x14ac:dyDescent="0.25">
      <c r="B116" s="38"/>
      <c r="C116" s="35"/>
      <c r="D116" s="35"/>
      <c r="E116" s="35"/>
      <c r="F116" s="35"/>
    </row>
    <row r="117" spans="2:6" x14ac:dyDescent="0.25">
      <c r="B117" s="38"/>
      <c r="C117" s="35"/>
      <c r="D117" s="35"/>
      <c r="E117" s="35"/>
      <c r="F117" s="35"/>
    </row>
    <row r="118" spans="2:6" s="22" customFormat="1" x14ac:dyDescent="0.25">
      <c r="B118" s="38"/>
      <c r="C118" s="35"/>
      <c r="D118" s="35"/>
      <c r="E118" s="35"/>
      <c r="F118" s="35"/>
    </row>
    <row r="119" spans="2:6" s="22" customFormat="1" x14ac:dyDescent="0.25">
      <c r="B119" s="38"/>
      <c r="C119" s="35"/>
      <c r="D119" s="35"/>
      <c r="E119" s="35"/>
      <c r="F119" s="35"/>
    </row>
    <row r="120" spans="2:6" s="22" customFormat="1" x14ac:dyDescent="0.25">
      <c r="B120" s="38"/>
      <c r="C120" s="35"/>
      <c r="D120" s="35"/>
      <c r="E120" s="35"/>
      <c r="F120" s="35"/>
    </row>
    <row r="121" spans="2:6" x14ac:dyDescent="0.25">
      <c r="B121" s="38"/>
      <c r="C121" s="35"/>
      <c r="D121" s="35"/>
      <c r="E121" s="35"/>
      <c r="F121" s="35"/>
    </row>
    <row r="122" spans="2:6" x14ac:dyDescent="0.25">
      <c r="B122" s="38"/>
      <c r="C122" s="35"/>
      <c r="D122" s="35"/>
      <c r="E122" s="35"/>
      <c r="F122" s="35"/>
    </row>
    <row r="123" spans="2:6" x14ac:dyDescent="0.25">
      <c r="B123" s="38"/>
      <c r="C123" s="35"/>
      <c r="D123" s="35"/>
      <c r="E123" s="35"/>
      <c r="F123" s="35"/>
    </row>
    <row r="124" spans="2:6" x14ac:dyDescent="0.25">
      <c r="B124" s="38"/>
      <c r="C124" s="35"/>
      <c r="D124" s="35"/>
      <c r="E124" s="35"/>
      <c r="F124" s="35"/>
    </row>
    <row r="125" spans="2:6" s="22" customFormat="1" x14ac:dyDescent="0.25">
      <c r="B125" s="38"/>
      <c r="C125" s="35"/>
      <c r="D125" s="35"/>
      <c r="E125" s="35"/>
      <c r="F125" s="35"/>
    </row>
    <row r="126" spans="2:6" x14ac:dyDescent="0.25">
      <c r="B126" s="38"/>
      <c r="C126" s="35"/>
      <c r="D126" s="35"/>
      <c r="E126" s="35"/>
      <c r="F126" s="35"/>
    </row>
    <row r="127" spans="2:6" x14ac:dyDescent="0.25">
      <c r="B127" s="38"/>
      <c r="C127" s="35"/>
      <c r="D127" s="35"/>
      <c r="E127" s="35"/>
      <c r="F127" s="35"/>
    </row>
    <row r="128" spans="2:6" x14ac:dyDescent="0.25">
      <c r="B128" s="38"/>
      <c r="C128" s="35"/>
      <c r="D128" s="35"/>
      <c r="E128" s="35"/>
      <c r="F128" s="35"/>
    </row>
    <row r="129" spans="2:6" x14ac:dyDescent="0.25">
      <c r="B129" s="38"/>
      <c r="C129" s="35"/>
      <c r="D129" s="35"/>
      <c r="E129" s="35"/>
      <c r="F129" s="35"/>
    </row>
    <row r="130" spans="2:6" x14ac:dyDescent="0.25">
      <c r="B130" s="38"/>
      <c r="C130" s="35"/>
      <c r="D130" s="35"/>
      <c r="E130" s="35"/>
      <c r="F130" s="35"/>
    </row>
    <row r="131" spans="2:6" x14ac:dyDescent="0.25">
      <c r="B131" s="38"/>
      <c r="C131" s="35"/>
      <c r="D131" s="35"/>
      <c r="E131" s="35"/>
      <c r="F131" s="35"/>
    </row>
    <row r="132" spans="2:6" x14ac:dyDescent="0.25">
      <c r="B132" s="38"/>
      <c r="C132" s="35"/>
      <c r="D132" s="35"/>
      <c r="E132" s="35"/>
      <c r="F132" s="35"/>
    </row>
    <row r="133" spans="2:6" x14ac:dyDescent="0.25">
      <c r="B133" s="38"/>
      <c r="C133" s="35"/>
      <c r="D133" s="35"/>
      <c r="E133" s="35"/>
      <c r="F133" s="35"/>
    </row>
    <row r="134" spans="2:6" x14ac:dyDescent="0.25">
      <c r="B134" s="38"/>
      <c r="C134" s="35"/>
      <c r="D134" s="35"/>
      <c r="E134" s="35"/>
      <c r="F134" s="35"/>
    </row>
    <row r="135" spans="2:6" x14ac:dyDescent="0.25">
      <c r="B135" s="38"/>
      <c r="C135" s="35"/>
      <c r="D135" s="35"/>
      <c r="E135" s="35"/>
      <c r="F135" s="35"/>
    </row>
    <row r="136" spans="2:6" x14ac:dyDescent="0.25">
      <c r="B136" s="38"/>
      <c r="C136" s="35"/>
      <c r="D136" s="35"/>
      <c r="E136" s="35"/>
      <c r="F136" s="35"/>
    </row>
    <row r="137" spans="2:6" x14ac:dyDescent="0.25">
      <c r="B137" s="38"/>
      <c r="C137" s="35"/>
      <c r="D137" s="35"/>
      <c r="E137" s="35"/>
      <c r="F137" s="35"/>
    </row>
    <row r="138" spans="2:6" x14ac:dyDescent="0.25">
      <c r="B138" s="38"/>
      <c r="C138" s="35"/>
      <c r="D138" s="35"/>
      <c r="E138" s="35"/>
      <c r="F138" s="35"/>
    </row>
    <row r="139" spans="2:6" x14ac:dyDescent="0.25">
      <c r="B139" s="38"/>
      <c r="C139" s="35"/>
      <c r="D139" s="35"/>
      <c r="E139" s="35"/>
      <c r="F139" s="65"/>
    </row>
    <row r="140" spans="2:6" x14ac:dyDescent="0.25">
      <c r="B140" s="38"/>
      <c r="C140" s="35"/>
      <c r="D140" s="35"/>
      <c r="E140" s="35"/>
      <c r="F140" s="65"/>
    </row>
    <row r="141" spans="2:6" x14ac:dyDescent="0.25">
      <c r="B141" s="38"/>
      <c r="C141" s="35"/>
      <c r="D141" s="35"/>
      <c r="E141" s="35"/>
      <c r="F141" s="35"/>
    </row>
    <row r="142" spans="2:6" x14ac:dyDescent="0.25">
      <c r="B142" s="38"/>
      <c r="C142" s="35"/>
      <c r="D142" s="35"/>
      <c r="E142" s="35"/>
      <c r="F142" s="35"/>
    </row>
    <row r="143" spans="2:6" x14ac:dyDescent="0.25">
      <c r="B143" s="38"/>
      <c r="C143" s="35"/>
      <c r="D143" s="35"/>
      <c r="E143" s="35"/>
      <c r="F143" s="35"/>
    </row>
    <row r="144" spans="2:6" x14ac:dyDescent="0.25">
      <c r="B144" s="38"/>
      <c r="C144" s="35"/>
      <c r="D144" s="35"/>
      <c r="E144" s="35"/>
      <c r="F144" s="35"/>
    </row>
    <row r="145" spans="2:6" x14ac:dyDescent="0.25">
      <c r="B145" s="38"/>
      <c r="C145" s="35"/>
      <c r="D145" s="35"/>
      <c r="E145" s="35"/>
      <c r="F145" s="35"/>
    </row>
    <row r="146" spans="2:6" x14ac:dyDescent="0.25">
      <c r="B146" s="38"/>
      <c r="C146" s="35"/>
      <c r="D146" s="35"/>
      <c r="E146" s="35"/>
      <c r="F146" s="35"/>
    </row>
    <row r="147" spans="2:6" x14ac:dyDescent="0.25">
      <c r="B147" s="38"/>
      <c r="C147" s="35"/>
      <c r="D147" s="35"/>
      <c r="E147" s="35"/>
      <c r="F147" s="35"/>
    </row>
    <row r="148" spans="2:6" x14ac:dyDescent="0.25">
      <c r="B148" s="38"/>
      <c r="C148" s="35"/>
      <c r="D148" s="35"/>
      <c r="E148" s="35"/>
      <c r="F148" s="35"/>
    </row>
    <row r="149" spans="2:6" x14ac:dyDescent="0.25">
      <c r="B149" s="38"/>
      <c r="C149" s="35"/>
      <c r="D149" s="35"/>
      <c r="E149" s="35"/>
      <c r="F149" s="35"/>
    </row>
    <row r="150" spans="2:6" x14ac:dyDescent="0.25">
      <c r="B150" s="38"/>
      <c r="C150" s="35"/>
      <c r="D150" s="35"/>
      <c r="E150" s="35"/>
      <c r="F150" s="35"/>
    </row>
    <row r="151" spans="2:6" x14ac:dyDescent="0.25">
      <c r="B151" s="38"/>
      <c r="C151" s="35"/>
      <c r="D151" s="35"/>
      <c r="E151" s="35"/>
      <c r="F151" s="35"/>
    </row>
    <row r="152" spans="2:6" x14ac:dyDescent="0.25">
      <c r="B152" s="38"/>
      <c r="C152" s="35"/>
      <c r="D152" s="35"/>
      <c r="E152" s="35"/>
      <c r="F152" s="64"/>
    </row>
    <row r="153" spans="2:6" x14ac:dyDescent="0.25">
      <c r="B153" s="38"/>
      <c r="C153" s="35"/>
      <c r="D153" s="35"/>
      <c r="E153" s="35"/>
      <c r="F153" s="35"/>
    </row>
    <row r="154" spans="2:6" x14ac:dyDescent="0.25">
      <c r="B154" s="38"/>
      <c r="C154" s="35"/>
      <c r="D154" s="35"/>
      <c r="E154" s="35"/>
      <c r="F154" s="35"/>
    </row>
    <row r="155" spans="2:6" x14ac:dyDescent="0.25">
      <c r="B155" s="38"/>
      <c r="C155" s="35"/>
      <c r="D155" s="35"/>
      <c r="E155" s="35"/>
      <c r="F155" s="64"/>
    </row>
    <row r="156" spans="2:6" s="22" customFormat="1" x14ac:dyDescent="0.25">
      <c r="B156" s="38"/>
      <c r="C156" s="35"/>
      <c r="D156" s="35"/>
      <c r="E156" s="35"/>
      <c r="F156" s="35"/>
    </row>
    <row r="157" spans="2:6" s="22" customFormat="1" x14ac:dyDescent="0.25">
      <c r="B157" s="38"/>
      <c r="C157" s="35"/>
      <c r="D157" s="35"/>
      <c r="E157" s="35"/>
      <c r="F157" s="35"/>
    </row>
    <row r="158" spans="2:6" x14ac:dyDescent="0.25">
      <c r="B158" s="38"/>
      <c r="C158" s="35"/>
      <c r="D158" s="35"/>
      <c r="E158" s="35"/>
      <c r="F158" s="35"/>
    </row>
    <row r="159" spans="2:6" s="22" customFormat="1" x14ac:dyDescent="0.25">
      <c r="B159" s="38"/>
      <c r="C159" s="35"/>
      <c r="D159" s="35"/>
      <c r="E159" s="35"/>
      <c r="F159" s="35"/>
    </row>
    <row r="160" spans="2:6" x14ac:dyDescent="0.25">
      <c r="B160" s="38"/>
      <c r="C160" s="35"/>
      <c r="D160" s="35"/>
      <c r="E160" s="35"/>
      <c r="F160" s="35"/>
    </row>
    <row r="161" spans="2:6" x14ac:dyDescent="0.25">
      <c r="B161" s="38"/>
      <c r="C161" s="35"/>
      <c r="D161" s="35"/>
      <c r="E161" s="35"/>
      <c r="F161" s="35"/>
    </row>
    <row r="162" spans="2:6" x14ac:dyDescent="0.25">
      <c r="B162" s="38"/>
      <c r="C162" s="35"/>
      <c r="D162" s="35"/>
      <c r="E162" s="35"/>
      <c r="F162" s="35"/>
    </row>
    <row r="163" spans="2:6" x14ac:dyDescent="0.25">
      <c r="B163" s="38"/>
      <c r="C163" s="35"/>
      <c r="D163" s="35"/>
      <c r="E163" s="35"/>
      <c r="F163" s="35"/>
    </row>
    <row r="164" spans="2:6" x14ac:dyDescent="0.25">
      <c r="B164" s="38"/>
      <c r="C164" s="35"/>
      <c r="D164" s="35"/>
      <c r="E164" s="35"/>
      <c r="F164" s="35"/>
    </row>
    <row r="165" spans="2:6" x14ac:dyDescent="0.25">
      <c r="B165" s="38"/>
      <c r="C165" s="35"/>
      <c r="D165" s="35"/>
      <c r="E165" s="35"/>
      <c r="F165" s="35"/>
    </row>
    <row r="166" spans="2:6" x14ac:dyDescent="0.25">
      <c r="B166" s="38"/>
      <c r="C166" s="35"/>
      <c r="D166" s="35"/>
      <c r="E166" s="35"/>
      <c r="F166" s="36"/>
    </row>
    <row r="167" spans="2:6" x14ac:dyDescent="0.25">
      <c r="B167" s="38"/>
      <c r="C167" s="35"/>
      <c r="D167" s="35"/>
      <c r="E167" s="35"/>
      <c r="F167" s="35"/>
    </row>
    <row r="168" spans="2:6" x14ac:dyDescent="0.25">
      <c r="B168" s="38"/>
      <c r="C168" s="35"/>
      <c r="D168" s="35"/>
      <c r="E168" s="35"/>
      <c r="F168" s="35"/>
    </row>
    <row r="169" spans="2:6" x14ac:dyDescent="0.25">
      <c r="B169" s="38"/>
      <c r="C169" s="35"/>
      <c r="D169" s="35"/>
      <c r="E169" s="35"/>
      <c r="F169" s="36"/>
    </row>
    <row r="170" spans="2:6" x14ac:dyDescent="0.25">
      <c r="B170" s="38"/>
      <c r="C170" s="35"/>
      <c r="D170" s="35"/>
      <c r="E170" s="35"/>
      <c r="F170" s="35"/>
    </row>
    <row r="171" spans="2:6" s="22" customFormat="1" x14ac:dyDescent="0.25">
      <c r="B171" s="38"/>
      <c r="C171" s="35"/>
      <c r="D171" s="35"/>
      <c r="E171" s="35"/>
      <c r="F171" s="35"/>
    </row>
    <row r="172" spans="2:6" x14ac:dyDescent="0.25">
      <c r="B172" s="38"/>
      <c r="C172" s="35"/>
      <c r="D172" s="35"/>
      <c r="E172" s="35"/>
      <c r="F172" s="35"/>
    </row>
    <row r="173" spans="2:6" x14ac:dyDescent="0.25">
      <c r="B173" s="38"/>
      <c r="C173" s="35"/>
      <c r="D173" s="35"/>
      <c r="E173" s="35"/>
      <c r="F173" s="35"/>
    </row>
    <row r="174" spans="2:6" x14ac:dyDescent="0.25">
      <c r="B174" s="38"/>
      <c r="C174" s="35"/>
      <c r="D174" s="35"/>
      <c r="E174" s="35"/>
      <c r="F174" s="35"/>
    </row>
    <row r="175" spans="2:6" x14ac:dyDescent="0.25">
      <c r="B175" s="38"/>
      <c r="C175" s="35"/>
      <c r="D175" s="35"/>
      <c r="E175" s="35"/>
      <c r="F175" s="35"/>
    </row>
    <row r="176" spans="2:6" x14ac:dyDescent="0.25">
      <c r="B176" s="38"/>
      <c r="C176" s="35"/>
      <c r="D176" s="35"/>
      <c r="E176" s="35"/>
      <c r="F176" s="35"/>
    </row>
    <row r="177" spans="2:6" x14ac:dyDescent="0.25">
      <c r="B177" s="50"/>
      <c r="C177" s="35"/>
      <c r="D177" s="35"/>
      <c r="E177" s="35"/>
      <c r="F177" s="35"/>
    </row>
    <row r="178" spans="2:6" x14ac:dyDescent="0.25">
      <c r="B178" s="38"/>
      <c r="C178" s="35"/>
      <c r="D178" s="35"/>
      <c r="E178" s="35"/>
      <c r="F178" s="35"/>
    </row>
    <row r="179" spans="2:6" x14ac:dyDescent="0.25">
      <c r="B179" s="38"/>
      <c r="C179" s="35"/>
      <c r="D179" s="35"/>
      <c r="E179" s="35"/>
      <c r="F179" s="35"/>
    </row>
    <row r="180" spans="2:6" x14ac:dyDescent="0.25">
      <c r="B180" s="38"/>
      <c r="C180" s="35"/>
      <c r="D180" s="35"/>
      <c r="E180" s="35"/>
      <c r="F180" s="35"/>
    </row>
    <row r="181" spans="2:6" x14ac:dyDescent="0.25">
      <c r="B181" s="38"/>
      <c r="C181" s="35"/>
      <c r="D181" s="35"/>
      <c r="E181" s="35"/>
      <c r="F181" s="35"/>
    </row>
    <row r="182" spans="2:6" x14ac:dyDescent="0.25">
      <c r="B182" s="38"/>
      <c r="C182" s="35"/>
      <c r="D182" s="35"/>
      <c r="E182" s="35"/>
      <c r="F182" s="35"/>
    </row>
    <row r="183" spans="2:6" x14ac:dyDescent="0.25">
      <c r="B183" s="38"/>
      <c r="C183" s="35"/>
      <c r="D183" s="35"/>
      <c r="E183" s="35"/>
      <c r="F183" s="35"/>
    </row>
    <row r="184" spans="2:6" x14ac:dyDescent="0.25">
      <c r="B184" s="38"/>
      <c r="C184" s="35"/>
      <c r="D184" s="35"/>
      <c r="E184" s="35"/>
      <c r="F184" s="35"/>
    </row>
    <row r="185" spans="2:6" x14ac:dyDescent="0.25">
      <c r="B185" s="38"/>
      <c r="C185" s="35"/>
      <c r="D185" s="35"/>
      <c r="E185" s="35"/>
      <c r="F185" s="35"/>
    </row>
    <row r="186" spans="2:6" x14ac:dyDescent="0.25">
      <c r="B186" s="38"/>
      <c r="C186" s="35"/>
      <c r="D186" s="35"/>
      <c r="E186" s="35"/>
      <c r="F186" s="35"/>
    </row>
    <row r="187" spans="2:6" s="22" customFormat="1" x14ac:dyDescent="0.25">
      <c r="B187" s="38"/>
      <c r="C187" s="35"/>
      <c r="D187" s="35"/>
      <c r="E187" s="35"/>
      <c r="F187" s="35"/>
    </row>
    <row r="188" spans="2:6" x14ac:dyDescent="0.25">
      <c r="B188" s="38"/>
      <c r="C188" s="35"/>
      <c r="D188" s="35"/>
      <c r="E188" s="35"/>
      <c r="F188" s="35"/>
    </row>
    <row r="189" spans="2:6" x14ac:dyDescent="0.25">
      <c r="B189" s="38"/>
      <c r="C189" s="35"/>
      <c r="D189" s="35"/>
      <c r="E189" s="35"/>
      <c r="F189" s="35"/>
    </row>
    <row r="190" spans="2:6" x14ac:dyDescent="0.25">
      <c r="B190" s="38"/>
      <c r="C190" s="35"/>
      <c r="D190" s="35"/>
      <c r="E190" s="35"/>
      <c r="F190" s="35"/>
    </row>
    <row r="191" spans="2:6" x14ac:dyDescent="0.25">
      <c r="B191" s="38"/>
      <c r="C191" s="35"/>
      <c r="D191" s="35"/>
      <c r="E191" s="35"/>
      <c r="F191" s="35"/>
    </row>
    <row r="192" spans="2:6" s="22" customFormat="1" x14ac:dyDescent="0.25">
      <c r="B192" s="38"/>
      <c r="C192" s="35"/>
      <c r="D192" s="35"/>
      <c r="E192" s="35"/>
      <c r="F192" s="35"/>
    </row>
    <row r="193" spans="2:6" x14ac:dyDescent="0.25">
      <c r="B193" s="51"/>
      <c r="C193" s="35"/>
      <c r="D193" s="35"/>
      <c r="E193" s="35"/>
      <c r="F193" s="35"/>
    </row>
    <row r="194" spans="2:6" x14ac:dyDescent="0.25">
      <c r="B194" s="38"/>
      <c r="C194" s="35"/>
      <c r="D194" s="35"/>
      <c r="E194" s="35"/>
      <c r="F194" s="36"/>
    </row>
    <row r="195" spans="2:6" x14ac:dyDescent="0.25">
      <c r="B195" s="38"/>
      <c r="C195" s="35"/>
      <c r="D195" s="35"/>
      <c r="E195" s="35"/>
      <c r="F195" s="35"/>
    </row>
    <row r="196" spans="2:6" x14ac:dyDescent="0.25">
      <c r="B196" s="38"/>
      <c r="C196" s="35"/>
      <c r="D196" s="35"/>
      <c r="E196" s="35"/>
      <c r="F196" s="35"/>
    </row>
    <row r="197" spans="2:6" x14ac:dyDescent="0.25">
      <c r="B197" s="38"/>
      <c r="C197" s="35"/>
      <c r="D197" s="35"/>
      <c r="E197" s="35"/>
      <c r="F197" s="35"/>
    </row>
    <row r="198" spans="2:6" x14ac:dyDescent="0.25">
      <c r="B198" s="38"/>
      <c r="C198" s="35"/>
      <c r="D198" s="35"/>
      <c r="E198" s="35"/>
      <c r="F198" s="35"/>
    </row>
    <row r="199" spans="2:6" x14ac:dyDescent="0.25">
      <c r="B199" s="38"/>
      <c r="C199" s="35"/>
      <c r="D199" s="35"/>
      <c r="E199" s="35"/>
      <c r="F199" s="36"/>
    </row>
    <row r="200" spans="2:6" x14ac:dyDescent="0.25">
      <c r="B200" s="38"/>
      <c r="C200" s="35"/>
      <c r="D200" s="35"/>
      <c r="E200" s="35"/>
      <c r="F200" s="35"/>
    </row>
    <row r="201" spans="2:6" x14ac:dyDescent="0.25">
      <c r="B201" s="38"/>
      <c r="C201" s="35"/>
      <c r="D201" s="35"/>
      <c r="E201" s="35"/>
      <c r="F201" s="35"/>
    </row>
    <row r="202" spans="2:6" x14ac:dyDescent="0.25">
      <c r="B202" s="38"/>
      <c r="C202" s="35"/>
      <c r="D202" s="35"/>
      <c r="E202" s="35"/>
      <c r="F202" s="35"/>
    </row>
    <row r="203" spans="2:6" x14ac:dyDescent="0.25">
      <c r="B203" s="38"/>
      <c r="C203" s="35"/>
      <c r="D203" s="35"/>
      <c r="E203" s="35"/>
      <c r="F203" s="35"/>
    </row>
    <row r="204" spans="2:6" x14ac:dyDescent="0.25">
      <c r="B204" s="38"/>
      <c r="C204" s="35"/>
      <c r="D204" s="35"/>
      <c r="E204" s="35"/>
      <c r="F204" s="35"/>
    </row>
    <row r="205" spans="2:6" x14ac:dyDescent="0.25">
      <c r="B205" s="38"/>
      <c r="C205" s="35"/>
      <c r="D205" s="35"/>
      <c r="E205" s="35"/>
      <c r="F205" s="35"/>
    </row>
    <row r="206" spans="2:6" x14ac:dyDescent="0.25">
      <c r="B206" s="38"/>
      <c r="C206" s="35"/>
      <c r="D206" s="35"/>
      <c r="E206" s="35"/>
      <c r="F206" s="35"/>
    </row>
    <row r="207" spans="2:6" x14ac:dyDescent="0.25">
      <c r="B207" s="38"/>
      <c r="C207" s="35"/>
      <c r="D207" s="35"/>
      <c r="E207" s="35"/>
      <c r="F207" s="8"/>
    </row>
    <row r="208" spans="2:6" x14ac:dyDescent="0.25">
      <c r="B208" s="38"/>
      <c r="C208" s="35"/>
      <c r="D208" s="35"/>
      <c r="E208" s="35"/>
      <c r="F208" s="8"/>
    </row>
    <row r="209" spans="2:6" x14ac:dyDescent="0.25">
      <c r="B209" s="38"/>
      <c r="C209" s="35"/>
      <c r="D209" s="35"/>
      <c r="E209" s="35"/>
      <c r="F209" s="8"/>
    </row>
    <row r="210" spans="2:6" x14ac:dyDescent="0.25">
      <c r="B210" s="38"/>
      <c r="C210" s="35"/>
      <c r="D210" s="35"/>
      <c r="E210" s="35"/>
      <c r="F210" s="35"/>
    </row>
    <row r="211" spans="2:6" x14ac:dyDescent="0.25">
      <c r="B211" s="38"/>
      <c r="C211" s="35"/>
      <c r="D211" s="35"/>
      <c r="E211" s="35"/>
      <c r="F211" s="35"/>
    </row>
    <row r="212" spans="2:6" x14ac:dyDescent="0.25">
      <c r="B212" s="38"/>
      <c r="C212" s="35"/>
      <c r="D212" s="35"/>
      <c r="E212" s="35"/>
      <c r="F212" s="36"/>
    </row>
    <row r="213" spans="2:6" x14ac:dyDescent="0.25">
      <c r="B213" s="38"/>
      <c r="C213" s="35"/>
      <c r="D213" s="35"/>
      <c r="E213" s="35"/>
      <c r="F213" s="35"/>
    </row>
    <row r="214" spans="2:6" x14ac:dyDescent="0.25">
      <c r="B214" s="38"/>
      <c r="C214" s="35"/>
      <c r="D214" s="35"/>
      <c r="E214" s="35"/>
      <c r="F214" s="36"/>
    </row>
    <row r="215" spans="2:6" x14ac:dyDescent="0.25">
      <c r="B215" s="38"/>
      <c r="C215" s="35"/>
      <c r="D215" s="35"/>
      <c r="E215" s="35"/>
      <c r="F215" s="35"/>
    </row>
    <row r="216" spans="2:6" x14ac:dyDescent="0.25">
      <c r="B216" s="38"/>
      <c r="C216" s="35"/>
      <c r="D216" s="35"/>
      <c r="E216" s="35"/>
      <c r="F216" s="35"/>
    </row>
    <row r="217" spans="2:6" x14ac:dyDescent="0.25">
      <c r="B217" s="38"/>
      <c r="C217" s="35"/>
      <c r="D217" s="35"/>
      <c r="E217" s="35"/>
      <c r="F217" s="35"/>
    </row>
    <row r="218" spans="2:6" x14ac:dyDescent="0.25">
      <c r="B218" s="38"/>
      <c r="C218" s="35"/>
      <c r="D218" s="35"/>
      <c r="E218" s="35"/>
      <c r="F218" s="35"/>
    </row>
    <row r="219" spans="2:6" x14ac:dyDescent="0.25">
      <c r="B219" s="38"/>
      <c r="C219" s="35"/>
      <c r="D219" s="35"/>
      <c r="E219" s="35"/>
      <c r="F219" s="35"/>
    </row>
    <row r="220" spans="2:6" x14ac:dyDescent="0.25">
      <c r="B220" s="38"/>
      <c r="C220" s="35"/>
      <c r="D220" s="35"/>
      <c r="E220" s="35"/>
      <c r="F220" s="35"/>
    </row>
    <row r="221" spans="2:6" x14ac:dyDescent="0.25">
      <c r="B221" s="38"/>
      <c r="C221" s="35"/>
      <c r="D221" s="35"/>
      <c r="E221" s="35"/>
      <c r="F221" s="35"/>
    </row>
    <row r="222" spans="2:6" x14ac:dyDescent="0.25">
      <c r="B222" s="38"/>
      <c r="C222" s="35"/>
      <c r="D222" s="35"/>
      <c r="E222" s="35"/>
      <c r="F222" s="35"/>
    </row>
    <row r="223" spans="2:6" x14ac:dyDescent="0.25">
      <c r="B223" s="38"/>
      <c r="C223" s="35"/>
      <c r="D223" s="35"/>
      <c r="E223" s="35"/>
      <c r="F223" s="35"/>
    </row>
    <row r="224" spans="2:6" x14ac:dyDescent="0.25">
      <c r="B224" s="38"/>
      <c r="C224" s="35"/>
      <c r="D224" s="35"/>
      <c r="E224" s="35"/>
      <c r="F224" s="35"/>
    </row>
    <row r="225" spans="2:6" x14ac:dyDescent="0.25">
      <c r="B225" s="38"/>
      <c r="C225" s="35"/>
      <c r="D225" s="35"/>
      <c r="E225" s="35"/>
      <c r="F225" s="35"/>
    </row>
    <row r="226" spans="2:6" x14ac:dyDescent="0.25">
      <c r="B226" s="38"/>
      <c r="C226" s="35"/>
      <c r="D226" s="35"/>
      <c r="E226" s="35"/>
      <c r="F226" s="35"/>
    </row>
    <row r="227" spans="2:6" x14ac:dyDescent="0.25">
      <c r="B227" s="38"/>
      <c r="C227" s="35"/>
      <c r="D227" s="35"/>
      <c r="E227" s="35"/>
      <c r="F227" s="35"/>
    </row>
    <row r="228" spans="2:6" x14ac:dyDescent="0.25">
      <c r="B228" s="38"/>
      <c r="C228" s="35"/>
      <c r="D228" s="35"/>
      <c r="E228" s="35"/>
      <c r="F228" s="35"/>
    </row>
    <row r="229" spans="2:6" x14ac:dyDescent="0.25">
      <c r="B229" s="38"/>
      <c r="C229" s="35"/>
      <c r="D229" s="35"/>
      <c r="E229" s="35"/>
      <c r="F229" s="35"/>
    </row>
    <row r="230" spans="2:6" x14ac:dyDescent="0.25">
      <c r="B230" s="38"/>
      <c r="C230" s="35"/>
      <c r="D230" s="35"/>
      <c r="E230" s="35"/>
      <c r="F230" s="35"/>
    </row>
    <row r="231" spans="2:6" x14ac:dyDescent="0.25">
      <c r="B231" s="38"/>
      <c r="C231" s="35"/>
      <c r="D231" s="35"/>
      <c r="E231" s="35"/>
      <c r="F231" s="35"/>
    </row>
    <row r="232" spans="2:6" x14ac:dyDescent="0.25">
      <c r="B232" s="38"/>
      <c r="C232" s="35"/>
      <c r="D232" s="35"/>
      <c r="E232" s="35"/>
      <c r="F232" s="35"/>
    </row>
    <row r="233" spans="2:6" x14ac:dyDescent="0.25">
      <c r="B233" s="38"/>
      <c r="C233" s="35"/>
      <c r="D233" s="35"/>
      <c r="E233" s="35"/>
      <c r="F233" s="35"/>
    </row>
    <row r="234" spans="2:6" x14ac:dyDescent="0.25">
      <c r="B234" s="38"/>
      <c r="C234" s="35"/>
      <c r="D234" s="35"/>
      <c r="E234" s="35"/>
      <c r="F234" s="35"/>
    </row>
    <row r="235" spans="2:6" x14ac:dyDescent="0.25">
      <c r="B235" s="38"/>
      <c r="C235" s="35"/>
      <c r="D235" s="35"/>
      <c r="E235" s="35"/>
      <c r="F235" s="8"/>
    </row>
    <row r="236" spans="2:6" x14ac:dyDescent="0.25">
      <c r="B236" s="38"/>
      <c r="C236" s="35"/>
      <c r="D236" s="35"/>
      <c r="E236" s="35"/>
      <c r="F236" s="35"/>
    </row>
    <row r="237" spans="2:6" x14ac:dyDescent="0.25">
      <c r="B237" s="38"/>
      <c r="C237" s="35"/>
      <c r="D237" s="35"/>
      <c r="E237" s="35"/>
      <c r="F237" s="35"/>
    </row>
    <row r="238" spans="2:6" x14ac:dyDescent="0.25">
      <c r="B238" s="38"/>
      <c r="C238" s="35"/>
      <c r="D238" s="35"/>
      <c r="E238" s="35"/>
      <c r="F238" s="8"/>
    </row>
    <row r="239" spans="2:6" x14ac:dyDescent="0.25">
      <c r="B239" s="38"/>
      <c r="C239" s="35"/>
      <c r="D239" s="35"/>
      <c r="E239" s="35"/>
      <c r="F239" s="35"/>
    </row>
    <row r="240" spans="2:6" x14ac:dyDescent="0.25">
      <c r="B240" s="38"/>
      <c r="C240" s="35"/>
      <c r="D240" s="35"/>
      <c r="E240" s="35"/>
      <c r="F240" s="8"/>
    </row>
    <row r="241" spans="2:6" x14ac:dyDescent="0.25">
      <c r="B241" s="38"/>
      <c r="C241" s="35"/>
      <c r="D241" s="35"/>
      <c r="E241" s="35"/>
      <c r="F241" s="35"/>
    </row>
    <row r="242" spans="2:6" x14ac:dyDescent="0.25">
      <c r="B242" s="38"/>
      <c r="C242" s="35"/>
      <c r="D242" s="35"/>
      <c r="E242" s="35"/>
      <c r="F242" s="35"/>
    </row>
    <row r="243" spans="2:6" x14ac:dyDescent="0.25">
      <c r="B243" s="38"/>
      <c r="C243" s="35"/>
      <c r="D243" s="35"/>
      <c r="E243" s="35"/>
      <c r="F243" s="35"/>
    </row>
    <row r="244" spans="2:6" x14ac:dyDescent="0.25">
      <c r="B244" s="38"/>
      <c r="C244" s="35"/>
      <c r="D244" s="35"/>
      <c r="E244" s="35"/>
      <c r="F244" s="35"/>
    </row>
    <row r="245" spans="2:6" x14ac:dyDescent="0.25">
      <c r="B245" s="38"/>
      <c r="C245" s="35"/>
      <c r="D245" s="35"/>
      <c r="E245" s="35"/>
      <c r="F245" s="35"/>
    </row>
    <row r="246" spans="2:6" x14ac:dyDescent="0.25">
      <c r="B246" s="38"/>
      <c r="C246" s="35"/>
      <c r="D246" s="35"/>
      <c r="E246" s="35"/>
      <c r="F246" s="35"/>
    </row>
    <row r="247" spans="2:6" x14ac:dyDescent="0.25">
      <c r="B247" s="38"/>
      <c r="C247" s="35"/>
      <c r="D247" s="35"/>
      <c r="E247" s="35"/>
      <c r="F247" s="35"/>
    </row>
    <row r="248" spans="2:6" x14ac:dyDescent="0.25">
      <c r="B248" s="38"/>
      <c r="C248" s="35"/>
      <c r="D248" s="35"/>
      <c r="E248" s="35"/>
      <c r="F248" s="35"/>
    </row>
    <row r="249" spans="2:6" x14ac:dyDescent="0.25">
      <c r="B249" s="38"/>
      <c r="C249" s="35"/>
      <c r="D249" s="35"/>
      <c r="E249" s="35"/>
      <c r="F249" s="8"/>
    </row>
    <row r="250" spans="2:6" x14ac:dyDescent="0.25">
      <c r="B250" s="38"/>
      <c r="C250" s="35"/>
      <c r="D250" s="35"/>
      <c r="E250" s="35"/>
      <c r="F250" s="35"/>
    </row>
    <row r="251" spans="2:6" x14ac:dyDescent="0.25">
      <c r="B251" s="38"/>
      <c r="C251" s="35"/>
      <c r="D251" s="35"/>
      <c r="E251" s="35"/>
      <c r="F251" s="35"/>
    </row>
    <row r="252" spans="2:6" x14ac:dyDescent="0.25">
      <c r="B252" s="38"/>
      <c r="C252" s="35"/>
      <c r="D252" s="35"/>
      <c r="E252" s="35"/>
      <c r="F252" s="35"/>
    </row>
    <row r="253" spans="2:6" x14ac:dyDescent="0.25">
      <c r="B253" s="38"/>
      <c r="C253" s="35"/>
      <c r="D253" s="35"/>
      <c r="E253" s="35"/>
      <c r="F253" s="35"/>
    </row>
    <row r="254" spans="2:6" x14ac:dyDescent="0.25">
      <c r="B254" s="38"/>
      <c r="C254" s="35"/>
      <c r="D254" s="35"/>
      <c r="E254" s="35"/>
      <c r="F254" s="35"/>
    </row>
    <row r="255" spans="2:6" x14ac:dyDescent="0.25">
      <c r="B255" s="38"/>
      <c r="C255" s="35"/>
      <c r="D255" s="35"/>
      <c r="E255" s="35"/>
      <c r="F255" s="35"/>
    </row>
    <row r="256" spans="2:6" x14ac:dyDescent="0.25">
      <c r="B256" s="38"/>
      <c r="C256" s="35"/>
      <c r="D256" s="35"/>
      <c r="E256" s="35"/>
      <c r="F256" s="35"/>
    </row>
    <row r="257" spans="2:6" x14ac:dyDescent="0.25">
      <c r="B257" s="38"/>
      <c r="C257" s="35"/>
      <c r="D257" s="35"/>
      <c r="E257" s="35"/>
      <c r="F257" s="35"/>
    </row>
    <row r="258" spans="2:6" x14ac:dyDescent="0.25">
      <c r="B258" s="38"/>
      <c r="C258" s="35"/>
      <c r="D258" s="35"/>
      <c r="E258" s="35"/>
      <c r="F258" s="35"/>
    </row>
    <row r="259" spans="2:6" x14ac:dyDescent="0.25">
      <c r="B259" s="38"/>
      <c r="C259" s="35"/>
      <c r="D259" s="35"/>
      <c r="E259" s="35"/>
      <c r="F259" s="35"/>
    </row>
    <row r="260" spans="2:6" x14ac:dyDescent="0.25">
      <c r="B260" s="38"/>
      <c r="C260" s="35"/>
      <c r="D260" s="35"/>
      <c r="E260" s="35"/>
      <c r="F260" s="35"/>
    </row>
    <row r="261" spans="2:6" x14ac:dyDescent="0.25">
      <c r="B261" s="38"/>
      <c r="C261" s="35"/>
      <c r="D261" s="35"/>
      <c r="E261" s="35"/>
      <c r="F261" s="35"/>
    </row>
    <row r="262" spans="2:6" x14ac:dyDescent="0.25">
      <c r="B262" s="38"/>
      <c r="C262" s="35"/>
      <c r="D262" s="35"/>
      <c r="E262" s="35"/>
      <c r="F262" s="35"/>
    </row>
    <row r="263" spans="2:6" x14ac:dyDescent="0.25">
      <c r="B263" s="38"/>
      <c r="C263" s="35"/>
      <c r="D263" s="35"/>
      <c r="E263" s="35"/>
      <c r="F263" s="35"/>
    </row>
    <row r="264" spans="2:6" x14ac:dyDescent="0.25">
      <c r="B264" s="38"/>
      <c r="C264" s="35"/>
      <c r="D264" s="35"/>
      <c r="E264" s="35"/>
      <c r="F264" s="35"/>
    </row>
    <row r="265" spans="2:6" x14ac:dyDescent="0.25">
      <c r="B265" s="38"/>
      <c r="C265" s="35"/>
      <c r="D265" s="35"/>
      <c r="E265" s="35"/>
      <c r="F265" s="35"/>
    </row>
    <row r="266" spans="2:6" x14ac:dyDescent="0.25">
      <c r="B266" s="38"/>
      <c r="C266" s="35"/>
      <c r="D266" s="35"/>
      <c r="E266" s="35"/>
      <c r="F266" s="35"/>
    </row>
    <row r="267" spans="2:6" x14ac:dyDescent="0.25">
      <c r="B267" s="38"/>
      <c r="C267" s="35"/>
      <c r="D267" s="35"/>
      <c r="E267" s="35"/>
      <c r="F267" s="66"/>
    </row>
    <row r="268" spans="2:6" x14ac:dyDescent="0.25">
      <c r="B268" s="38"/>
      <c r="C268" s="35"/>
      <c r="D268" s="35"/>
      <c r="E268" s="35"/>
      <c r="F268" s="35"/>
    </row>
    <row r="269" spans="2:6" x14ac:dyDescent="0.25">
      <c r="B269" s="38"/>
      <c r="C269" s="35"/>
      <c r="D269" s="35"/>
      <c r="E269" s="35"/>
      <c r="F269" s="35"/>
    </row>
    <row r="270" spans="2:6" x14ac:dyDescent="0.25">
      <c r="B270" s="38"/>
      <c r="C270" s="35"/>
      <c r="D270" s="35"/>
      <c r="E270" s="35"/>
      <c r="F270" s="35"/>
    </row>
    <row r="271" spans="2:6" x14ac:dyDescent="0.25">
      <c r="B271" s="38"/>
      <c r="C271" s="35"/>
      <c r="D271" s="35"/>
      <c r="E271" s="35"/>
      <c r="F271" s="35"/>
    </row>
    <row r="272" spans="2:6" x14ac:dyDescent="0.25">
      <c r="B272" s="38"/>
      <c r="C272" s="35"/>
      <c r="D272" s="35"/>
      <c r="E272" s="35"/>
      <c r="F272" s="35"/>
    </row>
    <row r="273" spans="2:6" x14ac:dyDescent="0.25">
      <c r="B273" s="38"/>
      <c r="C273" s="35"/>
      <c r="D273" s="35"/>
      <c r="E273" s="35"/>
      <c r="F273" s="35"/>
    </row>
    <row r="274" spans="2:6" x14ac:dyDescent="0.25">
      <c r="B274" s="38"/>
      <c r="C274" s="35"/>
      <c r="D274" s="35"/>
      <c r="E274" s="35"/>
      <c r="F274" s="35"/>
    </row>
    <row r="275" spans="2:6" x14ac:dyDescent="0.25">
      <c r="B275" s="52"/>
      <c r="C275" s="35"/>
      <c r="D275" s="35"/>
      <c r="E275" s="35"/>
      <c r="F275" s="36"/>
    </row>
    <row r="276" spans="2:6" x14ac:dyDescent="0.25">
      <c r="B276" s="38"/>
      <c r="C276" s="35"/>
      <c r="D276" s="35"/>
      <c r="E276" s="35"/>
      <c r="F276" s="35"/>
    </row>
    <row r="277" spans="2:6" x14ac:dyDescent="0.25">
      <c r="B277" s="38"/>
      <c r="C277" s="35"/>
      <c r="D277" s="35"/>
      <c r="E277" s="35"/>
      <c r="F277" s="35"/>
    </row>
    <row r="278" spans="2:6" x14ac:dyDescent="0.25">
      <c r="B278" s="38"/>
      <c r="C278" s="35"/>
      <c r="D278" s="35"/>
      <c r="E278" s="35"/>
      <c r="F278" s="35"/>
    </row>
    <row r="279" spans="2:6" x14ac:dyDescent="0.25">
      <c r="B279" s="38"/>
      <c r="C279" s="35"/>
      <c r="D279" s="35"/>
      <c r="E279" s="35"/>
      <c r="F279" s="35"/>
    </row>
    <row r="280" spans="2:6" x14ac:dyDescent="0.25">
      <c r="B280" s="38"/>
      <c r="C280" s="35"/>
      <c r="D280" s="35"/>
      <c r="E280" s="35"/>
      <c r="F280" s="35"/>
    </row>
    <row r="281" spans="2:6" x14ac:dyDescent="0.25">
      <c r="B281" s="38"/>
      <c r="C281" s="35"/>
      <c r="D281" s="35"/>
      <c r="E281" s="35"/>
      <c r="F281" s="36"/>
    </row>
    <row r="282" spans="2:6" x14ac:dyDescent="0.25">
      <c r="B282" s="38"/>
      <c r="C282" s="35"/>
      <c r="D282" s="35"/>
      <c r="E282" s="35"/>
      <c r="F282" s="35"/>
    </row>
    <row r="283" spans="2:6" x14ac:dyDescent="0.25">
      <c r="B283" s="38"/>
      <c r="C283" s="35"/>
      <c r="D283" s="35"/>
      <c r="E283" s="35"/>
      <c r="F283" s="35"/>
    </row>
    <row r="284" spans="2:6" x14ac:dyDescent="0.25">
      <c r="B284" s="38"/>
      <c r="C284" s="35"/>
      <c r="D284" s="35"/>
      <c r="E284" s="35"/>
      <c r="F284" s="35"/>
    </row>
    <row r="285" spans="2:6" x14ac:dyDescent="0.25">
      <c r="B285" s="38"/>
      <c r="C285" s="35"/>
      <c r="D285" s="35"/>
      <c r="E285" s="35"/>
      <c r="F285" s="35"/>
    </row>
    <row r="286" spans="2:6" x14ac:dyDescent="0.25">
      <c r="B286" s="38"/>
      <c r="C286" s="35"/>
      <c r="D286" s="35"/>
      <c r="E286" s="35"/>
      <c r="F286" s="35"/>
    </row>
    <row r="287" spans="2:6" x14ac:dyDescent="0.25">
      <c r="B287" s="38"/>
      <c r="C287" s="35"/>
      <c r="D287" s="35"/>
      <c r="E287" s="35"/>
      <c r="F287" s="35"/>
    </row>
    <row r="288" spans="2:6" x14ac:dyDescent="0.25">
      <c r="B288" s="38"/>
      <c r="C288" s="35"/>
      <c r="D288" s="35"/>
      <c r="E288" s="35"/>
      <c r="F288" s="35"/>
    </row>
    <row r="289" spans="2:6" x14ac:dyDescent="0.25">
      <c r="B289" s="38"/>
      <c r="C289" s="35"/>
      <c r="D289" s="35"/>
      <c r="E289" s="35"/>
      <c r="F289" s="35"/>
    </row>
    <row r="290" spans="2:6" x14ac:dyDescent="0.25">
      <c r="B290" s="38"/>
      <c r="C290" s="35"/>
      <c r="D290" s="35"/>
      <c r="E290" s="35"/>
      <c r="F290" s="35"/>
    </row>
    <row r="291" spans="2:6" s="22" customFormat="1" x14ac:dyDescent="0.25">
      <c r="B291" s="38"/>
      <c r="C291" s="35"/>
      <c r="D291" s="35"/>
      <c r="E291" s="35"/>
      <c r="F291" s="35"/>
    </row>
    <row r="292" spans="2:6" x14ac:dyDescent="0.25">
      <c r="B292" s="38"/>
      <c r="C292" s="35"/>
      <c r="D292" s="35"/>
      <c r="E292" s="35"/>
      <c r="F292" s="35"/>
    </row>
    <row r="293" spans="2:6" x14ac:dyDescent="0.25">
      <c r="B293" s="38"/>
      <c r="C293" s="35"/>
      <c r="D293" s="35"/>
      <c r="E293" s="35"/>
      <c r="F293" s="35"/>
    </row>
    <row r="294" spans="2:6" x14ac:dyDescent="0.25">
      <c r="B294" s="38"/>
      <c r="C294" s="35"/>
      <c r="D294" s="35"/>
      <c r="E294" s="35"/>
      <c r="F294" s="36"/>
    </row>
    <row r="295" spans="2:6" x14ac:dyDescent="0.25">
      <c r="B295" s="38"/>
      <c r="C295" s="35"/>
      <c r="D295" s="35"/>
      <c r="E295" s="35"/>
      <c r="F295" s="35"/>
    </row>
    <row r="296" spans="2:6" x14ac:dyDescent="0.25">
      <c r="B296" s="38"/>
      <c r="C296" s="35"/>
      <c r="D296" s="35"/>
      <c r="E296" s="35"/>
      <c r="F296" s="35"/>
    </row>
    <row r="297" spans="2:6" x14ac:dyDescent="0.25">
      <c r="B297" s="38"/>
      <c r="C297" s="35"/>
      <c r="D297" s="35"/>
      <c r="E297" s="35"/>
      <c r="F297" s="35"/>
    </row>
    <row r="298" spans="2:6" x14ac:dyDescent="0.25">
      <c r="B298" s="38"/>
      <c r="C298" s="35"/>
      <c r="D298" s="35"/>
      <c r="E298" s="35"/>
      <c r="F298" s="35"/>
    </row>
    <row r="299" spans="2:6" x14ac:dyDescent="0.25">
      <c r="B299" s="38"/>
      <c r="C299" s="35"/>
      <c r="D299" s="35"/>
      <c r="E299" s="35"/>
      <c r="F299" s="35"/>
    </row>
    <row r="300" spans="2:6" x14ac:dyDescent="0.25">
      <c r="B300" s="38"/>
      <c r="C300" s="35"/>
      <c r="D300" s="35"/>
      <c r="E300" s="35"/>
      <c r="F300" s="35"/>
    </row>
    <row r="301" spans="2:6" x14ac:dyDescent="0.25">
      <c r="B301" s="52"/>
      <c r="C301" s="35"/>
      <c r="D301" s="35"/>
      <c r="E301" s="35"/>
      <c r="F301" s="35"/>
    </row>
    <row r="302" spans="2:6" x14ac:dyDescent="0.25">
      <c r="B302" s="52"/>
      <c r="C302" s="35"/>
      <c r="D302" s="35"/>
      <c r="E302" s="35"/>
      <c r="F302" s="35"/>
    </row>
    <row r="303" spans="2:6" x14ac:dyDescent="0.25">
      <c r="B303" s="52"/>
      <c r="C303" s="35"/>
      <c r="D303" s="35"/>
      <c r="E303" s="35"/>
      <c r="F303" s="35"/>
    </row>
    <row r="304" spans="2:6" x14ac:dyDescent="0.25">
      <c r="B304" s="52"/>
      <c r="C304" s="35"/>
      <c r="D304" s="35"/>
      <c r="E304" s="35"/>
      <c r="F304" s="35"/>
    </row>
    <row r="305" spans="2:6" x14ac:dyDescent="0.25">
      <c r="B305" s="52"/>
      <c r="C305" s="35"/>
      <c r="D305" s="35"/>
      <c r="E305" s="35"/>
      <c r="F305" s="35"/>
    </row>
    <row r="306" spans="2:6" x14ac:dyDescent="0.25">
      <c r="B306" s="52"/>
      <c r="C306" s="35"/>
      <c r="D306" s="35"/>
      <c r="E306" s="35"/>
      <c r="F306" s="35"/>
    </row>
    <row r="307" spans="2:6" x14ac:dyDescent="0.25">
      <c r="B307" s="38"/>
      <c r="C307" s="35"/>
      <c r="D307" s="35"/>
      <c r="E307" s="35"/>
      <c r="F307" s="35"/>
    </row>
    <row r="308" spans="2:6" x14ac:dyDescent="0.25">
      <c r="B308" s="38"/>
      <c r="C308" s="35"/>
      <c r="D308" s="35"/>
      <c r="E308" s="35"/>
      <c r="F308" s="35"/>
    </row>
    <row r="309" spans="2:6" x14ac:dyDescent="0.25">
      <c r="B309" s="38"/>
      <c r="C309" s="35"/>
      <c r="D309" s="35"/>
      <c r="E309" s="35"/>
      <c r="F309" s="35"/>
    </row>
    <row r="310" spans="2:6" x14ac:dyDescent="0.25">
      <c r="B310" s="38"/>
      <c r="C310" s="35"/>
      <c r="D310" s="35"/>
      <c r="E310" s="35"/>
      <c r="F310" s="35"/>
    </row>
    <row r="311" spans="2:6" x14ac:dyDescent="0.25">
      <c r="B311" s="38"/>
      <c r="C311" s="35"/>
      <c r="D311" s="35"/>
      <c r="E311" s="35"/>
      <c r="F311" s="35"/>
    </row>
    <row r="312" spans="2:6" x14ac:dyDescent="0.25">
      <c r="B312" s="38"/>
      <c r="C312" s="35"/>
      <c r="D312" s="35"/>
      <c r="E312" s="35"/>
      <c r="F312" s="35"/>
    </row>
    <row r="313" spans="2:6" x14ac:dyDescent="0.25">
      <c r="B313" s="38"/>
      <c r="C313" s="35"/>
      <c r="D313" s="35"/>
      <c r="E313" s="35"/>
      <c r="F313" s="35"/>
    </row>
    <row r="314" spans="2:6" x14ac:dyDescent="0.25">
      <c r="B314" s="38"/>
      <c r="C314" s="35"/>
      <c r="D314" s="35"/>
      <c r="E314" s="35"/>
      <c r="F314" s="35"/>
    </row>
    <row r="315" spans="2:6" x14ac:dyDescent="0.25">
      <c r="B315" s="38"/>
      <c r="C315" s="35"/>
      <c r="D315" s="35"/>
      <c r="E315" s="35"/>
      <c r="F315" s="35"/>
    </row>
    <row r="316" spans="2:6" x14ac:dyDescent="0.25">
      <c r="B316" s="38"/>
      <c r="C316" s="35"/>
      <c r="D316" s="35"/>
      <c r="E316" s="35"/>
      <c r="F316" s="35"/>
    </row>
    <row r="317" spans="2:6" x14ac:dyDescent="0.25">
      <c r="B317" s="38"/>
      <c r="C317" s="35"/>
      <c r="D317" s="35"/>
      <c r="E317" s="35"/>
      <c r="F317" s="35"/>
    </row>
    <row r="318" spans="2:6" x14ac:dyDescent="0.25">
      <c r="B318" s="38"/>
      <c r="C318" s="35"/>
      <c r="D318" s="35"/>
      <c r="E318" s="35"/>
      <c r="F318" s="35"/>
    </row>
    <row r="319" spans="2:6" x14ac:dyDescent="0.25">
      <c r="B319" s="38"/>
      <c r="C319" s="35"/>
      <c r="D319" s="35"/>
      <c r="E319" s="35"/>
      <c r="F319" s="36"/>
    </row>
    <row r="320" spans="2:6" x14ac:dyDescent="0.25">
      <c r="B320" s="38"/>
      <c r="C320" s="35"/>
      <c r="D320" s="35"/>
      <c r="E320" s="35"/>
      <c r="F320" s="66"/>
    </row>
    <row r="321" spans="2:6" x14ac:dyDescent="0.25">
      <c r="B321" s="38"/>
      <c r="C321" s="35"/>
      <c r="D321" s="35"/>
      <c r="E321" s="35"/>
      <c r="F321" s="35"/>
    </row>
    <row r="322" spans="2:6" x14ac:dyDescent="0.25">
      <c r="B322" s="38"/>
      <c r="C322" s="35"/>
      <c r="D322" s="35"/>
      <c r="E322" s="35"/>
      <c r="F322" s="35"/>
    </row>
    <row r="323" spans="2:6" x14ac:dyDescent="0.25">
      <c r="B323" s="38"/>
      <c r="C323" s="35"/>
      <c r="D323" s="35"/>
      <c r="E323" s="35"/>
      <c r="F323" s="35"/>
    </row>
    <row r="324" spans="2:6" x14ac:dyDescent="0.25">
      <c r="B324" s="38"/>
      <c r="C324" s="35"/>
      <c r="D324" s="35"/>
      <c r="E324" s="35"/>
      <c r="F324" s="35"/>
    </row>
    <row r="325" spans="2:6" x14ac:dyDescent="0.25">
      <c r="B325" s="38"/>
      <c r="C325" s="35"/>
      <c r="D325" s="35"/>
      <c r="E325" s="35"/>
      <c r="F325" s="35"/>
    </row>
    <row r="326" spans="2:6" x14ac:dyDescent="0.25">
      <c r="B326" s="38"/>
      <c r="C326" s="35"/>
      <c r="D326" s="35"/>
      <c r="E326" s="35"/>
      <c r="F326" s="35"/>
    </row>
    <row r="327" spans="2:6" x14ac:dyDescent="0.25">
      <c r="B327" s="38"/>
      <c r="C327" s="35"/>
      <c r="D327" s="35"/>
      <c r="E327" s="35"/>
      <c r="F327" s="35"/>
    </row>
    <row r="328" spans="2:6" x14ac:dyDescent="0.25">
      <c r="B328" s="38"/>
      <c r="C328" s="35"/>
      <c r="D328" s="35"/>
      <c r="E328" s="35"/>
      <c r="F328" s="35"/>
    </row>
    <row r="329" spans="2:6" x14ac:dyDescent="0.25">
      <c r="B329" s="38"/>
      <c r="C329" s="35"/>
      <c r="D329" s="35"/>
      <c r="E329" s="35"/>
      <c r="F329" s="35"/>
    </row>
    <row r="330" spans="2:6" x14ac:dyDescent="0.25">
      <c r="B330" s="38"/>
      <c r="C330" s="35"/>
      <c r="D330" s="35"/>
      <c r="E330" s="35"/>
      <c r="F330" s="35"/>
    </row>
    <row r="331" spans="2:6" x14ac:dyDescent="0.25">
      <c r="B331" s="38"/>
      <c r="C331" s="35"/>
      <c r="D331" s="35"/>
      <c r="E331" s="35"/>
      <c r="F331" s="35"/>
    </row>
    <row r="332" spans="2:6" x14ac:dyDescent="0.25">
      <c r="B332" s="38"/>
      <c r="C332" s="35"/>
      <c r="D332" s="35"/>
      <c r="E332" s="35"/>
      <c r="F332" s="35"/>
    </row>
    <row r="333" spans="2:6" x14ac:dyDescent="0.25">
      <c r="B333" s="38"/>
      <c r="C333" s="35"/>
      <c r="D333" s="35"/>
      <c r="E333" s="35"/>
      <c r="F333" s="35"/>
    </row>
    <row r="334" spans="2:6" x14ac:dyDescent="0.25">
      <c r="B334" s="38"/>
      <c r="C334" s="35"/>
      <c r="D334" s="35"/>
      <c r="E334" s="35"/>
      <c r="F334" s="35"/>
    </row>
    <row r="335" spans="2:6" x14ac:dyDescent="0.25">
      <c r="B335" s="38"/>
      <c r="C335" s="35"/>
      <c r="D335" s="35"/>
      <c r="E335" s="35"/>
      <c r="F335" s="35"/>
    </row>
    <row r="336" spans="2:6" x14ac:dyDescent="0.25">
      <c r="B336" s="38"/>
      <c r="C336" s="35"/>
      <c r="D336" s="35"/>
      <c r="E336" s="35"/>
      <c r="F336" s="35"/>
    </row>
    <row r="337" spans="2:6" s="22" customFormat="1" x14ac:dyDescent="0.25">
      <c r="B337" s="38"/>
      <c r="C337" s="35"/>
      <c r="D337" s="35"/>
      <c r="E337" s="35"/>
      <c r="F337" s="35"/>
    </row>
    <row r="338" spans="2:6" s="22" customFormat="1" x14ac:dyDescent="0.25">
      <c r="B338" s="38"/>
      <c r="C338" s="35"/>
      <c r="D338" s="35"/>
      <c r="E338" s="35"/>
      <c r="F338" s="35"/>
    </row>
    <row r="339" spans="2:6" s="22" customFormat="1" x14ac:dyDescent="0.25">
      <c r="B339" s="38"/>
      <c r="C339" s="35"/>
      <c r="D339" s="35"/>
      <c r="E339" s="35"/>
      <c r="F339" s="35"/>
    </row>
    <row r="340" spans="2:6" s="22" customFormat="1" x14ac:dyDescent="0.25">
      <c r="B340" s="38"/>
      <c r="C340" s="35"/>
      <c r="D340" s="35"/>
      <c r="E340" s="35"/>
      <c r="F340" s="35"/>
    </row>
    <row r="341" spans="2:6" s="22" customFormat="1" x14ac:dyDescent="0.25">
      <c r="B341" s="38"/>
      <c r="C341" s="35"/>
      <c r="D341" s="35"/>
      <c r="E341" s="35"/>
      <c r="F341" s="35"/>
    </row>
    <row r="342" spans="2:6" s="22" customFormat="1" x14ac:dyDescent="0.25">
      <c r="B342" s="38"/>
      <c r="C342" s="35"/>
      <c r="D342" s="35"/>
      <c r="E342" s="35"/>
      <c r="F342" s="35"/>
    </row>
    <row r="343" spans="2:6" s="22" customFormat="1" x14ac:dyDescent="0.25">
      <c r="B343" s="38"/>
      <c r="C343" s="35"/>
      <c r="D343" s="35"/>
      <c r="E343" s="35"/>
      <c r="F343" s="35"/>
    </row>
    <row r="344" spans="2:6" x14ac:dyDescent="0.25">
      <c r="B344" s="38"/>
      <c r="C344" s="35"/>
      <c r="D344" s="35"/>
      <c r="E344" s="35"/>
      <c r="F344" s="35"/>
    </row>
    <row r="345" spans="2:6" x14ac:dyDescent="0.25">
      <c r="B345" s="38"/>
      <c r="C345" s="35"/>
      <c r="D345" s="35"/>
      <c r="E345" s="35"/>
      <c r="F345" s="35"/>
    </row>
    <row r="346" spans="2:6" x14ac:dyDescent="0.25">
      <c r="B346" s="38"/>
      <c r="C346" s="35"/>
      <c r="D346" s="35"/>
      <c r="E346" s="35"/>
      <c r="F346" s="35"/>
    </row>
    <row r="347" spans="2:6" x14ac:dyDescent="0.25">
      <c r="B347" s="51"/>
      <c r="C347" s="35"/>
      <c r="D347" s="35"/>
      <c r="E347" s="35"/>
      <c r="F347" s="35"/>
    </row>
    <row r="348" spans="2:6" x14ac:dyDescent="0.25">
      <c r="B348" s="51"/>
      <c r="C348" s="35"/>
      <c r="D348" s="35"/>
      <c r="E348" s="35"/>
      <c r="F348" s="35"/>
    </row>
    <row r="349" spans="2:6" x14ac:dyDescent="0.25">
      <c r="B349" s="51"/>
      <c r="C349" s="35"/>
      <c r="D349" s="35"/>
      <c r="E349" s="35"/>
      <c r="F349" s="35"/>
    </row>
    <row r="350" spans="2:6" x14ac:dyDescent="0.25">
      <c r="B350" s="38"/>
      <c r="C350" s="35"/>
      <c r="D350" s="35"/>
      <c r="E350" s="35"/>
      <c r="F350" s="35"/>
    </row>
    <row r="351" spans="2:6" x14ac:dyDescent="0.25">
      <c r="B351" s="38"/>
      <c r="C351" s="35"/>
      <c r="D351" s="35"/>
      <c r="E351" s="35"/>
      <c r="F351" s="35"/>
    </row>
    <row r="352" spans="2:6" x14ac:dyDescent="0.25">
      <c r="B352" s="38"/>
      <c r="C352" s="35"/>
      <c r="D352" s="35"/>
      <c r="E352" s="35"/>
      <c r="F352" s="35"/>
    </row>
    <row r="353" spans="2:6" x14ac:dyDescent="0.25">
      <c r="B353" s="38"/>
      <c r="C353" s="35"/>
      <c r="D353" s="35"/>
      <c r="E353" s="35"/>
      <c r="F353" s="35"/>
    </row>
    <row r="354" spans="2:6" x14ac:dyDescent="0.25">
      <c r="B354" s="38"/>
      <c r="C354" s="35"/>
      <c r="D354" s="35"/>
      <c r="E354" s="35"/>
      <c r="F354" s="35"/>
    </row>
    <row r="355" spans="2:6" x14ac:dyDescent="0.25">
      <c r="B355" s="38"/>
      <c r="C355" s="35"/>
      <c r="D355" s="35"/>
      <c r="E355" s="35"/>
      <c r="F355" s="36"/>
    </row>
    <row r="356" spans="2:6" x14ac:dyDescent="0.25">
      <c r="B356" s="38"/>
      <c r="C356" s="35"/>
      <c r="D356" s="35"/>
      <c r="E356" s="35"/>
      <c r="F356" s="36"/>
    </row>
    <row r="357" spans="2:6" x14ac:dyDescent="0.25">
      <c r="B357" s="38"/>
      <c r="C357" s="35"/>
      <c r="D357" s="35"/>
      <c r="E357" s="35"/>
      <c r="F357" s="36"/>
    </row>
    <row r="358" spans="2:6" x14ac:dyDescent="0.25">
      <c r="B358" s="38"/>
      <c r="C358" s="35"/>
      <c r="D358" s="35"/>
      <c r="E358" s="35"/>
      <c r="F358" s="36"/>
    </row>
    <row r="359" spans="2:6" x14ac:dyDescent="0.25">
      <c r="B359" s="38"/>
      <c r="C359" s="35"/>
      <c r="D359" s="35"/>
      <c r="E359" s="35"/>
      <c r="F359" s="36"/>
    </row>
    <row r="360" spans="2:6" x14ac:dyDescent="0.25">
      <c r="B360" s="38"/>
      <c r="C360" s="35"/>
      <c r="D360" s="35"/>
      <c r="E360" s="35"/>
      <c r="F360" s="36"/>
    </row>
    <row r="361" spans="2:6" x14ac:dyDescent="0.25">
      <c r="B361" s="38"/>
      <c r="C361" s="35"/>
      <c r="D361" s="35"/>
      <c r="E361" s="35"/>
      <c r="F361" s="36"/>
    </row>
    <row r="362" spans="2:6" x14ac:dyDescent="0.25">
      <c r="B362" s="38"/>
      <c r="C362" s="35"/>
      <c r="D362" s="35"/>
      <c r="E362" s="35"/>
      <c r="F362" s="35"/>
    </row>
    <row r="363" spans="2:6" s="22" customFormat="1" x14ac:dyDescent="0.25">
      <c r="B363" s="38"/>
      <c r="C363" s="35"/>
      <c r="D363" s="35"/>
      <c r="E363" s="35"/>
      <c r="F363" s="36"/>
    </row>
    <row r="364" spans="2:6" s="22" customFormat="1" x14ac:dyDescent="0.25">
      <c r="B364" s="38"/>
      <c r="C364" s="35"/>
      <c r="D364" s="35"/>
      <c r="E364" s="35"/>
      <c r="F364" s="36"/>
    </row>
    <row r="365" spans="2:6" x14ac:dyDescent="0.25">
      <c r="B365" s="38"/>
      <c r="C365" s="35"/>
      <c r="D365" s="35"/>
      <c r="E365" s="35"/>
      <c r="F365" s="36"/>
    </row>
    <row r="366" spans="2:6" x14ac:dyDescent="0.25">
      <c r="B366" s="38"/>
      <c r="C366" s="35"/>
      <c r="D366" s="35"/>
      <c r="E366" s="35"/>
      <c r="F366" s="36"/>
    </row>
    <row r="367" spans="2:6" x14ac:dyDescent="0.25">
      <c r="B367" s="38"/>
      <c r="C367" s="35"/>
      <c r="D367" s="35"/>
      <c r="E367" s="35"/>
      <c r="F367" s="36"/>
    </row>
    <row r="368" spans="2:6" x14ac:dyDescent="0.25">
      <c r="B368" s="38"/>
      <c r="C368" s="35"/>
      <c r="D368" s="35"/>
      <c r="E368" s="35"/>
      <c r="F368" s="36"/>
    </row>
    <row r="369" spans="2:6" x14ac:dyDescent="0.25">
      <c r="B369" s="38"/>
      <c r="C369" s="35"/>
      <c r="D369" s="35"/>
      <c r="E369" s="35"/>
      <c r="F369" s="36"/>
    </row>
    <row r="370" spans="2:6" x14ac:dyDescent="0.25">
      <c r="B370" s="38"/>
      <c r="C370" s="35"/>
      <c r="D370" s="35"/>
      <c r="E370" s="35"/>
      <c r="F370" s="36"/>
    </row>
    <row r="371" spans="2:6" x14ac:dyDescent="0.25">
      <c r="B371" s="38"/>
      <c r="C371" s="35"/>
      <c r="D371" s="35"/>
      <c r="E371" s="35"/>
      <c r="F371" s="36"/>
    </row>
    <row r="372" spans="2:6" x14ac:dyDescent="0.25">
      <c r="B372" s="38"/>
      <c r="C372" s="35"/>
      <c r="D372" s="35"/>
      <c r="E372" s="35"/>
      <c r="F372" s="36"/>
    </row>
    <row r="373" spans="2:6" s="22" customFormat="1" x14ac:dyDescent="0.25">
      <c r="B373" s="38"/>
      <c r="C373" s="35"/>
      <c r="D373" s="35"/>
      <c r="E373" s="35"/>
      <c r="F373" s="36"/>
    </row>
    <row r="374" spans="2:6" s="22" customFormat="1" x14ac:dyDescent="0.25">
      <c r="B374" s="38"/>
      <c r="C374" s="35"/>
      <c r="D374" s="35"/>
      <c r="E374" s="35"/>
      <c r="F374" s="36"/>
    </row>
    <row r="375" spans="2:6" x14ac:dyDescent="0.25">
      <c r="B375" s="38"/>
      <c r="C375" s="35"/>
      <c r="D375" s="35"/>
      <c r="E375" s="35"/>
      <c r="F375" s="35"/>
    </row>
    <row r="376" spans="2:6" x14ac:dyDescent="0.25">
      <c r="B376" s="38"/>
      <c r="C376" s="35"/>
      <c r="D376" s="35"/>
      <c r="E376" s="35"/>
      <c r="F376" s="35"/>
    </row>
    <row r="377" spans="2:6" x14ac:dyDescent="0.25">
      <c r="B377" s="38"/>
      <c r="C377" s="35"/>
      <c r="D377" s="35"/>
      <c r="E377" s="35"/>
      <c r="F377" s="35"/>
    </row>
    <row r="378" spans="2:6" x14ac:dyDescent="0.25">
      <c r="B378" s="38"/>
      <c r="C378" s="35"/>
      <c r="D378" s="35"/>
      <c r="E378" s="35"/>
      <c r="F378" s="36"/>
    </row>
    <row r="379" spans="2:6" x14ac:dyDescent="0.25">
      <c r="B379" s="38"/>
      <c r="C379" s="35"/>
      <c r="D379" s="35"/>
      <c r="E379" s="35"/>
      <c r="F379" s="35"/>
    </row>
    <row r="380" spans="2:6" x14ac:dyDescent="0.25">
      <c r="B380" s="38"/>
      <c r="C380" s="35"/>
      <c r="D380" s="35"/>
      <c r="E380" s="35"/>
      <c r="F380" s="35"/>
    </row>
    <row r="381" spans="2:6" x14ac:dyDescent="0.25">
      <c r="B381" s="38"/>
      <c r="C381" s="35"/>
      <c r="D381" s="35"/>
      <c r="E381" s="35"/>
      <c r="F381" s="35"/>
    </row>
    <row r="382" spans="2:6" x14ac:dyDescent="0.25">
      <c r="B382" s="38"/>
      <c r="C382" s="35"/>
      <c r="D382" s="35"/>
      <c r="E382" s="35"/>
      <c r="F382" s="35"/>
    </row>
    <row r="383" spans="2:6" x14ac:dyDescent="0.25">
      <c r="B383" s="38"/>
      <c r="C383" s="35"/>
      <c r="D383" s="35"/>
      <c r="E383" s="35"/>
      <c r="F383" s="35"/>
    </row>
    <row r="384" spans="2:6" x14ac:dyDescent="0.25">
      <c r="B384" s="38"/>
      <c r="C384" s="35"/>
      <c r="D384" s="35"/>
      <c r="E384" s="35"/>
      <c r="F384" s="35"/>
    </row>
    <row r="385" spans="2:6" x14ac:dyDescent="0.25">
      <c r="B385" s="38"/>
      <c r="C385" s="35"/>
      <c r="D385" s="35"/>
      <c r="E385" s="35"/>
      <c r="F385" s="35"/>
    </row>
    <row r="386" spans="2:6" x14ac:dyDescent="0.25">
      <c r="B386" s="38"/>
      <c r="C386" s="35"/>
      <c r="D386" s="35"/>
      <c r="E386" s="35"/>
      <c r="F386" s="35"/>
    </row>
    <row r="387" spans="2:6" x14ac:dyDescent="0.25">
      <c r="B387" s="38"/>
      <c r="C387" s="35"/>
      <c r="D387" s="35"/>
      <c r="E387" s="35"/>
      <c r="F387" s="35"/>
    </row>
    <row r="388" spans="2:6" x14ac:dyDescent="0.25">
      <c r="B388" s="38"/>
      <c r="C388" s="35"/>
      <c r="D388" s="35"/>
      <c r="E388" s="35"/>
      <c r="F388" s="35"/>
    </row>
    <row r="389" spans="2:6" x14ac:dyDescent="0.25">
      <c r="B389" s="38"/>
      <c r="C389" s="35"/>
      <c r="D389" s="35"/>
      <c r="E389" s="35"/>
      <c r="F389" s="35"/>
    </row>
    <row r="390" spans="2:6" x14ac:dyDescent="0.25">
      <c r="B390" s="38"/>
      <c r="C390" s="35"/>
      <c r="D390" s="35"/>
      <c r="E390" s="35"/>
      <c r="F390" s="35"/>
    </row>
    <row r="391" spans="2:6" x14ac:dyDescent="0.25">
      <c r="B391" s="38"/>
      <c r="C391" s="35"/>
      <c r="D391" s="35"/>
      <c r="E391" s="35"/>
      <c r="F391" s="35"/>
    </row>
    <row r="392" spans="2:6" x14ac:dyDescent="0.25">
      <c r="B392" s="38"/>
      <c r="C392" s="35"/>
      <c r="D392" s="35"/>
      <c r="E392" s="35"/>
      <c r="F392" s="35"/>
    </row>
    <row r="393" spans="2:6" x14ac:dyDescent="0.25">
      <c r="B393" s="38"/>
      <c r="C393" s="35"/>
      <c r="D393" s="35"/>
      <c r="E393" s="35"/>
      <c r="F393" s="35"/>
    </row>
    <row r="394" spans="2:6" x14ac:dyDescent="0.25">
      <c r="B394" s="38"/>
      <c r="C394" s="35"/>
      <c r="D394" s="35"/>
      <c r="E394" s="35"/>
      <c r="F394" s="35"/>
    </row>
    <row r="395" spans="2:6" x14ac:dyDescent="0.25">
      <c r="B395" s="38"/>
      <c r="C395" s="35"/>
      <c r="D395" s="35"/>
      <c r="E395" s="35"/>
      <c r="F395" s="35"/>
    </row>
    <row r="396" spans="2:6" x14ac:dyDescent="0.25">
      <c r="B396" s="38"/>
      <c r="C396" s="35"/>
      <c r="D396" s="35"/>
      <c r="E396" s="35"/>
      <c r="F396" s="35"/>
    </row>
    <row r="397" spans="2:6" x14ac:dyDescent="0.25">
      <c r="B397" s="38"/>
      <c r="C397" s="35"/>
      <c r="D397" s="35"/>
      <c r="E397" s="35"/>
      <c r="F397" s="35"/>
    </row>
    <row r="398" spans="2:6" x14ac:dyDescent="0.25">
      <c r="B398" s="38"/>
      <c r="C398" s="35"/>
      <c r="D398" s="35"/>
      <c r="E398" s="35"/>
      <c r="F398" s="35"/>
    </row>
    <row r="399" spans="2:6" x14ac:dyDescent="0.25">
      <c r="B399" s="38"/>
      <c r="C399" s="35"/>
      <c r="D399" s="35"/>
      <c r="E399" s="35"/>
      <c r="F399" s="35"/>
    </row>
    <row r="400" spans="2:6" s="22" customFormat="1" x14ac:dyDescent="0.25">
      <c r="B400" s="38"/>
      <c r="C400" s="35"/>
      <c r="D400" s="35"/>
      <c r="E400" s="35"/>
      <c r="F400" s="35"/>
    </row>
    <row r="401" spans="2:6" s="22" customFormat="1" x14ac:dyDescent="0.25">
      <c r="B401" s="38"/>
      <c r="C401" s="35"/>
      <c r="D401" s="35"/>
      <c r="E401" s="35"/>
      <c r="F401" s="35"/>
    </row>
    <row r="402" spans="2:6" s="22" customFormat="1" x14ac:dyDescent="0.25">
      <c r="B402" s="38"/>
      <c r="C402" s="35"/>
      <c r="D402" s="35"/>
      <c r="E402" s="35"/>
      <c r="F402" s="35"/>
    </row>
    <row r="403" spans="2:6" s="22" customFormat="1" x14ac:dyDescent="0.25">
      <c r="B403" s="38"/>
      <c r="C403" s="35"/>
      <c r="D403" s="35"/>
      <c r="E403" s="35"/>
      <c r="F403" s="35"/>
    </row>
    <row r="404" spans="2:6" s="22" customFormat="1" x14ac:dyDescent="0.25">
      <c r="B404" s="38"/>
      <c r="C404" s="35"/>
      <c r="D404" s="35"/>
      <c r="E404" s="35"/>
      <c r="F404" s="35"/>
    </row>
    <row r="405" spans="2:6" s="22" customFormat="1" x14ac:dyDescent="0.25">
      <c r="B405" s="38"/>
      <c r="C405" s="35"/>
      <c r="D405" s="35"/>
      <c r="E405" s="35"/>
      <c r="F405" s="35"/>
    </row>
    <row r="406" spans="2:6" s="22" customFormat="1" x14ac:dyDescent="0.25">
      <c r="B406" s="38"/>
      <c r="C406" s="35"/>
      <c r="D406" s="35"/>
      <c r="E406" s="35"/>
      <c r="F406" s="35"/>
    </row>
    <row r="407" spans="2:6" s="22" customFormat="1" x14ac:dyDescent="0.25">
      <c r="B407" s="38"/>
      <c r="C407" s="35"/>
      <c r="D407" s="35"/>
      <c r="E407" s="35"/>
      <c r="F407" s="35"/>
    </row>
    <row r="408" spans="2:6" s="22" customFormat="1" x14ac:dyDescent="0.25">
      <c r="B408" s="38"/>
      <c r="C408" s="35"/>
      <c r="D408" s="35"/>
      <c r="E408" s="35"/>
      <c r="F408" s="35"/>
    </row>
    <row r="409" spans="2:6" x14ac:dyDescent="0.25">
      <c r="B409" s="38"/>
      <c r="C409" s="35"/>
      <c r="D409" s="35"/>
      <c r="E409" s="35"/>
      <c r="F409" s="35"/>
    </row>
    <row r="410" spans="2:6" x14ac:dyDescent="0.25">
      <c r="B410" s="38"/>
      <c r="C410" s="35"/>
      <c r="D410" s="35"/>
      <c r="E410" s="35"/>
      <c r="F410" s="35"/>
    </row>
    <row r="411" spans="2:6" x14ac:dyDescent="0.25">
      <c r="B411" s="38"/>
      <c r="C411" s="35"/>
      <c r="D411" s="35"/>
      <c r="E411" s="35"/>
      <c r="F411" s="35"/>
    </row>
    <row r="412" spans="2:6" x14ac:dyDescent="0.25">
      <c r="B412" s="38"/>
      <c r="C412" s="35"/>
      <c r="D412" s="35"/>
      <c r="E412" s="35"/>
      <c r="F412" s="35"/>
    </row>
    <row r="413" spans="2:6" x14ac:dyDescent="0.25">
      <c r="B413" s="38"/>
      <c r="C413" s="35"/>
      <c r="D413" s="35"/>
      <c r="E413" s="35"/>
      <c r="F413" s="35"/>
    </row>
    <row r="414" spans="2:6" x14ac:dyDescent="0.25">
      <c r="B414" s="38"/>
      <c r="C414" s="35"/>
      <c r="D414" s="35"/>
      <c r="E414" s="35"/>
      <c r="F414" s="35"/>
    </row>
    <row r="415" spans="2:6" x14ac:dyDescent="0.25">
      <c r="B415" s="38"/>
      <c r="C415" s="35"/>
      <c r="D415" s="35"/>
      <c r="E415" s="35"/>
      <c r="F415" s="35"/>
    </row>
    <row r="416" spans="2:6" x14ac:dyDescent="0.25">
      <c r="B416" s="38"/>
      <c r="C416" s="35"/>
      <c r="D416" s="35"/>
      <c r="E416" s="35"/>
      <c r="F416" s="35"/>
    </row>
    <row r="417" spans="2:6" x14ac:dyDescent="0.25">
      <c r="B417" s="38"/>
      <c r="C417" s="35"/>
      <c r="D417" s="35"/>
      <c r="E417" s="35"/>
      <c r="F417" s="35"/>
    </row>
    <row r="418" spans="2:6" x14ac:dyDescent="0.25">
      <c r="B418" s="38"/>
      <c r="C418" s="35"/>
      <c r="D418" s="35"/>
      <c r="E418" s="35"/>
      <c r="F418" s="35"/>
    </row>
    <row r="419" spans="2:6" x14ac:dyDescent="0.25">
      <c r="B419" s="38"/>
      <c r="C419" s="35"/>
      <c r="D419" s="35"/>
      <c r="E419" s="35"/>
      <c r="F419" s="35"/>
    </row>
    <row r="420" spans="2:6" x14ac:dyDescent="0.25">
      <c r="B420" s="38"/>
      <c r="C420" s="35"/>
      <c r="D420" s="35"/>
      <c r="E420" s="35"/>
      <c r="F420" s="35"/>
    </row>
    <row r="421" spans="2:6" x14ac:dyDescent="0.25">
      <c r="B421" s="38"/>
      <c r="C421" s="35"/>
      <c r="D421" s="35"/>
      <c r="E421" s="35"/>
      <c r="F421" s="35"/>
    </row>
    <row r="422" spans="2:6" x14ac:dyDescent="0.25">
      <c r="B422" s="38"/>
      <c r="C422" s="35"/>
      <c r="D422" s="35"/>
      <c r="E422" s="35"/>
      <c r="F422" s="35"/>
    </row>
    <row r="423" spans="2:6" x14ac:dyDescent="0.25">
      <c r="B423" s="38"/>
      <c r="C423" s="35"/>
      <c r="D423" s="35"/>
      <c r="E423" s="35"/>
      <c r="F423" s="35"/>
    </row>
    <row r="424" spans="2:6" x14ac:dyDescent="0.25">
      <c r="B424" s="38"/>
      <c r="C424" s="35"/>
      <c r="D424" s="35"/>
      <c r="E424" s="35"/>
      <c r="F424" s="35"/>
    </row>
    <row r="425" spans="2:6" x14ac:dyDescent="0.25">
      <c r="B425" s="38"/>
      <c r="C425" s="35"/>
      <c r="D425" s="35"/>
      <c r="E425" s="35"/>
      <c r="F425" s="35"/>
    </row>
    <row r="426" spans="2:6" x14ac:dyDescent="0.25">
      <c r="B426" s="38"/>
      <c r="C426" s="35"/>
      <c r="D426" s="35"/>
      <c r="E426" s="35"/>
      <c r="F426" s="35"/>
    </row>
    <row r="427" spans="2:6" x14ac:dyDescent="0.25">
      <c r="B427" s="52"/>
      <c r="C427" s="35"/>
      <c r="D427" s="35"/>
      <c r="E427" s="35"/>
      <c r="F427" s="35"/>
    </row>
    <row r="428" spans="2:6" x14ac:dyDescent="0.25">
      <c r="B428" s="38"/>
      <c r="C428" s="35"/>
      <c r="D428" s="35"/>
      <c r="E428" s="35"/>
      <c r="F428" s="35"/>
    </row>
    <row r="429" spans="2:6" x14ac:dyDescent="0.25">
      <c r="B429" s="38"/>
      <c r="C429" s="35"/>
      <c r="D429" s="35"/>
      <c r="E429" s="35"/>
      <c r="F429" s="35"/>
    </row>
    <row r="430" spans="2:6" x14ac:dyDescent="0.25">
      <c r="B430" s="38"/>
      <c r="C430" s="35"/>
      <c r="D430" s="35"/>
      <c r="E430" s="35"/>
      <c r="F430" s="35"/>
    </row>
    <row r="431" spans="2:6" s="22" customFormat="1" x14ac:dyDescent="0.25">
      <c r="B431" s="38"/>
      <c r="C431" s="35"/>
      <c r="D431" s="35"/>
      <c r="E431" s="35"/>
      <c r="F431" s="35"/>
    </row>
    <row r="432" spans="2:6" s="22" customFormat="1" x14ac:dyDescent="0.25">
      <c r="B432" s="38"/>
      <c r="C432" s="35"/>
      <c r="D432" s="35"/>
      <c r="E432" s="35"/>
      <c r="F432" s="35"/>
    </row>
    <row r="433" spans="2:6" s="22" customFormat="1" x14ac:dyDescent="0.25">
      <c r="B433" s="38"/>
      <c r="C433" s="35"/>
      <c r="D433" s="35"/>
      <c r="E433" s="35"/>
      <c r="F433" s="35"/>
    </row>
    <row r="434" spans="2:6" s="22" customFormat="1" x14ac:dyDescent="0.25">
      <c r="B434" s="38"/>
      <c r="C434" s="35"/>
      <c r="D434" s="35"/>
      <c r="E434" s="35"/>
      <c r="F434" s="35"/>
    </row>
    <row r="435" spans="2:6" s="22" customFormat="1" x14ac:dyDescent="0.25">
      <c r="B435" s="38"/>
      <c r="C435" s="35"/>
      <c r="D435" s="35"/>
      <c r="E435" s="35"/>
      <c r="F435" s="35"/>
    </row>
    <row r="436" spans="2:6" s="22" customFormat="1" x14ac:dyDescent="0.25">
      <c r="B436" s="38"/>
      <c r="C436" s="35"/>
      <c r="D436" s="35"/>
      <c r="E436" s="35"/>
      <c r="F436" s="36"/>
    </row>
    <row r="437" spans="2:6" x14ac:dyDescent="0.25">
      <c r="B437" s="38"/>
      <c r="C437" s="35"/>
      <c r="D437" s="35"/>
      <c r="E437" s="35"/>
      <c r="F437" s="35"/>
    </row>
    <row r="438" spans="2:6" x14ac:dyDescent="0.25">
      <c r="B438" s="38"/>
      <c r="C438" s="35"/>
      <c r="D438" s="35"/>
      <c r="E438" s="35"/>
      <c r="F438" s="35"/>
    </row>
    <row r="439" spans="2:6" x14ac:dyDescent="0.25">
      <c r="B439" s="38"/>
      <c r="C439" s="35"/>
      <c r="D439" s="35"/>
      <c r="E439" s="35"/>
      <c r="F439" s="35"/>
    </row>
    <row r="440" spans="2:6" x14ac:dyDescent="0.25">
      <c r="B440" s="38"/>
      <c r="C440" s="35"/>
      <c r="D440" s="35"/>
      <c r="E440" s="35"/>
      <c r="F440" s="35"/>
    </row>
    <row r="441" spans="2:6" x14ac:dyDescent="0.25">
      <c r="B441" s="38"/>
      <c r="C441" s="35"/>
      <c r="D441" s="35"/>
      <c r="E441" s="35"/>
      <c r="F441" s="35"/>
    </row>
    <row r="442" spans="2:6" x14ac:dyDescent="0.25">
      <c r="B442" s="38"/>
      <c r="C442" s="35"/>
      <c r="D442" s="35"/>
      <c r="E442" s="35"/>
      <c r="F442" s="35"/>
    </row>
    <row r="443" spans="2:6" x14ac:dyDescent="0.25">
      <c r="B443" s="38"/>
      <c r="C443" s="35"/>
      <c r="D443" s="35"/>
      <c r="E443" s="35"/>
      <c r="F443" s="35"/>
    </row>
    <row r="444" spans="2:6" x14ac:dyDescent="0.25">
      <c r="B444" s="38"/>
      <c r="C444" s="35"/>
      <c r="D444" s="35"/>
      <c r="E444" s="35"/>
      <c r="F444" s="35"/>
    </row>
    <row r="445" spans="2:6" x14ac:dyDescent="0.25">
      <c r="B445" s="38"/>
      <c r="C445" s="35"/>
      <c r="D445" s="35"/>
      <c r="E445" s="35"/>
      <c r="F445" s="35"/>
    </row>
    <row r="446" spans="2:6" x14ac:dyDescent="0.25">
      <c r="B446" s="38"/>
      <c r="C446" s="35"/>
      <c r="D446" s="35"/>
      <c r="E446" s="35"/>
      <c r="F446" s="35"/>
    </row>
    <row r="447" spans="2:6" x14ac:dyDescent="0.25">
      <c r="B447" s="38"/>
      <c r="C447" s="35"/>
      <c r="D447" s="35"/>
      <c r="E447" s="35"/>
      <c r="F447" s="35"/>
    </row>
    <row r="448" spans="2:6" x14ac:dyDescent="0.25">
      <c r="B448" s="38"/>
      <c r="C448" s="35"/>
      <c r="D448" s="35"/>
      <c r="E448" s="35"/>
      <c r="F448" s="36"/>
    </row>
    <row r="449" spans="2:6" x14ac:dyDescent="0.25">
      <c r="B449" s="38"/>
      <c r="C449" s="35"/>
      <c r="D449" s="35"/>
      <c r="E449" s="35"/>
      <c r="F449" s="35"/>
    </row>
    <row r="450" spans="2:6" x14ac:dyDescent="0.25">
      <c r="B450" s="38"/>
      <c r="C450" s="35"/>
      <c r="D450" s="35"/>
      <c r="E450" s="35"/>
      <c r="F450" s="35"/>
    </row>
    <row r="451" spans="2:6" x14ac:dyDescent="0.25">
      <c r="B451" s="38"/>
      <c r="C451" s="35"/>
      <c r="D451" s="35"/>
      <c r="E451" s="35"/>
      <c r="F451" s="35"/>
    </row>
    <row r="452" spans="2:6" x14ac:dyDescent="0.25">
      <c r="B452" s="38"/>
      <c r="C452" s="35"/>
      <c r="D452" s="35"/>
      <c r="E452" s="35"/>
      <c r="F452" s="35"/>
    </row>
    <row r="453" spans="2:6" x14ac:dyDescent="0.25">
      <c r="B453" s="38"/>
      <c r="C453" s="35"/>
      <c r="D453" s="35"/>
      <c r="E453" s="35"/>
      <c r="F453" s="35"/>
    </row>
    <row r="454" spans="2:6" x14ac:dyDescent="0.25">
      <c r="B454" s="38"/>
      <c r="C454" s="35"/>
      <c r="D454" s="35"/>
      <c r="E454" s="35"/>
      <c r="F454" s="35"/>
    </row>
    <row r="455" spans="2:6" x14ac:dyDescent="0.25">
      <c r="B455" s="38"/>
      <c r="C455" s="35"/>
      <c r="D455" s="35"/>
      <c r="E455" s="35"/>
      <c r="F455" s="35"/>
    </row>
    <row r="456" spans="2:6" x14ac:dyDescent="0.25">
      <c r="B456" s="38"/>
      <c r="C456" s="35"/>
      <c r="D456" s="35"/>
      <c r="E456" s="35"/>
      <c r="F456" s="35"/>
    </row>
    <row r="457" spans="2:6" x14ac:dyDescent="0.25">
      <c r="B457" s="38"/>
      <c r="C457" s="35"/>
      <c r="D457" s="35"/>
      <c r="E457" s="35"/>
      <c r="F457" s="35"/>
    </row>
    <row r="458" spans="2:6" x14ac:dyDescent="0.25">
      <c r="B458" s="38"/>
      <c r="C458" s="35"/>
      <c r="D458" s="35"/>
      <c r="E458" s="35"/>
      <c r="F458" s="35"/>
    </row>
    <row r="459" spans="2:6" x14ac:dyDescent="0.25">
      <c r="B459" s="38"/>
      <c r="C459" s="35"/>
      <c r="D459" s="35"/>
      <c r="E459" s="35"/>
      <c r="F459" s="35"/>
    </row>
    <row r="460" spans="2:6" x14ac:dyDescent="0.25">
      <c r="B460" s="38"/>
      <c r="C460" s="35"/>
      <c r="D460" s="35"/>
      <c r="E460" s="35"/>
      <c r="F460" s="35"/>
    </row>
    <row r="461" spans="2:6" x14ac:dyDescent="0.25">
      <c r="B461" s="38"/>
      <c r="C461" s="35"/>
      <c r="D461" s="35"/>
      <c r="E461" s="35"/>
      <c r="F461" s="35"/>
    </row>
    <row r="462" spans="2:6" x14ac:dyDescent="0.25">
      <c r="B462" s="38"/>
      <c r="C462" s="35"/>
      <c r="D462" s="35"/>
      <c r="E462" s="35"/>
      <c r="F462" s="35"/>
    </row>
    <row r="463" spans="2:6" x14ac:dyDescent="0.25">
      <c r="B463" s="38"/>
      <c r="C463" s="35"/>
      <c r="D463" s="35"/>
      <c r="E463" s="35"/>
      <c r="F463" s="35"/>
    </row>
    <row r="464" spans="2:6" x14ac:dyDescent="0.25">
      <c r="B464" s="38"/>
      <c r="C464" s="35"/>
      <c r="D464" s="35"/>
      <c r="E464" s="35"/>
      <c r="F464" s="35"/>
    </row>
    <row r="465" spans="2:6" x14ac:dyDescent="0.25">
      <c r="B465" s="38"/>
      <c r="C465" s="35"/>
      <c r="D465" s="35"/>
      <c r="E465" s="35"/>
      <c r="F465" s="35"/>
    </row>
    <row r="466" spans="2:6" x14ac:dyDescent="0.25">
      <c r="B466" s="38"/>
      <c r="C466" s="35"/>
      <c r="D466" s="35"/>
      <c r="E466" s="35"/>
      <c r="F466" s="35"/>
    </row>
    <row r="467" spans="2:6" x14ac:dyDescent="0.25">
      <c r="B467" s="38"/>
      <c r="C467" s="35"/>
      <c r="D467" s="35"/>
      <c r="E467" s="35"/>
      <c r="F467" s="8"/>
    </row>
    <row r="468" spans="2:6" x14ac:dyDescent="0.25">
      <c r="B468" s="38"/>
      <c r="C468" s="35"/>
      <c r="D468" s="35"/>
      <c r="E468" s="35"/>
      <c r="F468" s="35"/>
    </row>
    <row r="469" spans="2:6" x14ac:dyDescent="0.25">
      <c r="B469" s="38"/>
      <c r="C469" s="35"/>
      <c r="D469" s="35"/>
      <c r="E469" s="35"/>
      <c r="F469" s="35"/>
    </row>
    <row r="470" spans="2:6" x14ac:dyDescent="0.25">
      <c r="B470" s="38"/>
      <c r="C470" s="35"/>
      <c r="D470" s="35"/>
      <c r="E470" s="35"/>
      <c r="F470" s="35"/>
    </row>
    <row r="471" spans="2:6" x14ac:dyDescent="0.25">
      <c r="B471" s="38"/>
      <c r="C471" s="35"/>
      <c r="D471" s="35"/>
      <c r="E471" s="35"/>
      <c r="F471" s="35"/>
    </row>
    <row r="472" spans="2:6" x14ac:dyDescent="0.25">
      <c r="B472" s="38"/>
      <c r="C472" s="35"/>
      <c r="D472" s="35"/>
      <c r="E472" s="35"/>
      <c r="F472" s="35"/>
    </row>
    <row r="473" spans="2:6" x14ac:dyDescent="0.25">
      <c r="B473" s="38"/>
      <c r="C473" s="35"/>
      <c r="D473" s="35"/>
      <c r="E473" s="35"/>
      <c r="F473" s="35"/>
    </row>
    <row r="474" spans="2:6" x14ac:dyDescent="0.25">
      <c r="B474" s="38"/>
      <c r="C474" s="35"/>
      <c r="D474" s="35"/>
      <c r="E474" s="35"/>
      <c r="F474" s="35"/>
    </row>
    <row r="475" spans="2:6" x14ac:dyDescent="0.25">
      <c r="B475" s="38"/>
      <c r="C475" s="35"/>
      <c r="D475" s="35"/>
      <c r="E475" s="35"/>
      <c r="F475" s="35"/>
    </row>
    <row r="476" spans="2:6" x14ac:dyDescent="0.25">
      <c r="B476" s="38"/>
      <c r="C476" s="35"/>
      <c r="D476" s="35"/>
      <c r="E476" s="35"/>
      <c r="F476" s="35"/>
    </row>
    <row r="477" spans="2:6" x14ac:dyDescent="0.25">
      <c r="B477" s="38"/>
      <c r="C477" s="35"/>
      <c r="D477" s="35"/>
      <c r="E477" s="35"/>
      <c r="F477" s="35"/>
    </row>
    <row r="478" spans="2:6" x14ac:dyDescent="0.25">
      <c r="B478" s="38"/>
      <c r="C478" s="35"/>
      <c r="D478" s="35"/>
      <c r="E478" s="35"/>
      <c r="F478" s="35"/>
    </row>
    <row r="479" spans="2:6" x14ac:dyDescent="0.25">
      <c r="B479" s="38"/>
      <c r="C479" s="35"/>
      <c r="D479" s="35"/>
      <c r="E479" s="35"/>
      <c r="F479" s="35"/>
    </row>
    <row r="480" spans="2:6" x14ac:dyDescent="0.25">
      <c r="B480" s="38"/>
      <c r="C480" s="35"/>
      <c r="D480" s="35"/>
      <c r="E480" s="35"/>
      <c r="F480" s="35"/>
    </row>
    <row r="481" spans="2:6" x14ac:dyDescent="0.25">
      <c r="B481" s="38"/>
      <c r="C481" s="35"/>
      <c r="D481" s="35"/>
      <c r="E481" s="35"/>
      <c r="F481" s="35"/>
    </row>
    <row r="482" spans="2:6" x14ac:dyDescent="0.25">
      <c r="B482" s="38"/>
      <c r="C482" s="35"/>
      <c r="D482" s="35"/>
      <c r="E482" s="35"/>
      <c r="F482" s="35"/>
    </row>
    <row r="483" spans="2:6" x14ac:dyDescent="0.25">
      <c r="B483" s="38"/>
      <c r="C483" s="35"/>
      <c r="D483" s="35"/>
      <c r="E483" s="35"/>
      <c r="F483" s="35"/>
    </row>
    <row r="484" spans="2:6" x14ac:dyDescent="0.25">
      <c r="B484" s="38"/>
      <c r="C484" s="35"/>
      <c r="D484" s="35"/>
      <c r="E484" s="35"/>
      <c r="F484" s="35"/>
    </row>
    <row r="485" spans="2:6" x14ac:dyDescent="0.25">
      <c r="B485" s="38"/>
      <c r="C485" s="35"/>
      <c r="D485" s="35"/>
      <c r="E485" s="35"/>
      <c r="F485" s="35"/>
    </row>
    <row r="486" spans="2:6" x14ac:dyDescent="0.25">
      <c r="B486" s="38"/>
      <c r="C486" s="35"/>
      <c r="D486" s="35"/>
      <c r="E486" s="35"/>
      <c r="F486" s="35"/>
    </row>
    <row r="487" spans="2:6" x14ac:dyDescent="0.25">
      <c r="B487" s="38"/>
      <c r="C487" s="35"/>
      <c r="D487" s="35"/>
      <c r="E487" s="35"/>
      <c r="F487" s="35"/>
    </row>
    <row r="488" spans="2:6" x14ac:dyDescent="0.25">
      <c r="B488" s="38"/>
      <c r="C488" s="35"/>
      <c r="D488" s="35"/>
      <c r="E488" s="35"/>
      <c r="F488" s="35"/>
    </row>
    <row r="489" spans="2:6" x14ac:dyDescent="0.25">
      <c r="B489" s="38"/>
      <c r="C489" s="35"/>
      <c r="D489" s="35"/>
      <c r="E489" s="35"/>
      <c r="F489" s="35"/>
    </row>
    <row r="490" spans="2:6" x14ac:dyDescent="0.25">
      <c r="B490" s="38"/>
      <c r="C490" s="35"/>
      <c r="D490" s="35"/>
      <c r="E490" s="35"/>
      <c r="F490" s="35"/>
    </row>
    <row r="491" spans="2:6" x14ac:dyDescent="0.25">
      <c r="B491" s="38"/>
      <c r="C491" s="35"/>
      <c r="D491" s="35"/>
      <c r="E491" s="35"/>
      <c r="F491" s="35"/>
    </row>
    <row r="492" spans="2:6" x14ac:dyDescent="0.25">
      <c r="B492" s="38"/>
      <c r="C492" s="35"/>
      <c r="D492" s="35"/>
      <c r="E492" s="35"/>
      <c r="F492" s="35"/>
    </row>
    <row r="493" spans="2:6" x14ac:dyDescent="0.25">
      <c r="B493" s="38"/>
      <c r="C493" s="35"/>
      <c r="D493" s="35"/>
      <c r="E493" s="35"/>
      <c r="F493" s="35"/>
    </row>
    <row r="494" spans="2:6" x14ac:dyDescent="0.25">
      <c r="B494" s="38"/>
      <c r="C494" s="35"/>
      <c r="D494" s="35"/>
      <c r="E494" s="35"/>
      <c r="F494" s="35"/>
    </row>
    <row r="495" spans="2:6" x14ac:dyDescent="0.25">
      <c r="B495" s="38"/>
      <c r="C495" s="35"/>
      <c r="D495" s="35"/>
      <c r="E495" s="35"/>
      <c r="F495" s="35"/>
    </row>
    <row r="496" spans="2:6" x14ac:dyDescent="0.25">
      <c r="B496" s="38"/>
      <c r="C496" s="35"/>
      <c r="D496" s="35"/>
      <c r="E496" s="35"/>
      <c r="F496" s="35"/>
    </row>
    <row r="497" spans="2:6" s="22" customFormat="1" x14ac:dyDescent="0.25">
      <c r="B497" s="38"/>
      <c r="C497" s="35"/>
      <c r="D497" s="35"/>
      <c r="E497" s="35"/>
      <c r="F497" s="35"/>
    </row>
    <row r="498" spans="2:6" x14ac:dyDescent="0.25">
      <c r="B498" s="38"/>
      <c r="C498" s="35"/>
      <c r="D498" s="35"/>
      <c r="E498" s="35"/>
      <c r="F498" s="35"/>
    </row>
    <row r="499" spans="2:6" x14ac:dyDescent="0.25">
      <c r="B499" s="38"/>
      <c r="C499" s="35"/>
      <c r="D499" s="35"/>
      <c r="E499" s="35"/>
      <c r="F499" s="35"/>
    </row>
    <row r="500" spans="2:6" x14ac:dyDescent="0.25">
      <c r="B500" s="38"/>
      <c r="C500" s="35"/>
      <c r="D500" s="35"/>
      <c r="E500" s="35"/>
      <c r="F500" s="35"/>
    </row>
    <row r="501" spans="2:6" x14ac:dyDescent="0.25">
      <c r="B501" s="38"/>
      <c r="C501" s="35"/>
      <c r="D501" s="35"/>
      <c r="E501" s="35"/>
      <c r="F501" s="35"/>
    </row>
    <row r="502" spans="2:6" x14ac:dyDescent="0.25">
      <c r="B502" s="52"/>
      <c r="C502" s="35"/>
      <c r="D502" s="35"/>
      <c r="E502" s="35"/>
      <c r="F502" s="36"/>
    </row>
    <row r="503" spans="2:6" x14ac:dyDescent="0.25">
      <c r="B503" s="52"/>
      <c r="C503" s="35"/>
      <c r="D503" s="35"/>
      <c r="E503" s="35"/>
      <c r="F503" s="36"/>
    </row>
    <row r="504" spans="2:6" x14ac:dyDescent="0.25">
      <c r="B504" s="38"/>
      <c r="C504" s="35"/>
      <c r="D504" s="35"/>
      <c r="E504" s="35"/>
      <c r="F504" s="35"/>
    </row>
    <row r="505" spans="2:6" x14ac:dyDescent="0.25">
      <c r="B505" s="38"/>
      <c r="C505" s="35"/>
      <c r="D505" s="35"/>
      <c r="E505" s="35"/>
      <c r="F505" s="35"/>
    </row>
    <row r="506" spans="2:6" x14ac:dyDescent="0.25">
      <c r="B506" s="38"/>
      <c r="C506" s="35"/>
      <c r="D506" s="35"/>
      <c r="E506" s="35"/>
      <c r="F506" s="35"/>
    </row>
    <row r="507" spans="2:6" x14ac:dyDescent="0.25">
      <c r="B507" s="38"/>
      <c r="C507" s="35"/>
      <c r="D507" s="35"/>
      <c r="E507" s="35"/>
      <c r="F507" s="35"/>
    </row>
    <row r="508" spans="2:6" x14ac:dyDescent="0.25">
      <c r="B508" s="38"/>
      <c r="C508" s="35"/>
      <c r="D508" s="35"/>
      <c r="E508" s="35"/>
      <c r="F508" s="35"/>
    </row>
    <row r="509" spans="2:6" x14ac:dyDescent="0.25">
      <c r="B509" s="38"/>
      <c r="C509" s="35"/>
      <c r="D509" s="35"/>
      <c r="E509" s="35"/>
      <c r="F509" s="35"/>
    </row>
    <row r="510" spans="2:6" x14ac:dyDescent="0.25">
      <c r="B510" s="38"/>
      <c r="C510" s="35"/>
      <c r="D510" s="35"/>
      <c r="E510" s="35"/>
      <c r="F510" s="35"/>
    </row>
    <row r="511" spans="2:6" x14ac:dyDescent="0.25">
      <c r="B511" s="38"/>
      <c r="C511" s="35"/>
      <c r="D511" s="35"/>
      <c r="E511" s="35"/>
      <c r="F511" s="35"/>
    </row>
    <row r="512" spans="2:6" x14ac:dyDescent="0.25">
      <c r="B512" s="38"/>
      <c r="C512" s="35"/>
      <c r="D512" s="35"/>
      <c r="E512" s="35"/>
      <c r="F512" s="66"/>
    </row>
    <row r="513" spans="2:6" x14ac:dyDescent="0.25">
      <c r="B513" s="38"/>
      <c r="C513" s="35"/>
      <c r="D513" s="35"/>
      <c r="E513" s="35"/>
      <c r="F513" s="35"/>
    </row>
    <row r="514" spans="2:6" x14ac:dyDescent="0.25">
      <c r="B514" s="38"/>
      <c r="C514" s="35"/>
      <c r="D514" s="35"/>
      <c r="E514" s="35"/>
      <c r="F514" s="35"/>
    </row>
    <row r="515" spans="2:6" x14ac:dyDescent="0.25">
      <c r="B515" s="38"/>
      <c r="C515" s="35"/>
      <c r="D515" s="35"/>
      <c r="E515" s="35"/>
      <c r="F515" s="35"/>
    </row>
    <row r="516" spans="2:6" x14ac:dyDescent="0.25">
      <c r="B516" s="38"/>
      <c r="C516" s="35"/>
      <c r="D516" s="35"/>
      <c r="E516" s="35"/>
      <c r="F516" s="35"/>
    </row>
    <row r="517" spans="2:6" x14ac:dyDescent="0.25">
      <c r="B517" s="38"/>
      <c r="C517" s="35"/>
      <c r="D517" s="35"/>
      <c r="E517" s="35"/>
      <c r="F517" s="35"/>
    </row>
    <row r="518" spans="2:6" x14ac:dyDescent="0.25">
      <c r="B518" s="38"/>
      <c r="C518" s="35"/>
      <c r="D518" s="35"/>
      <c r="E518" s="35"/>
      <c r="F518" s="35"/>
    </row>
    <row r="519" spans="2:6" x14ac:dyDescent="0.25">
      <c r="B519" s="38"/>
      <c r="C519" s="35"/>
      <c r="D519" s="35"/>
      <c r="E519" s="35"/>
      <c r="F519" s="65"/>
    </row>
    <row r="520" spans="2:6" x14ac:dyDescent="0.25">
      <c r="B520" s="38"/>
      <c r="C520" s="35"/>
      <c r="D520" s="35"/>
      <c r="E520" s="35"/>
      <c r="F520" s="36"/>
    </row>
    <row r="521" spans="2:6" x14ac:dyDescent="0.25">
      <c r="B521" s="38"/>
      <c r="C521" s="35"/>
      <c r="D521" s="35"/>
      <c r="E521" s="35"/>
      <c r="F521" s="35"/>
    </row>
    <row r="522" spans="2:6" x14ac:dyDescent="0.25">
      <c r="B522" s="38"/>
      <c r="C522" s="35"/>
      <c r="D522" s="35"/>
      <c r="E522" s="35"/>
      <c r="F522" s="35"/>
    </row>
    <row r="523" spans="2:6" x14ac:dyDescent="0.25">
      <c r="B523" s="38"/>
      <c r="C523" s="35"/>
      <c r="D523" s="35"/>
      <c r="E523" s="35"/>
      <c r="F523" s="35"/>
    </row>
    <row r="524" spans="2:6" x14ac:dyDescent="0.25">
      <c r="B524" s="38"/>
      <c r="C524" s="35"/>
      <c r="D524" s="35"/>
      <c r="E524" s="35"/>
      <c r="F524" s="35"/>
    </row>
    <row r="525" spans="2:6" x14ac:dyDescent="0.25">
      <c r="B525" s="38"/>
      <c r="C525" s="35"/>
      <c r="D525" s="35"/>
      <c r="E525" s="35"/>
      <c r="F525" s="35"/>
    </row>
    <row r="526" spans="2:6" x14ac:dyDescent="0.25">
      <c r="B526" s="38"/>
      <c r="C526" s="35"/>
      <c r="D526" s="35"/>
      <c r="E526" s="35"/>
      <c r="F526" s="35"/>
    </row>
    <row r="527" spans="2:6" x14ac:dyDescent="0.25">
      <c r="B527" s="38"/>
      <c r="C527" s="35"/>
      <c r="D527" s="35"/>
      <c r="E527" s="35"/>
      <c r="F527" s="35"/>
    </row>
    <row r="528" spans="2:6" x14ac:dyDescent="0.25">
      <c r="B528" s="38"/>
      <c r="C528" s="35"/>
      <c r="D528" s="35"/>
      <c r="E528" s="35"/>
      <c r="F528" s="35"/>
    </row>
    <row r="529" spans="2:6" x14ac:dyDescent="0.25">
      <c r="B529" s="38"/>
      <c r="C529" s="35"/>
      <c r="D529" s="35"/>
      <c r="E529" s="35"/>
      <c r="F529" s="8"/>
    </row>
    <row r="530" spans="2:6" x14ac:dyDescent="0.25">
      <c r="B530" s="38"/>
      <c r="C530" s="35"/>
      <c r="D530" s="35"/>
      <c r="E530" s="35"/>
      <c r="F530" s="8"/>
    </row>
    <row r="531" spans="2:6" x14ac:dyDescent="0.25">
      <c r="B531" s="38"/>
      <c r="C531" s="35"/>
      <c r="D531" s="35"/>
      <c r="E531" s="35"/>
      <c r="F531" s="35"/>
    </row>
    <row r="532" spans="2:6" x14ac:dyDescent="0.25">
      <c r="B532" s="38"/>
      <c r="C532" s="35"/>
      <c r="D532" s="35"/>
      <c r="E532" s="35"/>
      <c r="F532" s="35"/>
    </row>
    <row r="533" spans="2:6" x14ac:dyDescent="0.25">
      <c r="B533" s="38"/>
      <c r="C533" s="35"/>
      <c r="D533" s="35"/>
      <c r="E533" s="35"/>
      <c r="F533" s="35"/>
    </row>
    <row r="534" spans="2:6" x14ac:dyDescent="0.25">
      <c r="B534" s="38"/>
      <c r="C534" s="35"/>
      <c r="D534" s="35"/>
      <c r="E534" s="35"/>
      <c r="F534" s="35"/>
    </row>
    <row r="535" spans="2:6" x14ac:dyDescent="0.25">
      <c r="B535" s="38"/>
      <c r="C535" s="35"/>
      <c r="D535" s="35"/>
      <c r="E535" s="35"/>
      <c r="F535" s="35"/>
    </row>
    <row r="536" spans="2:6" x14ac:dyDescent="0.25">
      <c r="B536" s="38"/>
      <c r="C536" s="35"/>
      <c r="D536" s="35"/>
      <c r="E536" s="35"/>
      <c r="F536" s="35"/>
    </row>
    <row r="537" spans="2:6" x14ac:dyDescent="0.25">
      <c r="B537" s="38"/>
      <c r="C537" s="35"/>
      <c r="D537" s="35"/>
      <c r="E537" s="35"/>
      <c r="F537" s="8"/>
    </row>
    <row r="538" spans="2:6" x14ac:dyDescent="0.25">
      <c r="B538" s="38"/>
      <c r="C538" s="35"/>
      <c r="D538" s="35"/>
      <c r="E538" s="35"/>
      <c r="F538" s="35"/>
    </row>
    <row r="539" spans="2:6" x14ac:dyDescent="0.25">
      <c r="B539" s="38"/>
      <c r="C539" s="35"/>
      <c r="D539" s="35"/>
      <c r="E539" s="35"/>
      <c r="F539" s="35"/>
    </row>
    <row r="540" spans="2:6" x14ac:dyDescent="0.25">
      <c r="B540" s="38"/>
      <c r="C540" s="35"/>
      <c r="D540" s="35"/>
      <c r="E540" s="35"/>
      <c r="F540" s="35"/>
    </row>
    <row r="541" spans="2:6" x14ac:dyDescent="0.25">
      <c r="B541" s="38"/>
      <c r="C541" s="35"/>
      <c r="D541" s="35"/>
      <c r="E541" s="35"/>
      <c r="F541" s="35"/>
    </row>
    <row r="542" spans="2:6" x14ac:dyDescent="0.25">
      <c r="B542" s="38"/>
      <c r="C542" s="35"/>
      <c r="D542" s="35"/>
      <c r="E542" s="35"/>
      <c r="F542" s="35"/>
    </row>
    <row r="543" spans="2:6" x14ac:dyDescent="0.25">
      <c r="B543" s="38"/>
      <c r="C543" s="35"/>
      <c r="D543" s="35"/>
      <c r="E543" s="35"/>
      <c r="F543" s="35"/>
    </row>
    <row r="544" spans="2:6" x14ac:dyDescent="0.25">
      <c r="B544" s="38"/>
      <c r="C544" s="35"/>
      <c r="D544" s="35"/>
      <c r="E544" s="35"/>
      <c r="F544" s="35"/>
    </row>
    <row r="545" spans="2:6" x14ac:dyDescent="0.25">
      <c r="B545" s="38"/>
      <c r="C545" s="35"/>
      <c r="D545" s="35"/>
      <c r="E545" s="35"/>
      <c r="F545" s="35"/>
    </row>
    <row r="546" spans="2:6" x14ac:dyDescent="0.25">
      <c r="B546" s="38"/>
      <c r="C546" s="35"/>
      <c r="D546" s="35"/>
      <c r="E546" s="35"/>
      <c r="F546" s="35"/>
    </row>
    <row r="547" spans="2:6" x14ac:dyDescent="0.25">
      <c r="B547" s="38"/>
      <c r="C547" s="35"/>
      <c r="D547" s="35"/>
      <c r="E547" s="35"/>
      <c r="F547" s="35"/>
    </row>
    <row r="548" spans="2:6" x14ac:dyDescent="0.25">
      <c r="B548" s="38"/>
      <c r="C548" s="35"/>
      <c r="D548" s="35"/>
      <c r="E548" s="35"/>
      <c r="F548" s="35"/>
    </row>
    <row r="549" spans="2:6" x14ac:dyDescent="0.25">
      <c r="B549" s="38"/>
      <c r="C549" s="35"/>
      <c r="D549" s="35"/>
      <c r="E549" s="35"/>
      <c r="F549" s="35"/>
    </row>
    <row r="550" spans="2:6" x14ac:dyDescent="0.25">
      <c r="B550" s="38"/>
      <c r="C550" s="35"/>
      <c r="D550" s="35"/>
      <c r="E550" s="35"/>
      <c r="F550" s="35"/>
    </row>
    <row r="551" spans="2:6" x14ac:dyDescent="0.25">
      <c r="B551" s="38"/>
      <c r="C551" s="35"/>
      <c r="D551" s="35"/>
      <c r="E551" s="35"/>
      <c r="F551" s="35"/>
    </row>
    <row r="552" spans="2:6" x14ac:dyDescent="0.25">
      <c r="B552" s="38"/>
      <c r="C552" s="35"/>
      <c r="D552" s="35"/>
      <c r="E552" s="35"/>
      <c r="F552" s="35"/>
    </row>
    <row r="553" spans="2:6" x14ac:dyDescent="0.25">
      <c r="B553" s="38"/>
      <c r="C553" s="35"/>
      <c r="D553" s="35"/>
      <c r="E553" s="35"/>
      <c r="F553" s="35"/>
    </row>
    <row r="554" spans="2:6" x14ac:dyDescent="0.25">
      <c r="B554" s="38"/>
      <c r="C554" s="35"/>
      <c r="D554" s="35"/>
      <c r="E554" s="35"/>
      <c r="F554" s="35"/>
    </row>
    <row r="555" spans="2:6" x14ac:dyDescent="0.25">
      <c r="B555" s="38"/>
      <c r="C555" s="35"/>
      <c r="D555" s="35"/>
      <c r="E555" s="35"/>
      <c r="F555" s="35"/>
    </row>
    <row r="556" spans="2:6" x14ac:dyDescent="0.25">
      <c r="B556" s="38"/>
      <c r="C556" s="35"/>
      <c r="D556" s="35"/>
      <c r="E556" s="35"/>
      <c r="F556" s="35"/>
    </row>
    <row r="557" spans="2:6" x14ac:dyDescent="0.25">
      <c r="B557" s="38"/>
      <c r="C557" s="35"/>
      <c r="D557" s="35"/>
      <c r="E557" s="35"/>
      <c r="F557" s="35"/>
    </row>
    <row r="558" spans="2:6" x14ac:dyDescent="0.25">
      <c r="B558" s="38"/>
      <c r="C558" s="35"/>
      <c r="D558" s="35"/>
      <c r="E558" s="35"/>
      <c r="F558" s="35"/>
    </row>
    <row r="559" spans="2:6" x14ac:dyDescent="0.25">
      <c r="B559" s="38"/>
      <c r="C559" s="35"/>
      <c r="D559" s="35"/>
      <c r="E559" s="35"/>
      <c r="F559" s="35"/>
    </row>
    <row r="560" spans="2:6" x14ac:dyDescent="0.25">
      <c r="B560" s="38"/>
      <c r="C560" s="35"/>
      <c r="D560" s="35"/>
      <c r="E560" s="35"/>
      <c r="F560" s="35"/>
    </row>
    <row r="561" spans="2:6" x14ac:dyDescent="0.25">
      <c r="B561" s="38"/>
      <c r="C561" s="35"/>
      <c r="D561" s="35"/>
      <c r="E561" s="35"/>
      <c r="F561" s="35"/>
    </row>
    <row r="562" spans="2:6" x14ac:dyDescent="0.25">
      <c r="B562" s="38"/>
      <c r="C562" s="35"/>
      <c r="D562" s="35"/>
      <c r="E562" s="35"/>
      <c r="F562" s="35"/>
    </row>
    <row r="563" spans="2:6" x14ac:dyDescent="0.25">
      <c r="B563" s="38"/>
      <c r="C563" s="35"/>
      <c r="D563" s="35"/>
      <c r="E563" s="35"/>
      <c r="F563" s="35"/>
    </row>
    <row r="564" spans="2:6" x14ac:dyDescent="0.25">
      <c r="B564" s="38"/>
      <c r="C564" s="35"/>
      <c r="D564" s="35"/>
      <c r="E564" s="35"/>
      <c r="F564" s="35"/>
    </row>
    <row r="565" spans="2:6" x14ac:dyDescent="0.25">
      <c r="B565" s="38"/>
      <c r="C565" s="35"/>
      <c r="D565" s="35"/>
      <c r="E565" s="35"/>
      <c r="F565" s="35"/>
    </row>
    <row r="566" spans="2:6" x14ac:dyDescent="0.25">
      <c r="B566" s="38"/>
      <c r="C566" s="35"/>
      <c r="D566" s="35"/>
      <c r="E566" s="35"/>
      <c r="F566" s="35"/>
    </row>
    <row r="567" spans="2:6" x14ac:dyDescent="0.25">
      <c r="B567" s="38"/>
      <c r="C567" s="35"/>
      <c r="D567" s="35"/>
      <c r="E567" s="35"/>
      <c r="F567" s="35"/>
    </row>
    <row r="568" spans="2:6" x14ac:dyDescent="0.25">
      <c r="B568" s="38"/>
      <c r="C568" s="35"/>
      <c r="D568" s="35"/>
      <c r="E568" s="35"/>
      <c r="F568" s="35"/>
    </row>
    <row r="569" spans="2:6" x14ac:dyDescent="0.25">
      <c r="B569" s="38"/>
      <c r="C569" s="35"/>
      <c r="D569" s="35"/>
      <c r="E569" s="35"/>
      <c r="F569" s="35"/>
    </row>
    <row r="570" spans="2:6" x14ac:dyDescent="0.25">
      <c r="B570" s="38"/>
      <c r="C570" s="35"/>
      <c r="D570" s="35"/>
      <c r="E570" s="35"/>
      <c r="F570" s="35"/>
    </row>
    <row r="571" spans="2:6" x14ac:dyDescent="0.25">
      <c r="B571" s="38"/>
      <c r="C571" s="35"/>
      <c r="D571" s="35"/>
      <c r="E571" s="35"/>
      <c r="F571" s="35"/>
    </row>
    <row r="572" spans="2:6" x14ac:dyDescent="0.25">
      <c r="B572" s="38"/>
      <c r="C572" s="35"/>
      <c r="D572" s="35"/>
      <c r="E572" s="35"/>
      <c r="F572" s="35"/>
    </row>
    <row r="573" spans="2:6" x14ac:dyDescent="0.25">
      <c r="B573" s="38"/>
      <c r="C573" s="35"/>
      <c r="D573" s="35"/>
      <c r="E573" s="35"/>
      <c r="F573" s="35"/>
    </row>
    <row r="574" spans="2:6" x14ac:dyDescent="0.25">
      <c r="B574" s="38"/>
      <c r="C574" s="35"/>
      <c r="D574" s="35"/>
      <c r="E574" s="35"/>
      <c r="F574" s="35"/>
    </row>
    <row r="575" spans="2:6" x14ac:dyDescent="0.25">
      <c r="B575" s="38"/>
      <c r="C575" s="35"/>
      <c r="D575" s="35"/>
      <c r="E575" s="35"/>
      <c r="F575" s="35"/>
    </row>
    <row r="576" spans="2:6" x14ac:dyDescent="0.25">
      <c r="B576" s="38"/>
      <c r="C576" s="35"/>
      <c r="D576" s="35"/>
      <c r="E576" s="35"/>
      <c r="F576" s="35"/>
    </row>
    <row r="577" spans="2:6" x14ac:dyDescent="0.25">
      <c r="B577" s="38"/>
      <c r="C577" s="35"/>
      <c r="D577" s="35"/>
      <c r="E577" s="35"/>
      <c r="F577" s="35"/>
    </row>
    <row r="578" spans="2:6" x14ac:dyDescent="0.25">
      <c r="B578" s="38"/>
      <c r="C578" s="35"/>
      <c r="D578" s="35"/>
      <c r="E578" s="35"/>
      <c r="F578" s="35"/>
    </row>
    <row r="579" spans="2:6" x14ac:dyDescent="0.25">
      <c r="B579" s="38"/>
      <c r="C579" s="35"/>
      <c r="D579" s="35"/>
      <c r="E579" s="35"/>
      <c r="F579" s="35"/>
    </row>
    <row r="580" spans="2:6" x14ac:dyDescent="0.25">
      <c r="B580" s="38"/>
      <c r="C580" s="35"/>
      <c r="D580" s="35"/>
      <c r="E580" s="35"/>
      <c r="F580" s="35"/>
    </row>
    <row r="581" spans="2:6" x14ac:dyDescent="0.25">
      <c r="B581" s="38"/>
      <c r="C581" s="35"/>
      <c r="D581" s="35"/>
      <c r="E581" s="35"/>
      <c r="F581" s="35"/>
    </row>
    <row r="582" spans="2:6" x14ac:dyDescent="0.25">
      <c r="B582" s="38"/>
      <c r="C582" s="35"/>
      <c r="D582" s="35"/>
      <c r="E582" s="35"/>
      <c r="F582" s="35"/>
    </row>
    <row r="583" spans="2:6" x14ac:dyDescent="0.25">
      <c r="B583" s="38"/>
      <c r="C583" s="35"/>
      <c r="D583" s="35"/>
      <c r="E583" s="35"/>
      <c r="F583" s="35"/>
    </row>
    <row r="584" spans="2:6" x14ac:dyDescent="0.25">
      <c r="B584" s="38"/>
      <c r="C584" s="35"/>
      <c r="D584" s="35"/>
      <c r="E584" s="35"/>
      <c r="F584" s="35"/>
    </row>
    <row r="585" spans="2:6" x14ac:dyDescent="0.25">
      <c r="B585" s="38"/>
      <c r="C585" s="35"/>
      <c r="D585" s="35"/>
      <c r="E585" s="35"/>
      <c r="F585" s="35"/>
    </row>
    <row r="586" spans="2:6" x14ac:dyDescent="0.25">
      <c r="B586" s="38"/>
      <c r="C586" s="35"/>
      <c r="D586" s="35"/>
      <c r="E586" s="35"/>
      <c r="F586" s="35"/>
    </row>
    <row r="587" spans="2:6" x14ac:dyDescent="0.25">
      <c r="B587" s="38"/>
      <c r="C587" s="35"/>
      <c r="D587" s="35"/>
      <c r="E587" s="35"/>
      <c r="F587" s="35"/>
    </row>
    <row r="588" spans="2:6" x14ac:dyDescent="0.25">
      <c r="B588" s="38"/>
      <c r="C588" s="35"/>
      <c r="D588" s="35"/>
      <c r="E588" s="35"/>
      <c r="F588" s="35"/>
    </row>
    <row r="589" spans="2:6" x14ac:dyDescent="0.25">
      <c r="B589" s="38"/>
      <c r="C589" s="35"/>
      <c r="D589" s="35"/>
      <c r="E589" s="35"/>
      <c r="F589" s="35"/>
    </row>
    <row r="590" spans="2:6" x14ac:dyDescent="0.25">
      <c r="B590" s="38"/>
      <c r="C590" s="35"/>
      <c r="D590" s="35"/>
      <c r="E590" s="35"/>
      <c r="F590" s="35"/>
    </row>
    <row r="591" spans="2:6" x14ac:dyDescent="0.25">
      <c r="B591" s="38"/>
      <c r="C591" s="35"/>
      <c r="D591" s="35"/>
      <c r="E591" s="35"/>
      <c r="F591" s="35"/>
    </row>
    <row r="592" spans="2:6" x14ac:dyDescent="0.25">
      <c r="B592" s="38"/>
      <c r="C592" s="35"/>
      <c r="D592" s="35"/>
      <c r="E592" s="35"/>
      <c r="F592" s="35"/>
    </row>
    <row r="593" spans="2:6" x14ac:dyDescent="0.25">
      <c r="B593" s="38"/>
      <c r="C593" s="35"/>
      <c r="D593" s="35"/>
      <c r="E593" s="35"/>
      <c r="F593" s="35"/>
    </row>
    <row r="594" spans="2:6" x14ac:dyDescent="0.25">
      <c r="B594" s="38"/>
      <c r="C594" s="35"/>
      <c r="D594" s="35"/>
      <c r="E594" s="35"/>
      <c r="F594" s="35"/>
    </row>
    <row r="595" spans="2:6" x14ac:dyDescent="0.25">
      <c r="B595" s="38"/>
      <c r="C595" s="35"/>
      <c r="D595" s="35"/>
      <c r="E595" s="35"/>
      <c r="F595" s="8"/>
    </row>
    <row r="596" spans="2:6" x14ac:dyDescent="0.25">
      <c r="B596" s="38"/>
      <c r="C596" s="35"/>
      <c r="D596" s="35"/>
      <c r="E596" s="35"/>
      <c r="F596" s="8"/>
    </row>
    <row r="597" spans="2:6" x14ac:dyDescent="0.25">
      <c r="B597" s="38"/>
      <c r="C597" s="35"/>
      <c r="D597" s="35"/>
      <c r="E597" s="35"/>
      <c r="F597" s="35"/>
    </row>
    <row r="598" spans="2:6" x14ac:dyDescent="0.25">
      <c r="B598" s="38"/>
      <c r="C598" s="35"/>
      <c r="D598" s="35"/>
      <c r="E598" s="35"/>
      <c r="F598" s="35"/>
    </row>
    <row r="599" spans="2:6" x14ac:dyDescent="0.25">
      <c r="B599" s="38"/>
      <c r="C599" s="35"/>
      <c r="D599" s="35"/>
      <c r="E599" s="35"/>
      <c r="F599" s="36"/>
    </row>
    <row r="600" spans="2:6" s="22" customFormat="1" x14ac:dyDescent="0.25">
      <c r="B600" s="38"/>
      <c r="C600" s="35"/>
      <c r="D600" s="35"/>
      <c r="E600" s="35"/>
      <c r="F600" s="35"/>
    </row>
    <row r="601" spans="2:6" x14ac:dyDescent="0.25">
      <c r="B601" s="38"/>
      <c r="C601" s="35"/>
      <c r="D601" s="35"/>
      <c r="E601" s="35"/>
      <c r="F601" s="35"/>
    </row>
    <row r="602" spans="2:6" x14ac:dyDescent="0.25">
      <c r="B602" s="38"/>
      <c r="C602" s="35"/>
      <c r="D602" s="35"/>
      <c r="E602" s="35"/>
      <c r="F602" s="35"/>
    </row>
    <row r="603" spans="2:6" x14ac:dyDescent="0.25">
      <c r="B603" s="38"/>
      <c r="C603" s="35"/>
      <c r="D603" s="35"/>
      <c r="E603" s="35"/>
      <c r="F603" s="35"/>
    </row>
    <row r="604" spans="2:6" s="22" customFormat="1" x14ac:dyDescent="0.25">
      <c r="B604" s="38"/>
      <c r="C604" s="35"/>
      <c r="D604" s="35"/>
      <c r="E604" s="35"/>
      <c r="F604" s="35"/>
    </row>
    <row r="605" spans="2:6" ht="15" customHeight="1" x14ac:dyDescent="0.25">
      <c r="B605" s="38"/>
      <c r="C605" s="35"/>
      <c r="D605" s="35"/>
      <c r="E605" s="35"/>
      <c r="F605" s="35"/>
    </row>
    <row r="606" spans="2:6" s="22" customFormat="1" ht="15" customHeight="1" x14ac:dyDescent="0.25">
      <c r="B606" s="38"/>
      <c r="C606" s="35"/>
      <c r="D606" s="35"/>
      <c r="E606" s="35"/>
      <c r="F606" s="35"/>
    </row>
    <row r="607" spans="2:6" s="22" customFormat="1" ht="15" customHeight="1" x14ac:dyDescent="0.25">
      <c r="B607" s="38"/>
      <c r="C607" s="35"/>
      <c r="D607" s="35"/>
      <c r="E607" s="35"/>
      <c r="F607" s="35"/>
    </row>
    <row r="608" spans="2:6" s="22" customFormat="1" ht="15" customHeight="1" x14ac:dyDescent="0.25">
      <c r="B608" s="38"/>
      <c r="C608" s="35"/>
      <c r="D608" s="35"/>
      <c r="E608" s="35"/>
      <c r="F608" s="35"/>
    </row>
    <row r="609" spans="2:6" x14ac:dyDescent="0.25">
      <c r="B609" s="38"/>
      <c r="C609" s="35"/>
      <c r="D609" s="35"/>
      <c r="E609" s="35"/>
      <c r="F609" s="35"/>
    </row>
    <row r="610" spans="2:6" x14ac:dyDescent="0.25">
      <c r="B610" s="38"/>
      <c r="C610" s="35"/>
      <c r="D610" s="35"/>
      <c r="E610" s="35"/>
      <c r="F610" s="35"/>
    </row>
    <row r="611" spans="2:6" x14ac:dyDescent="0.25">
      <c r="B611" s="38"/>
      <c r="C611" s="35"/>
      <c r="D611" s="35"/>
      <c r="E611" s="35"/>
      <c r="F611" s="35"/>
    </row>
    <row r="612" spans="2:6" x14ac:dyDescent="0.25">
      <c r="B612" s="38"/>
      <c r="C612" s="35"/>
      <c r="D612" s="35"/>
      <c r="E612" s="35"/>
      <c r="F612" s="35"/>
    </row>
    <row r="613" spans="2:6" x14ac:dyDescent="0.25">
      <c r="B613" s="38"/>
      <c r="C613" s="35"/>
      <c r="D613" s="35"/>
      <c r="E613" s="35"/>
      <c r="F613" s="35"/>
    </row>
    <row r="614" spans="2:6" x14ac:dyDescent="0.25">
      <c r="B614" s="38"/>
      <c r="C614" s="35"/>
      <c r="D614" s="35"/>
      <c r="E614" s="35"/>
      <c r="F614" s="36"/>
    </row>
    <row r="615" spans="2:6" x14ac:dyDescent="0.25">
      <c r="B615" s="38"/>
      <c r="C615" s="35"/>
      <c r="D615" s="35"/>
      <c r="E615" s="35"/>
      <c r="F615" s="35"/>
    </row>
    <row r="616" spans="2:6" x14ac:dyDescent="0.25">
      <c r="B616" s="38"/>
      <c r="C616" s="35"/>
      <c r="D616" s="35"/>
      <c r="E616" s="35"/>
      <c r="F616" s="35"/>
    </row>
    <row r="617" spans="2:6" x14ac:dyDescent="0.25">
      <c r="B617" s="38"/>
      <c r="C617" s="35"/>
      <c r="D617" s="35"/>
      <c r="E617" s="35"/>
      <c r="F617" s="35"/>
    </row>
    <row r="618" spans="2:6" x14ac:dyDescent="0.25">
      <c r="B618" s="38"/>
      <c r="C618" s="35"/>
      <c r="D618" s="35"/>
      <c r="E618" s="35"/>
      <c r="F618" s="35"/>
    </row>
    <row r="619" spans="2:6" x14ac:dyDescent="0.25">
      <c r="B619" s="38"/>
      <c r="C619" s="35"/>
      <c r="D619" s="35"/>
      <c r="E619" s="35"/>
      <c r="F619" s="35"/>
    </row>
    <row r="620" spans="2:6" x14ac:dyDescent="0.25">
      <c r="B620" s="38"/>
      <c r="C620" s="35"/>
      <c r="D620" s="35"/>
      <c r="E620" s="35"/>
      <c r="F620" s="35"/>
    </row>
    <row r="621" spans="2:6" x14ac:dyDescent="0.25">
      <c r="B621" s="53"/>
      <c r="C621" s="35"/>
      <c r="D621" s="35"/>
      <c r="E621" s="35"/>
      <c r="F621" s="35"/>
    </row>
    <row r="622" spans="2:6" x14ac:dyDescent="0.25">
      <c r="B622" s="38"/>
      <c r="C622" s="35"/>
      <c r="D622" s="35"/>
      <c r="E622" s="35"/>
      <c r="F622" s="35"/>
    </row>
    <row r="623" spans="2:6" x14ac:dyDescent="0.25">
      <c r="B623" s="53"/>
      <c r="C623" s="35"/>
      <c r="D623" s="35"/>
      <c r="E623" s="35"/>
      <c r="F623" s="35"/>
    </row>
    <row r="624" spans="2:6" x14ac:dyDescent="0.25">
      <c r="B624" s="53"/>
      <c r="C624" s="35"/>
      <c r="D624" s="35"/>
      <c r="E624" s="35"/>
      <c r="F624" s="35"/>
    </row>
    <row r="625" spans="2:6" x14ac:dyDescent="0.25">
      <c r="B625" s="53"/>
      <c r="C625" s="35"/>
      <c r="D625" s="35"/>
      <c r="E625" s="35"/>
      <c r="F625" s="35"/>
    </row>
    <row r="626" spans="2:6" x14ac:dyDescent="0.25">
      <c r="B626" s="53"/>
      <c r="C626" s="35"/>
      <c r="D626" s="35"/>
      <c r="E626" s="35"/>
      <c r="F626" s="35"/>
    </row>
    <row r="627" spans="2:6" x14ac:dyDescent="0.25">
      <c r="B627" s="53"/>
      <c r="C627" s="35"/>
      <c r="D627" s="35"/>
      <c r="E627" s="35"/>
      <c r="F627" s="36"/>
    </row>
    <row r="628" spans="2:6" x14ac:dyDescent="0.25">
      <c r="B628" s="52"/>
      <c r="C628" s="35"/>
      <c r="D628" s="35"/>
      <c r="E628" s="35"/>
      <c r="F628" s="35"/>
    </row>
    <row r="629" spans="2:6" x14ac:dyDescent="0.25">
      <c r="B629" s="38"/>
      <c r="C629" s="35"/>
      <c r="D629" s="35"/>
      <c r="E629" s="35"/>
      <c r="F629" s="35"/>
    </row>
    <row r="630" spans="2:6" x14ac:dyDescent="0.25">
      <c r="B630" s="38"/>
      <c r="C630" s="35"/>
      <c r="D630" s="35"/>
      <c r="E630" s="35"/>
      <c r="F630" s="35"/>
    </row>
    <row r="631" spans="2:6" x14ac:dyDescent="0.25">
      <c r="B631" s="38"/>
      <c r="C631" s="35"/>
      <c r="D631" s="35"/>
      <c r="E631" s="35"/>
      <c r="F631" s="35"/>
    </row>
    <row r="632" spans="2:6" x14ac:dyDescent="0.25">
      <c r="B632" s="38"/>
      <c r="C632" s="35"/>
      <c r="D632" s="35"/>
      <c r="E632" s="35"/>
      <c r="F632" s="35"/>
    </row>
    <row r="633" spans="2:6" s="22" customFormat="1" x14ac:dyDescent="0.25">
      <c r="B633" s="38"/>
      <c r="C633" s="35"/>
      <c r="D633" s="35"/>
      <c r="E633" s="35"/>
      <c r="F633" s="35"/>
    </row>
    <row r="634" spans="2:6" s="22" customFormat="1" x14ac:dyDescent="0.25">
      <c r="B634" s="38"/>
      <c r="C634" s="35"/>
      <c r="D634" s="35"/>
      <c r="E634" s="35"/>
      <c r="F634" s="35"/>
    </row>
    <row r="635" spans="2:6" s="22" customFormat="1" x14ac:dyDescent="0.25">
      <c r="B635" s="38"/>
      <c r="C635" s="35"/>
      <c r="D635" s="35"/>
      <c r="E635" s="35"/>
      <c r="F635" s="35"/>
    </row>
    <row r="636" spans="2:6" x14ac:dyDescent="0.25">
      <c r="B636" s="38"/>
      <c r="C636" s="35"/>
      <c r="D636" s="35"/>
      <c r="E636" s="35"/>
      <c r="F636" s="35"/>
    </row>
    <row r="637" spans="2:6" x14ac:dyDescent="0.25">
      <c r="B637" s="38"/>
      <c r="C637" s="35"/>
      <c r="D637" s="35"/>
      <c r="E637" s="35"/>
      <c r="F637" s="36"/>
    </row>
    <row r="638" spans="2:6" x14ac:dyDescent="0.25">
      <c r="B638" s="38"/>
      <c r="C638" s="35"/>
      <c r="D638" s="35"/>
      <c r="E638" s="35"/>
      <c r="F638" s="35"/>
    </row>
    <row r="639" spans="2:6" x14ac:dyDescent="0.25">
      <c r="B639" s="38"/>
      <c r="C639" s="35"/>
      <c r="D639" s="35"/>
      <c r="E639" s="35"/>
      <c r="F639" s="35"/>
    </row>
    <row r="640" spans="2:6" x14ac:dyDescent="0.25">
      <c r="B640" s="38"/>
      <c r="C640" s="35"/>
      <c r="D640" s="35"/>
      <c r="E640" s="35"/>
      <c r="F640" s="35"/>
    </row>
    <row r="641" spans="2:6" x14ac:dyDescent="0.25">
      <c r="B641" s="38"/>
      <c r="C641" s="35"/>
      <c r="D641" s="35"/>
      <c r="E641" s="35"/>
      <c r="F641" s="35"/>
    </row>
    <row r="642" spans="2:6" x14ac:dyDescent="0.25">
      <c r="B642" s="38"/>
      <c r="C642" s="35"/>
      <c r="D642" s="35"/>
      <c r="E642" s="35"/>
      <c r="F642" s="35"/>
    </row>
    <row r="643" spans="2:6" x14ac:dyDescent="0.25">
      <c r="B643" s="38"/>
      <c r="C643" s="35"/>
      <c r="D643" s="35"/>
      <c r="E643" s="35"/>
      <c r="F643" s="35"/>
    </row>
    <row r="644" spans="2:6" x14ac:dyDescent="0.25">
      <c r="B644" s="38"/>
      <c r="C644" s="35"/>
      <c r="D644" s="35"/>
      <c r="E644" s="35"/>
      <c r="F644" s="35"/>
    </row>
    <row r="645" spans="2:6" x14ac:dyDescent="0.25">
      <c r="B645" s="38"/>
      <c r="C645" s="35"/>
      <c r="D645" s="35"/>
      <c r="E645" s="35"/>
      <c r="F645" s="35"/>
    </row>
    <row r="646" spans="2:6" x14ac:dyDescent="0.25">
      <c r="B646" s="38"/>
      <c r="C646" s="35"/>
      <c r="D646" s="35"/>
      <c r="E646" s="35"/>
      <c r="F646" s="35"/>
    </row>
    <row r="647" spans="2:6" x14ac:dyDescent="0.25">
      <c r="B647" s="38"/>
      <c r="C647" s="35"/>
      <c r="D647" s="35"/>
      <c r="E647" s="35"/>
      <c r="F647" s="35"/>
    </row>
    <row r="648" spans="2:6" x14ac:dyDescent="0.25">
      <c r="B648" s="38"/>
      <c r="C648" s="35"/>
      <c r="D648" s="35"/>
      <c r="E648" s="35"/>
      <c r="F648" s="35"/>
    </row>
    <row r="649" spans="2:6" x14ac:dyDescent="0.25">
      <c r="B649" s="38"/>
      <c r="C649" s="35"/>
      <c r="D649" s="35"/>
      <c r="E649" s="35"/>
      <c r="F649" s="35"/>
    </row>
    <row r="650" spans="2:6" x14ac:dyDescent="0.25">
      <c r="B650" s="38"/>
      <c r="C650" s="35"/>
      <c r="D650" s="35"/>
      <c r="E650" s="35"/>
      <c r="F650" s="35"/>
    </row>
    <row r="651" spans="2:6" x14ac:dyDescent="0.25">
      <c r="B651" s="38"/>
      <c r="C651" s="35"/>
      <c r="D651" s="35"/>
      <c r="E651" s="35"/>
      <c r="F651" s="35"/>
    </row>
    <row r="652" spans="2:6" x14ac:dyDescent="0.25">
      <c r="B652" s="38"/>
      <c r="C652" s="35"/>
      <c r="D652" s="35"/>
      <c r="E652" s="35"/>
      <c r="F652" s="35"/>
    </row>
    <row r="653" spans="2:6" x14ac:dyDescent="0.25">
      <c r="B653" s="38"/>
      <c r="C653" s="35"/>
      <c r="D653" s="35"/>
      <c r="E653" s="35"/>
      <c r="F653" s="35"/>
    </row>
    <row r="654" spans="2:6" x14ac:dyDescent="0.25">
      <c r="B654" s="38"/>
      <c r="C654" s="35"/>
      <c r="D654" s="35"/>
      <c r="E654" s="35"/>
      <c r="F654" s="35"/>
    </row>
    <row r="655" spans="2:6" x14ac:dyDescent="0.25">
      <c r="B655" s="38"/>
      <c r="C655" s="35"/>
      <c r="D655" s="35"/>
      <c r="E655" s="35"/>
      <c r="F655" s="35"/>
    </row>
    <row r="656" spans="2:6" x14ac:dyDescent="0.25">
      <c r="B656" s="38"/>
      <c r="C656" s="35"/>
      <c r="D656" s="35"/>
      <c r="E656" s="35"/>
      <c r="F656" s="8"/>
    </row>
    <row r="657" spans="2:6" s="22" customFormat="1" x14ac:dyDescent="0.25">
      <c r="B657" s="38"/>
      <c r="C657" s="35"/>
      <c r="D657" s="35"/>
      <c r="E657" s="35"/>
      <c r="F657" s="35"/>
    </row>
    <row r="658" spans="2:6" x14ac:dyDescent="0.25">
      <c r="B658" s="38"/>
      <c r="C658" s="35"/>
      <c r="D658" s="35"/>
      <c r="E658" s="35"/>
      <c r="F658" s="35"/>
    </row>
    <row r="659" spans="2:6" x14ac:dyDescent="0.25">
      <c r="B659" s="38"/>
      <c r="C659" s="35"/>
      <c r="D659" s="35"/>
      <c r="E659" s="35"/>
      <c r="F659" s="35"/>
    </row>
    <row r="660" spans="2:6" x14ac:dyDescent="0.25">
      <c r="B660" s="38"/>
      <c r="C660" s="35"/>
      <c r="D660" s="35"/>
      <c r="E660" s="35"/>
      <c r="F660" s="35"/>
    </row>
    <row r="661" spans="2:6" x14ac:dyDescent="0.25">
      <c r="B661" s="38"/>
      <c r="C661" s="35"/>
      <c r="D661" s="35"/>
      <c r="E661" s="35"/>
      <c r="F661" s="35"/>
    </row>
    <row r="662" spans="2:6" x14ac:dyDescent="0.25">
      <c r="B662" s="38"/>
      <c r="C662" s="35"/>
      <c r="D662" s="35"/>
      <c r="E662" s="35"/>
      <c r="F662" s="35"/>
    </row>
    <row r="663" spans="2:6" x14ac:dyDescent="0.25">
      <c r="B663" s="38"/>
      <c r="C663" s="35"/>
      <c r="D663" s="35"/>
      <c r="E663" s="35"/>
      <c r="F663" s="35"/>
    </row>
    <row r="664" spans="2:6" x14ac:dyDescent="0.25">
      <c r="B664" s="38"/>
      <c r="C664" s="35"/>
      <c r="D664" s="35"/>
      <c r="E664" s="35"/>
      <c r="F664" s="35"/>
    </row>
    <row r="665" spans="2:6" x14ac:dyDescent="0.25">
      <c r="B665" s="38"/>
      <c r="C665" s="35"/>
      <c r="D665" s="35"/>
      <c r="E665" s="35"/>
      <c r="F665" s="35"/>
    </row>
    <row r="666" spans="2:6" x14ac:dyDescent="0.25">
      <c r="B666" s="38"/>
      <c r="C666" s="35"/>
      <c r="D666" s="35"/>
      <c r="E666" s="35"/>
      <c r="F666" s="35"/>
    </row>
    <row r="667" spans="2:6" x14ac:dyDescent="0.25">
      <c r="B667" s="38"/>
      <c r="C667" s="35"/>
      <c r="D667" s="35"/>
      <c r="E667" s="35"/>
      <c r="F667" s="35"/>
    </row>
    <row r="668" spans="2:6" x14ac:dyDescent="0.25">
      <c r="B668" s="38"/>
      <c r="C668" s="35"/>
      <c r="D668" s="35"/>
      <c r="E668" s="35"/>
      <c r="F668" s="35"/>
    </row>
    <row r="669" spans="2:6" x14ac:dyDescent="0.25">
      <c r="B669" s="52"/>
      <c r="C669" s="35"/>
      <c r="D669" s="35"/>
      <c r="E669" s="35"/>
      <c r="F669" s="35"/>
    </row>
    <row r="670" spans="2:6" x14ac:dyDescent="0.25">
      <c r="B670" s="52"/>
      <c r="C670" s="35"/>
      <c r="D670" s="35"/>
      <c r="E670" s="35"/>
      <c r="F670" s="35"/>
    </row>
    <row r="671" spans="2:6" x14ac:dyDescent="0.25">
      <c r="B671" s="52"/>
      <c r="C671" s="35"/>
      <c r="D671" s="35"/>
      <c r="E671" s="35"/>
      <c r="F671" s="35"/>
    </row>
    <row r="672" spans="2:6" x14ac:dyDescent="0.25">
      <c r="B672" s="52"/>
      <c r="C672" s="35"/>
      <c r="D672" s="35"/>
      <c r="E672" s="35"/>
      <c r="F672" s="35"/>
    </row>
    <row r="673" spans="2:6" x14ac:dyDescent="0.25">
      <c r="B673" s="38"/>
      <c r="C673" s="35"/>
      <c r="D673" s="35"/>
      <c r="E673" s="35"/>
      <c r="F673" s="8"/>
    </row>
    <row r="674" spans="2:6" x14ac:dyDescent="0.25">
      <c r="B674" s="38"/>
      <c r="C674" s="35"/>
      <c r="D674" s="35"/>
      <c r="E674" s="35"/>
      <c r="F674" s="8"/>
    </row>
    <row r="675" spans="2:6" x14ac:dyDescent="0.25">
      <c r="B675" s="38"/>
      <c r="C675" s="35"/>
      <c r="D675" s="35"/>
      <c r="E675" s="35"/>
      <c r="F675" s="35"/>
    </row>
    <row r="676" spans="2:6" x14ac:dyDescent="0.25">
      <c r="B676" s="38"/>
      <c r="C676" s="35"/>
      <c r="D676" s="35"/>
      <c r="E676" s="35"/>
      <c r="F676" s="35"/>
    </row>
    <row r="677" spans="2:6" x14ac:dyDescent="0.25">
      <c r="B677" s="38"/>
      <c r="C677" s="35"/>
      <c r="D677" s="35"/>
      <c r="E677" s="35"/>
      <c r="F677" s="35"/>
    </row>
    <row r="678" spans="2:6" x14ac:dyDescent="0.25">
      <c r="B678" s="38"/>
      <c r="C678" s="35"/>
      <c r="D678" s="35"/>
      <c r="E678" s="35"/>
      <c r="F678" s="35"/>
    </row>
    <row r="679" spans="2:6" x14ac:dyDescent="0.25">
      <c r="B679" s="38"/>
      <c r="C679" s="35"/>
      <c r="D679" s="35"/>
      <c r="E679" s="35"/>
      <c r="F679" s="35"/>
    </row>
    <row r="680" spans="2:6" x14ac:dyDescent="0.25">
      <c r="B680" s="38"/>
      <c r="C680" s="35"/>
      <c r="D680" s="35"/>
      <c r="E680" s="35"/>
      <c r="F680" s="35"/>
    </row>
    <row r="681" spans="2:6" s="22" customFormat="1" x14ac:dyDescent="0.25">
      <c r="B681" s="38"/>
      <c r="C681" s="35"/>
      <c r="D681" s="35"/>
      <c r="E681" s="35"/>
      <c r="F681" s="35"/>
    </row>
    <row r="682" spans="2:6" x14ac:dyDescent="0.25">
      <c r="B682" s="38"/>
      <c r="C682" s="35"/>
      <c r="D682" s="35"/>
      <c r="E682" s="35"/>
      <c r="F682" s="35"/>
    </row>
    <row r="683" spans="2:6" x14ac:dyDescent="0.25">
      <c r="B683" s="52"/>
      <c r="C683" s="35"/>
      <c r="D683" s="35"/>
      <c r="E683" s="35"/>
      <c r="F683" s="36"/>
    </row>
    <row r="684" spans="2:6" x14ac:dyDescent="0.25">
      <c r="B684" s="38"/>
      <c r="C684" s="35"/>
      <c r="D684" s="35"/>
      <c r="E684" s="35"/>
      <c r="F684" s="35"/>
    </row>
    <row r="685" spans="2:6" x14ac:dyDescent="0.25">
      <c r="B685" s="38"/>
      <c r="C685" s="35"/>
      <c r="D685" s="35"/>
      <c r="E685" s="35"/>
      <c r="F685" s="35"/>
    </row>
    <row r="686" spans="2:6" x14ac:dyDescent="0.25">
      <c r="B686" s="38"/>
      <c r="C686" s="35"/>
      <c r="D686" s="35"/>
      <c r="E686" s="35"/>
      <c r="F686" s="35"/>
    </row>
    <row r="687" spans="2:6" x14ac:dyDescent="0.25">
      <c r="B687" s="38"/>
      <c r="C687" s="35"/>
      <c r="D687" s="35"/>
      <c r="E687" s="35"/>
      <c r="F687" s="35"/>
    </row>
    <row r="688" spans="2:6" x14ac:dyDescent="0.25">
      <c r="B688" s="38"/>
      <c r="C688" s="35"/>
      <c r="D688" s="35"/>
      <c r="E688" s="35"/>
      <c r="F688" s="35"/>
    </row>
    <row r="689" spans="2:6" x14ac:dyDescent="0.25">
      <c r="B689" s="38"/>
      <c r="C689" s="35"/>
      <c r="D689" s="35"/>
      <c r="E689" s="35"/>
      <c r="F689" s="35"/>
    </row>
    <row r="690" spans="2:6" x14ac:dyDescent="0.25">
      <c r="B690" s="38"/>
      <c r="C690" s="35"/>
      <c r="D690" s="35"/>
      <c r="E690" s="35"/>
      <c r="F690" s="35"/>
    </row>
    <row r="691" spans="2:6" x14ac:dyDescent="0.25">
      <c r="B691" s="38"/>
      <c r="C691" s="35"/>
      <c r="D691" s="35"/>
      <c r="E691" s="35"/>
      <c r="F691" s="36"/>
    </row>
    <row r="692" spans="2:6" x14ac:dyDescent="0.25">
      <c r="B692" s="38"/>
      <c r="C692" s="35"/>
      <c r="D692" s="35"/>
      <c r="E692" s="35"/>
      <c r="F692" s="36"/>
    </row>
    <row r="693" spans="2:6" x14ac:dyDescent="0.25">
      <c r="B693" s="38"/>
      <c r="C693" s="35"/>
      <c r="D693" s="35"/>
      <c r="E693" s="35"/>
      <c r="F693" s="35"/>
    </row>
    <row r="694" spans="2:6" x14ac:dyDescent="0.25">
      <c r="B694" s="38"/>
      <c r="C694" s="35"/>
      <c r="D694" s="35"/>
      <c r="E694" s="35"/>
      <c r="F694" s="35"/>
    </row>
    <row r="695" spans="2:6" x14ac:dyDescent="0.25">
      <c r="B695" s="38"/>
      <c r="C695" s="35"/>
      <c r="D695" s="35"/>
      <c r="E695" s="35"/>
      <c r="F695" s="35"/>
    </row>
    <row r="696" spans="2:6" x14ac:dyDescent="0.25">
      <c r="B696" s="38"/>
      <c r="C696" s="35"/>
      <c r="D696" s="35"/>
      <c r="E696" s="35"/>
      <c r="F696" s="35"/>
    </row>
    <row r="697" spans="2:6" x14ac:dyDescent="0.25">
      <c r="B697" s="38"/>
      <c r="C697" s="35"/>
      <c r="D697" s="35"/>
      <c r="E697" s="35"/>
      <c r="F697" s="8"/>
    </row>
    <row r="698" spans="2:6" x14ac:dyDescent="0.25">
      <c r="B698" s="38"/>
      <c r="C698" s="35"/>
      <c r="D698" s="35"/>
      <c r="E698" s="35"/>
      <c r="F698" s="35"/>
    </row>
    <row r="699" spans="2:6" x14ac:dyDescent="0.25">
      <c r="B699" s="38"/>
      <c r="C699" s="35"/>
      <c r="D699" s="35"/>
      <c r="E699" s="35"/>
      <c r="F699" s="35"/>
    </row>
    <row r="700" spans="2:6" x14ac:dyDescent="0.25">
      <c r="B700" s="38"/>
      <c r="C700" s="35"/>
      <c r="D700" s="35"/>
      <c r="E700" s="35"/>
      <c r="F700" s="35"/>
    </row>
    <row r="701" spans="2:6" x14ac:dyDescent="0.25">
      <c r="B701" s="38"/>
      <c r="C701" s="35"/>
      <c r="D701" s="35"/>
      <c r="E701" s="35"/>
      <c r="F701" s="35"/>
    </row>
    <row r="702" spans="2:6" x14ac:dyDescent="0.25">
      <c r="B702" s="38"/>
      <c r="C702" s="35"/>
      <c r="D702" s="35"/>
      <c r="E702" s="35"/>
      <c r="F702" s="35"/>
    </row>
    <row r="703" spans="2:6" s="22" customFormat="1" x14ac:dyDescent="0.25">
      <c r="B703" s="38"/>
      <c r="C703" s="35"/>
      <c r="D703" s="35"/>
      <c r="E703" s="35"/>
      <c r="F703" s="35"/>
    </row>
    <row r="704" spans="2:6" x14ac:dyDescent="0.25">
      <c r="B704" s="38"/>
      <c r="C704" s="35"/>
      <c r="D704" s="35"/>
      <c r="E704" s="35"/>
      <c r="F704" s="35"/>
    </row>
    <row r="705" spans="2:6" x14ac:dyDescent="0.25">
      <c r="B705" s="38"/>
      <c r="C705" s="35"/>
      <c r="D705" s="35"/>
      <c r="E705" s="35"/>
      <c r="F705" s="35"/>
    </row>
    <row r="706" spans="2:6" x14ac:dyDescent="0.25">
      <c r="B706" s="38"/>
      <c r="C706" s="35"/>
      <c r="D706" s="35"/>
      <c r="E706" s="35"/>
      <c r="F706" s="35"/>
    </row>
    <row r="707" spans="2:6" x14ac:dyDescent="0.25">
      <c r="B707" s="38"/>
      <c r="C707" s="35"/>
      <c r="D707" s="35"/>
      <c r="E707" s="35"/>
      <c r="F707" s="35"/>
    </row>
    <row r="708" spans="2:6" x14ac:dyDescent="0.25">
      <c r="B708" s="38"/>
      <c r="C708" s="35"/>
      <c r="D708" s="35"/>
      <c r="E708" s="35"/>
      <c r="F708" s="35"/>
    </row>
    <row r="709" spans="2:6" x14ac:dyDescent="0.25">
      <c r="B709" s="38"/>
      <c r="C709" s="35"/>
      <c r="D709" s="35"/>
      <c r="E709" s="35"/>
      <c r="F709" s="35"/>
    </row>
    <row r="710" spans="2:6" x14ac:dyDescent="0.25">
      <c r="B710" s="38"/>
      <c r="C710" s="35"/>
      <c r="D710" s="35"/>
      <c r="E710" s="35"/>
      <c r="F710" s="35"/>
    </row>
    <row r="711" spans="2:6" x14ac:dyDescent="0.25">
      <c r="B711" s="38"/>
      <c r="C711" s="35"/>
      <c r="D711" s="35"/>
      <c r="E711" s="35"/>
      <c r="F711" s="35"/>
    </row>
    <row r="712" spans="2:6" x14ac:dyDescent="0.25">
      <c r="B712" s="38"/>
      <c r="C712" s="35"/>
      <c r="D712" s="35"/>
      <c r="E712" s="35"/>
      <c r="F712" s="35"/>
    </row>
    <row r="713" spans="2:6" x14ac:dyDescent="0.25">
      <c r="B713" s="38"/>
      <c r="C713" s="35"/>
      <c r="D713" s="35"/>
      <c r="E713" s="35"/>
      <c r="F713" s="35"/>
    </row>
    <row r="714" spans="2:6" x14ac:dyDescent="0.25">
      <c r="B714" s="38"/>
      <c r="C714" s="35"/>
      <c r="D714" s="35"/>
      <c r="E714" s="35"/>
      <c r="F714" s="36"/>
    </row>
    <row r="715" spans="2:6" x14ac:dyDescent="0.25">
      <c r="B715" s="38"/>
      <c r="C715" s="35"/>
      <c r="D715" s="35"/>
      <c r="E715" s="35"/>
      <c r="F715" s="35"/>
    </row>
    <row r="716" spans="2:6" x14ac:dyDescent="0.25">
      <c r="B716" s="52"/>
      <c r="C716" s="17"/>
      <c r="D716" s="17"/>
      <c r="E716" s="17"/>
      <c r="F716" s="17"/>
    </row>
    <row r="717" spans="2:6" x14ac:dyDescent="0.25">
      <c r="B717" s="38"/>
      <c r="C717" s="35"/>
      <c r="D717" s="35"/>
      <c r="E717" s="35"/>
      <c r="F717" s="35"/>
    </row>
    <row r="718" spans="2:6" x14ac:dyDescent="0.25">
      <c r="B718" s="38"/>
      <c r="C718" s="35"/>
      <c r="D718" s="35"/>
      <c r="E718" s="35"/>
      <c r="F718" s="35"/>
    </row>
    <row r="719" spans="2:6" x14ac:dyDescent="0.25">
      <c r="B719" s="38"/>
      <c r="C719" s="35"/>
      <c r="D719" s="35"/>
      <c r="E719" s="35"/>
      <c r="F719" s="35"/>
    </row>
    <row r="720" spans="2:6" x14ac:dyDescent="0.25">
      <c r="B720" s="38"/>
      <c r="C720" s="35"/>
      <c r="D720" s="35"/>
      <c r="E720" s="35"/>
      <c r="F720" s="36"/>
    </row>
    <row r="721" spans="2:6" x14ac:dyDescent="0.25">
      <c r="B721" s="38"/>
      <c r="C721" s="35"/>
      <c r="D721" s="35"/>
      <c r="E721" s="35"/>
      <c r="F721" s="35"/>
    </row>
    <row r="722" spans="2:6" x14ac:dyDescent="0.25">
      <c r="B722" s="38"/>
      <c r="C722" s="35"/>
      <c r="D722" s="35"/>
      <c r="E722" s="35"/>
      <c r="F722" s="35"/>
    </row>
    <row r="723" spans="2:6" x14ac:dyDescent="0.25">
      <c r="B723" s="38"/>
      <c r="C723" s="35"/>
      <c r="D723" s="35"/>
      <c r="E723" s="35"/>
      <c r="F723" s="35"/>
    </row>
    <row r="724" spans="2:6" x14ac:dyDescent="0.25">
      <c r="B724" s="38"/>
      <c r="C724" s="35"/>
      <c r="D724" s="35"/>
      <c r="E724" s="35"/>
      <c r="F724" s="35"/>
    </row>
    <row r="725" spans="2:6" x14ac:dyDescent="0.25">
      <c r="B725" s="38"/>
      <c r="C725" s="35"/>
      <c r="D725" s="35"/>
      <c r="E725" s="35"/>
      <c r="F725" s="35"/>
    </row>
    <row r="726" spans="2:6" x14ac:dyDescent="0.25">
      <c r="B726" s="38"/>
      <c r="C726" s="35"/>
      <c r="D726" s="35"/>
      <c r="E726" s="35"/>
      <c r="F726" s="35"/>
    </row>
    <row r="727" spans="2:6" x14ac:dyDescent="0.25">
      <c r="B727" s="38"/>
      <c r="C727" s="35"/>
      <c r="D727" s="35"/>
      <c r="E727" s="35"/>
      <c r="F727" s="35"/>
    </row>
    <row r="728" spans="2:6" x14ac:dyDescent="0.25">
      <c r="B728" s="38"/>
      <c r="C728" s="35"/>
      <c r="D728" s="35"/>
      <c r="E728" s="35"/>
      <c r="F728" s="35"/>
    </row>
    <row r="729" spans="2:6" x14ac:dyDescent="0.25">
      <c r="B729" s="38"/>
      <c r="C729" s="35"/>
      <c r="D729" s="35"/>
      <c r="E729" s="35"/>
      <c r="F729" s="35"/>
    </row>
    <row r="730" spans="2:6" x14ac:dyDescent="0.25">
      <c r="B730" s="38"/>
      <c r="C730" s="35"/>
      <c r="D730" s="35"/>
      <c r="E730" s="35"/>
      <c r="F730" s="35"/>
    </row>
    <row r="731" spans="2:6" x14ac:dyDescent="0.25">
      <c r="B731" s="38"/>
      <c r="C731" s="35"/>
      <c r="D731" s="35"/>
      <c r="E731" s="35"/>
      <c r="F731" s="35"/>
    </row>
    <row r="732" spans="2:6" x14ac:dyDescent="0.25">
      <c r="B732" s="38"/>
      <c r="C732" s="35"/>
      <c r="D732" s="35"/>
      <c r="E732" s="35"/>
      <c r="F732" s="35"/>
    </row>
    <row r="733" spans="2:6" x14ac:dyDescent="0.25">
      <c r="B733" s="52"/>
      <c r="C733" s="35"/>
      <c r="D733" s="35"/>
      <c r="E733" s="35"/>
      <c r="F733" s="35"/>
    </row>
    <row r="734" spans="2:6" x14ac:dyDescent="0.25">
      <c r="B734" s="52"/>
      <c r="C734" s="35"/>
      <c r="D734" s="35"/>
      <c r="E734" s="35"/>
      <c r="F734" s="35"/>
    </row>
    <row r="735" spans="2:6" x14ac:dyDescent="0.25">
      <c r="B735" s="38"/>
      <c r="C735" s="35"/>
      <c r="D735" s="35"/>
      <c r="E735" s="35"/>
      <c r="F735" s="35"/>
    </row>
    <row r="736" spans="2:6" x14ac:dyDescent="0.25">
      <c r="B736" s="52"/>
      <c r="C736" s="35"/>
      <c r="D736" s="35"/>
      <c r="E736" s="35"/>
      <c r="F736" s="35"/>
    </row>
    <row r="737" spans="2:6" x14ac:dyDescent="0.25">
      <c r="B737" s="52"/>
      <c r="C737" s="35"/>
      <c r="D737" s="35"/>
      <c r="E737" s="35"/>
      <c r="F737" s="35"/>
    </row>
    <row r="738" spans="2:6" x14ac:dyDescent="0.25">
      <c r="B738" s="52"/>
      <c r="C738" s="35"/>
      <c r="D738" s="35"/>
      <c r="E738" s="35"/>
      <c r="F738" s="35"/>
    </row>
    <row r="739" spans="2:6" x14ac:dyDescent="0.25">
      <c r="B739" s="38"/>
      <c r="C739" s="35"/>
      <c r="D739" s="35"/>
      <c r="E739" s="35"/>
      <c r="F739" s="35"/>
    </row>
    <row r="740" spans="2:6" ht="15.75" customHeight="1" x14ac:dyDescent="0.25">
      <c r="B740" s="38"/>
      <c r="C740" s="35"/>
      <c r="D740" s="35"/>
      <c r="E740" s="35"/>
      <c r="F740" s="35"/>
    </row>
    <row r="741" spans="2:6" ht="15.75" customHeight="1" x14ac:dyDescent="0.25">
      <c r="B741" s="38"/>
      <c r="C741" s="35"/>
      <c r="D741" s="35"/>
      <c r="E741" s="35"/>
      <c r="F741" s="35"/>
    </row>
    <row r="742" spans="2:6" x14ac:dyDescent="0.25">
      <c r="B742" s="38"/>
      <c r="C742" s="35"/>
      <c r="D742" s="35"/>
      <c r="E742" s="35"/>
      <c r="F742" s="35"/>
    </row>
    <row r="743" spans="2:6" x14ac:dyDescent="0.25">
      <c r="B743" s="38"/>
      <c r="C743" s="35"/>
      <c r="D743" s="35"/>
      <c r="E743" s="35"/>
      <c r="F743" s="67"/>
    </row>
    <row r="744" spans="2:6" x14ac:dyDescent="0.25">
      <c r="B744" s="38"/>
      <c r="C744" s="35"/>
      <c r="D744" s="35"/>
      <c r="E744" s="35"/>
      <c r="F744" s="67"/>
    </row>
    <row r="745" spans="2:6" x14ac:dyDescent="0.25">
      <c r="B745" s="38"/>
      <c r="C745" s="35"/>
      <c r="D745" s="35"/>
      <c r="E745" s="35"/>
      <c r="F745" s="67"/>
    </row>
    <row r="746" spans="2:6" x14ac:dyDescent="0.25">
      <c r="B746" s="38"/>
      <c r="C746" s="35"/>
      <c r="D746" s="35"/>
      <c r="E746" s="35"/>
      <c r="F746" s="67"/>
    </row>
    <row r="747" spans="2:6" x14ac:dyDescent="0.25">
      <c r="B747" s="38"/>
      <c r="C747" s="35"/>
      <c r="D747" s="35"/>
      <c r="E747" s="35"/>
      <c r="F747" s="67"/>
    </row>
    <row r="748" spans="2:6" x14ac:dyDescent="0.25">
      <c r="B748" s="38"/>
      <c r="C748" s="35"/>
      <c r="D748" s="35"/>
      <c r="E748" s="35"/>
      <c r="F748" s="67"/>
    </row>
    <row r="749" spans="2:6" x14ac:dyDescent="0.25">
      <c r="B749" s="38"/>
      <c r="C749" s="35"/>
      <c r="D749" s="35"/>
      <c r="E749" s="35"/>
      <c r="F749" s="67"/>
    </row>
    <row r="750" spans="2:6" x14ac:dyDescent="0.25">
      <c r="B750" s="38"/>
      <c r="C750" s="35"/>
      <c r="D750" s="35"/>
      <c r="E750" s="35"/>
      <c r="F750" s="67"/>
    </row>
    <row r="751" spans="2:6" x14ac:dyDescent="0.25">
      <c r="B751" s="38"/>
      <c r="C751" s="35"/>
      <c r="D751" s="35"/>
      <c r="E751" s="35"/>
      <c r="F751" s="67"/>
    </row>
    <row r="752" spans="2:6" x14ac:dyDescent="0.25">
      <c r="B752" s="38"/>
      <c r="C752" s="35"/>
      <c r="D752" s="35"/>
      <c r="E752" s="35"/>
      <c r="F752" s="67"/>
    </row>
    <row r="753" spans="2:6" x14ac:dyDescent="0.25">
      <c r="B753" s="38"/>
      <c r="C753" s="35"/>
      <c r="D753" s="35"/>
      <c r="E753" s="35"/>
      <c r="F753" s="67"/>
    </row>
    <row r="754" spans="2:6" x14ac:dyDescent="0.25">
      <c r="B754" s="38"/>
      <c r="C754" s="35"/>
      <c r="D754" s="35"/>
      <c r="E754" s="35"/>
      <c r="F754" s="67"/>
    </row>
    <row r="755" spans="2:6" x14ac:dyDescent="0.25">
      <c r="B755" s="38"/>
      <c r="C755" s="35"/>
      <c r="D755" s="35"/>
      <c r="E755" s="35"/>
      <c r="F755" s="67"/>
    </row>
    <row r="756" spans="2:6" x14ac:dyDescent="0.25">
      <c r="B756" s="38"/>
      <c r="C756" s="35"/>
      <c r="D756" s="35"/>
      <c r="E756" s="35"/>
      <c r="F756" s="35"/>
    </row>
    <row r="757" spans="2:6" x14ac:dyDescent="0.25">
      <c r="B757" s="38"/>
      <c r="C757" s="35"/>
      <c r="D757" s="35"/>
      <c r="E757" s="35"/>
      <c r="F757" s="35"/>
    </row>
    <row r="758" spans="2:6" x14ac:dyDescent="0.25">
      <c r="B758" s="38"/>
      <c r="C758" s="35"/>
      <c r="D758" s="35"/>
      <c r="E758" s="35"/>
      <c r="F758" s="36"/>
    </row>
    <row r="759" spans="2:6" x14ac:dyDescent="0.25">
      <c r="B759" s="38"/>
      <c r="C759" s="35"/>
      <c r="D759" s="35"/>
      <c r="E759" s="35"/>
      <c r="F759" s="36"/>
    </row>
    <row r="760" spans="2:6" x14ac:dyDescent="0.25">
      <c r="B760" s="38"/>
      <c r="C760" s="35"/>
      <c r="D760" s="35"/>
      <c r="E760" s="35"/>
      <c r="F760" s="36"/>
    </row>
    <row r="761" spans="2:6" x14ac:dyDescent="0.25">
      <c r="B761" s="38"/>
      <c r="C761" s="35"/>
      <c r="D761" s="35"/>
      <c r="E761" s="35"/>
      <c r="F761" s="36"/>
    </row>
    <row r="762" spans="2:6" x14ac:dyDescent="0.25">
      <c r="B762" s="38"/>
      <c r="C762" s="35"/>
      <c r="D762" s="35"/>
      <c r="E762" s="35"/>
      <c r="F762" s="36"/>
    </row>
    <row r="763" spans="2:6" x14ac:dyDescent="0.25">
      <c r="B763" s="38"/>
      <c r="C763" s="35"/>
      <c r="D763" s="35"/>
      <c r="E763" s="35"/>
      <c r="F763" s="36"/>
    </row>
    <row r="764" spans="2:6" x14ac:dyDescent="0.25">
      <c r="B764" s="38"/>
      <c r="C764" s="35"/>
      <c r="D764" s="35"/>
      <c r="E764" s="35"/>
      <c r="F764" s="36"/>
    </row>
    <row r="765" spans="2:6" x14ac:dyDescent="0.25">
      <c r="B765" s="38"/>
      <c r="C765" s="35"/>
      <c r="D765" s="35"/>
      <c r="E765" s="35"/>
      <c r="F765" s="36"/>
    </row>
    <row r="766" spans="2:6" x14ac:dyDescent="0.25">
      <c r="B766" s="38"/>
      <c r="C766" s="35"/>
      <c r="D766" s="35"/>
      <c r="E766" s="35"/>
      <c r="F766" s="36"/>
    </row>
    <row r="767" spans="2:6" x14ac:dyDescent="0.25">
      <c r="B767" s="38"/>
      <c r="C767" s="35"/>
      <c r="D767" s="35"/>
      <c r="E767" s="35"/>
      <c r="F767" s="36"/>
    </row>
    <row r="768" spans="2:6" x14ac:dyDescent="0.25">
      <c r="B768" s="38"/>
      <c r="C768" s="35"/>
      <c r="D768" s="35"/>
      <c r="E768" s="35"/>
      <c r="F768" s="36"/>
    </row>
  </sheetData>
  <phoneticPr fontId="10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39B7C-899A-4432-9372-5216C63062BF}">
  <sheetPr codeName="Feuil3"/>
  <dimension ref="A1:A723"/>
  <sheetViews>
    <sheetView workbookViewId="0">
      <selection activeCell="G31" sqref="G31"/>
    </sheetView>
  </sheetViews>
  <sheetFormatPr baseColWidth="10" defaultRowHeight="15" x14ac:dyDescent="0.25"/>
  <cols>
    <col min="1" max="1" width="25.42578125" style="1" bestFit="1" customWidth="1"/>
  </cols>
  <sheetData>
    <row r="1" spans="1:1" ht="18.75" x14ac:dyDescent="0.3">
      <c r="A1" s="25" t="s">
        <v>0</v>
      </c>
    </row>
    <row r="2" spans="1:1" x14ac:dyDescent="0.25">
      <c r="A2" s="75" t="s">
        <v>17</v>
      </c>
    </row>
    <row r="3" spans="1:1" x14ac:dyDescent="0.25">
      <c r="A3" s="9" t="s">
        <v>89</v>
      </c>
    </row>
    <row r="4" spans="1:1" x14ac:dyDescent="0.25">
      <c r="A4" s="76" t="s">
        <v>20</v>
      </c>
    </row>
    <row r="5" spans="1:1" x14ac:dyDescent="0.25">
      <c r="A5" s="77" t="s">
        <v>133</v>
      </c>
    </row>
    <row r="6" spans="1:1" x14ac:dyDescent="0.25">
      <c r="A6" s="76" t="s">
        <v>24</v>
      </c>
    </row>
    <row r="7" spans="1:1" x14ac:dyDescent="0.25">
      <c r="A7" s="9" t="s">
        <v>27</v>
      </c>
    </row>
    <row r="8" spans="1:1" x14ac:dyDescent="0.25">
      <c r="A8" s="9" t="s">
        <v>76</v>
      </c>
    </row>
    <row r="9" spans="1:1" x14ac:dyDescent="0.25">
      <c r="A9" s="9" t="s">
        <v>107</v>
      </c>
    </row>
    <row r="10" spans="1:1" x14ac:dyDescent="0.25">
      <c r="A10" s="78" t="s">
        <v>29</v>
      </c>
    </row>
    <row r="11" spans="1:1" x14ac:dyDescent="0.25">
      <c r="A11" s="9" t="s">
        <v>32</v>
      </c>
    </row>
    <row r="12" spans="1:1" x14ac:dyDescent="0.25">
      <c r="A12" s="79" t="s">
        <v>119</v>
      </c>
    </row>
    <row r="13" spans="1:1" x14ac:dyDescent="0.25">
      <c r="A13" s="79" t="s">
        <v>123</v>
      </c>
    </row>
    <row r="14" spans="1:1" x14ac:dyDescent="0.25">
      <c r="A14" s="79" t="s">
        <v>138</v>
      </c>
    </row>
    <row r="15" spans="1:1" x14ac:dyDescent="0.25">
      <c r="A15" s="9" t="s">
        <v>35</v>
      </c>
    </row>
    <row r="16" spans="1:1" x14ac:dyDescent="0.25">
      <c r="A16" s="9" t="s">
        <v>38</v>
      </c>
    </row>
    <row r="17" spans="1:1" x14ac:dyDescent="0.25">
      <c r="A17" s="79" t="s">
        <v>129</v>
      </c>
    </row>
    <row r="18" spans="1:1" x14ac:dyDescent="0.25">
      <c r="A18" s="9" t="s">
        <v>42</v>
      </c>
    </row>
    <row r="19" spans="1:1" x14ac:dyDescent="0.25">
      <c r="A19" s="9" t="s">
        <v>99</v>
      </c>
    </row>
    <row r="20" spans="1:1" x14ac:dyDescent="0.25">
      <c r="A20" s="9" t="s">
        <v>153</v>
      </c>
    </row>
    <row r="21" spans="1:1" x14ac:dyDescent="0.25">
      <c r="A21" s="9" t="s">
        <v>48</v>
      </c>
    </row>
    <row r="22" spans="1:1" x14ac:dyDescent="0.25">
      <c r="A22" s="9" t="s">
        <v>49</v>
      </c>
    </row>
    <row r="23" spans="1:1" x14ac:dyDescent="0.25">
      <c r="A23" s="79" t="s">
        <v>141</v>
      </c>
    </row>
    <row r="24" spans="1:1" x14ac:dyDescent="0.25">
      <c r="A24" s="80" t="s">
        <v>114</v>
      </c>
    </row>
    <row r="25" spans="1:1" x14ac:dyDescent="0.25">
      <c r="A25" s="75" t="s">
        <v>50</v>
      </c>
    </row>
    <row r="26" spans="1:1" x14ac:dyDescent="0.25">
      <c r="A26" s="76" t="s">
        <v>78</v>
      </c>
    </row>
    <row r="27" spans="1:1" x14ac:dyDescent="0.25">
      <c r="A27" s="76" t="s">
        <v>79</v>
      </c>
    </row>
    <row r="28" spans="1:1" x14ac:dyDescent="0.25">
      <c r="A28" s="9" t="s">
        <v>116</v>
      </c>
    </row>
    <row r="29" spans="1:1" x14ac:dyDescent="0.25">
      <c r="A29" s="9" t="s">
        <v>86</v>
      </c>
    </row>
    <row r="30" spans="1:1" s="22" customFormat="1" x14ac:dyDescent="0.25">
      <c r="A30" s="76" t="s">
        <v>54</v>
      </c>
    </row>
    <row r="31" spans="1:1" x14ac:dyDescent="0.25">
      <c r="A31" s="9" t="s">
        <v>92</v>
      </c>
    </row>
    <row r="32" spans="1:1" s="22" customFormat="1" x14ac:dyDescent="0.25">
      <c r="A32" s="9" t="s">
        <v>58</v>
      </c>
    </row>
    <row r="33" spans="1:1" s="22" customFormat="1" x14ac:dyDescent="0.25">
      <c r="A33" s="9" t="s">
        <v>60</v>
      </c>
    </row>
    <row r="34" spans="1:1" s="22" customFormat="1" x14ac:dyDescent="0.25">
      <c r="A34" s="76" t="s">
        <v>63</v>
      </c>
    </row>
    <row r="35" spans="1:1" s="22" customFormat="1" x14ac:dyDescent="0.25">
      <c r="A35" s="81" t="s">
        <v>104</v>
      </c>
    </row>
    <row r="36" spans="1:1" s="22" customFormat="1" x14ac:dyDescent="0.25">
      <c r="A36" s="81" t="s">
        <v>102</v>
      </c>
    </row>
    <row r="37" spans="1:1" s="22" customFormat="1" x14ac:dyDescent="0.25">
      <c r="A37" s="82" t="s">
        <v>95</v>
      </c>
    </row>
    <row r="38" spans="1:1" s="22" customFormat="1" x14ac:dyDescent="0.25">
      <c r="A38" s="83" t="s">
        <v>137</v>
      </c>
    </row>
    <row r="39" spans="1:1" s="22" customFormat="1" x14ac:dyDescent="0.25">
      <c r="A39" s="81" t="s">
        <v>65</v>
      </c>
    </row>
    <row r="40" spans="1:1" s="22" customFormat="1" x14ac:dyDescent="0.25">
      <c r="A40" s="81" t="s">
        <v>67</v>
      </c>
    </row>
    <row r="41" spans="1:1" s="22" customFormat="1" x14ac:dyDescent="0.25">
      <c r="A41" s="83" t="s">
        <v>125</v>
      </c>
    </row>
    <row r="42" spans="1:1" s="22" customFormat="1" x14ac:dyDescent="0.25">
      <c r="A42" s="83" t="s">
        <v>126</v>
      </c>
    </row>
    <row r="43" spans="1:1" s="22" customFormat="1" x14ac:dyDescent="0.25">
      <c r="A43" s="83" t="s">
        <v>128</v>
      </c>
    </row>
    <row r="44" spans="1:1" s="22" customFormat="1" x14ac:dyDescent="0.25">
      <c r="A44" s="82" t="s">
        <v>110</v>
      </c>
    </row>
    <row r="45" spans="1:1" s="22" customFormat="1" x14ac:dyDescent="0.25">
      <c r="A45" s="81" t="s">
        <v>70</v>
      </c>
    </row>
    <row r="46" spans="1:1" s="22" customFormat="1" x14ac:dyDescent="0.25">
      <c r="A46" s="83"/>
    </row>
    <row r="47" spans="1:1" s="22" customFormat="1" x14ac:dyDescent="0.25">
      <c r="A47" s="83"/>
    </row>
    <row r="48" spans="1:1" s="22" customFormat="1" x14ac:dyDescent="0.25">
      <c r="A48" s="83"/>
    </row>
    <row r="49" spans="1:1" s="22" customFormat="1" x14ac:dyDescent="0.25">
      <c r="A49" s="83"/>
    </row>
    <row r="50" spans="1:1" x14ac:dyDescent="0.25">
      <c r="A50" s="79"/>
    </row>
    <row r="51" spans="1:1" x14ac:dyDescent="0.25">
      <c r="A51" s="80"/>
    </row>
    <row r="52" spans="1:1" x14ac:dyDescent="0.25">
      <c r="A52" s="79"/>
    </row>
    <row r="53" spans="1:1" x14ac:dyDescent="0.25">
      <c r="A53" s="9"/>
    </row>
    <row r="58" spans="1:1" x14ac:dyDescent="0.25">
      <c r="A58" s="21"/>
    </row>
    <row r="59" spans="1:1" x14ac:dyDescent="0.25">
      <c r="A59" s="21"/>
    </row>
    <row r="60" spans="1:1" x14ac:dyDescent="0.25">
      <c r="A60" s="34"/>
    </row>
    <row r="61" spans="1:1" x14ac:dyDescent="0.25">
      <c r="A61" s="21"/>
    </row>
    <row r="62" spans="1:1" x14ac:dyDescent="0.25">
      <c r="A62" s="21"/>
    </row>
    <row r="63" spans="1:1" x14ac:dyDescent="0.25">
      <c r="A63" s="21"/>
    </row>
    <row r="64" spans="1:1" x14ac:dyDescent="0.25">
      <c r="A64" s="21"/>
    </row>
    <row r="65" spans="1:1" x14ac:dyDescent="0.25">
      <c r="A65" s="21"/>
    </row>
    <row r="66" spans="1:1" x14ac:dyDescent="0.25">
      <c r="A66" s="21"/>
    </row>
    <row r="67" spans="1:1" x14ac:dyDescent="0.25">
      <c r="A67" s="34"/>
    </row>
    <row r="72" spans="1:1" x14ac:dyDescent="0.25">
      <c r="A72" s="21"/>
    </row>
    <row r="77" spans="1:1" x14ac:dyDescent="0.25">
      <c r="A77" s="15"/>
    </row>
    <row r="79" spans="1:1" x14ac:dyDescent="0.25">
      <c r="A79" s="28"/>
    </row>
    <row r="84" spans="1:1" x14ac:dyDescent="0.25">
      <c r="A84" s="16"/>
    </row>
    <row r="85" spans="1:1" x14ac:dyDescent="0.25">
      <c r="A85" s="16"/>
    </row>
    <row r="123" spans="1:1" x14ac:dyDescent="0.25">
      <c r="A123" s="21"/>
    </row>
    <row r="125" spans="1:1" x14ac:dyDescent="0.25">
      <c r="A125" s="21"/>
    </row>
    <row r="126" spans="1:1" x14ac:dyDescent="0.25">
      <c r="A126" s="33"/>
    </row>
    <row r="127" spans="1:1" x14ac:dyDescent="0.25">
      <c r="A127" s="33"/>
    </row>
    <row r="128" spans="1:1" x14ac:dyDescent="0.25">
      <c r="A128" s="33"/>
    </row>
    <row r="129" spans="1:1" x14ac:dyDescent="0.25">
      <c r="A129" s="33"/>
    </row>
    <row r="130" spans="1:1" x14ac:dyDescent="0.25">
      <c r="A130" s="33"/>
    </row>
    <row r="131" spans="1:1" x14ac:dyDescent="0.25">
      <c r="A131" s="21"/>
    </row>
    <row r="132" spans="1:1" x14ac:dyDescent="0.25">
      <c r="A132" s="33"/>
    </row>
    <row r="152" spans="1:1" x14ac:dyDescent="0.25">
      <c r="A152" s="21"/>
    </row>
    <row r="165" spans="1:1" x14ac:dyDescent="0.25">
      <c r="A165" s="28"/>
    </row>
    <row r="178" spans="1:1" x14ac:dyDescent="0.25">
      <c r="A178" s="21"/>
    </row>
    <row r="198" spans="1:1" x14ac:dyDescent="0.25">
      <c r="A198" s="21"/>
    </row>
    <row r="250" spans="1:1" x14ac:dyDescent="0.25">
      <c r="A250" s="21"/>
    </row>
    <row r="251" spans="1:1" x14ac:dyDescent="0.25">
      <c r="A251" s="21"/>
    </row>
    <row r="286" spans="1:1" x14ac:dyDescent="0.25">
      <c r="A286" s="21"/>
    </row>
    <row r="292" spans="1:1" x14ac:dyDescent="0.25">
      <c r="A292" s="21"/>
    </row>
    <row r="300" spans="1:1" x14ac:dyDescent="0.25">
      <c r="A300" s="21"/>
    </row>
    <row r="317" spans="1:1" x14ac:dyDescent="0.25">
      <c r="A317" s="34"/>
    </row>
    <row r="330" spans="1:1" x14ac:dyDescent="0.25">
      <c r="A330" s="21"/>
    </row>
    <row r="331" spans="1:1" x14ac:dyDescent="0.25">
      <c r="A331" s="21"/>
    </row>
    <row r="332" spans="1:1" x14ac:dyDescent="0.25">
      <c r="A332" s="21"/>
    </row>
    <row r="333" spans="1:1" x14ac:dyDescent="0.25">
      <c r="A333" s="21"/>
    </row>
    <row r="346" spans="1:1" s="22" customFormat="1" x14ac:dyDescent="0.25">
      <c r="A346" s="18"/>
    </row>
    <row r="352" spans="1:1" x14ac:dyDescent="0.25">
      <c r="A352" s="15"/>
    </row>
    <row r="357" spans="1:1" x14ac:dyDescent="0.25">
      <c r="A357" s="15"/>
    </row>
    <row r="359" spans="1:1" x14ac:dyDescent="0.25">
      <c r="A359" s="15"/>
    </row>
    <row r="361" spans="1:1" x14ac:dyDescent="0.25">
      <c r="A361" s="15"/>
    </row>
    <row r="365" spans="1:1" x14ac:dyDescent="0.25">
      <c r="A365" s="15"/>
    </row>
    <row r="395" spans="1:1" x14ac:dyDescent="0.25">
      <c r="A395" s="21"/>
    </row>
    <row r="400" spans="1:1" x14ac:dyDescent="0.25">
      <c r="A400" s="21"/>
    </row>
    <row r="401" spans="1:1" x14ac:dyDescent="0.25">
      <c r="A401" s="21"/>
    </row>
    <row r="402" spans="1:1" x14ac:dyDescent="0.25">
      <c r="A402" s="21"/>
    </row>
    <row r="407" spans="1:1" x14ac:dyDescent="0.25">
      <c r="A407" s="21"/>
    </row>
    <row r="415" spans="1:1" s="22" customFormat="1" x14ac:dyDescent="0.25">
      <c r="A415" s="34"/>
    </row>
    <row r="416" spans="1:1" x14ac:dyDescent="0.25">
      <c r="A416" s="21"/>
    </row>
    <row r="425" spans="1:1" x14ac:dyDescent="0.25">
      <c r="A425" s="21"/>
    </row>
    <row r="431" spans="1:1" x14ac:dyDescent="0.25">
      <c r="A431" s="18"/>
    </row>
    <row r="432" spans="1:1" x14ac:dyDescent="0.25">
      <c r="A432" s="18"/>
    </row>
    <row r="433" spans="1:1" x14ac:dyDescent="0.25">
      <c r="A433" s="18"/>
    </row>
    <row r="434" spans="1:1" x14ac:dyDescent="0.25">
      <c r="A434" s="18"/>
    </row>
    <row r="435" spans="1:1" x14ac:dyDescent="0.25">
      <c r="A435" s="18"/>
    </row>
    <row r="436" spans="1:1" x14ac:dyDescent="0.25">
      <c r="A436" s="18"/>
    </row>
    <row r="437" spans="1:1" x14ac:dyDescent="0.25">
      <c r="A437" s="18"/>
    </row>
    <row r="438" spans="1:1" x14ac:dyDescent="0.25">
      <c r="A438" s="18"/>
    </row>
    <row r="439" spans="1:1" x14ac:dyDescent="0.25">
      <c r="A439" s="18"/>
    </row>
    <row r="440" spans="1:1" x14ac:dyDescent="0.25">
      <c r="A440" s="18"/>
    </row>
    <row r="441" spans="1:1" x14ac:dyDescent="0.25">
      <c r="A441" s="18"/>
    </row>
    <row r="442" spans="1:1" x14ac:dyDescent="0.25">
      <c r="A442" s="18"/>
    </row>
    <row r="443" spans="1:1" x14ac:dyDescent="0.25">
      <c r="A443" s="18"/>
    </row>
    <row r="444" spans="1:1" x14ac:dyDescent="0.25">
      <c r="A444" s="18"/>
    </row>
    <row r="445" spans="1:1" x14ac:dyDescent="0.25">
      <c r="A445" s="18"/>
    </row>
    <row r="446" spans="1:1" x14ac:dyDescent="0.25">
      <c r="A446" s="18"/>
    </row>
    <row r="447" spans="1:1" x14ac:dyDescent="0.25">
      <c r="A447" s="18"/>
    </row>
    <row r="448" spans="1:1" x14ac:dyDescent="0.25">
      <c r="A448" s="18"/>
    </row>
    <row r="449" spans="1:1" x14ac:dyDescent="0.25">
      <c r="A449" s="18"/>
    </row>
    <row r="450" spans="1:1" x14ac:dyDescent="0.25">
      <c r="A450" s="18"/>
    </row>
    <row r="451" spans="1:1" x14ac:dyDescent="0.25">
      <c r="A451" s="18"/>
    </row>
    <row r="452" spans="1:1" x14ac:dyDescent="0.25">
      <c r="A452" s="18"/>
    </row>
    <row r="453" spans="1:1" x14ac:dyDescent="0.25">
      <c r="A453" s="18"/>
    </row>
    <row r="454" spans="1:1" x14ac:dyDescent="0.25">
      <c r="A454" s="18"/>
    </row>
    <row r="455" spans="1:1" x14ac:dyDescent="0.25">
      <c r="A455" s="18"/>
    </row>
    <row r="456" spans="1:1" x14ac:dyDescent="0.25">
      <c r="A456" s="18"/>
    </row>
    <row r="457" spans="1:1" x14ac:dyDescent="0.25">
      <c r="A457" s="18"/>
    </row>
    <row r="458" spans="1:1" x14ac:dyDescent="0.25">
      <c r="A458" s="15"/>
    </row>
    <row r="459" spans="1:1" x14ac:dyDescent="0.25">
      <c r="A459" s="15"/>
    </row>
    <row r="460" spans="1:1" x14ac:dyDescent="0.25">
      <c r="A460" s="15"/>
    </row>
    <row r="461" spans="1:1" x14ac:dyDescent="0.25">
      <c r="A461" s="15"/>
    </row>
    <row r="462" spans="1:1" x14ac:dyDescent="0.25">
      <c r="A462" s="15"/>
    </row>
    <row r="463" spans="1:1" x14ac:dyDescent="0.25">
      <c r="A463" s="15"/>
    </row>
    <row r="464" spans="1:1" x14ac:dyDescent="0.25">
      <c r="A464" s="15"/>
    </row>
    <row r="465" spans="1:1" x14ac:dyDescent="0.25">
      <c r="A465" s="15"/>
    </row>
    <row r="466" spans="1:1" x14ac:dyDescent="0.25">
      <c r="A466" s="15"/>
    </row>
    <row r="467" spans="1:1" x14ac:dyDescent="0.25">
      <c r="A467" s="21"/>
    </row>
    <row r="468" spans="1:1" x14ac:dyDescent="0.25">
      <c r="A468" s="15"/>
    </row>
    <row r="469" spans="1:1" x14ac:dyDescent="0.25">
      <c r="A469" s="15"/>
    </row>
    <row r="470" spans="1:1" x14ac:dyDescent="0.25">
      <c r="A470" s="15"/>
    </row>
    <row r="471" spans="1:1" x14ac:dyDescent="0.25">
      <c r="A471" s="15"/>
    </row>
    <row r="472" spans="1:1" x14ac:dyDescent="0.25">
      <c r="A472" s="15"/>
    </row>
    <row r="473" spans="1:1" x14ac:dyDescent="0.25">
      <c r="A473" s="15"/>
    </row>
    <row r="474" spans="1:1" x14ac:dyDescent="0.25">
      <c r="A474" s="15"/>
    </row>
    <row r="475" spans="1:1" x14ac:dyDescent="0.25">
      <c r="A475" s="15"/>
    </row>
    <row r="476" spans="1:1" x14ac:dyDescent="0.25">
      <c r="A476" s="15"/>
    </row>
    <row r="477" spans="1:1" x14ac:dyDescent="0.25">
      <c r="A477" s="15"/>
    </row>
    <row r="478" spans="1:1" x14ac:dyDescent="0.25">
      <c r="A478" s="15"/>
    </row>
    <row r="479" spans="1:1" x14ac:dyDescent="0.25">
      <c r="A479" s="15"/>
    </row>
    <row r="480" spans="1:1" x14ac:dyDescent="0.25">
      <c r="A480" s="15"/>
    </row>
    <row r="481" spans="1:1" x14ac:dyDescent="0.25">
      <c r="A481" s="15"/>
    </row>
    <row r="482" spans="1:1" x14ac:dyDescent="0.25">
      <c r="A482" s="15"/>
    </row>
    <row r="483" spans="1:1" x14ac:dyDescent="0.25">
      <c r="A483" s="15"/>
    </row>
    <row r="484" spans="1:1" x14ac:dyDescent="0.25">
      <c r="A484" s="15"/>
    </row>
    <row r="485" spans="1:1" s="22" customFormat="1" x14ac:dyDescent="0.25">
      <c r="A485" s="18"/>
    </row>
    <row r="486" spans="1:1" x14ac:dyDescent="0.25">
      <c r="A486" s="15"/>
    </row>
    <row r="487" spans="1:1" x14ac:dyDescent="0.25">
      <c r="A487" s="15"/>
    </row>
    <row r="488" spans="1:1" x14ac:dyDescent="0.25">
      <c r="A488" s="15"/>
    </row>
    <row r="489" spans="1:1" x14ac:dyDescent="0.25">
      <c r="A489" s="15"/>
    </row>
    <row r="490" spans="1:1" x14ac:dyDescent="0.25">
      <c r="A490" s="28"/>
    </row>
    <row r="491" spans="1:1" x14ac:dyDescent="0.25">
      <c r="A491" s="15"/>
    </row>
    <row r="492" spans="1:1" x14ac:dyDescent="0.25">
      <c r="A492" s="15"/>
    </row>
    <row r="493" spans="1:1" x14ac:dyDescent="0.25">
      <c r="A493" s="15"/>
    </row>
    <row r="494" spans="1:1" x14ac:dyDescent="0.25">
      <c r="A494" s="15"/>
    </row>
    <row r="495" spans="1:1" x14ac:dyDescent="0.25">
      <c r="A495" s="15"/>
    </row>
    <row r="496" spans="1:1" x14ac:dyDescent="0.25">
      <c r="A496" s="15"/>
    </row>
    <row r="497" spans="1:1" x14ac:dyDescent="0.25">
      <c r="A497" s="15"/>
    </row>
    <row r="498" spans="1:1" x14ac:dyDescent="0.25">
      <c r="A498" s="15"/>
    </row>
    <row r="499" spans="1:1" x14ac:dyDescent="0.25">
      <c r="A499" s="21"/>
    </row>
    <row r="500" spans="1:1" x14ac:dyDescent="0.25">
      <c r="A500" s="15"/>
    </row>
    <row r="501" spans="1:1" x14ac:dyDescent="0.25">
      <c r="A501" s="15"/>
    </row>
    <row r="502" spans="1:1" x14ac:dyDescent="0.25">
      <c r="A502" s="15"/>
    </row>
    <row r="503" spans="1:1" x14ac:dyDescent="0.25">
      <c r="A503" s="15"/>
    </row>
    <row r="504" spans="1:1" x14ac:dyDescent="0.25">
      <c r="A504" s="15"/>
    </row>
    <row r="505" spans="1:1" x14ac:dyDescent="0.25">
      <c r="A505" s="15"/>
    </row>
    <row r="506" spans="1:1" x14ac:dyDescent="0.25">
      <c r="A506" s="15"/>
    </row>
    <row r="507" spans="1:1" x14ac:dyDescent="0.25">
      <c r="A507" s="15"/>
    </row>
    <row r="508" spans="1:1" x14ac:dyDescent="0.25">
      <c r="A508" s="15"/>
    </row>
    <row r="517" spans="1:1" x14ac:dyDescent="0.25">
      <c r="A517" s="18"/>
    </row>
    <row r="518" spans="1:1" x14ac:dyDescent="0.25">
      <c r="A518" s="18"/>
    </row>
    <row r="519" spans="1:1" x14ac:dyDescent="0.25">
      <c r="A519" s="18"/>
    </row>
    <row r="528" spans="1:1" x14ac:dyDescent="0.25">
      <c r="A528" s="18"/>
    </row>
    <row r="531" spans="1:1" x14ac:dyDescent="0.25">
      <c r="A531" s="15"/>
    </row>
    <row r="532" spans="1:1" x14ac:dyDescent="0.25">
      <c r="A532" s="15"/>
    </row>
    <row r="533" spans="1:1" x14ac:dyDescent="0.25">
      <c r="A533" s="15"/>
    </row>
    <row r="534" spans="1:1" x14ac:dyDescent="0.25">
      <c r="A534" s="15"/>
    </row>
    <row r="537" spans="1:1" x14ac:dyDescent="0.25">
      <c r="A537" s="15"/>
    </row>
    <row r="538" spans="1:1" x14ac:dyDescent="0.25">
      <c r="A538" s="15"/>
    </row>
    <row r="539" spans="1:1" x14ac:dyDescent="0.25">
      <c r="A539" s="15"/>
    </row>
    <row r="540" spans="1:1" x14ac:dyDescent="0.25">
      <c r="A540" s="15"/>
    </row>
    <row r="541" spans="1:1" x14ac:dyDescent="0.25">
      <c r="A541" s="15"/>
    </row>
    <row r="542" spans="1:1" x14ac:dyDescent="0.25">
      <c r="A542" s="15"/>
    </row>
    <row r="543" spans="1:1" x14ac:dyDescent="0.25">
      <c r="A543" s="21"/>
    </row>
    <row r="544" spans="1:1" x14ac:dyDescent="0.25">
      <c r="A544" s="15"/>
    </row>
    <row r="545" spans="1:1" x14ac:dyDescent="0.25">
      <c r="A545" s="15"/>
    </row>
    <row r="546" spans="1:1" x14ac:dyDescent="0.25">
      <c r="A546" s="15"/>
    </row>
    <row r="548" spans="1:1" x14ac:dyDescent="0.25">
      <c r="A548" s="15"/>
    </row>
    <row r="549" spans="1:1" x14ac:dyDescent="0.25">
      <c r="A549" s="15"/>
    </row>
    <row r="550" spans="1:1" x14ac:dyDescent="0.25">
      <c r="A550" s="15"/>
    </row>
    <row r="551" spans="1:1" x14ac:dyDescent="0.25">
      <c r="A551" s="15"/>
    </row>
    <row r="553" spans="1:1" x14ac:dyDescent="0.25">
      <c r="A553" s="18"/>
    </row>
    <row r="554" spans="1:1" x14ac:dyDescent="0.25">
      <c r="A554" s="15"/>
    </row>
    <row r="555" spans="1:1" x14ac:dyDescent="0.25">
      <c r="A555" s="15"/>
    </row>
    <row r="557" spans="1:1" x14ac:dyDescent="0.25">
      <c r="A557" s="15"/>
    </row>
    <row r="558" spans="1:1" x14ac:dyDescent="0.25">
      <c r="A558" s="15"/>
    </row>
    <row r="559" spans="1:1" x14ac:dyDescent="0.25">
      <c r="A559" s="15"/>
    </row>
    <row r="564" spans="1:1" x14ac:dyDescent="0.25">
      <c r="A564" s="18"/>
    </row>
    <row r="565" spans="1:1" x14ac:dyDescent="0.25">
      <c r="A565" s="15"/>
    </row>
    <row r="566" spans="1:1" x14ac:dyDescent="0.25">
      <c r="A566" s="15"/>
    </row>
    <row r="567" spans="1:1" x14ac:dyDescent="0.25">
      <c r="A567" s="15"/>
    </row>
    <row r="568" spans="1:1" x14ac:dyDescent="0.25">
      <c r="A568" s="15"/>
    </row>
    <row r="569" spans="1:1" x14ac:dyDescent="0.25">
      <c r="A569" s="15"/>
    </row>
    <row r="570" spans="1:1" x14ac:dyDescent="0.25">
      <c r="A570" s="15"/>
    </row>
    <row r="572" spans="1:1" x14ac:dyDescent="0.25">
      <c r="A572" s="15"/>
    </row>
    <row r="573" spans="1:1" x14ac:dyDescent="0.25">
      <c r="A573" s="15"/>
    </row>
    <row r="574" spans="1:1" x14ac:dyDescent="0.25">
      <c r="A574" s="15"/>
    </row>
    <row r="575" spans="1:1" x14ac:dyDescent="0.25">
      <c r="A575" s="15"/>
    </row>
    <row r="576" spans="1:1" x14ac:dyDescent="0.25">
      <c r="A576" s="15"/>
    </row>
    <row r="577" spans="1:1" x14ac:dyDescent="0.25">
      <c r="A577" s="15"/>
    </row>
    <row r="578" spans="1:1" x14ac:dyDescent="0.25">
      <c r="A578" s="15"/>
    </row>
    <row r="579" spans="1:1" x14ac:dyDescent="0.25">
      <c r="A579" s="15"/>
    </row>
    <row r="580" spans="1:1" x14ac:dyDescent="0.25">
      <c r="A580" s="15"/>
    </row>
    <row r="581" spans="1:1" x14ac:dyDescent="0.25">
      <c r="A581" s="15"/>
    </row>
    <row r="584" spans="1:1" x14ac:dyDescent="0.25">
      <c r="A584" s="15"/>
    </row>
    <row r="585" spans="1:1" x14ac:dyDescent="0.25">
      <c r="A585" s="15"/>
    </row>
    <row r="587" spans="1:1" x14ac:dyDescent="0.25">
      <c r="A587" s="15"/>
    </row>
    <row r="588" spans="1:1" x14ac:dyDescent="0.25">
      <c r="A588" s="15"/>
    </row>
    <row r="590" spans="1:1" x14ac:dyDescent="0.25">
      <c r="A590" s="15"/>
    </row>
    <row r="592" spans="1:1" x14ac:dyDescent="0.25">
      <c r="A592" s="15"/>
    </row>
    <row r="594" spans="1:1" x14ac:dyDescent="0.25">
      <c r="A594" s="15"/>
    </row>
    <row r="595" spans="1:1" x14ac:dyDescent="0.25">
      <c r="A595" s="15"/>
    </row>
    <row r="596" spans="1:1" x14ac:dyDescent="0.25">
      <c r="A596" s="15"/>
    </row>
    <row r="597" spans="1:1" x14ac:dyDescent="0.25">
      <c r="A597" s="15"/>
    </row>
    <row r="599" spans="1:1" x14ac:dyDescent="0.25">
      <c r="A599" s="15"/>
    </row>
    <row r="600" spans="1:1" x14ac:dyDescent="0.25">
      <c r="A600" s="15"/>
    </row>
    <row r="601" spans="1:1" x14ac:dyDescent="0.25">
      <c r="A601" s="15"/>
    </row>
    <row r="602" spans="1:1" x14ac:dyDescent="0.25">
      <c r="A602" s="15"/>
    </row>
    <row r="603" spans="1:1" x14ac:dyDescent="0.25">
      <c r="A603" s="15"/>
    </row>
    <row r="604" spans="1:1" x14ac:dyDescent="0.25">
      <c r="A604" s="21"/>
    </row>
    <row r="605" spans="1:1" x14ac:dyDescent="0.25">
      <c r="A605" s="15"/>
    </row>
    <row r="606" spans="1:1" x14ac:dyDescent="0.25">
      <c r="A606" s="15"/>
    </row>
    <row r="607" spans="1:1" x14ac:dyDescent="0.25">
      <c r="A607" s="15"/>
    </row>
    <row r="608" spans="1:1" x14ac:dyDescent="0.25">
      <c r="A608" s="15"/>
    </row>
    <row r="610" spans="1:1" x14ac:dyDescent="0.25">
      <c r="A610" s="15"/>
    </row>
    <row r="611" spans="1:1" x14ac:dyDescent="0.25">
      <c r="A611" s="15"/>
    </row>
    <row r="613" spans="1:1" x14ac:dyDescent="0.25">
      <c r="A613" s="15"/>
    </row>
    <row r="614" spans="1:1" x14ac:dyDescent="0.25">
      <c r="A614" s="15"/>
    </row>
    <row r="615" spans="1:1" x14ac:dyDescent="0.25">
      <c r="A615" s="15"/>
    </row>
    <row r="616" spans="1:1" x14ac:dyDescent="0.25">
      <c r="A616" s="27"/>
    </row>
    <row r="617" spans="1:1" x14ac:dyDescent="0.25">
      <c r="A617" s="15"/>
    </row>
    <row r="618" spans="1:1" x14ac:dyDescent="0.25">
      <c r="A618" s="15"/>
    </row>
    <row r="624" spans="1:1" s="22" customFormat="1" x14ac:dyDescent="0.25">
      <c r="A624" s="15"/>
    </row>
    <row r="625" spans="1:1" x14ac:dyDescent="0.25">
      <c r="A625" s="27"/>
    </row>
    <row r="626" spans="1:1" x14ac:dyDescent="0.25">
      <c r="A626" s="15"/>
    </row>
    <row r="627" spans="1:1" x14ac:dyDescent="0.25">
      <c r="A627" s="15"/>
    </row>
    <row r="628" spans="1:1" x14ac:dyDescent="0.25">
      <c r="A628" s="21"/>
    </row>
    <row r="630" spans="1:1" x14ac:dyDescent="0.25">
      <c r="A630" s="15"/>
    </row>
    <row r="631" spans="1:1" x14ac:dyDescent="0.25">
      <c r="A631" s="15"/>
    </row>
    <row r="638" spans="1:1" x14ac:dyDescent="0.25">
      <c r="A638" s="15"/>
    </row>
    <row r="639" spans="1:1" x14ac:dyDescent="0.25">
      <c r="A639" s="15"/>
    </row>
    <row r="641" spans="1:1" x14ac:dyDescent="0.25">
      <c r="A641" s="15"/>
    </row>
    <row r="642" spans="1:1" x14ac:dyDescent="0.25">
      <c r="A642" s="15"/>
    </row>
    <row r="643" spans="1:1" x14ac:dyDescent="0.25">
      <c r="A643" s="15"/>
    </row>
    <row r="644" spans="1:1" x14ac:dyDescent="0.25">
      <c r="A644" s="15"/>
    </row>
    <row r="645" spans="1:1" x14ac:dyDescent="0.25">
      <c r="A645" s="18"/>
    </row>
    <row r="646" spans="1:1" x14ac:dyDescent="0.25">
      <c r="A646" s="28"/>
    </row>
    <row r="647" spans="1:1" x14ac:dyDescent="0.25">
      <c r="A647" s="18"/>
    </row>
    <row r="648" spans="1:1" x14ac:dyDescent="0.25">
      <c r="A648" s="15"/>
    </row>
    <row r="649" spans="1:1" s="22" customFormat="1" x14ac:dyDescent="0.25">
      <c r="A649" s="15"/>
    </row>
    <row r="650" spans="1:1" s="22" customFormat="1" x14ac:dyDescent="0.25">
      <c r="A650" s="15"/>
    </row>
    <row r="651" spans="1:1" s="22" customFormat="1" x14ac:dyDescent="0.25">
      <c r="A651" s="15"/>
    </row>
    <row r="652" spans="1:1" s="22" customFormat="1" x14ac:dyDescent="0.25">
      <c r="A652" s="15"/>
    </row>
    <row r="653" spans="1:1" s="22" customFormat="1" x14ac:dyDescent="0.25">
      <c r="A653" s="15"/>
    </row>
    <row r="654" spans="1:1" x14ac:dyDescent="0.25">
      <c r="A654" s="15"/>
    </row>
    <row r="655" spans="1:1" x14ac:dyDescent="0.25">
      <c r="A655" s="15"/>
    </row>
    <row r="656" spans="1:1" s="22" customFormat="1" x14ac:dyDescent="0.25">
      <c r="A656" s="12"/>
    </row>
    <row r="657" spans="1:1" s="22" customFormat="1" x14ac:dyDescent="0.25">
      <c r="A657" s="12"/>
    </row>
    <row r="658" spans="1:1" s="22" customFormat="1" x14ac:dyDescent="0.25">
      <c r="A658" s="15"/>
    </row>
    <row r="659" spans="1:1" s="22" customFormat="1" x14ac:dyDescent="0.25">
      <c r="A659" s="15"/>
    </row>
    <row r="660" spans="1:1" s="22" customFormat="1" x14ac:dyDescent="0.25">
      <c r="A660" s="1"/>
    </row>
    <row r="661" spans="1:1" s="22" customFormat="1" x14ac:dyDescent="0.25">
      <c r="A661" s="1"/>
    </row>
    <row r="662" spans="1:1" s="22" customFormat="1" x14ac:dyDescent="0.25">
      <c r="A662" s="1"/>
    </row>
    <row r="663" spans="1:1" s="22" customFormat="1" x14ac:dyDescent="0.25">
      <c r="A663" s="15"/>
    </row>
    <row r="664" spans="1:1" s="22" customFormat="1" x14ac:dyDescent="0.25">
      <c r="A664" s="15"/>
    </row>
    <row r="665" spans="1:1" s="22" customFormat="1" x14ac:dyDescent="0.25">
      <c r="A665" s="15"/>
    </row>
    <row r="666" spans="1:1" s="22" customFormat="1" x14ac:dyDescent="0.25">
      <c r="A666" s="18"/>
    </row>
    <row r="667" spans="1:1" s="22" customFormat="1" x14ac:dyDescent="0.25">
      <c r="A667" s="18"/>
    </row>
    <row r="668" spans="1:1" s="22" customFormat="1" x14ac:dyDescent="0.25">
      <c r="A668" s="18"/>
    </row>
    <row r="669" spans="1:1" s="22" customFormat="1" x14ac:dyDescent="0.25">
      <c r="A669" s="27"/>
    </row>
    <row r="670" spans="1:1" s="22" customFormat="1" x14ac:dyDescent="0.25">
      <c r="A670" s="23"/>
    </row>
    <row r="671" spans="1:1" s="22" customFormat="1" x14ac:dyDescent="0.25">
      <c r="A671" s="11"/>
    </row>
    <row r="672" spans="1:1" s="22" customFormat="1" x14ac:dyDescent="0.25">
      <c r="A672" s="18"/>
    </row>
    <row r="673" spans="1:1" s="22" customFormat="1" x14ac:dyDescent="0.25">
      <c r="A673" s="18"/>
    </row>
    <row r="674" spans="1:1" s="22" customFormat="1" x14ac:dyDescent="0.25">
      <c r="A674" s="15"/>
    </row>
    <row r="675" spans="1:1" s="22" customFormat="1" x14ac:dyDescent="0.25">
      <c r="A675" s="15"/>
    </row>
    <row r="676" spans="1:1" s="22" customFormat="1" x14ac:dyDescent="0.25">
      <c r="A676" s="15"/>
    </row>
    <row r="677" spans="1:1" s="22" customFormat="1" x14ac:dyDescent="0.25">
      <c r="A677" s="1"/>
    </row>
    <row r="678" spans="1:1" s="22" customFormat="1" x14ac:dyDescent="0.25">
      <c r="A678" s="1"/>
    </row>
    <row r="679" spans="1:1" s="22" customFormat="1" x14ac:dyDescent="0.25">
      <c r="A679" s="18"/>
    </row>
    <row r="680" spans="1:1" s="22" customFormat="1" x14ac:dyDescent="0.25">
      <c r="A680" s="15"/>
    </row>
    <row r="681" spans="1:1" s="22" customFormat="1" x14ac:dyDescent="0.25">
      <c r="A681" s="15"/>
    </row>
    <row r="682" spans="1:1" s="22" customFormat="1" x14ac:dyDescent="0.25">
      <c r="A682" s="15"/>
    </row>
    <row r="683" spans="1:1" s="22" customFormat="1" x14ac:dyDescent="0.25">
      <c r="A683" s="15"/>
    </row>
    <row r="684" spans="1:1" s="22" customFormat="1" x14ac:dyDescent="0.25">
      <c r="A684" s="15"/>
    </row>
    <row r="685" spans="1:1" s="22" customFormat="1" x14ac:dyDescent="0.25">
      <c r="A685" s="15"/>
    </row>
    <row r="686" spans="1:1" s="22" customFormat="1" x14ac:dyDescent="0.25">
      <c r="A686" s="18"/>
    </row>
    <row r="687" spans="1:1" s="22" customFormat="1" x14ac:dyDescent="0.25">
      <c r="A687" s="18"/>
    </row>
    <row r="688" spans="1:1" s="22" customFormat="1" x14ac:dyDescent="0.25">
      <c r="A688" s="15"/>
    </row>
    <row r="689" spans="1:1" s="22" customFormat="1" x14ac:dyDescent="0.25">
      <c r="A689" s="15"/>
    </row>
    <row r="690" spans="1:1" s="22" customFormat="1" x14ac:dyDescent="0.25">
      <c r="A690" s="15"/>
    </row>
    <row r="691" spans="1:1" s="22" customFormat="1" x14ac:dyDescent="0.25">
      <c r="A691" s="15"/>
    </row>
    <row r="692" spans="1:1" s="22" customFormat="1" x14ac:dyDescent="0.25">
      <c r="A692" s="15"/>
    </row>
    <row r="693" spans="1:1" s="22" customFormat="1" x14ac:dyDescent="0.25">
      <c r="A693" s="15"/>
    </row>
    <row r="694" spans="1:1" s="22" customFormat="1" x14ac:dyDescent="0.25">
      <c r="A694" s="15"/>
    </row>
    <row r="695" spans="1:1" s="22" customFormat="1" x14ac:dyDescent="0.25">
      <c r="A695" s="15"/>
    </row>
    <row r="696" spans="1:1" s="22" customFormat="1" x14ac:dyDescent="0.25">
      <c r="A696" s="15"/>
    </row>
    <row r="697" spans="1:1" s="22" customFormat="1" x14ac:dyDescent="0.25">
      <c r="A697" s="15"/>
    </row>
    <row r="698" spans="1:1" s="22" customFormat="1" x14ac:dyDescent="0.25">
      <c r="A698" s="15"/>
    </row>
    <row r="699" spans="1:1" s="22" customFormat="1" x14ac:dyDescent="0.25">
      <c r="A699" s="15"/>
    </row>
    <row r="700" spans="1:1" s="22" customFormat="1" x14ac:dyDescent="0.25">
      <c r="A700" s="15"/>
    </row>
    <row r="701" spans="1:1" s="22" customFormat="1" x14ac:dyDescent="0.25">
      <c r="A701" s="15"/>
    </row>
    <row r="702" spans="1:1" s="22" customFormat="1" x14ac:dyDescent="0.25">
      <c r="A702" s="15"/>
    </row>
    <row r="703" spans="1:1" s="22" customFormat="1" x14ac:dyDescent="0.25">
      <c r="A703" s="15"/>
    </row>
    <row r="704" spans="1:1" s="22" customFormat="1" x14ac:dyDescent="0.25">
      <c r="A704" s="15"/>
    </row>
    <row r="705" spans="1:1" s="22" customFormat="1" x14ac:dyDescent="0.25">
      <c r="A705" s="15"/>
    </row>
    <row r="706" spans="1:1" s="22" customFormat="1" x14ac:dyDescent="0.25">
      <c r="A706" s="15"/>
    </row>
    <row r="707" spans="1:1" s="22" customFormat="1" x14ac:dyDescent="0.25">
      <c r="A707" s="17"/>
    </row>
    <row r="708" spans="1:1" s="22" customFormat="1" x14ac:dyDescent="0.25">
      <c r="A708" s="15"/>
    </row>
    <row r="709" spans="1:1" s="22" customFormat="1" x14ac:dyDescent="0.25">
      <c r="A709" s="21"/>
    </row>
    <row r="710" spans="1:1" s="22" customFormat="1" x14ac:dyDescent="0.25">
      <c r="A710" s="32"/>
    </row>
    <row r="711" spans="1:1" s="22" customFormat="1" x14ac:dyDescent="0.25">
      <c r="A711" s="32"/>
    </row>
    <row r="712" spans="1:1" s="22" customFormat="1" x14ac:dyDescent="0.25">
      <c r="A712" s="32"/>
    </row>
    <row r="713" spans="1:1" s="22" customFormat="1" x14ac:dyDescent="0.25">
      <c r="A713" s="32"/>
    </row>
    <row r="714" spans="1:1" s="22" customFormat="1" x14ac:dyDescent="0.25">
      <c r="A714" s="32"/>
    </row>
    <row r="715" spans="1:1" s="22" customFormat="1" x14ac:dyDescent="0.25">
      <c r="A715" s="32"/>
    </row>
    <row r="716" spans="1:1" s="22" customFormat="1" x14ac:dyDescent="0.25">
      <c r="A716" s="32"/>
    </row>
    <row r="717" spans="1:1" s="22" customFormat="1" x14ac:dyDescent="0.25">
      <c r="A717" s="32"/>
    </row>
    <row r="718" spans="1:1" s="22" customFormat="1" x14ac:dyDescent="0.25">
      <c r="A718" s="32"/>
    </row>
    <row r="719" spans="1:1" s="22" customFormat="1" x14ac:dyDescent="0.25">
      <c r="A719" s="32"/>
    </row>
    <row r="720" spans="1:1" s="22" customFormat="1" x14ac:dyDescent="0.25">
      <c r="A720" s="32"/>
    </row>
    <row r="721" spans="1:1" s="22" customFormat="1" x14ac:dyDescent="0.25">
      <c r="A721" s="32"/>
    </row>
    <row r="722" spans="1:1" s="22" customFormat="1" x14ac:dyDescent="0.25">
      <c r="A722" s="26"/>
    </row>
    <row r="723" spans="1:1" s="22" customFormat="1" x14ac:dyDescent="0.25">
      <c r="A723" s="1"/>
    </row>
  </sheetData>
  <phoneticPr fontId="10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F9A51-9A41-49DE-AECA-C8CA7DFA3DE9}">
  <sheetPr codeName="Feuil9"/>
  <dimension ref="A1:D57"/>
  <sheetViews>
    <sheetView tabSelected="1" topLeftCell="A33" zoomScale="110" zoomScaleNormal="110" workbookViewId="0">
      <selection activeCell="H30" sqref="H30"/>
    </sheetView>
  </sheetViews>
  <sheetFormatPr baseColWidth="10" defaultRowHeight="15" x14ac:dyDescent="0.25"/>
  <cols>
    <col min="1" max="1" width="20.7109375" style="24" bestFit="1" customWidth="1"/>
    <col min="2" max="2" width="17.42578125" customWidth="1"/>
    <col min="3" max="3" width="31.140625" style="1" customWidth="1"/>
    <col min="4" max="4" width="42.42578125" customWidth="1"/>
  </cols>
  <sheetData>
    <row r="1" spans="1:4" x14ac:dyDescent="0.25">
      <c r="A1" s="93" t="s">
        <v>15</v>
      </c>
      <c r="B1" s="93"/>
      <c r="C1" s="93"/>
    </row>
    <row r="2" spans="1:4" x14ac:dyDescent="0.25">
      <c r="A2" s="93"/>
      <c r="B2" s="93"/>
      <c r="C2" s="93"/>
    </row>
    <row r="3" spans="1:4" x14ac:dyDescent="0.25">
      <c r="A3" s="13" t="s">
        <v>9</v>
      </c>
      <c r="B3" s="22" t="s">
        <v>10</v>
      </c>
      <c r="C3" s="1" t="s">
        <v>11</v>
      </c>
      <c r="D3" s="29" t="s">
        <v>12</v>
      </c>
    </row>
    <row r="4" spans="1:4" ht="99.95" customHeight="1" x14ac:dyDescent="0.25">
      <c r="A4" s="1" t="s">
        <v>32</v>
      </c>
      <c r="B4" t="str">
        <f t="shared" ref="B4:B57" si="0">"Catalogue!"&amp;ADDRESS(ROW(B4),COLUMN(C4))</f>
        <v>Catalogue!$C$4</v>
      </c>
      <c r="D4" s="29"/>
    </row>
    <row r="5" spans="1:4" ht="99.95" customHeight="1" x14ac:dyDescent="0.25">
      <c r="A5" s="27" t="s">
        <v>17</v>
      </c>
      <c r="B5" t="str">
        <f t="shared" si="0"/>
        <v>Catalogue!$C$5</v>
      </c>
      <c r="D5" s="29"/>
    </row>
    <row r="6" spans="1:4" s="22" customFormat="1" ht="99.95" customHeight="1" x14ac:dyDescent="0.25">
      <c r="A6" s="1" t="s">
        <v>76</v>
      </c>
      <c r="B6" s="22" t="str">
        <f t="shared" si="0"/>
        <v>Catalogue!$C$6</v>
      </c>
      <c r="C6" s="1"/>
      <c r="D6" s="29"/>
    </row>
    <row r="7" spans="1:4" s="22" customFormat="1" ht="99.95" customHeight="1" x14ac:dyDescent="0.25">
      <c r="A7" s="1" t="s">
        <v>27</v>
      </c>
      <c r="B7" s="22" t="str">
        <f t="shared" si="0"/>
        <v>Catalogue!$C$7</v>
      </c>
      <c r="C7" s="1"/>
      <c r="D7" s="29"/>
    </row>
    <row r="8" spans="1:4" s="22" customFormat="1" ht="99.95" customHeight="1" x14ac:dyDescent="0.25">
      <c r="A8" s="41" t="s">
        <v>63</v>
      </c>
      <c r="B8" s="22" t="str">
        <f t="shared" ref="B8:B41" si="1">"Catalogue!"&amp;ADDRESS(ROW(B8),COLUMN(C8))</f>
        <v>Catalogue!$C$8</v>
      </c>
      <c r="C8" s="1"/>
      <c r="D8" s="29"/>
    </row>
    <row r="9" spans="1:4" s="22" customFormat="1" ht="99.95" customHeight="1" x14ac:dyDescent="0.25">
      <c r="A9" s="16" t="s">
        <v>29</v>
      </c>
      <c r="B9" s="22" t="str">
        <f t="shared" si="1"/>
        <v>Catalogue!$C$9</v>
      </c>
      <c r="C9" s="1"/>
      <c r="D9" s="29"/>
    </row>
    <row r="10" spans="1:4" s="22" customFormat="1" ht="99.95" customHeight="1" x14ac:dyDescent="0.25">
      <c r="A10" s="1" t="s">
        <v>60</v>
      </c>
      <c r="B10" s="22" t="str">
        <f t="shared" ref="B10:B25" si="2">"Catalogue!"&amp;ADDRESS(ROW(B10),COLUMN(C10))</f>
        <v>Catalogue!$C$10</v>
      </c>
      <c r="C10" s="1"/>
      <c r="D10" s="29"/>
    </row>
    <row r="11" spans="1:4" s="22" customFormat="1" ht="99.95" customHeight="1" x14ac:dyDescent="0.25">
      <c r="A11" s="1" t="s">
        <v>24</v>
      </c>
      <c r="B11" s="22" t="str">
        <f t="shared" si="2"/>
        <v>Catalogue!$C$11</v>
      </c>
      <c r="C11" s="1"/>
      <c r="D11" s="29"/>
    </row>
    <row r="12" spans="1:4" s="22" customFormat="1" ht="99.95" customHeight="1" x14ac:dyDescent="0.25">
      <c r="A12" s="1" t="s">
        <v>58</v>
      </c>
      <c r="B12" s="22" t="str">
        <f t="shared" si="2"/>
        <v>Catalogue!$C$12</v>
      </c>
      <c r="C12" s="1"/>
      <c r="D12" s="29"/>
    </row>
    <row r="13" spans="1:4" s="22" customFormat="1" ht="99.95" customHeight="1" x14ac:dyDescent="0.25">
      <c r="A13" s="1" t="s">
        <v>67</v>
      </c>
      <c r="B13" s="22" t="str">
        <f t="shared" si="2"/>
        <v>Catalogue!$C$13</v>
      </c>
      <c r="C13" s="1"/>
      <c r="D13" s="29"/>
    </row>
    <row r="14" spans="1:4" s="22" customFormat="1" ht="99.95" customHeight="1" x14ac:dyDescent="0.25">
      <c r="A14" s="1" t="s">
        <v>35</v>
      </c>
      <c r="B14" s="22" t="str">
        <f t="shared" si="2"/>
        <v>Catalogue!$C$14</v>
      </c>
      <c r="C14" s="1"/>
      <c r="D14" s="29"/>
    </row>
    <row r="15" spans="1:4" s="22" customFormat="1" ht="99.95" customHeight="1" x14ac:dyDescent="0.25">
      <c r="A15" s="1" t="s">
        <v>65</v>
      </c>
      <c r="B15" s="22" t="str">
        <f t="shared" si="2"/>
        <v>Catalogue!$C$15</v>
      </c>
      <c r="C15" s="1"/>
      <c r="D15" s="29"/>
    </row>
    <row r="16" spans="1:4" s="22" customFormat="1" ht="99.95" customHeight="1" x14ac:dyDescent="0.25">
      <c r="A16" s="1" t="s">
        <v>38</v>
      </c>
      <c r="B16" s="22" t="str">
        <f t="shared" si="2"/>
        <v>Catalogue!$C$16</v>
      </c>
      <c r="C16" s="1"/>
      <c r="D16" s="29"/>
    </row>
    <row r="17" spans="1:4" s="22" customFormat="1" ht="99.95" customHeight="1" x14ac:dyDescent="0.25">
      <c r="A17" s="1" t="s">
        <v>153</v>
      </c>
      <c r="B17" s="22" t="str">
        <f t="shared" si="2"/>
        <v>Catalogue!$C$17</v>
      </c>
      <c r="C17" s="1"/>
      <c r="D17" s="29"/>
    </row>
    <row r="18" spans="1:4" s="22" customFormat="1" ht="99.95" customHeight="1" x14ac:dyDescent="0.25">
      <c r="A18" s="1" t="s">
        <v>49</v>
      </c>
      <c r="B18" s="22" t="str">
        <f t="shared" si="2"/>
        <v>Catalogue!$C$18</v>
      </c>
      <c r="C18" s="1"/>
      <c r="D18" s="29"/>
    </row>
    <row r="19" spans="1:4" s="22" customFormat="1" ht="99.95" customHeight="1" x14ac:dyDescent="0.25">
      <c r="A19" s="1" t="s">
        <v>42</v>
      </c>
      <c r="B19" s="22" t="str">
        <f t="shared" si="2"/>
        <v>Catalogue!$C$19</v>
      </c>
      <c r="C19" s="1"/>
      <c r="D19" s="29"/>
    </row>
    <row r="20" spans="1:4" s="22" customFormat="1" ht="99.95" customHeight="1" x14ac:dyDescent="0.25">
      <c r="A20" s="1" t="s">
        <v>48</v>
      </c>
      <c r="B20" s="22" t="str">
        <f t="shared" si="2"/>
        <v>Catalogue!$C$20</v>
      </c>
      <c r="C20" s="1"/>
      <c r="D20" s="29"/>
    </row>
    <row r="21" spans="1:4" s="22" customFormat="1" ht="99.95" customHeight="1" x14ac:dyDescent="0.25">
      <c r="A21" s="1" t="s">
        <v>99</v>
      </c>
      <c r="B21" s="22" t="str">
        <f t="shared" si="2"/>
        <v>Catalogue!$C$21</v>
      </c>
      <c r="C21" s="1"/>
      <c r="D21" s="29"/>
    </row>
    <row r="22" spans="1:4" s="22" customFormat="1" ht="99.95" customHeight="1" x14ac:dyDescent="0.25">
      <c r="A22" s="1" t="s">
        <v>16</v>
      </c>
      <c r="B22" s="22" t="str">
        <f t="shared" si="2"/>
        <v>Catalogue!$C$22</v>
      </c>
      <c r="C22" s="1"/>
      <c r="D22" s="29"/>
    </row>
    <row r="23" spans="1:4" s="22" customFormat="1" ht="99.95" customHeight="1" x14ac:dyDescent="0.25">
      <c r="A23" s="1" t="s">
        <v>70</v>
      </c>
      <c r="B23" s="22" t="str">
        <f t="shared" si="2"/>
        <v>Catalogue!$C$23</v>
      </c>
      <c r="C23" s="1"/>
      <c r="D23" s="29"/>
    </row>
    <row r="24" spans="1:4" s="22" customFormat="1" ht="99.95" customHeight="1" x14ac:dyDescent="0.25">
      <c r="A24" s="1" t="s">
        <v>50</v>
      </c>
      <c r="B24" s="22" t="str">
        <f t="shared" si="2"/>
        <v>Catalogue!$C$24</v>
      </c>
      <c r="C24" s="1"/>
      <c r="D24" s="29"/>
    </row>
    <row r="25" spans="1:4" s="22" customFormat="1" ht="99.95" customHeight="1" x14ac:dyDescent="0.25">
      <c r="A25" s="1" t="s">
        <v>54</v>
      </c>
      <c r="B25" s="22" t="str">
        <f t="shared" si="2"/>
        <v>Catalogue!$C$25</v>
      </c>
      <c r="C25" s="1"/>
      <c r="D25" s="29"/>
    </row>
    <row r="26" spans="1:4" s="22" customFormat="1" ht="99.95" customHeight="1" x14ac:dyDescent="0.25">
      <c r="A26" s="27" t="s">
        <v>20</v>
      </c>
      <c r="B26" s="22" t="str">
        <f t="shared" ref="B26:B36" si="3">"Catalogue!"&amp;ADDRESS(ROW(B26),COLUMN(C26))</f>
        <v>Catalogue!$C$26</v>
      </c>
      <c r="C26" s="1"/>
      <c r="D26" s="29"/>
    </row>
    <row r="27" spans="1:4" s="22" customFormat="1" ht="99.95" customHeight="1" x14ac:dyDescent="0.25">
      <c r="A27" s="17" t="s">
        <v>133</v>
      </c>
      <c r="B27" s="22" t="str">
        <f>"Catalogue!"&amp;ADDRESS(ROW(B27),COLUMN(C27))</f>
        <v>Catalogue!$C$27</v>
      </c>
      <c r="C27" s="1"/>
      <c r="D27" s="29"/>
    </row>
    <row r="28" spans="1:4" s="22" customFormat="1" ht="99.95" customHeight="1" x14ac:dyDescent="0.25">
      <c r="A28" s="17" t="s">
        <v>137</v>
      </c>
      <c r="B28" s="22" t="str">
        <f>"Catalogue!"&amp;ADDRESS(ROW(B28),COLUMN(C28))</f>
        <v>Catalogue!$C$28</v>
      </c>
      <c r="C28" s="1"/>
      <c r="D28" s="29"/>
    </row>
    <row r="29" spans="1:4" s="22" customFormat="1" ht="99.95" customHeight="1" x14ac:dyDescent="0.25">
      <c r="A29" s="1" t="s">
        <v>78</v>
      </c>
      <c r="B29" s="22" t="str">
        <f t="shared" si="3"/>
        <v>Catalogue!$C$29</v>
      </c>
      <c r="C29" s="1"/>
      <c r="D29" s="29"/>
    </row>
    <row r="30" spans="1:4" s="22" customFormat="1" ht="99.95" customHeight="1" x14ac:dyDescent="0.25">
      <c r="A30" s="1" t="s">
        <v>79</v>
      </c>
      <c r="B30" s="22" t="str">
        <f t="shared" si="3"/>
        <v>Catalogue!$C$30</v>
      </c>
      <c r="C30" s="1"/>
      <c r="D30" s="29"/>
    </row>
    <row r="31" spans="1:4" s="22" customFormat="1" ht="99.95" customHeight="1" x14ac:dyDescent="0.25">
      <c r="A31" s="1" t="s">
        <v>89</v>
      </c>
      <c r="B31" s="22" t="str">
        <f t="shared" si="3"/>
        <v>Catalogue!$C$31</v>
      </c>
      <c r="C31" s="1"/>
      <c r="D31" s="29"/>
    </row>
    <row r="32" spans="1:4" s="22" customFormat="1" ht="99.95" customHeight="1" x14ac:dyDescent="0.25">
      <c r="A32" s="1" t="s">
        <v>92</v>
      </c>
      <c r="B32" s="22" t="str">
        <f t="shared" si="3"/>
        <v>Catalogue!$C$32</v>
      </c>
      <c r="C32" s="1"/>
      <c r="D32" s="29"/>
    </row>
    <row r="33" spans="1:4" s="22" customFormat="1" ht="99.95" customHeight="1" x14ac:dyDescent="0.25">
      <c r="A33" s="35" t="s">
        <v>95</v>
      </c>
      <c r="B33" s="22" t="str">
        <f t="shared" si="3"/>
        <v>Catalogue!$C$33</v>
      </c>
      <c r="C33" s="1"/>
      <c r="D33" s="29"/>
    </row>
    <row r="34" spans="1:4" s="22" customFormat="1" ht="99.95" customHeight="1" x14ac:dyDescent="0.25">
      <c r="A34" s="1" t="s">
        <v>86</v>
      </c>
      <c r="B34" s="22" t="str">
        <f t="shared" si="3"/>
        <v>Catalogue!$C$34</v>
      </c>
      <c r="C34" s="1"/>
      <c r="D34" s="29" t="s">
        <v>88</v>
      </c>
    </row>
    <row r="35" spans="1:4" s="22" customFormat="1" ht="99.95" customHeight="1" x14ac:dyDescent="0.25">
      <c r="A35" s="3" t="s">
        <v>104</v>
      </c>
      <c r="B35" s="22" t="str">
        <f t="shared" si="3"/>
        <v>Catalogue!$C$35</v>
      </c>
      <c r="C35" s="1"/>
      <c r="D35" s="29"/>
    </row>
    <row r="36" spans="1:4" s="22" customFormat="1" ht="99.95" customHeight="1" x14ac:dyDescent="0.25">
      <c r="A36" s="3" t="s">
        <v>102</v>
      </c>
      <c r="B36" s="22" t="str">
        <f t="shared" si="3"/>
        <v>Catalogue!$C$36</v>
      </c>
      <c r="C36" s="1"/>
      <c r="D36" s="29"/>
    </row>
    <row r="37" spans="1:4" s="22" customFormat="1" ht="99.95" customHeight="1" x14ac:dyDescent="0.25">
      <c r="A37" s="3" t="s">
        <v>107</v>
      </c>
      <c r="B37" s="22" t="str">
        <f t="shared" si="1"/>
        <v>Catalogue!$C$37</v>
      </c>
      <c r="C37" s="1"/>
      <c r="D37" s="29" t="s">
        <v>109</v>
      </c>
    </row>
    <row r="38" spans="1:4" s="22" customFormat="1" ht="99.95" customHeight="1" x14ac:dyDescent="0.25">
      <c r="A38" s="35" t="s">
        <v>110</v>
      </c>
      <c r="B38" s="22" t="str">
        <f t="shared" si="1"/>
        <v>Catalogue!$C$38</v>
      </c>
      <c r="C38" s="1"/>
      <c r="D38" s="29" t="s">
        <v>111</v>
      </c>
    </row>
    <row r="39" spans="1:4" s="22" customFormat="1" ht="99.95" customHeight="1" x14ac:dyDescent="0.25">
      <c r="A39" s="35" t="s">
        <v>114</v>
      </c>
      <c r="B39" s="22" t="str">
        <f t="shared" si="1"/>
        <v>Catalogue!$C$39</v>
      </c>
      <c r="C39" s="1"/>
      <c r="D39" s="29" t="s">
        <v>115</v>
      </c>
    </row>
    <row r="40" spans="1:4" s="22" customFormat="1" ht="99.95" customHeight="1" x14ac:dyDescent="0.25">
      <c r="A40" s="35" t="s">
        <v>116</v>
      </c>
      <c r="B40" s="22" t="str">
        <f t="shared" si="1"/>
        <v>Catalogue!$C$40</v>
      </c>
      <c r="C40" s="1"/>
      <c r="D40" s="29" t="s">
        <v>118</v>
      </c>
    </row>
    <row r="41" spans="1:4" s="22" customFormat="1" ht="99.95" customHeight="1" x14ac:dyDescent="0.25">
      <c r="A41" s="35" t="s">
        <v>119</v>
      </c>
      <c r="B41" s="22" t="str">
        <f t="shared" si="1"/>
        <v>Catalogue!$C$41</v>
      </c>
      <c r="C41" s="1"/>
      <c r="D41" s="29" t="s">
        <v>122</v>
      </c>
    </row>
    <row r="42" spans="1:4" s="22" customFormat="1" ht="99.95" customHeight="1" x14ac:dyDescent="0.25">
      <c r="A42" s="30" t="s">
        <v>123</v>
      </c>
      <c r="B42" s="22" t="str">
        <f t="shared" si="0"/>
        <v>Catalogue!$C$42</v>
      </c>
      <c r="C42" s="1"/>
      <c r="D42" s="29"/>
    </row>
    <row r="43" spans="1:4" s="22" customFormat="1" ht="99.95" customHeight="1" x14ac:dyDescent="0.25">
      <c r="A43" s="35" t="s">
        <v>125</v>
      </c>
      <c r="B43" s="22" t="str">
        <f t="shared" ref="B43:B49" si="4">"Catalogue!"&amp;ADDRESS(ROW(B43),COLUMN(C43))</f>
        <v>Catalogue!$C$43</v>
      </c>
      <c r="C43" s="1"/>
      <c r="D43" s="29"/>
    </row>
    <row r="44" spans="1:4" s="22" customFormat="1" ht="99.95" customHeight="1" x14ac:dyDescent="0.25">
      <c r="A44" s="35" t="s">
        <v>126</v>
      </c>
      <c r="B44" s="22" t="str">
        <f t="shared" si="4"/>
        <v>Catalogue!$C$44</v>
      </c>
      <c r="C44" s="1"/>
      <c r="D44" s="29"/>
    </row>
    <row r="45" spans="1:4" s="22" customFormat="1" ht="99.95" customHeight="1" x14ac:dyDescent="0.25">
      <c r="A45" s="35" t="s">
        <v>128</v>
      </c>
      <c r="B45" s="22" t="str">
        <f t="shared" si="4"/>
        <v>Catalogue!$C$45</v>
      </c>
      <c r="C45" s="1"/>
      <c r="D45" s="29"/>
    </row>
    <row r="46" spans="1:4" s="22" customFormat="1" ht="99.95" customHeight="1" x14ac:dyDescent="0.25">
      <c r="A46" s="35" t="s">
        <v>141</v>
      </c>
      <c r="B46" s="22" t="str">
        <f>"Catalogue!"&amp;ADDRESS(ROW(B46),COLUMN(C46))</f>
        <v>Catalogue!$C$46</v>
      </c>
      <c r="C46" s="1"/>
      <c r="D46" s="29"/>
    </row>
    <row r="47" spans="1:4" s="22" customFormat="1" ht="99.95" customHeight="1" x14ac:dyDescent="0.25">
      <c r="A47" s="35" t="s">
        <v>129</v>
      </c>
      <c r="B47" s="22" t="str">
        <f t="shared" si="4"/>
        <v>Catalogue!$C$47</v>
      </c>
      <c r="C47" s="1"/>
      <c r="D47" s="29"/>
    </row>
    <row r="48" spans="1:4" s="22" customFormat="1" ht="99.95" customHeight="1" x14ac:dyDescent="0.25">
      <c r="A48" s="35" t="s">
        <v>138</v>
      </c>
      <c r="B48" s="22" t="str">
        <f t="shared" si="4"/>
        <v>Catalogue!$C$48</v>
      </c>
      <c r="C48" s="1"/>
      <c r="D48" s="29"/>
    </row>
    <row r="49" spans="1:4" s="22" customFormat="1" x14ac:dyDescent="0.25">
      <c r="A49" s="35"/>
      <c r="B49" s="22" t="str">
        <f t="shared" si="4"/>
        <v>Catalogue!$C$49</v>
      </c>
      <c r="C49" s="1"/>
      <c r="D49" s="29"/>
    </row>
    <row r="50" spans="1:4" s="22" customFormat="1" x14ac:dyDescent="0.25">
      <c r="A50" s="30"/>
      <c r="B50" s="22" t="str">
        <f t="shared" si="0"/>
        <v>Catalogue!$C$50</v>
      </c>
      <c r="C50" s="1"/>
      <c r="D50" s="29"/>
    </row>
    <row r="51" spans="1:4" s="22" customFormat="1" x14ac:dyDescent="0.25">
      <c r="A51" s="24"/>
      <c r="B51" s="22" t="str">
        <f t="shared" si="0"/>
        <v>Catalogue!$C$51</v>
      </c>
      <c r="C51" s="1"/>
      <c r="D51" s="29"/>
    </row>
    <row r="52" spans="1:4" s="22" customFormat="1" x14ac:dyDescent="0.25">
      <c r="A52" s="24"/>
      <c r="B52" s="22" t="str">
        <f t="shared" si="0"/>
        <v>Catalogue!$C$52</v>
      </c>
      <c r="C52" s="1"/>
      <c r="D52" s="29"/>
    </row>
    <row r="53" spans="1:4" s="22" customFormat="1" x14ac:dyDescent="0.25">
      <c r="A53" s="24"/>
      <c r="B53" s="22" t="str">
        <f t="shared" si="0"/>
        <v>Catalogue!$C$53</v>
      </c>
      <c r="C53" s="1"/>
      <c r="D53" s="29"/>
    </row>
    <row r="54" spans="1:4" s="22" customFormat="1" x14ac:dyDescent="0.25">
      <c r="A54" s="24"/>
      <c r="B54" s="22" t="str">
        <f t="shared" si="0"/>
        <v>Catalogue!$C$54</v>
      </c>
      <c r="C54" s="1"/>
      <c r="D54" s="29"/>
    </row>
    <row r="55" spans="1:4" x14ac:dyDescent="0.25">
      <c r="B55" s="22" t="str">
        <f t="shared" si="0"/>
        <v>Catalogue!$C$55</v>
      </c>
      <c r="D55" s="29"/>
    </row>
    <row r="56" spans="1:4" x14ac:dyDescent="0.25">
      <c r="B56" t="str">
        <f t="shared" si="0"/>
        <v>Catalogue!$C$56</v>
      </c>
      <c r="D56" s="29"/>
    </row>
    <row r="57" spans="1:4" x14ac:dyDescent="0.25">
      <c r="B57" t="str">
        <f t="shared" si="0"/>
        <v>Catalogue!$C$57</v>
      </c>
      <c r="C57" s="31"/>
    </row>
  </sheetData>
  <mergeCells count="1">
    <mergeCell ref="A1:C2"/>
  </mergeCells>
  <phoneticPr fontId="10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Mouvement</vt:lpstr>
      <vt:lpstr>Archives</vt:lpstr>
      <vt:lpstr>Stock</vt:lpstr>
      <vt:lpstr>Source</vt:lpstr>
      <vt:lpstr>Catalogue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2020-06-17T20:03:19Z</cp:lastPrinted>
  <dcterms:created xsi:type="dcterms:W3CDTF">2020-04-13T11:07:07Z</dcterms:created>
  <dcterms:modified xsi:type="dcterms:W3CDTF">2020-11-03T10:30:23Z</dcterms:modified>
</cp:coreProperties>
</file>