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drawings/drawing7.xml" ContentType="application/vnd.openxmlformats-officedocument.drawing+xml"/>
  <Override PartName="/xl/ctrlProps/ctrlProp13.xml" ContentType="application/vnd.ms-excel.controlproperties+xml"/>
  <Override PartName="/xl/ctrlProps/ctrlProp14.xml" ContentType="application/vnd.ms-excel.controlproperties+xml"/>
  <Override PartName="/xl/drawings/drawing8.xml" ContentType="application/vnd.openxmlformats-officedocument.drawing+xml"/>
  <Override PartName="/xl/ctrlProps/ctrlProp15.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20" windowWidth="19440" windowHeight="15540"/>
  </bookViews>
  <sheets>
    <sheet name="Vitros" sheetId="11" r:id="rId1"/>
    <sheet name="AU680" sheetId="12" r:id="rId2"/>
    <sheet name="Centaur" sheetId="13" r:id="rId3"/>
    <sheet name="Kryptor" sheetId="14" r:id="rId4"/>
    <sheet name="Capillarys" sheetId="15" r:id="rId5"/>
    <sheet name="ABL90" sheetId="6" r:id="rId6"/>
    <sheet name="DROGUE + CRP" sheetId="7" r:id="rId7"/>
    <sheet name="Stock Minimum" sheetId="9" r:id="rId8"/>
    <sheet name="Vitros Imp" sheetId="16" r:id="rId9"/>
    <sheet name="AU680 Imp" sheetId="17" r:id="rId10"/>
    <sheet name="Centaur Imp" sheetId="18" r:id="rId11"/>
    <sheet name="Kryptor Imp" sheetId="19" r:id="rId12"/>
    <sheet name="Capillarys Imp" sheetId="20" r:id="rId13"/>
    <sheet name="ABL90 Imp" sheetId="21" r:id="rId14"/>
    <sheet name="Drogue+ CRP Imp" sheetId="22" r:id="rId15"/>
    <sheet name="Listes" sheetId="10" r:id="rId16"/>
  </sheets>
  <definedNames>
    <definedName name="_xlnm._FilterDatabase" localSheetId="5" hidden="1">'ABL90'!$B$11:$D$15</definedName>
    <definedName name="List_StockM_ABL90">Tableau_ABL90[Réactifs]</definedName>
    <definedName name="List_StockM_AU">Tableau_AU[Réactifs]</definedName>
    <definedName name="List_StockM_Capillarys">Tableau_Capillarys[Réactifs]</definedName>
    <definedName name="List_StockM_Centaur">Tableau_Centaur[Réactifs]</definedName>
    <definedName name="List_StockM_DrCRP">Tableau_DRCRP[Réactifs]</definedName>
    <definedName name="List_StockM_Kryptor">Tableau_Kryptor[Réactifs]</definedName>
    <definedName name="List_StockM_Vitros">Tableau_Vitros[Réactifs]</definedName>
    <definedName name="Liste_Auto">Listes!$B$3:$B$9</definedName>
    <definedName name="T_Calibrant_Vitros">Tableau5[Calibrants Vitros]</definedName>
    <definedName name="T_Controle_Vitros">Tableau4[Contrôles Vitros]</definedName>
    <definedName name="T_Réactif_Vitros">Tableau3[Réactifs Vitros]</definedName>
    <definedName name="Tab_ABL90">'Stock Minimum'!$Q$9:$R$12</definedName>
    <definedName name="Tab_AU680">'Stock Minimum'!$E$9:$F$12</definedName>
    <definedName name="Tab_Capillarys">'Stock Minimum'!$N$9:$O$12</definedName>
    <definedName name="Tab_Centaur">'Stock Minimum'!$H$9:$I$12</definedName>
    <definedName name="Tab_DrogueCRP">'Stock Minimum'!$T$9:$U$12</definedName>
    <definedName name="Tab_Kryptor">'Stock Minimum'!$K$9:$L$12</definedName>
    <definedName name="Tab_Vitros">'Stock Minimum'!$B$9:$C$13</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418" i="17" l="1"/>
  <c r="D411" i="17"/>
  <c r="D404" i="17"/>
  <c r="D397" i="17"/>
  <c r="D390" i="17"/>
  <c r="D383" i="17"/>
  <c r="D376" i="17"/>
  <c r="D369" i="17"/>
  <c r="D362" i="17"/>
  <c r="D355" i="17"/>
  <c r="D346" i="17"/>
  <c r="D339" i="17"/>
  <c r="D332" i="17"/>
  <c r="D325" i="17"/>
  <c r="D318" i="17"/>
  <c r="D311" i="17"/>
  <c r="D304" i="17"/>
  <c r="D297" i="17"/>
  <c r="D290" i="17"/>
  <c r="D283" i="17"/>
  <c r="D274" i="17"/>
  <c r="D267" i="17"/>
  <c r="D260" i="17"/>
  <c r="D253" i="17"/>
  <c r="D246" i="17"/>
  <c r="D239" i="17"/>
  <c r="D232" i="17"/>
  <c r="D225" i="17"/>
  <c r="D218" i="17"/>
  <c r="D211" i="17"/>
  <c r="D204" i="17"/>
  <c r="D197" i="17"/>
  <c r="D190" i="17"/>
  <c r="D183" i="17"/>
  <c r="D176" i="17"/>
  <c r="D169" i="17"/>
  <c r="D162" i="17"/>
  <c r="D155" i="17"/>
  <c r="D148" i="17"/>
  <c r="D141" i="17"/>
  <c r="D134" i="17"/>
  <c r="D127" i="17"/>
  <c r="D120" i="17"/>
  <c r="D113" i="17"/>
  <c r="D106" i="17"/>
  <c r="D99" i="17"/>
  <c r="D92" i="17"/>
  <c r="D85" i="17"/>
  <c r="D78" i="17"/>
  <c r="D71" i="17"/>
  <c r="D64" i="17"/>
  <c r="D57" i="17"/>
  <c r="D50" i="17"/>
  <c r="D43" i="17"/>
  <c r="D36" i="17"/>
  <c r="D29" i="17"/>
  <c r="D22" i="17"/>
  <c r="D15" i="17"/>
  <c r="D8" i="17"/>
  <c r="C451" i="16"/>
  <c r="C452" i="16"/>
  <c r="C453" i="16"/>
  <c r="B451" i="16"/>
  <c r="B452" i="16"/>
  <c r="B453" i="16"/>
  <c r="A451" i="16"/>
  <c r="A452" i="16"/>
  <c r="A453" i="16"/>
  <c r="B450" i="16"/>
  <c r="A450" i="16"/>
  <c r="C450" i="16"/>
  <c r="C444" i="16"/>
  <c r="C445" i="16"/>
  <c r="C446" i="16"/>
  <c r="B444" i="16"/>
  <c r="B445" i="16"/>
  <c r="B446" i="16"/>
  <c r="A444" i="16"/>
  <c r="A445" i="16"/>
  <c r="A446" i="16"/>
  <c r="B443" i="16"/>
  <c r="C443" i="16"/>
  <c r="A443" i="16"/>
  <c r="C435" i="16"/>
  <c r="C436" i="16"/>
  <c r="C437" i="16"/>
  <c r="B435" i="16"/>
  <c r="B436" i="16"/>
  <c r="B437" i="16"/>
  <c r="A435" i="16"/>
  <c r="A436" i="16"/>
  <c r="A437" i="16"/>
  <c r="C428" i="16"/>
  <c r="C429" i="16"/>
  <c r="C430" i="16"/>
  <c r="B428" i="16"/>
  <c r="B429" i="16"/>
  <c r="B430" i="16"/>
  <c r="A428" i="16"/>
  <c r="A429" i="16"/>
  <c r="A430" i="16"/>
  <c r="C421" i="16"/>
  <c r="C422" i="16"/>
  <c r="C423" i="16"/>
  <c r="B421" i="16"/>
  <c r="B422" i="16"/>
  <c r="B423" i="16"/>
  <c r="A421" i="16"/>
  <c r="A422" i="16"/>
  <c r="A423" i="16"/>
  <c r="C414" i="16"/>
  <c r="C415" i="16"/>
  <c r="C416" i="16"/>
  <c r="B414" i="16"/>
  <c r="B415" i="16"/>
  <c r="B416" i="16"/>
  <c r="A414" i="16"/>
  <c r="A415" i="16"/>
  <c r="A416" i="16"/>
  <c r="C407" i="16"/>
  <c r="C408" i="16"/>
  <c r="C409" i="16"/>
  <c r="B407" i="16"/>
  <c r="B408" i="16"/>
  <c r="B409" i="16"/>
  <c r="A407" i="16"/>
  <c r="A408" i="16"/>
  <c r="A409" i="16"/>
  <c r="C400" i="16"/>
  <c r="C401" i="16"/>
  <c r="C402" i="16"/>
  <c r="B400" i="16"/>
  <c r="B401" i="16"/>
  <c r="B402" i="16"/>
  <c r="A400" i="16"/>
  <c r="A401" i="16"/>
  <c r="A402" i="16"/>
  <c r="C393" i="16"/>
  <c r="C394" i="16"/>
  <c r="C395" i="16"/>
  <c r="B393" i="16"/>
  <c r="B394" i="16"/>
  <c r="B395" i="16"/>
  <c r="A393" i="16"/>
  <c r="A394" i="16"/>
  <c r="A395" i="16"/>
  <c r="C386" i="16"/>
  <c r="C387" i="16"/>
  <c r="C388" i="16"/>
  <c r="B386" i="16"/>
  <c r="B387" i="16"/>
  <c r="B388" i="16"/>
  <c r="A386" i="16"/>
  <c r="A387" i="16"/>
  <c r="A388" i="16"/>
  <c r="C379" i="16"/>
  <c r="C380" i="16"/>
  <c r="C381" i="16"/>
  <c r="B379" i="16"/>
  <c r="B380" i="16"/>
  <c r="B381" i="16"/>
  <c r="A379" i="16"/>
  <c r="A380" i="16"/>
  <c r="A381" i="16"/>
  <c r="C434" i="16"/>
  <c r="C427" i="16"/>
  <c r="C420" i="16"/>
  <c r="C413" i="16"/>
  <c r="C406" i="16"/>
  <c r="C399" i="16"/>
  <c r="C392" i="16"/>
  <c r="C385" i="16"/>
  <c r="C378" i="16"/>
  <c r="B434" i="16"/>
  <c r="A434" i="16"/>
  <c r="B427" i="16"/>
  <c r="A427" i="16"/>
  <c r="B420" i="16"/>
  <c r="A420" i="16"/>
  <c r="B413" i="16"/>
  <c r="A413" i="16"/>
  <c r="B406" i="16"/>
  <c r="A406" i="16"/>
  <c r="B399" i="16"/>
  <c r="A399" i="16"/>
  <c r="B392" i="16"/>
  <c r="A392" i="16"/>
  <c r="B385" i="16"/>
  <c r="A385" i="16"/>
  <c r="B378" i="16"/>
  <c r="A378" i="16"/>
  <c r="C372" i="16"/>
  <c r="C373" i="16"/>
  <c r="C374" i="16"/>
  <c r="B372" i="16"/>
  <c r="B373" i="16"/>
  <c r="B374" i="16"/>
  <c r="A372" i="16"/>
  <c r="A373" i="16"/>
  <c r="A374" i="16"/>
  <c r="B371" i="16"/>
  <c r="C371" i="16"/>
  <c r="A371" i="16"/>
  <c r="C361" i="16"/>
  <c r="C362" i="16"/>
  <c r="C363" i="16"/>
  <c r="B361" i="16"/>
  <c r="B362" i="16"/>
  <c r="B363" i="16"/>
  <c r="A361" i="16"/>
  <c r="A362" i="16"/>
  <c r="A363" i="16"/>
  <c r="B354" i="16"/>
  <c r="B355" i="16"/>
  <c r="B356" i="16"/>
  <c r="A354" i="16"/>
  <c r="A355" i="16"/>
  <c r="A356" i="16"/>
  <c r="B346" i="16"/>
  <c r="B347" i="16"/>
  <c r="B348" i="16"/>
  <c r="A346" i="16"/>
  <c r="A347" i="16"/>
  <c r="A348" i="16"/>
  <c r="B339" i="16"/>
  <c r="B340" i="16"/>
  <c r="B341" i="16"/>
  <c r="A339" i="16"/>
  <c r="A340" i="16"/>
  <c r="A341" i="16"/>
  <c r="B332" i="16"/>
  <c r="B333" i="16"/>
  <c r="B334" i="16"/>
  <c r="A332" i="16"/>
  <c r="A333" i="16"/>
  <c r="A334" i="16"/>
  <c r="B360" i="16"/>
  <c r="A360" i="16"/>
  <c r="B353" i="16"/>
  <c r="A353" i="16"/>
  <c r="B345" i="16"/>
  <c r="A345" i="16"/>
  <c r="B338" i="16"/>
  <c r="A338" i="16"/>
  <c r="B331" i="16"/>
  <c r="A331" i="16"/>
  <c r="C354" i="16"/>
  <c r="C355" i="16"/>
  <c r="C356" i="16"/>
  <c r="C346" i="16"/>
  <c r="C347" i="16"/>
  <c r="C348" i="16"/>
  <c r="C339" i="16"/>
  <c r="C340" i="16"/>
  <c r="C341" i="16"/>
  <c r="C334" i="16"/>
  <c r="C332" i="16"/>
  <c r="C333" i="16"/>
  <c r="C325" i="16"/>
  <c r="C326" i="16"/>
  <c r="C327" i="16"/>
  <c r="B325" i="16"/>
  <c r="B326" i="16"/>
  <c r="B327" i="16"/>
  <c r="A325" i="16"/>
  <c r="A326" i="16"/>
  <c r="A327" i="16"/>
  <c r="C318" i="16"/>
  <c r="C319" i="16"/>
  <c r="C320" i="16"/>
  <c r="B318" i="16"/>
  <c r="B319" i="16"/>
  <c r="B320" i="16"/>
  <c r="A318" i="16"/>
  <c r="A319" i="16"/>
  <c r="A320" i="16"/>
  <c r="C311" i="16"/>
  <c r="C312" i="16"/>
  <c r="C313" i="16"/>
  <c r="B311" i="16"/>
  <c r="B312" i="16"/>
  <c r="B313" i="16"/>
  <c r="A311" i="16"/>
  <c r="A312" i="16"/>
  <c r="A313" i="16"/>
  <c r="B265" i="16"/>
  <c r="B266" i="16"/>
  <c r="B267" i="16"/>
  <c r="A265" i="16"/>
  <c r="A266" i="16"/>
  <c r="A267" i="16"/>
  <c r="C255" i="16"/>
  <c r="C256" i="16"/>
  <c r="C257" i="16"/>
  <c r="B255" i="16"/>
  <c r="B256" i="16"/>
  <c r="B257" i="16"/>
  <c r="A255" i="16"/>
  <c r="A256" i="16"/>
  <c r="A257" i="16"/>
  <c r="C248" i="16"/>
  <c r="C249" i="16"/>
  <c r="C250" i="16"/>
  <c r="B248" i="16"/>
  <c r="B249" i="16"/>
  <c r="B250" i="16"/>
  <c r="A248" i="16"/>
  <c r="A249" i="16"/>
  <c r="A250" i="16"/>
  <c r="C241" i="16"/>
  <c r="C242" i="16"/>
  <c r="C243" i="16"/>
  <c r="B241" i="16"/>
  <c r="B242" i="16"/>
  <c r="B243" i="16"/>
  <c r="A241" i="16"/>
  <c r="A242" i="16"/>
  <c r="A243" i="16"/>
  <c r="C234" i="16"/>
  <c r="C235" i="16"/>
  <c r="C236" i="16"/>
  <c r="B234" i="16"/>
  <c r="B235" i="16"/>
  <c r="B236" i="16"/>
  <c r="A234" i="16"/>
  <c r="A235" i="16"/>
  <c r="A236" i="16"/>
  <c r="D227" i="16"/>
  <c r="D228" i="16"/>
  <c r="D229" i="16"/>
  <c r="C227" i="16"/>
  <c r="C228" i="16"/>
  <c r="C229" i="16"/>
  <c r="B227" i="16"/>
  <c r="B228" i="16"/>
  <c r="B229" i="16"/>
  <c r="A227" i="16"/>
  <c r="A228" i="16"/>
  <c r="A229" i="16"/>
  <c r="D220" i="16"/>
  <c r="D221" i="16"/>
  <c r="D222" i="16"/>
  <c r="C220" i="16"/>
  <c r="C221" i="16"/>
  <c r="C222" i="16"/>
  <c r="B220" i="16"/>
  <c r="B221" i="16"/>
  <c r="B222" i="16"/>
  <c r="A220" i="16"/>
  <c r="A221" i="16"/>
  <c r="A222" i="16"/>
  <c r="D213" i="16"/>
  <c r="D214" i="16"/>
  <c r="D215" i="16"/>
  <c r="C213" i="16"/>
  <c r="C214" i="16"/>
  <c r="C215" i="16"/>
  <c r="B213" i="16"/>
  <c r="B214" i="16"/>
  <c r="B215" i="16"/>
  <c r="A213" i="16"/>
  <c r="A214" i="16"/>
  <c r="A215" i="16"/>
  <c r="D206" i="16"/>
  <c r="D207" i="16"/>
  <c r="D208" i="16"/>
  <c r="C206" i="16"/>
  <c r="C207" i="16"/>
  <c r="C208" i="16"/>
  <c r="B206" i="16"/>
  <c r="B207" i="16"/>
  <c r="B208" i="16"/>
  <c r="A206" i="16"/>
  <c r="A207" i="16"/>
  <c r="A208" i="16"/>
  <c r="D199" i="16"/>
  <c r="D200" i="16"/>
  <c r="D201" i="16"/>
  <c r="C199" i="16"/>
  <c r="C200" i="16"/>
  <c r="C201" i="16"/>
  <c r="B199" i="16"/>
  <c r="B200" i="16"/>
  <c r="B201" i="16"/>
  <c r="A199" i="16"/>
  <c r="A200" i="16"/>
  <c r="A201" i="16"/>
  <c r="D192" i="16"/>
  <c r="D193" i="16"/>
  <c r="D194" i="16"/>
  <c r="C192" i="16"/>
  <c r="C193" i="16"/>
  <c r="C194" i="16"/>
  <c r="B192" i="16"/>
  <c r="B193" i="16"/>
  <c r="B194" i="16"/>
  <c r="A192" i="16"/>
  <c r="A193" i="16"/>
  <c r="A194" i="16"/>
  <c r="D185" i="16"/>
  <c r="D186" i="16"/>
  <c r="D187" i="16"/>
  <c r="C185" i="16"/>
  <c r="C186" i="16"/>
  <c r="C187" i="16"/>
  <c r="B185" i="16"/>
  <c r="B186" i="16"/>
  <c r="B187" i="16"/>
  <c r="A185" i="16"/>
  <c r="A186" i="16"/>
  <c r="A187" i="16"/>
  <c r="D178" i="16"/>
  <c r="D179" i="16"/>
  <c r="D180" i="16"/>
  <c r="C178" i="16"/>
  <c r="C179" i="16"/>
  <c r="C180" i="16"/>
  <c r="B178" i="16"/>
  <c r="B179" i="16"/>
  <c r="B180" i="16"/>
  <c r="A178" i="16"/>
  <c r="A179" i="16"/>
  <c r="A180" i="16"/>
  <c r="D171" i="16"/>
  <c r="D172" i="16"/>
  <c r="D173" i="16"/>
  <c r="C171" i="16"/>
  <c r="C172" i="16"/>
  <c r="C173" i="16"/>
  <c r="B171" i="16"/>
  <c r="B172" i="16"/>
  <c r="B173" i="16"/>
  <c r="A171" i="16"/>
  <c r="A172" i="16"/>
  <c r="A173" i="16"/>
  <c r="D164" i="16"/>
  <c r="D165" i="16"/>
  <c r="D166" i="16"/>
  <c r="C164" i="16"/>
  <c r="C165" i="16"/>
  <c r="C166" i="16"/>
  <c r="B164" i="16"/>
  <c r="B165" i="16"/>
  <c r="B166" i="16"/>
  <c r="A164" i="16"/>
  <c r="A165" i="16"/>
  <c r="A166" i="16"/>
  <c r="D157" i="16"/>
  <c r="D158" i="16"/>
  <c r="D159" i="16"/>
  <c r="C157" i="16"/>
  <c r="C158" i="16"/>
  <c r="C159" i="16"/>
  <c r="B157" i="16"/>
  <c r="B158" i="16"/>
  <c r="B159" i="16"/>
  <c r="A157" i="16"/>
  <c r="A158" i="16"/>
  <c r="A159" i="16"/>
  <c r="D150" i="16"/>
  <c r="D151" i="16"/>
  <c r="D152" i="16"/>
  <c r="C150" i="16"/>
  <c r="C151" i="16"/>
  <c r="C152" i="16"/>
  <c r="B150" i="16"/>
  <c r="B151" i="16"/>
  <c r="B152" i="16"/>
  <c r="A150" i="16"/>
  <c r="A151" i="16"/>
  <c r="A152" i="16"/>
  <c r="D143" i="16"/>
  <c r="D144" i="16"/>
  <c r="D145" i="16"/>
  <c r="C143" i="16"/>
  <c r="C144" i="16"/>
  <c r="C145" i="16"/>
  <c r="B143" i="16"/>
  <c r="B144" i="16"/>
  <c r="B145" i="16"/>
  <c r="A143" i="16"/>
  <c r="A144" i="16"/>
  <c r="A145" i="16"/>
  <c r="D136" i="16"/>
  <c r="D137" i="16"/>
  <c r="D138" i="16"/>
  <c r="C136" i="16"/>
  <c r="C137" i="16"/>
  <c r="C138" i="16"/>
  <c r="B136" i="16"/>
  <c r="B137" i="16"/>
  <c r="B138" i="16"/>
  <c r="A136" i="16"/>
  <c r="A137" i="16"/>
  <c r="A138" i="16"/>
  <c r="D129" i="16"/>
  <c r="D130" i="16"/>
  <c r="D131" i="16"/>
  <c r="C129" i="16"/>
  <c r="C130" i="16"/>
  <c r="C131" i="16"/>
  <c r="B129" i="16"/>
  <c r="B130" i="16"/>
  <c r="B131" i="16"/>
  <c r="A129" i="16"/>
  <c r="A130" i="16"/>
  <c r="A131" i="16"/>
  <c r="D122" i="16"/>
  <c r="D123" i="16"/>
  <c r="D124" i="16"/>
  <c r="C122" i="16"/>
  <c r="C123" i="16"/>
  <c r="C124" i="16"/>
  <c r="B122" i="16"/>
  <c r="B123" i="16"/>
  <c r="B124" i="16"/>
  <c r="A122" i="16"/>
  <c r="A123" i="16"/>
  <c r="A124" i="16"/>
  <c r="D115" i="16"/>
  <c r="D116" i="16"/>
  <c r="D117" i="16"/>
  <c r="C115" i="16"/>
  <c r="C116" i="16"/>
  <c r="C117" i="16"/>
  <c r="B115" i="16"/>
  <c r="B116" i="16"/>
  <c r="B117" i="16"/>
  <c r="A115" i="16"/>
  <c r="A116" i="16"/>
  <c r="A117" i="16"/>
  <c r="D108" i="16"/>
  <c r="D109" i="16"/>
  <c r="D110" i="16"/>
  <c r="C108" i="16"/>
  <c r="C109" i="16"/>
  <c r="C110" i="16"/>
  <c r="B108" i="16"/>
  <c r="B109" i="16"/>
  <c r="B110" i="16"/>
  <c r="A108" i="16"/>
  <c r="A109" i="16"/>
  <c r="A110" i="16"/>
  <c r="D101" i="16"/>
  <c r="D102" i="16"/>
  <c r="D103" i="16"/>
  <c r="C101" i="16"/>
  <c r="C102" i="16"/>
  <c r="C103" i="16"/>
  <c r="B101" i="16"/>
  <c r="B102" i="16"/>
  <c r="B103" i="16"/>
  <c r="A101" i="16"/>
  <c r="A102" i="16"/>
  <c r="A103" i="16"/>
  <c r="D94" i="16"/>
  <c r="D95" i="16"/>
  <c r="D96" i="16"/>
  <c r="C94" i="16"/>
  <c r="C95" i="16"/>
  <c r="C96" i="16"/>
  <c r="B94" i="16"/>
  <c r="B95" i="16"/>
  <c r="B96" i="16"/>
  <c r="A94" i="16"/>
  <c r="A95" i="16"/>
  <c r="A96" i="16"/>
  <c r="D87" i="16"/>
  <c r="D88" i="16"/>
  <c r="D89" i="16"/>
  <c r="C87" i="16"/>
  <c r="C88" i="16"/>
  <c r="C89" i="16"/>
  <c r="B87" i="16"/>
  <c r="B88" i="16"/>
  <c r="B89" i="16"/>
  <c r="A87" i="16"/>
  <c r="A88" i="16"/>
  <c r="A89" i="16"/>
  <c r="D80" i="16"/>
  <c r="D81" i="16"/>
  <c r="D82" i="16"/>
  <c r="C80" i="16"/>
  <c r="C81" i="16"/>
  <c r="C82" i="16"/>
  <c r="B80" i="16"/>
  <c r="B81" i="16"/>
  <c r="B82" i="16"/>
  <c r="A80" i="16"/>
  <c r="A81" i="16"/>
  <c r="A82" i="16"/>
  <c r="D73" i="16"/>
  <c r="D74" i="16"/>
  <c r="D75" i="16"/>
  <c r="C73" i="16"/>
  <c r="C74" i="16"/>
  <c r="C75" i="16"/>
  <c r="B73" i="16"/>
  <c r="B74" i="16"/>
  <c r="B75" i="16"/>
  <c r="A73" i="16"/>
  <c r="A74" i="16"/>
  <c r="A75" i="16"/>
  <c r="C247" i="16"/>
  <c r="C360" i="16" l="1"/>
  <c r="C353" i="16"/>
  <c r="C345" i="16"/>
  <c r="C338" i="16"/>
  <c r="C331" i="16"/>
  <c r="C324" i="16"/>
  <c r="C317" i="16"/>
  <c r="C310" i="16"/>
  <c r="B324" i="16"/>
  <c r="A324" i="16"/>
  <c r="B317" i="16"/>
  <c r="A317" i="16"/>
  <c r="B310" i="16"/>
  <c r="A310" i="16"/>
  <c r="B304" i="16"/>
  <c r="B305" i="16"/>
  <c r="B306" i="16"/>
  <c r="B303" i="16"/>
  <c r="A304" i="16"/>
  <c r="A305" i="16"/>
  <c r="A306" i="16"/>
  <c r="C304" i="16"/>
  <c r="C305" i="16"/>
  <c r="C306" i="16"/>
  <c r="C303" i="16"/>
  <c r="A303" i="16"/>
  <c r="D66" i="16"/>
  <c r="D67" i="16"/>
  <c r="D68" i="16"/>
  <c r="C66" i="16"/>
  <c r="C67" i="16"/>
  <c r="C68" i="16"/>
  <c r="B66" i="16"/>
  <c r="B67" i="16"/>
  <c r="B68" i="16"/>
  <c r="A66" i="16"/>
  <c r="A67" i="16"/>
  <c r="A68" i="16"/>
  <c r="D59" i="16"/>
  <c r="D60" i="16"/>
  <c r="D61" i="16"/>
  <c r="C59" i="16"/>
  <c r="C60" i="16"/>
  <c r="C61" i="16"/>
  <c r="B59" i="16"/>
  <c r="B60" i="16"/>
  <c r="B61" i="16"/>
  <c r="B58" i="16"/>
  <c r="A59" i="16"/>
  <c r="A60" i="16"/>
  <c r="A61" i="16"/>
  <c r="D52" i="16"/>
  <c r="D53" i="16"/>
  <c r="D54" i="16"/>
  <c r="C52" i="16"/>
  <c r="C53" i="16"/>
  <c r="C54" i="16"/>
  <c r="C51" i="16"/>
  <c r="B52" i="16"/>
  <c r="B53" i="16"/>
  <c r="B54" i="16"/>
  <c r="B51" i="16"/>
  <c r="A52" i="16"/>
  <c r="A53" i="16"/>
  <c r="A54" i="16"/>
  <c r="D45" i="16"/>
  <c r="D46" i="16"/>
  <c r="D47" i="16"/>
  <c r="C45" i="16"/>
  <c r="C46" i="16"/>
  <c r="C47" i="16"/>
  <c r="B45" i="16"/>
  <c r="B46" i="16"/>
  <c r="B47" i="16"/>
  <c r="A45" i="16"/>
  <c r="A46" i="16"/>
  <c r="A47" i="16"/>
  <c r="C293" i="16"/>
  <c r="C294" i="16"/>
  <c r="C295" i="16"/>
  <c r="C292" i="16"/>
  <c r="B293" i="16"/>
  <c r="B294" i="16"/>
  <c r="B295" i="16"/>
  <c r="A293" i="16"/>
  <c r="A294" i="16"/>
  <c r="A295" i="16"/>
  <c r="C286" i="16"/>
  <c r="C287" i="16"/>
  <c r="C288" i="16"/>
  <c r="C285" i="16"/>
  <c r="B286" i="16"/>
  <c r="B287" i="16"/>
  <c r="B288" i="16"/>
  <c r="A286" i="16"/>
  <c r="A287" i="16"/>
  <c r="A288" i="16"/>
  <c r="C279" i="16"/>
  <c r="C280" i="16"/>
  <c r="C281" i="16"/>
  <c r="B279" i="16"/>
  <c r="B280" i="16"/>
  <c r="B281" i="16"/>
  <c r="A279" i="16"/>
  <c r="A280" i="16"/>
  <c r="A281" i="16"/>
  <c r="C272" i="16"/>
  <c r="C273" i="16"/>
  <c r="C274" i="16"/>
  <c r="B272" i="16"/>
  <c r="B273" i="16"/>
  <c r="B274" i="16"/>
  <c r="A272" i="16"/>
  <c r="A273" i="16"/>
  <c r="A274" i="16"/>
  <c r="C278" i="16"/>
  <c r="C271" i="16"/>
  <c r="B292" i="16"/>
  <c r="A292" i="16"/>
  <c r="A285" i="16"/>
  <c r="B285" i="16"/>
  <c r="B278" i="16"/>
  <c r="A278" i="16"/>
  <c r="B271" i="16"/>
  <c r="A271" i="16"/>
  <c r="C265" i="16"/>
  <c r="C266" i="16"/>
  <c r="C267" i="16"/>
  <c r="C264" i="16"/>
  <c r="B264" i="16"/>
  <c r="A264" i="16"/>
  <c r="B254" i="16"/>
  <c r="A254" i="16"/>
  <c r="B247" i="16"/>
  <c r="A247" i="16"/>
  <c r="B240" i="16"/>
  <c r="A240" i="16"/>
  <c r="B233" i="16"/>
  <c r="A233" i="16"/>
  <c r="C226" i="16"/>
  <c r="B226" i="16"/>
  <c r="A226" i="16"/>
  <c r="C219" i="16"/>
  <c r="B219" i="16"/>
  <c r="A219" i="16"/>
  <c r="C212" i="16"/>
  <c r="B212" i="16"/>
  <c r="A212" i="16"/>
  <c r="C205" i="16"/>
  <c r="B205" i="16"/>
  <c r="A205" i="16"/>
  <c r="C198" i="16"/>
  <c r="B198" i="16"/>
  <c r="A198" i="16"/>
  <c r="C191" i="16"/>
  <c r="B191" i="16"/>
  <c r="A191" i="16"/>
  <c r="C184" i="16"/>
  <c r="B184" i="16"/>
  <c r="A184" i="16"/>
  <c r="C177" i="16"/>
  <c r="B177" i="16"/>
  <c r="A177" i="16"/>
  <c r="C170" i="16"/>
  <c r="B170" i="16"/>
  <c r="A170" i="16"/>
  <c r="C163" i="16"/>
  <c r="B163" i="16"/>
  <c r="A163" i="16"/>
  <c r="C156" i="16"/>
  <c r="B156" i="16"/>
  <c r="A156" i="16"/>
  <c r="C149" i="16"/>
  <c r="B149" i="16"/>
  <c r="A149" i="16"/>
  <c r="C142" i="16"/>
  <c r="B142" i="16"/>
  <c r="A142" i="16"/>
  <c r="C135" i="16"/>
  <c r="B135" i="16"/>
  <c r="A135" i="16"/>
  <c r="C128" i="16"/>
  <c r="B128" i="16"/>
  <c r="A128" i="16"/>
  <c r="C121" i="16"/>
  <c r="B121" i="16"/>
  <c r="A121" i="16"/>
  <c r="C114" i="16"/>
  <c r="B114" i="16"/>
  <c r="A114" i="16"/>
  <c r="C107" i="16"/>
  <c r="B107" i="16"/>
  <c r="A107" i="16"/>
  <c r="C100" i="16"/>
  <c r="B100" i="16"/>
  <c r="A100" i="16"/>
  <c r="C93" i="16"/>
  <c r="B93" i="16"/>
  <c r="A93" i="16"/>
  <c r="C86" i="16"/>
  <c r="B86" i="16"/>
  <c r="A86" i="16"/>
  <c r="C79" i="16"/>
  <c r="B79" i="16"/>
  <c r="A79" i="16"/>
  <c r="C72" i="16"/>
  <c r="B72" i="16"/>
  <c r="A72" i="16"/>
  <c r="C65" i="16"/>
  <c r="B65" i="16"/>
  <c r="A65" i="16"/>
  <c r="C58" i="16"/>
  <c r="A58" i="16"/>
  <c r="A51" i="16"/>
  <c r="C44" i="16"/>
  <c r="B44" i="16"/>
  <c r="A44" i="16"/>
  <c r="A40" i="16"/>
  <c r="D38" i="16"/>
  <c r="D39" i="16"/>
  <c r="D40" i="16"/>
  <c r="C40" i="16"/>
  <c r="C38" i="16"/>
  <c r="C39" i="16"/>
  <c r="B38" i="16"/>
  <c r="B39" i="16"/>
  <c r="B40" i="16"/>
  <c r="A38" i="16"/>
  <c r="A39" i="16"/>
  <c r="C37" i="16"/>
  <c r="B37" i="16"/>
  <c r="A37" i="16"/>
  <c r="D31" i="16"/>
  <c r="D32" i="16"/>
  <c r="D33" i="16"/>
  <c r="D30" i="16"/>
  <c r="C31" i="16"/>
  <c r="C32" i="16"/>
  <c r="C33" i="16"/>
  <c r="B31" i="16"/>
  <c r="B32" i="16"/>
  <c r="B33" i="16"/>
  <c r="A30" i="16"/>
  <c r="B30" i="16"/>
  <c r="A31" i="16"/>
  <c r="A32" i="16"/>
  <c r="A33" i="16"/>
  <c r="C30" i="16"/>
  <c r="C254" i="16"/>
  <c r="C240" i="16"/>
  <c r="C233" i="16"/>
  <c r="D226" i="16"/>
  <c r="D219" i="16"/>
  <c r="D212" i="16"/>
  <c r="D205" i="16"/>
  <c r="D198" i="16"/>
  <c r="D191" i="16"/>
  <c r="D184" i="16"/>
  <c r="D177" i="16"/>
  <c r="D170" i="16"/>
  <c r="D163" i="16"/>
  <c r="D156" i="16"/>
  <c r="D149" i="16"/>
  <c r="D142" i="16"/>
  <c r="D135" i="16"/>
  <c r="D128" i="16"/>
  <c r="D121" i="16"/>
  <c r="D114" i="16"/>
  <c r="D107" i="16"/>
  <c r="D100" i="16"/>
  <c r="D93" i="16"/>
  <c r="D86" i="16"/>
  <c r="D79" i="16"/>
  <c r="D72" i="16"/>
  <c r="D65" i="16"/>
  <c r="D58" i="16"/>
  <c r="D51" i="16"/>
  <c r="D44" i="16"/>
  <c r="D37" i="16"/>
  <c r="D25" i="16"/>
  <c r="D26" i="16"/>
  <c r="C24" i="16"/>
  <c r="C25" i="16"/>
  <c r="C26" i="16"/>
  <c r="B24" i="16"/>
  <c r="B25" i="16"/>
  <c r="B26" i="16"/>
  <c r="B23" i="16"/>
  <c r="C23" i="16"/>
  <c r="A24" i="16"/>
  <c r="A25" i="16"/>
  <c r="A26" i="16"/>
  <c r="B19" i="16"/>
  <c r="C17" i="16"/>
  <c r="C18" i="16"/>
  <c r="C19" i="16"/>
  <c r="B17" i="16"/>
  <c r="B18" i="16"/>
  <c r="B16" i="16"/>
  <c r="C16" i="16"/>
  <c r="A17" i="16"/>
  <c r="A16" i="16"/>
  <c r="A18" i="16"/>
  <c r="A19" i="16"/>
  <c r="A23" i="16"/>
  <c r="D24" i="16"/>
  <c r="D23" i="16"/>
  <c r="D17" i="16"/>
  <c r="D18" i="16"/>
  <c r="D19" i="16"/>
  <c r="D16" i="16"/>
  <c r="D10" i="16"/>
  <c r="D11" i="16"/>
  <c r="D12" i="16"/>
  <c r="D9" i="16"/>
  <c r="C9" i="16"/>
  <c r="C10" i="16"/>
  <c r="C11" i="16"/>
  <c r="C12" i="16"/>
  <c r="B10" i="16"/>
  <c r="B11" i="16"/>
  <c r="B12" i="16"/>
  <c r="A10" i="16"/>
  <c r="A11" i="16"/>
  <c r="A12" i="16"/>
  <c r="B9" i="16"/>
  <c r="A9" i="16" l="1"/>
  <c r="D450" i="16"/>
  <c r="D443" i="16"/>
  <c r="D434" i="16"/>
  <c r="D427" i="16"/>
  <c r="D420" i="16"/>
  <c r="D413" i="16"/>
  <c r="D406" i="16"/>
  <c r="D399" i="16"/>
  <c r="D392" i="16"/>
  <c r="D385" i="16"/>
  <c r="D378" i="16"/>
  <c r="D371" i="16"/>
  <c r="D360" i="16"/>
  <c r="D353" i="16"/>
  <c r="D345" i="16"/>
  <c r="D338" i="16"/>
  <c r="D331" i="16"/>
  <c r="D324" i="16"/>
  <c r="D317" i="16"/>
  <c r="D310" i="16"/>
  <c r="D303" i="16"/>
  <c r="D292" i="16"/>
  <c r="D285" i="16"/>
  <c r="D278" i="16"/>
  <c r="D271" i="16"/>
  <c r="D264" i="16"/>
  <c r="E254" i="16"/>
  <c r="E247" i="16"/>
  <c r="E240" i="16"/>
  <c r="E233" i="16"/>
  <c r="E226" i="16"/>
  <c r="E219" i="16"/>
  <c r="E212" i="16"/>
  <c r="E205" i="16"/>
  <c r="E198" i="16"/>
  <c r="E191" i="16"/>
  <c r="E184" i="16"/>
  <c r="E177" i="16"/>
  <c r="E170" i="16"/>
  <c r="E163" i="16"/>
  <c r="E156" i="16"/>
  <c r="E149" i="16"/>
  <c r="E142" i="16"/>
  <c r="E135" i="16"/>
  <c r="E128" i="16"/>
  <c r="E121" i="16"/>
  <c r="E114" i="16"/>
  <c r="E107" i="16"/>
  <c r="E100" i="16"/>
  <c r="E93" i="16"/>
  <c r="E86" i="16"/>
  <c r="E79" i="16"/>
  <c r="E72" i="16"/>
  <c r="E65" i="16"/>
  <c r="E58" i="16"/>
  <c r="E51" i="16"/>
  <c r="E44" i="16"/>
  <c r="E37" i="16"/>
  <c r="E30" i="16"/>
  <c r="E23" i="16"/>
  <c r="E16" i="16"/>
  <c r="E9" i="16"/>
  <c r="O77" i="13" l="1"/>
  <c r="O70" i="13"/>
  <c r="O63" i="13"/>
  <c r="O56" i="13"/>
  <c r="J77" i="13"/>
  <c r="J70" i="13"/>
  <c r="E273" i="13"/>
  <c r="E266" i="13"/>
  <c r="E259" i="13"/>
  <c r="E252" i="13"/>
  <c r="E245" i="13"/>
  <c r="E238" i="13"/>
  <c r="E231" i="13"/>
  <c r="E224" i="13"/>
  <c r="E217" i="13"/>
  <c r="E210" i="13"/>
  <c r="E203" i="13"/>
  <c r="E196" i="13"/>
  <c r="E189" i="13"/>
  <c r="E182" i="13"/>
  <c r="E175" i="13"/>
  <c r="E168" i="13"/>
  <c r="E161" i="13"/>
  <c r="E154" i="13"/>
  <c r="E147" i="13"/>
  <c r="E140" i="13"/>
  <c r="E133" i="13"/>
  <c r="E126" i="13"/>
  <c r="E119" i="13"/>
  <c r="E112" i="13"/>
  <c r="E105" i="13"/>
  <c r="E98" i="13"/>
  <c r="E91" i="13"/>
  <c r="E84" i="13"/>
  <c r="E77" i="13"/>
  <c r="E70" i="13"/>
  <c r="E280" i="12"/>
  <c r="E273" i="12"/>
  <c r="E266" i="12"/>
  <c r="E259" i="12"/>
  <c r="E252" i="12"/>
  <c r="E245" i="12"/>
  <c r="E238" i="12"/>
  <c r="E231" i="12"/>
  <c r="E224" i="12"/>
  <c r="E217" i="12"/>
  <c r="E210" i="12"/>
  <c r="E203" i="12"/>
  <c r="E196" i="12"/>
  <c r="E189" i="12"/>
  <c r="E182" i="12"/>
  <c r="E175" i="12"/>
  <c r="E168" i="12"/>
  <c r="O77" i="12"/>
  <c r="O70" i="12"/>
  <c r="O63" i="12"/>
  <c r="O56" i="12"/>
  <c r="J77" i="12"/>
  <c r="J70" i="12"/>
  <c r="F259" i="11" l="1"/>
  <c r="F252" i="11"/>
  <c r="F245" i="11"/>
  <c r="F238" i="11"/>
  <c r="F231" i="11"/>
  <c r="F224" i="11"/>
  <c r="F217" i="11"/>
  <c r="F210" i="11"/>
  <c r="F203" i="11"/>
  <c r="F196" i="11"/>
  <c r="F189" i="11"/>
  <c r="F182" i="11"/>
  <c r="F175" i="11"/>
  <c r="F168" i="11"/>
  <c r="P91" i="11"/>
  <c r="P84" i="11"/>
  <c r="P77" i="11"/>
  <c r="P70" i="11"/>
  <c r="P63" i="11"/>
  <c r="P56" i="11"/>
  <c r="P49" i="11"/>
  <c r="K105" i="11"/>
  <c r="K98" i="11"/>
  <c r="K91" i="11"/>
  <c r="K84" i="11"/>
  <c r="K77" i="11"/>
  <c r="K70" i="11"/>
  <c r="E52" i="15"/>
  <c r="E45" i="15"/>
  <c r="E38" i="15"/>
  <c r="J31" i="15"/>
  <c r="E31" i="15"/>
  <c r="J24" i="15"/>
  <c r="E24" i="15"/>
  <c r="O17" i="15"/>
  <c r="J17" i="15"/>
  <c r="E17" i="15"/>
  <c r="E63" i="14"/>
  <c r="E56" i="14"/>
  <c r="E49" i="14"/>
  <c r="E42" i="14"/>
  <c r="E35" i="14"/>
  <c r="O28" i="14"/>
  <c r="E28" i="14"/>
  <c r="O21" i="14"/>
  <c r="J21" i="14"/>
  <c r="E21" i="14"/>
  <c r="O14" i="14"/>
  <c r="J14" i="14"/>
  <c r="E14" i="14"/>
  <c r="J63" i="13"/>
  <c r="E63" i="13"/>
  <c r="J56" i="13"/>
  <c r="E56" i="13"/>
  <c r="O49" i="13"/>
  <c r="J49" i="13"/>
  <c r="E49" i="13"/>
  <c r="O42" i="13"/>
  <c r="J42" i="13"/>
  <c r="E42" i="13"/>
  <c r="O35" i="13"/>
  <c r="J35" i="13"/>
  <c r="E35" i="13"/>
  <c r="O28" i="13"/>
  <c r="J28" i="13"/>
  <c r="E28" i="13"/>
  <c r="O21" i="13"/>
  <c r="J21" i="13"/>
  <c r="E21" i="13"/>
  <c r="O14" i="13"/>
  <c r="J14" i="13"/>
  <c r="E14" i="13"/>
  <c r="E161" i="12"/>
  <c r="E154" i="12"/>
  <c r="E147" i="12"/>
  <c r="E140" i="12"/>
  <c r="E133" i="12"/>
  <c r="E126" i="12"/>
  <c r="E119" i="12"/>
  <c r="E112" i="12"/>
  <c r="E105" i="12"/>
  <c r="E98" i="12"/>
  <c r="E91" i="12"/>
  <c r="E84" i="12"/>
  <c r="E77" i="12"/>
  <c r="E70" i="12"/>
  <c r="J63" i="12"/>
  <c r="E63" i="12"/>
  <c r="J56" i="12"/>
  <c r="E56" i="12"/>
  <c r="O49" i="12"/>
  <c r="J49" i="12"/>
  <c r="E49" i="12"/>
  <c r="O42" i="12"/>
  <c r="J42" i="12"/>
  <c r="E42" i="12"/>
  <c r="O35" i="12"/>
  <c r="J35" i="12"/>
  <c r="E35" i="12"/>
  <c r="O28" i="12"/>
  <c r="J28" i="12"/>
  <c r="E28" i="12"/>
  <c r="O21" i="12"/>
  <c r="J21" i="12"/>
  <c r="E21" i="12"/>
  <c r="O14" i="12"/>
  <c r="J14" i="12"/>
  <c r="E14" i="12"/>
  <c r="F161" i="11"/>
  <c r="F154" i="11"/>
  <c r="F147" i="11"/>
  <c r="F140" i="11"/>
  <c r="F133" i="11"/>
  <c r="F126" i="11"/>
  <c r="P42" i="11"/>
  <c r="P35" i="11"/>
  <c r="P28" i="11"/>
  <c r="P21" i="11"/>
  <c r="P14" i="11"/>
  <c r="K63" i="11"/>
  <c r="K56" i="11"/>
  <c r="K49" i="11"/>
  <c r="K42" i="11"/>
  <c r="K35" i="11"/>
  <c r="K28" i="11"/>
  <c r="K21" i="11"/>
  <c r="K14" i="11"/>
  <c r="F21" i="11"/>
  <c r="F119" i="11"/>
  <c r="F112" i="11"/>
  <c r="F105" i="11"/>
  <c r="F98" i="11"/>
  <c r="F91" i="11"/>
  <c r="F84" i="11"/>
  <c r="F77" i="11"/>
  <c r="F70" i="11"/>
  <c r="F63" i="11"/>
  <c r="F56" i="11"/>
  <c r="F49" i="11"/>
  <c r="F42" i="11"/>
  <c r="F35" i="11"/>
  <c r="F28" i="11"/>
  <c r="E12" i="6"/>
  <c r="F14" i="11"/>
  <c r="E14" i="7" l="1"/>
  <c r="J14" i="7"/>
  <c r="J12" i="6"/>
  <c r="E20" i="6"/>
  <c r="J20" i="6"/>
</calcChain>
</file>

<file path=xl/sharedStrings.xml><?xml version="1.0" encoding="utf-8"?>
<sst xmlns="http://schemas.openxmlformats.org/spreadsheetml/2006/main" count="1828" uniqueCount="257">
  <si>
    <t>AU</t>
  </si>
  <si>
    <t>ALATV</t>
  </si>
  <si>
    <t>Amoniaque</t>
  </si>
  <si>
    <t>ASAT</t>
  </si>
  <si>
    <t>Légendes:</t>
  </si>
  <si>
    <t>Péremption &gt;15 jours</t>
  </si>
  <si>
    <t>Péremption &lt;15 jours</t>
  </si>
  <si>
    <t>Périmé</t>
  </si>
  <si>
    <t>Sensor Cassette Pack 300 (Réf:946-005)</t>
  </si>
  <si>
    <t>Sensor Cassette Pack 600 (Réf:946-008)</t>
  </si>
  <si>
    <t>Solution Pack-SP90 (Réf:944-157)</t>
  </si>
  <si>
    <t>N° de lot</t>
  </si>
  <si>
    <t>Date de péremption</t>
  </si>
  <si>
    <t>CK</t>
  </si>
  <si>
    <t>Creat</t>
  </si>
  <si>
    <t>GGT</t>
  </si>
  <si>
    <t>Gluc</t>
  </si>
  <si>
    <t>Lac</t>
  </si>
  <si>
    <t>Lipase</t>
  </si>
  <si>
    <t>MG</t>
  </si>
  <si>
    <t>PAL</t>
  </si>
  <si>
    <t>Phosphore</t>
  </si>
  <si>
    <t>K+</t>
  </si>
  <si>
    <t>Prot LCR</t>
  </si>
  <si>
    <t>Na+</t>
  </si>
  <si>
    <t>Urée</t>
  </si>
  <si>
    <t>Palb</t>
  </si>
  <si>
    <t>Alcool</t>
  </si>
  <si>
    <t>Acet</t>
  </si>
  <si>
    <t>Diluant 1</t>
  </si>
  <si>
    <t>Réactifs</t>
  </si>
  <si>
    <t>Diluant 3</t>
  </si>
  <si>
    <t>Performance Verifier I</t>
  </si>
  <si>
    <t>Performance Verifier II</t>
  </si>
  <si>
    <t>Palb Performance Verifier I</t>
  </si>
  <si>
    <t>Protein Performance Verifier III</t>
  </si>
  <si>
    <t>TDM Performance Verifier I</t>
  </si>
  <si>
    <t>TDM Performance Verifier II</t>
  </si>
  <si>
    <t>TDM Performance Verifier III</t>
  </si>
  <si>
    <t>Hapto</t>
  </si>
  <si>
    <t>CRP</t>
  </si>
  <si>
    <t>Amikacine</t>
  </si>
  <si>
    <t>Diluant 2</t>
  </si>
  <si>
    <t>Cal Amikacine</t>
  </si>
  <si>
    <t>Contrôle CRP</t>
  </si>
  <si>
    <t>ALAT</t>
  </si>
  <si>
    <t>BilD</t>
  </si>
  <si>
    <t>BilT</t>
  </si>
  <si>
    <t>Ca</t>
  </si>
  <si>
    <t>Cholestérol</t>
  </si>
  <si>
    <t>ECO2</t>
  </si>
  <si>
    <t>Fer</t>
  </si>
  <si>
    <t>HDL</t>
  </si>
  <si>
    <t>LDH</t>
  </si>
  <si>
    <t>Protides</t>
  </si>
  <si>
    <t>Trans</t>
  </si>
  <si>
    <t>Trigly</t>
  </si>
  <si>
    <t>LIH</t>
  </si>
  <si>
    <t>Contrôle Apo A1 et B</t>
  </si>
  <si>
    <t>CXX</t>
  </si>
  <si>
    <t>Ferritine</t>
  </si>
  <si>
    <t>Troponine</t>
  </si>
  <si>
    <t>BNP</t>
  </si>
  <si>
    <t>Cortisol</t>
  </si>
  <si>
    <t>FSH</t>
  </si>
  <si>
    <t>LH</t>
  </si>
  <si>
    <t>Oestradiol</t>
  </si>
  <si>
    <t>Prolactine</t>
  </si>
  <si>
    <t>FT3</t>
  </si>
  <si>
    <t>FT4</t>
  </si>
  <si>
    <t>Anti-TPO</t>
  </si>
  <si>
    <t>Anti-TG</t>
  </si>
  <si>
    <t>VB12</t>
  </si>
  <si>
    <t>Folates</t>
  </si>
  <si>
    <t>Solution de nettoyage</t>
  </si>
  <si>
    <t>Agent de relargage VB12</t>
  </si>
  <si>
    <t>Multidiluant 1</t>
  </si>
  <si>
    <t>Multidiluant 3</t>
  </si>
  <si>
    <t>Diluant Anti-TPO</t>
  </si>
  <si>
    <t>Diluant Anti-TG</t>
  </si>
  <si>
    <t>Diluant VB12</t>
  </si>
  <si>
    <t>Multidiluant 7</t>
  </si>
  <si>
    <t>Diluant Oestradiol</t>
  </si>
  <si>
    <t>Contrôle PCT</t>
  </si>
  <si>
    <t>Contrôle BNP</t>
  </si>
  <si>
    <t>Contrôle Anti-TG</t>
  </si>
  <si>
    <t>Contrôle Anti-TPO</t>
  </si>
  <si>
    <t>PCT</t>
  </si>
  <si>
    <t>Calibrateur A</t>
  </si>
  <si>
    <t>Calibrateur B</t>
  </si>
  <si>
    <t>Calibrateur C</t>
  </si>
  <si>
    <t>Calibrateur E</t>
  </si>
  <si>
    <t>Calibrateur 0</t>
  </si>
  <si>
    <t>Calibrateur 1</t>
  </si>
  <si>
    <t>Calibrateur 30</t>
  </si>
  <si>
    <t>Calibrateur BNP</t>
  </si>
  <si>
    <t>AFP</t>
  </si>
  <si>
    <t>Free BHCG</t>
  </si>
  <si>
    <t>PAPP-A</t>
  </si>
  <si>
    <t>Solution 1</t>
  </si>
  <si>
    <t>Solution 3</t>
  </si>
  <si>
    <t>Buffer</t>
  </si>
  <si>
    <t>Capillarys2 HBA1c</t>
  </si>
  <si>
    <t>Capiclean</t>
  </si>
  <si>
    <t>Capiprotect</t>
  </si>
  <si>
    <t>Système de dialyse Capillarys</t>
  </si>
  <si>
    <t>Capillarys minicaps urines</t>
  </si>
  <si>
    <t>Contrôle HBA1c Multi Système</t>
  </si>
  <si>
    <t>Contrôle Hypergamma</t>
  </si>
  <si>
    <t>Calibrateurs HBA1c</t>
  </si>
  <si>
    <t>TSH</t>
  </si>
  <si>
    <t>Multidiluant 15</t>
  </si>
  <si>
    <t>Multidiluant 11</t>
  </si>
  <si>
    <t>Réactif de lavage sonde 4</t>
  </si>
  <si>
    <t>Diluant T3/T4/VB12</t>
  </si>
  <si>
    <t>Réactif de lavage sonde 1</t>
  </si>
  <si>
    <t>Wash 1</t>
  </si>
  <si>
    <t>MSM</t>
  </si>
  <si>
    <t>GMC</t>
  </si>
  <si>
    <t>Solution de référence</t>
  </si>
  <si>
    <t>Tampon ISE</t>
  </si>
  <si>
    <t>AFP CAL</t>
  </si>
  <si>
    <t>Free BHCG CAL</t>
  </si>
  <si>
    <t>PAPP-A CAL</t>
  </si>
  <si>
    <t>Calibration</t>
  </si>
  <si>
    <t>P5P</t>
  </si>
  <si>
    <t>CSF Proteine</t>
  </si>
  <si>
    <t>CAL HB</t>
  </si>
  <si>
    <t>Peralyse</t>
  </si>
  <si>
    <t>Plaque blanche</t>
  </si>
  <si>
    <t>BuBc</t>
  </si>
  <si>
    <t>Stock</t>
  </si>
  <si>
    <t>Commande</t>
  </si>
  <si>
    <t>Wash</t>
  </si>
  <si>
    <t>CRP AFINION</t>
  </si>
  <si>
    <t>ABL 90 FLEX</t>
  </si>
  <si>
    <t>STOCK MINIMUM</t>
  </si>
  <si>
    <t>VITROS</t>
  </si>
  <si>
    <t>CENTAUR</t>
  </si>
  <si>
    <t>DROGUE +CRP</t>
  </si>
  <si>
    <t>KRYPTOR</t>
  </si>
  <si>
    <t>CAPILLARYS</t>
  </si>
  <si>
    <t>ABL 90</t>
  </si>
  <si>
    <t>DROGUE + CRP</t>
  </si>
  <si>
    <t>Stock mini</t>
  </si>
  <si>
    <t>Sensor Cassette 300</t>
  </si>
  <si>
    <t>Liste Automates</t>
  </si>
  <si>
    <t>Vitros</t>
  </si>
  <si>
    <t>Centaur</t>
  </si>
  <si>
    <t>Kryptor</t>
  </si>
  <si>
    <t>Capillarys</t>
  </si>
  <si>
    <t>ABL90</t>
  </si>
  <si>
    <t xml:space="preserve"> </t>
  </si>
  <si>
    <t>Drogue + CRP</t>
  </si>
  <si>
    <t>FREE BHCG</t>
  </si>
  <si>
    <t>Capillarys Protein</t>
  </si>
  <si>
    <t>Sensor Cassette 600</t>
  </si>
  <si>
    <t>Drogue Urinaire</t>
  </si>
  <si>
    <t>REACTIFS</t>
  </si>
  <si>
    <t>CONTROLES</t>
  </si>
  <si>
    <t>CALIBRANTS</t>
  </si>
  <si>
    <t>AU 680</t>
  </si>
  <si>
    <t>Sérum de contrôle</t>
  </si>
  <si>
    <t>Solution 2</t>
  </si>
  <si>
    <t>Solution 4</t>
  </si>
  <si>
    <t>HCG</t>
  </si>
  <si>
    <t>Progestérone</t>
  </si>
  <si>
    <t>Vanco</t>
  </si>
  <si>
    <t>Genta</t>
  </si>
  <si>
    <t>Agent de relargage Folates</t>
  </si>
  <si>
    <t>Diluant HCG</t>
  </si>
  <si>
    <t>Réactif Acide-Base</t>
  </si>
  <si>
    <t>Lyphocheck immunoassay niveau 1</t>
  </si>
  <si>
    <t>Lyphocheck immunoassay niveau 2</t>
  </si>
  <si>
    <t>Lyphocheck immunoassay niveau 3</t>
  </si>
  <si>
    <t>Liquid Cardiac Markers niveau 1</t>
  </si>
  <si>
    <t>Liquid Cardiac Markers niveau 2</t>
  </si>
  <si>
    <t>Liquid Cardiac Markers niveau 1B</t>
  </si>
  <si>
    <t>Calibrateur Gent</t>
  </si>
  <si>
    <t>Calibrateur Vanco</t>
  </si>
  <si>
    <t>Alpha2Macro</t>
  </si>
  <si>
    <t>Solution de sélectivité Na/K</t>
  </si>
  <si>
    <t>Solution cleaning</t>
  </si>
  <si>
    <t>MID Standard ISE</t>
  </si>
  <si>
    <t xml:space="preserve">Cleaning solution (réf:ODR20067) </t>
  </si>
  <si>
    <t>Ultimate D Bilirubine Level 4</t>
  </si>
  <si>
    <t>Multiqual Assayed niveau 1</t>
  </si>
  <si>
    <t>Multiqual Assayed niveau 3</t>
  </si>
  <si>
    <t>Liquicheck Spinal Fluid niveau 1</t>
  </si>
  <si>
    <t>Liquicheck Spinal Fluid niveau 2</t>
  </si>
  <si>
    <t>Liquicheck Urine Chemistry niveau 1</t>
  </si>
  <si>
    <t>Liquicheck Urine Chemistry niveau 2</t>
  </si>
  <si>
    <t>System Cal</t>
  </si>
  <si>
    <t>Calibrateur CO2</t>
  </si>
  <si>
    <t>Calibrateur HDL</t>
  </si>
  <si>
    <t>Protéine Multical niveau 1 (Transferrine)</t>
  </si>
  <si>
    <t>Protéine Multical niveau 2 (Hapto)</t>
  </si>
  <si>
    <t>Calibrateur Urine</t>
  </si>
  <si>
    <t>Trousse calibrants Apo A1 et B</t>
  </si>
  <si>
    <t>Apo B</t>
  </si>
  <si>
    <t>Apo A</t>
  </si>
  <si>
    <t>STD Serum Bas ISE</t>
  </si>
  <si>
    <t>STD Serum Haut ISE</t>
  </si>
  <si>
    <t>STD Urine Haut et Bas</t>
  </si>
  <si>
    <t>Ammoniaque</t>
  </si>
  <si>
    <t>Cl-</t>
  </si>
  <si>
    <t>LDHi</t>
  </si>
  <si>
    <t>Mg</t>
  </si>
  <si>
    <t>Prot Total</t>
  </si>
  <si>
    <t>Transferrine</t>
  </si>
  <si>
    <t>Alb</t>
  </si>
  <si>
    <t>Performance Verifier Liquid I</t>
  </si>
  <si>
    <t>Performance Verifier Liquid II</t>
  </si>
  <si>
    <t>MicroSensor Check Fluids I et II</t>
  </si>
  <si>
    <t>Liquichek Elevated CRP</t>
  </si>
  <si>
    <t>MAS Alcool-Ammoniaque niveau 1</t>
  </si>
  <si>
    <t>MAS Alcool-Ammoniaque niveau 3</t>
  </si>
  <si>
    <t>Contrôle Multiparamétrique</t>
  </si>
  <si>
    <t>Kit Cal 1</t>
  </si>
  <si>
    <t>Kit Cal 3</t>
  </si>
  <si>
    <t>Kit Cal 32</t>
  </si>
  <si>
    <t>Kit Cal 4</t>
  </si>
  <si>
    <t>Kit Cal 5</t>
  </si>
  <si>
    <t>Kit Cal 8</t>
  </si>
  <si>
    <t>Kit Cal 9</t>
  </si>
  <si>
    <t>kit Cal 20</t>
  </si>
  <si>
    <t>Kit Cal 23</t>
  </si>
  <si>
    <t>Cal Kit CRP</t>
  </si>
  <si>
    <t>Cal Alb</t>
  </si>
  <si>
    <t>AU680</t>
  </si>
  <si>
    <t>Acide Urique</t>
  </si>
  <si>
    <t>IMPRESSION VITROS</t>
  </si>
  <si>
    <t>IMPRESSION AU</t>
  </si>
  <si>
    <t>Réactifs Vitros</t>
  </si>
  <si>
    <t>Contrôles Vitros</t>
  </si>
  <si>
    <t>Calibrants Vitros</t>
  </si>
  <si>
    <t>ter03</t>
  </si>
  <si>
    <t>ter04</t>
  </si>
  <si>
    <t>ter05</t>
  </si>
  <si>
    <t>Réactifs AU</t>
  </si>
  <si>
    <t>Contrôles AU</t>
  </si>
  <si>
    <t>Calibrants AU</t>
  </si>
  <si>
    <t>Réactifs Centaur</t>
  </si>
  <si>
    <t>Contrôles Centaur</t>
  </si>
  <si>
    <t>Calibrants Centaur</t>
  </si>
  <si>
    <t>Réactifs Kryptor</t>
  </si>
  <si>
    <t>Contrôles Kryptor</t>
  </si>
  <si>
    <t>Calibrants Kryptor</t>
  </si>
  <si>
    <t>Réactifs Capillarys</t>
  </si>
  <si>
    <t>Contrôles Capillarys</t>
  </si>
  <si>
    <t>Calibrants Capillarys</t>
  </si>
  <si>
    <t>Réactifs ABL90</t>
  </si>
  <si>
    <t>Contrôles ABL90</t>
  </si>
  <si>
    <t>Calibrants ABL90</t>
  </si>
  <si>
    <t>Réactifs Drogue+CRP</t>
  </si>
  <si>
    <t>Contrôles Drogue+CRP</t>
  </si>
  <si>
    <t>Calibrants Drogue+CRP</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</si>
</sst>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sz val="11"/>
      <name val="Calibri"/>
      <family val="2"/>
      <scheme val="minor"/>
    </font>
    <font>
      <sz val="11"/>
      <color theme="0"/>
      <name val="Calibri"/>
      <family val="2"/>
      <scheme val="minor"/>
    </font>
    <font>
      <b/>
      <sz val="11"/>
      <color theme="0"/>
      <name val="Calibri"/>
      <family val="2"/>
      <scheme val="minor"/>
    </font>
    <font>
      <b/>
      <sz val="26"/>
      <color theme="0"/>
      <name val="Calibri"/>
      <family val="2"/>
      <scheme val="minor"/>
    </font>
    <font>
      <b/>
      <u/>
      <sz val="14"/>
      <color theme="1"/>
      <name val="Calibri"/>
      <family val="2"/>
      <scheme val="minor"/>
    </font>
    <font>
      <sz val="18"/>
      <color rgb="FF000000"/>
      <name val="Calibri"/>
      <family val="2"/>
    </font>
    <font>
      <sz val="11"/>
      <color rgb="FF000000"/>
      <name val="Calibri"/>
      <family val="2"/>
    </font>
    <font>
      <b/>
      <sz val="11"/>
      <name val="Calibri"/>
      <family val="2"/>
      <scheme val="minor"/>
    </font>
    <font>
      <b/>
      <u/>
      <sz val="14"/>
      <name val="Calibri"/>
      <family val="2"/>
      <scheme val="minor"/>
    </font>
  </fonts>
  <fills count="12">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theme="0" tint="-0.34998626667073579"/>
        <bgColor indexed="64"/>
      </patternFill>
    </fill>
    <fill>
      <patternFill patternType="solid">
        <fgColor theme="3"/>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7">
    <xf numFmtId="0" fontId="0" fillId="0" borderId="0" xfId="0"/>
    <xf numFmtId="0" fontId="0" fillId="5" borderId="1" xfId="0" applyFill="1" applyBorder="1"/>
    <xf numFmtId="0" fontId="0" fillId="0" borderId="0" xfId="0" applyAlignment="1">
      <alignment horizontal="center" vertical="center"/>
    </xf>
    <xf numFmtId="0" fontId="0" fillId="6" borderId="0" xfId="0" applyFill="1"/>
    <xf numFmtId="0" fontId="0" fillId="6" borderId="0" xfId="0" applyNumberFormat="1" applyFill="1"/>
    <xf numFmtId="0" fontId="0" fillId="6" borderId="0" xfId="0" applyFill="1" applyAlignment="1">
      <alignment horizontal="center" vertical="center"/>
    </xf>
    <xf numFmtId="0" fontId="0" fillId="0" borderId="4" xfId="0" applyBorder="1" applyAlignment="1">
      <alignment horizontal="center" vertical="center"/>
    </xf>
    <xf numFmtId="0" fontId="0" fillId="7" borderId="5" xfId="0" applyFill="1" applyBorder="1"/>
    <xf numFmtId="0" fontId="0" fillId="7" borderId="3" xfId="0" applyFill="1" applyBorder="1" applyAlignment="1">
      <alignment horizontal="center" vertical="center"/>
    </xf>
    <xf numFmtId="0" fontId="5" fillId="7" borderId="3" xfId="0" applyFont="1" applyFill="1" applyBorder="1" applyAlignment="1">
      <alignment horizontal="center" vertical="center"/>
    </xf>
    <xf numFmtId="0" fontId="0" fillId="7" borderId="3" xfId="0" applyFill="1" applyBorder="1"/>
    <xf numFmtId="0" fontId="0" fillId="7" borderId="5" xfId="0" applyFill="1" applyBorder="1" applyAlignment="1">
      <alignment horizontal="center" vertical="center"/>
    </xf>
    <xf numFmtId="0" fontId="1" fillId="9" borderId="0" xfId="0" applyFont="1" applyFill="1" applyBorder="1" applyAlignment="1">
      <alignment horizontal="center" vertical="center"/>
    </xf>
    <xf numFmtId="0" fontId="0" fillId="9" borderId="0" xfId="0" applyFill="1" applyBorder="1" applyAlignment="1">
      <alignment horizontal="center" vertical="center"/>
    </xf>
    <xf numFmtId="0" fontId="5" fillId="7" borderId="3" xfId="0" applyFont="1" applyFill="1" applyBorder="1"/>
    <xf numFmtId="0" fontId="0" fillId="5" borderId="1" xfId="0" applyFill="1" applyBorder="1" applyAlignment="1">
      <alignment horizontal="center" vertical="center"/>
    </xf>
    <xf numFmtId="14" fontId="0" fillId="5" borderId="1" xfId="0" applyNumberFormat="1" applyFill="1" applyBorder="1" applyAlignment="1">
      <alignment horizontal="center" vertical="center"/>
    </xf>
    <xf numFmtId="0" fontId="0" fillId="5" borderId="1" xfId="0" applyNumberFormat="1" applyFill="1" applyBorder="1" applyAlignment="1">
      <alignment horizontal="center" vertical="center"/>
    </xf>
    <xf numFmtId="0" fontId="1" fillId="10" borderId="1" xfId="0" applyFont="1" applyFill="1" applyBorder="1" applyAlignment="1">
      <alignment horizontal="center" vertical="center"/>
    </xf>
    <xf numFmtId="0" fontId="1" fillId="10" borderId="1" xfId="0" applyFont="1" applyFill="1" applyBorder="1" applyAlignment="1">
      <alignment horizontal="center" vertical="center" wrapText="1"/>
    </xf>
    <xf numFmtId="0" fontId="0" fillId="11" borderId="0" xfId="0" applyFill="1"/>
    <xf numFmtId="0" fontId="0" fillId="11" borderId="0" xfId="0" applyFill="1" applyBorder="1" applyAlignment="1">
      <alignment horizontal="center" vertical="center"/>
    </xf>
    <xf numFmtId="0" fontId="0" fillId="11" borderId="0" xfId="0" applyFill="1" applyBorder="1"/>
    <xf numFmtId="0" fontId="0" fillId="11" borderId="0" xfId="0" applyNumberFormat="1" applyFill="1" applyBorder="1" applyAlignment="1">
      <alignment horizontal="center" vertical="center"/>
    </xf>
    <xf numFmtId="14" fontId="0" fillId="11" borderId="0" xfId="0" applyNumberFormat="1" applyFill="1" applyBorder="1" applyAlignment="1">
      <alignment horizontal="center" vertical="center"/>
    </xf>
    <xf numFmtId="0" fontId="0" fillId="7" borderId="3" xfId="0" applyNumberFormat="1" applyFill="1" applyBorder="1" applyAlignment="1">
      <alignment horizontal="center" vertical="center"/>
    </xf>
    <xf numFmtId="0" fontId="0" fillId="7" borderId="0" xfId="0" applyFill="1"/>
    <xf numFmtId="14" fontId="0" fillId="5" borderId="1" xfId="0" applyNumberFormat="1" applyFill="1" applyBorder="1" applyAlignment="1">
      <alignment horizontal="center" vertical="center"/>
    </xf>
    <xf numFmtId="14" fontId="0" fillId="5" borderId="1" xfId="0" applyNumberFormat="1" applyFill="1" applyBorder="1" applyAlignment="1">
      <alignment horizontal="center" vertical="center"/>
    </xf>
    <xf numFmtId="14" fontId="0" fillId="5" borderId="1" xfId="0" applyNumberFormat="1" applyFill="1" applyBorder="1" applyAlignment="1">
      <alignment horizontal="center" vertical="center"/>
    </xf>
    <xf numFmtId="0" fontId="6" fillId="11" borderId="0" xfId="0" applyFont="1" applyFill="1"/>
    <xf numFmtId="0" fontId="0" fillId="5" borderId="1" xfId="0" applyFill="1" applyBorder="1" applyAlignment="1">
      <alignment horizontal="center" vertical="center"/>
    </xf>
    <xf numFmtId="14" fontId="0" fillId="5" borderId="1" xfId="0" applyNumberFormat="1" applyFill="1" applyBorder="1" applyAlignment="1">
      <alignment horizontal="center" vertical="center"/>
    </xf>
    <xf numFmtId="0" fontId="0" fillId="5" borderId="1" xfId="0" applyNumberFormat="1" applyFill="1" applyBorder="1" applyAlignment="1">
      <alignment horizontal="center" vertical="center"/>
    </xf>
    <xf numFmtId="0" fontId="1" fillId="10" borderId="1" xfId="0" applyFont="1" applyFill="1" applyBorder="1" applyAlignment="1">
      <alignment horizontal="center" vertical="center"/>
    </xf>
    <xf numFmtId="0" fontId="1" fillId="10" borderId="1" xfId="0" applyFont="1" applyFill="1" applyBorder="1" applyAlignment="1">
      <alignment horizontal="center" vertical="center" wrapText="1"/>
    </xf>
    <xf numFmtId="14" fontId="0" fillId="5" borderId="1" xfId="0" applyNumberFormat="1" applyFill="1" applyBorder="1" applyAlignment="1">
      <alignment horizontal="center" vertical="center"/>
    </xf>
    <xf numFmtId="0" fontId="0" fillId="0" borderId="0" xfId="0" applyFill="1"/>
    <xf numFmtId="0" fontId="6" fillId="0" borderId="0" xfId="0" applyFont="1" applyFill="1"/>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NumberFormat="1" applyFill="1" applyBorder="1" applyAlignment="1">
      <alignment horizontal="center" vertical="center"/>
    </xf>
    <xf numFmtId="14" fontId="0" fillId="0" borderId="0" xfId="0" applyNumberFormat="1" applyFill="1" applyBorder="1" applyAlignment="1">
      <alignment horizontal="center" vertical="center"/>
    </xf>
    <xf numFmtId="0" fontId="0" fillId="0" borderId="0" xfId="0" applyNumberFormat="1" applyFill="1" applyBorder="1" applyAlignment="1">
      <alignment horizontal="center" vertical="center"/>
    </xf>
    <xf numFmtId="14" fontId="2"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14" fontId="0" fillId="0" borderId="1" xfId="0" applyNumberFormat="1" applyFill="1" applyBorder="1" applyAlignment="1">
      <alignment horizontal="center" vertical="center"/>
    </xf>
    <xf numFmtId="0" fontId="1" fillId="0" borderId="1" xfId="0" applyFont="1" applyFill="1" applyBorder="1"/>
    <xf numFmtId="14" fontId="0" fillId="0" borderId="1" xfId="0" applyNumberFormat="1" applyFill="1" applyBorder="1" applyAlignment="1">
      <alignment horizontal="center" vertical="center"/>
    </xf>
    <xf numFmtId="0" fontId="0" fillId="5" borderId="1" xfId="0" applyNumberFormat="1" applyFill="1" applyBorder="1" applyAlignment="1" applyProtection="1">
      <alignment horizontal="center" vertical="center"/>
      <protection locked="0"/>
    </xf>
    <xf numFmtId="0" fontId="0" fillId="11" borderId="0" xfId="0" applyNumberFormat="1" applyFill="1"/>
    <xf numFmtId="0" fontId="1" fillId="10" borderId="1" xfId="0" applyNumberFormat="1" applyFont="1" applyFill="1" applyBorder="1" applyAlignment="1">
      <alignment horizontal="center" vertical="center"/>
    </xf>
    <xf numFmtId="0" fontId="0" fillId="0" borderId="0" xfId="0" applyNumberFormat="1"/>
    <xf numFmtId="0" fontId="0" fillId="0" borderId="0" xfId="0" applyNumberFormat="1" applyFill="1"/>
    <xf numFmtId="0" fontId="6" fillId="0" borderId="0" xfId="0" applyNumberFormat="1" applyFont="1" applyFill="1"/>
    <xf numFmtId="0" fontId="1" fillId="0" borderId="1" xfId="0" applyNumberFormat="1" applyFont="1" applyFill="1" applyBorder="1" applyAlignment="1">
      <alignment horizontal="center" vertical="center"/>
    </xf>
    <xf numFmtId="0" fontId="2" fillId="0" borderId="0" xfId="0" applyNumberFormat="1" applyFont="1" applyFill="1"/>
    <xf numFmtId="0" fontId="10" fillId="0" borderId="0" xfId="0" applyNumberFormat="1" applyFont="1" applyFill="1"/>
    <xf numFmtId="0" fontId="9"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14" fontId="1" fillId="0" borderId="1" xfId="0" applyNumberFormat="1" applyFont="1" applyBorder="1"/>
    <xf numFmtId="14" fontId="0" fillId="0" borderId="0" xfId="0" applyNumberFormat="1" applyFill="1"/>
    <xf numFmtId="14" fontId="1" fillId="0" borderId="1" xfId="0" applyNumberFormat="1" applyFont="1" applyFill="1" applyBorder="1" applyAlignment="1">
      <alignment horizontal="center" vertical="center"/>
    </xf>
    <xf numFmtId="14" fontId="2" fillId="0" borderId="0" xfId="0" applyNumberFormat="1" applyFont="1" applyFill="1"/>
    <xf numFmtId="14" fontId="9" fillId="0" borderId="1" xfId="0" applyNumberFormat="1" applyFont="1" applyFill="1" applyBorder="1" applyAlignment="1">
      <alignment horizontal="center" vertical="center"/>
    </xf>
    <xf numFmtId="14" fontId="2" fillId="0" borderId="1" xfId="0" applyNumberFormat="1" applyFont="1" applyFill="1" applyBorder="1" applyAlignment="1">
      <alignment horizontal="center" vertical="center"/>
    </xf>
    <xf numFmtId="14" fontId="0" fillId="0" borderId="0" xfId="0" applyNumberFormat="1"/>
    <xf numFmtId="0" fontId="1"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0" fillId="10" borderId="0" xfId="0" applyFill="1"/>
    <xf numFmtId="0" fontId="4" fillId="8" borderId="5"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4" fillId="8" borderId="8" xfId="0" applyFont="1" applyFill="1" applyBorder="1" applyAlignment="1">
      <alignment horizontal="center" vertical="center" wrapText="1"/>
    </xf>
    <xf numFmtId="14" fontId="0" fillId="5" borderId="1" xfId="0" applyNumberFormat="1" applyFill="1" applyBorder="1" applyAlignment="1">
      <alignment horizontal="center" vertical="center"/>
    </xf>
    <xf numFmtId="14" fontId="0" fillId="5" borderId="5" xfId="0" applyNumberFormat="1" applyFill="1" applyBorder="1" applyAlignment="1">
      <alignment horizontal="center" vertical="center"/>
    </xf>
    <xf numFmtId="0" fontId="0" fillId="0" borderId="8" xfId="0" applyBorder="1" applyAlignment="1">
      <alignment horizontal="center" vertical="center"/>
    </xf>
    <xf numFmtId="0" fontId="1" fillId="10" borderId="5" xfId="0" applyFont="1" applyFill="1" applyBorder="1" applyAlignment="1">
      <alignment horizontal="center" vertical="center" wrapText="1"/>
    </xf>
    <xf numFmtId="0" fontId="1" fillId="10" borderId="8" xfId="0" applyFont="1" applyFill="1" applyBorder="1" applyAlignment="1">
      <alignment horizontal="center" vertical="center" wrapText="1"/>
    </xf>
    <xf numFmtId="14" fontId="0" fillId="5" borderId="8" xfId="0" applyNumberFormat="1" applyFill="1" applyBorder="1" applyAlignment="1">
      <alignment horizontal="center" vertical="center"/>
    </xf>
    <xf numFmtId="14" fontId="0" fillId="5" borderId="2" xfId="0" applyNumberFormat="1" applyFill="1" applyBorder="1" applyAlignment="1">
      <alignment horizontal="center" vertical="center"/>
    </xf>
    <xf numFmtId="14" fontId="0" fillId="5" borderId="6" xfId="0" applyNumberFormat="1" applyFill="1" applyBorder="1" applyAlignment="1">
      <alignment horizontal="center" vertical="center"/>
    </xf>
    <xf numFmtId="14" fontId="0" fillId="5" borderId="7" xfId="0" applyNumberFormat="1" applyFill="1" applyBorder="1" applyAlignment="1">
      <alignment horizontal="center" vertical="center"/>
    </xf>
    <xf numFmtId="0" fontId="4" fillId="8" borderId="1" xfId="0" applyFont="1" applyFill="1" applyBorder="1" applyAlignment="1">
      <alignment horizontal="center"/>
    </xf>
    <xf numFmtId="0" fontId="0" fillId="2" borderId="0" xfId="0" applyFill="1" applyBorder="1" applyAlignment="1">
      <alignment horizontal="center" vertical="center"/>
    </xf>
    <xf numFmtId="0" fontId="2" fillId="3" borderId="0" xfId="0" applyFont="1" applyFill="1" applyBorder="1" applyAlignment="1">
      <alignment horizontal="center" vertical="center"/>
    </xf>
    <xf numFmtId="0" fontId="0" fillId="4" borderId="0" xfId="0" applyFill="1" applyBorder="1" applyAlignment="1">
      <alignment horizontal="center" vertical="center"/>
    </xf>
    <xf numFmtId="0" fontId="4" fillId="8" borderId="1" xfId="0" applyFont="1" applyFill="1" applyBorder="1" applyAlignment="1">
      <alignment horizontal="center" vertical="center" wrapText="1"/>
    </xf>
    <xf numFmtId="0" fontId="0" fillId="5" borderId="7" xfId="0" applyFill="1" applyBorder="1" applyAlignment="1">
      <alignment horizontal="center" vertical="center"/>
    </xf>
    <xf numFmtId="0" fontId="3" fillId="8" borderId="0" xfId="0" applyFont="1" applyFill="1" applyAlignment="1">
      <alignment horizontal="center" vertical="center"/>
    </xf>
    <xf numFmtId="0" fontId="9" fillId="0" borderId="5"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2" fillId="0" borderId="2" xfId="0" applyNumberFormat="1" applyFont="1" applyFill="1" applyBorder="1" applyAlignment="1">
      <alignment horizontal="center" vertical="center"/>
    </xf>
    <xf numFmtId="0" fontId="2" fillId="0" borderId="6" xfId="0" applyNumberFormat="1" applyFont="1" applyFill="1" applyBorder="1" applyAlignment="1">
      <alignment horizontal="center" vertical="center"/>
    </xf>
    <xf numFmtId="0" fontId="2" fillId="0" borderId="7" xfId="0" applyNumberFormat="1" applyFont="1" applyFill="1" applyBorder="1" applyAlignment="1">
      <alignment horizontal="center" vertical="center"/>
    </xf>
    <xf numFmtId="0" fontId="0" fillId="0" borderId="2" xfId="0" applyNumberFormat="1" applyFill="1" applyBorder="1" applyAlignment="1">
      <alignment horizontal="center" vertical="center"/>
    </xf>
    <xf numFmtId="0" fontId="0" fillId="0" borderId="6" xfId="0" applyNumberFormat="1" applyFill="1" applyBorder="1" applyAlignment="1">
      <alignment horizontal="center" vertical="center"/>
    </xf>
    <xf numFmtId="0" fontId="0" fillId="0" borderId="7" xfId="0" applyNumberFormat="1" applyFill="1" applyBorder="1" applyAlignment="1">
      <alignment horizontal="center" vertical="center"/>
    </xf>
    <xf numFmtId="14" fontId="0" fillId="0" borderId="1" xfId="0" applyNumberFormat="1" applyFill="1" applyBorder="1" applyAlignment="1">
      <alignment horizontal="center" vertical="center"/>
    </xf>
    <xf numFmtId="0" fontId="1" fillId="0" borderId="5"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0" fillId="0" borderId="5" xfId="0" applyNumberFormat="1" applyFill="1" applyBorder="1" applyAlignment="1">
      <alignment horizontal="center" vertical="center"/>
    </xf>
    <xf numFmtId="0" fontId="0" fillId="0" borderId="8" xfId="0" applyNumberFormat="1" applyFill="1" applyBorder="1" applyAlignment="1">
      <alignment horizontal="center" vertical="center"/>
    </xf>
    <xf numFmtId="14" fontId="0" fillId="0" borderId="2" xfId="0" applyNumberFormat="1" applyFill="1" applyBorder="1" applyAlignment="1">
      <alignment horizontal="center" vertical="center"/>
    </xf>
    <xf numFmtId="14" fontId="0" fillId="0" borderId="6" xfId="0" applyNumberFormat="1" applyFill="1" applyBorder="1" applyAlignment="1">
      <alignment horizontal="center" vertical="center"/>
    </xf>
    <xf numFmtId="14" fontId="0" fillId="0" borderId="7" xfId="0" applyNumberFormat="1" applyFill="1" applyBorder="1" applyAlignment="1">
      <alignment horizontal="center" vertical="center"/>
    </xf>
  </cellXfs>
  <cellStyles count="1">
    <cellStyle name="Normal" xfId="0" builtinId="0"/>
  </cellStyles>
  <dxfs count="57">
    <dxf>
      <fill>
        <patternFill patternType="solid">
          <fgColor indexed="64"/>
          <bgColor theme="3"/>
        </patternFill>
      </fil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bgColor rgb="FFFFFF0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FF0000"/>
        </patternFill>
      </fill>
    </dxf>
    <dxf>
      <fill>
        <patternFill>
          <bgColor rgb="FF92D050"/>
        </patternFill>
      </fill>
    </dxf>
    <dxf>
      <fill>
        <patternFill>
          <bgColor rgb="FFFFFF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rgb="FFFF000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0</xdr:colOff>
          <xdr:row>1</xdr:row>
          <xdr:rowOff>104775</xdr:rowOff>
        </xdr:from>
        <xdr:to>
          <xdr:col>13</xdr:col>
          <xdr:colOff>619125</xdr:colOff>
          <xdr:row>3</xdr:row>
          <xdr:rowOff>152400</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Version Imprimable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xdr:row>
          <xdr:rowOff>66675</xdr:rowOff>
        </xdr:from>
        <xdr:to>
          <xdr:col>3</xdr:col>
          <xdr:colOff>38100</xdr:colOff>
          <xdr:row>3</xdr:row>
          <xdr:rowOff>123825</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Gestion des Consommables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447675</xdr:colOff>
          <xdr:row>1</xdr:row>
          <xdr:rowOff>95250</xdr:rowOff>
        </xdr:from>
        <xdr:to>
          <xdr:col>12</xdr:col>
          <xdr:colOff>1047750</xdr:colOff>
          <xdr:row>3</xdr:row>
          <xdr:rowOff>142875</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Version Imprimable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1</xdr:row>
          <xdr:rowOff>114300</xdr:rowOff>
        </xdr:from>
        <xdr:to>
          <xdr:col>3</xdr:col>
          <xdr:colOff>47625</xdr:colOff>
          <xdr:row>3</xdr:row>
          <xdr:rowOff>171450</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Gestion des Consommables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657225</xdr:colOff>
          <xdr:row>1</xdr:row>
          <xdr:rowOff>123825</xdr:rowOff>
        </xdr:from>
        <xdr:to>
          <xdr:col>13</xdr:col>
          <xdr:colOff>9525</xdr:colOff>
          <xdr:row>3</xdr:row>
          <xdr:rowOff>171450</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Version Imprimable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47625</xdr:colOff>
          <xdr:row>1</xdr:row>
          <xdr:rowOff>123825</xdr:rowOff>
        </xdr:from>
        <xdr:to>
          <xdr:col>2</xdr:col>
          <xdr:colOff>1228725</xdr:colOff>
          <xdr:row>3</xdr:row>
          <xdr:rowOff>180975</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Gestion des Consommables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704850</xdr:colOff>
          <xdr:row>1</xdr:row>
          <xdr:rowOff>142875</xdr:rowOff>
        </xdr:from>
        <xdr:to>
          <xdr:col>13</xdr:col>
          <xdr:colOff>57150</xdr:colOff>
          <xdr:row>4</xdr:row>
          <xdr:rowOff>0</xdr:rowOff>
        </xdr:to>
        <xdr:sp macro="" textlink="">
          <xdr:nvSpPr>
            <xdr:cNvPr id="6145" name="Button 1" hidden="1">
              <a:extLst>
                <a:ext uri="{63B3BB69-23CF-44E3-9099-C40C66FF867C}">
                  <a14:compatExt spid="_x0000_s614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Version Imprimable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1</xdr:row>
          <xdr:rowOff>95250</xdr:rowOff>
        </xdr:from>
        <xdr:to>
          <xdr:col>2</xdr:col>
          <xdr:colOff>1219200</xdr:colOff>
          <xdr:row>3</xdr:row>
          <xdr:rowOff>152400</xdr:rowOff>
        </xdr:to>
        <xdr:sp macro="" textlink="">
          <xdr:nvSpPr>
            <xdr:cNvPr id="6146" name="Button 2" hidden="1">
              <a:extLst>
                <a:ext uri="{63B3BB69-23CF-44E3-9099-C40C66FF867C}">
                  <a14:compatExt spid="_x0000_s614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Gestion des Consommables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762000</xdr:colOff>
          <xdr:row>4</xdr:row>
          <xdr:rowOff>114300</xdr:rowOff>
        </xdr:from>
        <xdr:to>
          <xdr:col>13</xdr:col>
          <xdr:colOff>114300</xdr:colOff>
          <xdr:row>6</xdr:row>
          <xdr:rowOff>161925</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Version Imprimable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4</xdr:row>
          <xdr:rowOff>161925</xdr:rowOff>
        </xdr:from>
        <xdr:to>
          <xdr:col>2</xdr:col>
          <xdr:colOff>1181100</xdr:colOff>
          <xdr:row>7</xdr:row>
          <xdr:rowOff>28575</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Gestion des Consommables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276225</xdr:colOff>
          <xdr:row>1</xdr:row>
          <xdr:rowOff>152400</xdr:rowOff>
        </xdr:from>
        <xdr:to>
          <xdr:col>15</xdr:col>
          <xdr:colOff>123825</xdr:colOff>
          <xdr:row>4</xdr:row>
          <xdr:rowOff>9525</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Version Imprimable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104775</xdr:rowOff>
        </xdr:from>
        <xdr:to>
          <xdr:col>2</xdr:col>
          <xdr:colOff>1238250</xdr:colOff>
          <xdr:row>3</xdr:row>
          <xdr:rowOff>161925</xdr:rowOff>
        </xdr:to>
        <xdr:sp macro="" textlink="">
          <xdr:nvSpPr>
            <xdr:cNvPr id="10242" name="Button 2" hidden="1">
              <a:extLst>
                <a:ext uri="{63B3BB69-23CF-44E3-9099-C40C66FF867C}">
                  <a14:compatExt spid="_x0000_s1024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Gestion des Consommables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571500</xdr:colOff>
          <xdr:row>1</xdr:row>
          <xdr:rowOff>133350</xdr:rowOff>
        </xdr:from>
        <xdr:to>
          <xdr:col>14</xdr:col>
          <xdr:colOff>647700</xdr:colOff>
          <xdr:row>3</xdr:row>
          <xdr:rowOff>180975</xdr:rowOff>
        </xdr:to>
        <xdr:sp macro="" textlink="">
          <xdr:nvSpPr>
            <xdr:cNvPr id="11266" name="Button 2" hidden="1">
              <a:extLst>
                <a:ext uri="{63B3BB69-23CF-44E3-9099-C40C66FF867C}">
                  <a14:compatExt spid="_x0000_s112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Version Imprimable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1</xdr:row>
          <xdr:rowOff>142875</xdr:rowOff>
        </xdr:from>
        <xdr:to>
          <xdr:col>3</xdr:col>
          <xdr:colOff>28575</xdr:colOff>
          <xdr:row>4</xdr:row>
          <xdr:rowOff>9525</xdr:rowOff>
        </xdr:to>
        <xdr:sp macro="" textlink="">
          <xdr:nvSpPr>
            <xdr:cNvPr id="11267" name="Button 3" hidden="1">
              <a:extLst>
                <a:ext uri="{63B3BB69-23CF-44E3-9099-C40C66FF867C}">
                  <a14:compatExt spid="_x0000_s112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Gestion des Consommables</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209550</xdr:colOff>
          <xdr:row>1</xdr:row>
          <xdr:rowOff>133350</xdr:rowOff>
        </xdr:from>
        <xdr:to>
          <xdr:col>8</xdr:col>
          <xdr:colOff>333375</xdr:colOff>
          <xdr:row>3</xdr:row>
          <xdr:rowOff>142875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800" b="0" i="0" u="none" strike="noStrike" baseline="0">
                  <a:solidFill>
                    <a:srgbClr val="000000"/>
                  </a:solidFill>
                  <a:latin typeface="Calibri"/>
                </a:rPr>
                <a:t>GESTION DES STOCKS</a:t>
              </a:r>
            </a:p>
            <a:p>
              <a:pPr algn="ctr" rtl="0">
                <a:defRPr sz="1000"/>
              </a:pPr>
              <a:endParaRPr lang="fr-FR" sz="1800" b="0" i="0" u="none" strike="noStrike" baseline="0">
                <a:solidFill>
                  <a:srgbClr val="000000"/>
                </a:solidFill>
                <a:latin typeface="Calibri"/>
              </a:endParaRPr>
            </a:p>
          </xdr:txBody>
        </xdr:sp>
        <xdr:clientData fPrintsWithSheet="0"/>
      </xdr:twoCellAnchor>
    </mc:Choice>
    <mc:Fallback/>
  </mc:AlternateContent>
</xdr:wsDr>
</file>

<file path=xl/tables/table1.xml><?xml version="1.0" encoding="utf-8"?>
<table xmlns="http://schemas.openxmlformats.org/spreadsheetml/2006/main" id="8" name="Tableau_Vitros" displayName="Tableau_Vitros" ref="B10:C13" totalsRowShown="0" headerRowDxfId="28" dataDxfId="27">
  <tableColumns count="2">
    <tableColumn id="1" name="Réactifs" dataDxfId="26"/>
    <tableColumn id="2" name="Stock mini" dataDxfId="25"/>
  </tableColumns>
  <tableStyleInfo name="TableStyleMedium9" showFirstColumn="0" showLastColumn="0" showRowStripes="1" showColumnStripes="0"/>
</table>
</file>

<file path=xl/tables/table2.xml><?xml version="1.0" encoding="utf-8"?>
<table xmlns="http://schemas.openxmlformats.org/spreadsheetml/2006/main" id="9" name="Tableau_AU" displayName="Tableau_AU" ref="E10:F12" totalsRowShown="0" headerRowDxfId="24" dataDxfId="23">
  <tableColumns count="2">
    <tableColumn id="1" name="Réactifs" dataDxfId="22"/>
    <tableColumn id="2" name="Stock mini" dataDxfId="21"/>
  </tableColumns>
  <tableStyleInfo name="TableStyleMedium9" showFirstColumn="0" showLastColumn="0" showRowStripes="1" showColumnStripes="0"/>
</table>
</file>

<file path=xl/tables/table3.xml><?xml version="1.0" encoding="utf-8"?>
<table xmlns="http://schemas.openxmlformats.org/spreadsheetml/2006/main" id="10" name="Tableau_Centaur" displayName="Tableau_Centaur" ref="H10:I12" totalsRowShown="0" headerRowDxfId="20" dataDxfId="19">
  <tableColumns count="2">
    <tableColumn id="1" name="Réactifs" dataDxfId="18"/>
    <tableColumn id="2" name="Stock mini" dataDxfId="17"/>
  </tableColumns>
  <tableStyleInfo name="TableStyleMedium9" showFirstColumn="0" showLastColumn="0" showRowStripes="1" showColumnStripes="0"/>
</table>
</file>

<file path=xl/tables/table4.xml><?xml version="1.0" encoding="utf-8"?>
<table xmlns="http://schemas.openxmlformats.org/spreadsheetml/2006/main" id="11" name="Tableau_Kryptor" displayName="Tableau_Kryptor" ref="K10:L12" totalsRowShown="0" headerRowDxfId="16" dataDxfId="15">
  <tableColumns count="2">
    <tableColumn id="1" name="Réactifs" dataDxfId="14"/>
    <tableColumn id="2" name="Stock mini" dataDxfId="13"/>
  </tableColumns>
  <tableStyleInfo name="TableStyleMedium9" showFirstColumn="0" showLastColumn="0" showRowStripes="1" showColumnStripes="0"/>
</table>
</file>

<file path=xl/tables/table5.xml><?xml version="1.0" encoding="utf-8"?>
<table xmlns="http://schemas.openxmlformats.org/spreadsheetml/2006/main" id="12" name="Tableau_Capillarys" displayName="Tableau_Capillarys" ref="N10:O20" totalsRowShown="0" headerRowDxfId="12" dataDxfId="11">
  <tableColumns count="2">
    <tableColumn id="1" name="Réactifs" dataDxfId="10"/>
    <tableColumn id="2" name="Stock mini" dataDxfId="9"/>
  </tableColumns>
  <tableStyleInfo name="TableStyleMedium9" showFirstColumn="0" showLastColumn="0" showRowStripes="1" showColumnStripes="0"/>
</table>
</file>

<file path=xl/tables/table6.xml><?xml version="1.0" encoding="utf-8"?>
<table xmlns="http://schemas.openxmlformats.org/spreadsheetml/2006/main" id="13" name="Tableau_ABL90" displayName="Tableau_ABL90" ref="Q10:R12" totalsRowShown="0" headerRowDxfId="8" dataDxfId="7">
  <tableColumns count="2">
    <tableColumn id="1" name="Réactifs" dataDxfId="6"/>
    <tableColumn id="2" name="Stock mini" dataDxfId="5"/>
  </tableColumns>
  <tableStyleInfo name="TableStyleMedium9" showFirstColumn="0" showLastColumn="0" showRowStripes="1" showColumnStripes="0"/>
</table>
</file>

<file path=xl/tables/table7.xml><?xml version="1.0" encoding="utf-8"?>
<table xmlns="http://schemas.openxmlformats.org/spreadsheetml/2006/main" id="15" name="Tableau_DRCRP" displayName="Tableau_DRCRP" ref="T10:U12" totalsRowShown="0" headerRowDxfId="4" dataDxfId="3">
  <tableColumns count="2">
    <tableColumn id="1" name="Réactifs" dataDxfId="2"/>
    <tableColumn id="2" name="Stock mini" dataDxfId="1"/>
  </tableColumns>
  <tableStyleInfo name="TableStyleMedium9" showFirstColumn="0" showLastColumn="0" showRowStripes="1" showColumnStripes="0"/>
</table>
</file>

<file path=xl/tables/table8.xml><?xml version="1.0" encoding="utf-8"?>
<table xmlns="http://schemas.openxmlformats.org/spreadsheetml/2006/main" id="2" name="Tableau_Auto" displayName="Tableau_Auto" ref="B2:B9" totalsRowShown="0" headerRowDxfId="0">
  <tableColumns count="1">
    <tableColumn id="1" name="Liste Automates"/>
  </tableColumns>
  <tableStyleInfo name="TableStyleMedium2" showFirstColumn="0" showLastColumn="0" showRowStripes="1" showColumnStripes="0"/>
</table>
</file>

<file path=xl/tables/table9.xml><?xml version="1.0" encoding="utf-8"?>
<table xmlns="http://schemas.openxmlformats.org/spreadsheetml/2006/main" id="3" name="Tableau3" displayName="Tableau3" ref="D2:D5" totalsRowShown="0">
  <autoFilter ref="D2:D5">
    <filterColumn colId="0" hiddenButton="1"/>
  </autoFilter>
  <tableColumns count="1">
    <tableColumn id="1" name="Réactifs Vitros"/>
  </tableColumns>
  <tableStyleInfo name="TableStyleMedium2" showFirstColumn="0" showLastColumn="0" showRowStripes="1" showColumnStripes="0"/>
</table>
</file>

<file path=xl/tables/table10.xml><?xml version="1.0" encoding="utf-8"?>
<table xmlns="http://schemas.openxmlformats.org/spreadsheetml/2006/main" id="4" name="Tableau4" displayName="Tableau4" ref="E2:E4" totalsRowShown="0">
  <autoFilter ref="E2:E4">
    <filterColumn colId="0" hiddenButton="1"/>
  </autoFilter>
  <tableColumns count="1">
    <tableColumn id="1" name="Contrôles Vitros"/>
  </tableColumns>
  <tableStyleInfo name="TableStyleMedium2" showFirstColumn="0" showLastColumn="0" showRowStripes="1" showColumnStripes="0"/>
</table>
</file>

<file path=xl/tables/table11.xml><?xml version="1.0" encoding="utf-8"?>
<table xmlns="http://schemas.openxmlformats.org/spreadsheetml/2006/main" id="5" name="Tableau5" displayName="Tableau5" ref="F2:F4" totalsRowShown="0">
  <autoFilter ref="F2:F4">
    <filterColumn colId="0" hiddenButton="1"/>
  </autoFilter>
  <tableColumns count="1">
    <tableColumn id="1" name="Calibrants Vitro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5.vml"/><Relationship Id="rId1" Type="http://schemas.openxmlformats.org/officeDocument/2006/relationships/drawing" Target="../drawings/drawing5.xml"/><Relationship Id="rId4" Type="http://schemas.openxmlformats.org/officeDocument/2006/relationships/ctrlProp" Target="../ctrlProps/ctrlProp10.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3.bin"/><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4.bin"/><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8.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8.vml"/><Relationship Id="rId7" Type="http://schemas.openxmlformats.org/officeDocument/2006/relationships/table" Target="../tables/table3.xml"/><Relationship Id="rId2" Type="http://schemas.openxmlformats.org/officeDocument/2006/relationships/drawing" Target="../drawings/drawing8.xml"/><Relationship Id="rId1" Type="http://schemas.openxmlformats.org/officeDocument/2006/relationships/printerSettings" Target="../printerSettings/printerSettings5.bin"/><Relationship Id="rId6" Type="http://schemas.openxmlformats.org/officeDocument/2006/relationships/table" Target="../tables/table2.xml"/><Relationship Id="rId11" Type="http://schemas.openxmlformats.org/officeDocument/2006/relationships/table" Target="../tables/table7.xml"/><Relationship Id="rId5" Type="http://schemas.openxmlformats.org/officeDocument/2006/relationships/table" Target="../tables/table1.xml"/><Relationship Id="rId10" Type="http://schemas.openxmlformats.org/officeDocument/2006/relationships/table" Target="../tables/table6.xml"/><Relationship Id="rId4" Type="http://schemas.openxmlformats.org/officeDocument/2006/relationships/ctrlProp" Target="../ctrlProps/ctrlProp15.xml"/><Relationship Id="rId9" Type="http://schemas.openxmlformats.org/officeDocument/2006/relationships/table" Target="../tables/table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table" Target="../tables/table9.xml"/><Relationship Id="rId1" Type="http://schemas.openxmlformats.org/officeDocument/2006/relationships/table" Target="../tables/table8.xml"/><Relationship Id="rId4"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3"/>
  </sheetPr>
  <dimension ref="A1:P262"/>
  <sheetViews>
    <sheetView tabSelected="1" zoomScale="85" zoomScaleNormal="85" workbookViewId="0">
      <pane ySplit="7" topLeftCell="A8" activePane="bottomLeft" state="frozen"/>
      <selection pane="bottomLeft" activeCell="D14" sqref="D14"/>
    </sheetView>
  </sheetViews>
  <sheetFormatPr baseColWidth="10" defaultRowHeight="15" x14ac:dyDescent="0.25"/>
  <cols>
    <col min="1" max="1" width="11.42578125" style="20"/>
    <col min="2" max="2" width="14.7109375" style="20" customWidth="1"/>
    <col min="3" max="3" width="19" style="20" bestFit="1" customWidth="1"/>
    <col min="4" max="4" width="10.140625" style="51" customWidth="1"/>
    <col min="5" max="5" width="5.7109375" style="20" bestFit="1" customWidth="1"/>
    <col min="6" max="6" width="14.85546875" style="20" bestFit="1" customWidth="1"/>
    <col min="7" max="7" width="20.7109375" style="20" customWidth="1"/>
    <col min="8" max="8" width="14.7109375" style="20" customWidth="1"/>
    <col min="9" max="9" width="19" style="20" bestFit="1" customWidth="1"/>
    <col min="10" max="10" width="5.7109375" style="20" bestFit="1" customWidth="1"/>
    <col min="11" max="11" width="14.85546875" style="20" bestFit="1" customWidth="1"/>
    <col min="12" max="12" width="20.7109375" style="20" customWidth="1"/>
    <col min="13" max="13" width="14.7109375" style="20" customWidth="1"/>
    <col min="14" max="14" width="19" style="20" bestFit="1" customWidth="1"/>
    <col min="15" max="15" width="5.7109375" style="20" bestFit="1" customWidth="1"/>
    <col min="16" max="16" width="14.85546875" style="20" bestFit="1" customWidth="1"/>
    <col min="17" max="16384" width="11.42578125" style="20"/>
  </cols>
  <sheetData>
    <row r="1" spans="1:16" s="3" customFormat="1" x14ac:dyDescent="0.25">
      <c r="D1" s="4"/>
    </row>
    <row r="2" spans="1:16" s="3" customFormat="1" x14ac:dyDescent="0.25">
      <c r="D2" s="4"/>
    </row>
    <row r="3" spans="1:16" s="3" customFormat="1" x14ac:dyDescent="0.25">
      <c r="D3" s="4"/>
    </row>
    <row r="4" spans="1:16" s="3" customFormat="1" x14ac:dyDescent="0.25">
      <c r="D4" s="4"/>
    </row>
    <row r="5" spans="1:16" s="3" customFormat="1" x14ac:dyDescent="0.25">
      <c r="D5" s="4"/>
    </row>
    <row r="6" spans="1:16" s="3" customFormat="1" x14ac:dyDescent="0.25">
      <c r="D6" s="4"/>
    </row>
    <row r="7" spans="1:16" s="10" customFormat="1" ht="27" customHeight="1" x14ac:dyDescent="0.25">
      <c r="A7" s="7"/>
      <c r="C7" s="8"/>
      <c r="D7" s="25"/>
      <c r="E7" s="8"/>
      <c r="F7" s="8"/>
      <c r="G7" s="8"/>
      <c r="I7" s="9" t="s">
        <v>137</v>
      </c>
      <c r="K7" s="8"/>
      <c r="L7" s="8"/>
      <c r="M7" s="8"/>
      <c r="N7" s="8"/>
    </row>
    <row r="10" spans="1:16" ht="18.75" x14ac:dyDescent="0.3">
      <c r="B10" s="30" t="s">
        <v>158</v>
      </c>
      <c r="H10" s="30" t="s">
        <v>159</v>
      </c>
      <c r="M10" s="30" t="s">
        <v>160</v>
      </c>
    </row>
    <row r="12" spans="1:16" x14ac:dyDescent="0.25">
      <c r="B12" s="71" t="s">
        <v>0</v>
      </c>
      <c r="C12" s="72"/>
      <c r="D12" s="72"/>
      <c r="E12" s="72"/>
      <c r="F12" s="73"/>
      <c r="H12" s="71" t="s">
        <v>32</v>
      </c>
      <c r="I12" s="72"/>
      <c r="J12" s="72"/>
      <c r="K12" s="73"/>
      <c r="M12" s="71" t="s">
        <v>218</v>
      </c>
      <c r="N12" s="72"/>
      <c r="O12" s="72"/>
      <c r="P12" s="73"/>
    </row>
    <row r="13" spans="1:16" x14ac:dyDescent="0.25">
      <c r="B13" s="18" t="s">
        <v>11</v>
      </c>
      <c r="C13" s="18" t="s">
        <v>12</v>
      </c>
      <c r="D13" s="52" t="s">
        <v>124</v>
      </c>
      <c r="E13" s="19" t="s">
        <v>131</v>
      </c>
      <c r="F13" s="19" t="s">
        <v>132</v>
      </c>
      <c r="H13" s="18" t="s">
        <v>11</v>
      </c>
      <c r="I13" s="18" t="s">
        <v>12</v>
      </c>
      <c r="J13" s="19" t="s">
        <v>131</v>
      </c>
      <c r="K13" s="19" t="s">
        <v>132</v>
      </c>
      <c r="M13" s="18" t="s">
        <v>11</v>
      </c>
      <c r="N13" s="18" t="s">
        <v>12</v>
      </c>
      <c r="O13" s="19" t="s">
        <v>131</v>
      </c>
      <c r="P13" s="19" t="s">
        <v>132</v>
      </c>
    </row>
    <row r="14" spans="1:16" x14ac:dyDescent="0.25">
      <c r="B14" s="15" t="s">
        <v>236</v>
      </c>
      <c r="C14" s="29">
        <v>43922</v>
      </c>
      <c r="D14" s="50"/>
      <c r="E14" s="17">
        <v>2</v>
      </c>
      <c r="F14" s="74" t="str">
        <f>IF(SUM(E14:E17)&lt;=2,"A COMMANDER","")</f>
        <v/>
      </c>
      <c r="H14" s="15">
        <v>152</v>
      </c>
      <c r="I14" s="29">
        <v>43895</v>
      </c>
      <c r="J14" s="17">
        <v>5</v>
      </c>
      <c r="K14" s="80" t="str">
        <f>IF(SUM(J14:J17)&lt;=2,"A COMMANDER","")</f>
        <v/>
      </c>
      <c r="M14" s="15">
        <v>132</v>
      </c>
      <c r="N14" s="29">
        <v>43863</v>
      </c>
      <c r="O14" s="17">
        <v>1</v>
      </c>
      <c r="P14" s="80" t="str">
        <f>IF(SUM(O14:O17)&lt;=2,"A COMMANDER","")</f>
        <v/>
      </c>
    </row>
    <row r="15" spans="1:16" x14ac:dyDescent="0.25">
      <c r="B15" s="15" t="s">
        <v>237</v>
      </c>
      <c r="C15" s="29">
        <v>43952</v>
      </c>
      <c r="D15" s="50"/>
      <c r="E15" s="17">
        <v>2</v>
      </c>
      <c r="F15" s="74"/>
      <c r="H15" s="15">
        <v>153</v>
      </c>
      <c r="I15" s="29">
        <v>43990</v>
      </c>
      <c r="J15" s="17">
        <v>10</v>
      </c>
      <c r="K15" s="81"/>
      <c r="M15" s="15"/>
      <c r="N15" s="29"/>
      <c r="O15" s="17"/>
      <c r="P15" s="81"/>
    </row>
    <row r="16" spans="1:16" x14ac:dyDescent="0.25">
      <c r="B16" s="15" t="s">
        <v>238</v>
      </c>
      <c r="C16" s="29">
        <v>43983</v>
      </c>
      <c r="D16" s="50"/>
      <c r="E16" s="17">
        <v>1</v>
      </c>
      <c r="F16" s="74"/>
      <c r="H16" s="15"/>
      <c r="I16" s="29"/>
      <c r="J16" s="17"/>
      <c r="K16" s="81"/>
      <c r="M16" s="15"/>
      <c r="N16" s="29"/>
      <c r="O16" s="17"/>
      <c r="P16" s="81"/>
    </row>
    <row r="17" spans="2:16" x14ac:dyDescent="0.25">
      <c r="B17" s="15"/>
      <c r="C17" s="29"/>
      <c r="D17" s="50"/>
      <c r="E17" s="17"/>
      <c r="F17" s="74"/>
      <c r="H17" s="15"/>
      <c r="I17" s="29"/>
      <c r="J17" s="17"/>
      <c r="K17" s="82"/>
      <c r="M17" s="15">
        <v>133</v>
      </c>
      <c r="N17" s="29">
        <v>43956</v>
      </c>
      <c r="O17" s="17">
        <v>5</v>
      </c>
      <c r="P17" s="82"/>
    </row>
    <row r="19" spans="2:16" x14ac:dyDescent="0.25">
      <c r="B19" s="71" t="s">
        <v>1</v>
      </c>
      <c r="C19" s="72"/>
      <c r="D19" s="72"/>
      <c r="E19" s="72"/>
      <c r="F19" s="73"/>
      <c r="H19" s="71" t="s">
        <v>33</v>
      </c>
      <c r="I19" s="72"/>
      <c r="J19" s="72"/>
      <c r="K19" s="73"/>
      <c r="M19" s="71" t="s">
        <v>220</v>
      </c>
      <c r="N19" s="72"/>
      <c r="O19" s="72"/>
      <c r="P19" s="73"/>
    </row>
    <row r="20" spans="2:16" x14ac:dyDescent="0.25">
      <c r="B20" s="18" t="s">
        <v>11</v>
      </c>
      <c r="C20" s="18" t="s">
        <v>12</v>
      </c>
      <c r="D20" s="52" t="s">
        <v>124</v>
      </c>
      <c r="E20" s="19" t="s">
        <v>131</v>
      </c>
      <c r="F20" s="19" t="s">
        <v>132</v>
      </c>
      <c r="H20" s="18" t="s">
        <v>11</v>
      </c>
      <c r="I20" s="18" t="s">
        <v>12</v>
      </c>
      <c r="J20" s="19" t="s">
        <v>131</v>
      </c>
      <c r="K20" s="19" t="s">
        <v>132</v>
      </c>
      <c r="M20" s="18" t="s">
        <v>11</v>
      </c>
      <c r="N20" s="18" t="s">
        <v>12</v>
      </c>
      <c r="O20" s="19" t="s">
        <v>131</v>
      </c>
      <c r="P20" s="19" t="s">
        <v>132</v>
      </c>
    </row>
    <row r="21" spans="2:16" x14ac:dyDescent="0.25">
      <c r="B21" s="15"/>
      <c r="C21" s="29"/>
      <c r="D21" s="50"/>
      <c r="E21" s="17"/>
      <c r="F21" s="80" t="str">
        <f>IF(SUM(E21:E24)&lt;=2,"A COMMANDER","")</f>
        <v>A COMMANDER</v>
      </c>
      <c r="H21" s="15"/>
      <c r="I21" s="29"/>
      <c r="J21" s="17"/>
      <c r="K21" s="80" t="str">
        <f>IF(SUM(J21:J24)&lt;=2,"A COMMANDER","")</f>
        <v>A COMMANDER</v>
      </c>
      <c r="M21" s="15"/>
      <c r="N21" s="29"/>
      <c r="O21" s="17"/>
      <c r="P21" s="80" t="str">
        <f>IF(SUM(O21:O24)&lt;=2,"A COMMANDER","")</f>
        <v>A COMMANDER</v>
      </c>
    </row>
    <row r="22" spans="2:16" x14ac:dyDescent="0.25">
      <c r="B22" s="15"/>
      <c r="C22" s="29"/>
      <c r="D22" s="50"/>
      <c r="E22" s="17"/>
      <c r="F22" s="81"/>
      <c r="H22" s="15"/>
      <c r="I22" s="29"/>
      <c r="J22" s="17"/>
      <c r="K22" s="81"/>
      <c r="M22" s="15"/>
      <c r="N22" s="29"/>
      <c r="O22" s="17"/>
      <c r="P22" s="81"/>
    </row>
    <row r="23" spans="2:16" x14ac:dyDescent="0.25">
      <c r="B23" s="15"/>
      <c r="C23" s="29"/>
      <c r="D23" s="50"/>
      <c r="E23" s="17"/>
      <c r="F23" s="81"/>
      <c r="H23" s="15"/>
      <c r="I23" s="29"/>
      <c r="J23" s="17"/>
      <c r="K23" s="81"/>
      <c r="M23" s="15"/>
      <c r="N23" s="29"/>
      <c r="O23" s="17"/>
      <c r="P23" s="81"/>
    </row>
    <row r="24" spans="2:16" x14ac:dyDescent="0.25">
      <c r="B24" s="15"/>
      <c r="C24" s="29"/>
      <c r="D24" s="50"/>
      <c r="E24" s="17"/>
      <c r="F24" s="82"/>
      <c r="H24" s="15"/>
      <c r="I24" s="29"/>
      <c r="J24" s="17"/>
      <c r="K24" s="82"/>
      <c r="M24" s="15"/>
      <c r="N24" s="29"/>
      <c r="O24" s="17"/>
      <c r="P24" s="82"/>
    </row>
    <row r="26" spans="2:16" x14ac:dyDescent="0.25">
      <c r="B26" s="71" t="s">
        <v>204</v>
      </c>
      <c r="C26" s="72"/>
      <c r="D26" s="72"/>
      <c r="E26" s="72"/>
      <c r="F26" s="73"/>
      <c r="H26" s="71" t="s">
        <v>211</v>
      </c>
      <c r="I26" s="72"/>
      <c r="J26" s="72"/>
      <c r="K26" s="73"/>
      <c r="M26" s="71" t="s">
        <v>219</v>
      </c>
      <c r="N26" s="72"/>
      <c r="O26" s="72"/>
      <c r="P26" s="73"/>
    </row>
    <row r="27" spans="2:16" x14ac:dyDescent="0.25">
      <c r="B27" s="18" t="s">
        <v>11</v>
      </c>
      <c r="C27" s="18" t="s">
        <v>12</v>
      </c>
      <c r="D27" s="52" t="s">
        <v>124</v>
      </c>
      <c r="E27" s="19" t="s">
        <v>131</v>
      </c>
      <c r="F27" s="19" t="s">
        <v>132</v>
      </c>
      <c r="H27" s="18" t="s">
        <v>11</v>
      </c>
      <c r="I27" s="18" t="s">
        <v>12</v>
      </c>
      <c r="J27" s="19" t="s">
        <v>131</v>
      </c>
      <c r="K27" s="19" t="s">
        <v>132</v>
      </c>
      <c r="M27" s="18" t="s">
        <v>11</v>
      </c>
      <c r="N27" s="18" t="s">
        <v>12</v>
      </c>
      <c r="O27" s="19" t="s">
        <v>131</v>
      </c>
      <c r="P27" s="19" t="s">
        <v>132</v>
      </c>
    </row>
    <row r="28" spans="2:16" x14ac:dyDescent="0.25">
      <c r="B28" s="15"/>
      <c r="C28" s="29"/>
      <c r="D28" s="50"/>
      <c r="E28" s="17"/>
      <c r="F28" s="74" t="str">
        <f>IF(SUM(E28:E31)&lt;=2,"A COMMANDER","")</f>
        <v>A COMMANDER</v>
      </c>
      <c r="H28" s="15"/>
      <c r="I28" s="29"/>
      <c r="J28" s="17"/>
      <c r="K28" s="80" t="str">
        <f>IF(SUM(J28:J31)&lt;=2,"A COMMANDER","")</f>
        <v>A COMMANDER</v>
      </c>
      <c r="M28" s="15"/>
      <c r="N28" s="29"/>
      <c r="O28" s="17"/>
      <c r="P28" s="80" t="str">
        <f>IF(SUM(O28:O31)&lt;=2,"A COMMANDER","")</f>
        <v>A COMMANDER</v>
      </c>
    </row>
    <row r="29" spans="2:16" x14ac:dyDescent="0.25">
      <c r="B29" s="15"/>
      <c r="C29" s="29"/>
      <c r="D29" s="50"/>
      <c r="E29" s="17"/>
      <c r="F29" s="74"/>
      <c r="H29" s="15"/>
      <c r="I29" s="29"/>
      <c r="J29" s="17"/>
      <c r="K29" s="81"/>
      <c r="M29" s="15"/>
      <c r="N29" s="29"/>
      <c r="O29" s="17"/>
      <c r="P29" s="81"/>
    </row>
    <row r="30" spans="2:16" x14ac:dyDescent="0.25">
      <c r="B30" s="15"/>
      <c r="C30" s="29"/>
      <c r="D30" s="50"/>
      <c r="E30" s="17"/>
      <c r="F30" s="74"/>
      <c r="H30" s="15"/>
      <c r="I30" s="29"/>
      <c r="J30" s="17"/>
      <c r="K30" s="81"/>
      <c r="M30" s="15"/>
      <c r="N30" s="29"/>
      <c r="O30" s="17"/>
      <c r="P30" s="81"/>
    </row>
    <row r="31" spans="2:16" x14ac:dyDescent="0.25">
      <c r="B31" s="15"/>
      <c r="C31" s="29"/>
      <c r="D31" s="50"/>
      <c r="E31" s="17"/>
      <c r="F31" s="74"/>
      <c r="H31" s="15"/>
      <c r="I31" s="29"/>
      <c r="J31" s="17"/>
      <c r="K31" s="82"/>
      <c r="M31" s="15"/>
      <c r="N31" s="29"/>
      <c r="O31" s="17"/>
      <c r="P31" s="82"/>
    </row>
    <row r="33" spans="2:16" x14ac:dyDescent="0.25">
      <c r="B33" s="71" t="s">
        <v>3</v>
      </c>
      <c r="C33" s="72"/>
      <c r="D33" s="72"/>
      <c r="E33" s="72"/>
      <c r="F33" s="73"/>
      <c r="H33" s="71" t="s">
        <v>212</v>
      </c>
      <c r="I33" s="72"/>
      <c r="J33" s="72"/>
      <c r="K33" s="73"/>
      <c r="M33" s="71" t="s">
        <v>221</v>
      </c>
      <c r="N33" s="72"/>
      <c r="O33" s="72"/>
      <c r="P33" s="73"/>
    </row>
    <row r="34" spans="2:16" x14ac:dyDescent="0.25">
      <c r="B34" s="18" t="s">
        <v>11</v>
      </c>
      <c r="C34" s="18" t="s">
        <v>12</v>
      </c>
      <c r="D34" s="52" t="s">
        <v>124</v>
      </c>
      <c r="E34" s="19" t="s">
        <v>131</v>
      </c>
      <c r="F34" s="19" t="s">
        <v>132</v>
      </c>
      <c r="H34" s="18" t="s">
        <v>11</v>
      </c>
      <c r="I34" s="18" t="s">
        <v>12</v>
      </c>
      <c r="J34" s="19" t="s">
        <v>131</v>
      </c>
      <c r="K34" s="19" t="s">
        <v>132</v>
      </c>
      <c r="M34" s="18" t="s">
        <v>11</v>
      </c>
      <c r="N34" s="18" t="s">
        <v>12</v>
      </c>
      <c r="O34" s="19" t="s">
        <v>131</v>
      </c>
      <c r="P34" s="19" t="s">
        <v>132</v>
      </c>
    </row>
    <row r="35" spans="2:16" x14ac:dyDescent="0.25">
      <c r="B35" s="15"/>
      <c r="C35" s="29"/>
      <c r="D35" s="50"/>
      <c r="E35" s="17"/>
      <c r="F35" s="74" t="str">
        <f>IF(SUM(E35:E38)&lt;=2,"A COMMANDER","")</f>
        <v>A COMMANDER</v>
      </c>
      <c r="H35" s="15"/>
      <c r="I35" s="29"/>
      <c r="J35" s="17"/>
      <c r="K35" s="80" t="str">
        <f>IF(SUM(J35:J38)&lt;=2,"A COMMANDER","")</f>
        <v>A COMMANDER</v>
      </c>
      <c r="M35" s="15"/>
      <c r="N35" s="29"/>
      <c r="O35" s="17"/>
      <c r="P35" s="80" t="str">
        <f>IF(SUM(O35:O38)&lt;=2,"A COMMANDER","")</f>
        <v>A COMMANDER</v>
      </c>
    </row>
    <row r="36" spans="2:16" x14ac:dyDescent="0.25">
      <c r="B36" s="15"/>
      <c r="C36" s="29"/>
      <c r="D36" s="50"/>
      <c r="E36" s="17"/>
      <c r="F36" s="74"/>
      <c r="H36" s="15"/>
      <c r="I36" s="29"/>
      <c r="J36" s="17"/>
      <c r="K36" s="81"/>
      <c r="M36" s="15"/>
      <c r="N36" s="29"/>
      <c r="O36" s="17"/>
      <c r="P36" s="81"/>
    </row>
    <row r="37" spans="2:16" x14ac:dyDescent="0.25">
      <c r="B37" s="15"/>
      <c r="C37" s="29"/>
      <c r="D37" s="50"/>
      <c r="E37" s="17"/>
      <c r="F37" s="74"/>
      <c r="H37" s="15"/>
      <c r="I37" s="29"/>
      <c r="J37" s="17"/>
      <c r="K37" s="81"/>
      <c r="M37" s="15"/>
      <c r="N37" s="29"/>
      <c r="O37" s="17"/>
      <c r="P37" s="81"/>
    </row>
    <row r="38" spans="2:16" x14ac:dyDescent="0.25">
      <c r="B38" s="15"/>
      <c r="C38" s="29"/>
      <c r="D38" s="50"/>
      <c r="E38" s="17"/>
      <c r="F38" s="74"/>
      <c r="H38" s="15"/>
      <c r="I38" s="29"/>
      <c r="J38" s="17"/>
      <c r="K38" s="82"/>
      <c r="M38" s="15"/>
      <c r="N38" s="29"/>
      <c r="O38" s="17"/>
      <c r="P38" s="82"/>
    </row>
    <row r="40" spans="2:16" x14ac:dyDescent="0.25">
      <c r="B40" s="71" t="s">
        <v>130</v>
      </c>
      <c r="C40" s="72"/>
      <c r="D40" s="72"/>
      <c r="E40" s="72"/>
      <c r="F40" s="73"/>
      <c r="H40" s="71" t="s">
        <v>34</v>
      </c>
      <c r="I40" s="72"/>
      <c r="J40" s="72"/>
      <c r="K40" s="73"/>
      <c r="M40" s="71" t="s">
        <v>222</v>
      </c>
      <c r="N40" s="72"/>
      <c r="O40" s="72"/>
      <c r="P40" s="73"/>
    </row>
    <row r="41" spans="2:16" x14ac:dyDescent="0.25">
      <c r="B41" s="18" t="s">
        <v>11</v>
      </c>
      <c r="C41" s="18" t="s">
        <v>12</v>
      </c>
      <c r="D41" s="52" t="s">
        <v>124</v>
      </c>
      <c r="E41" s="19" t="s">
        <v>131</v>
      </c>
      <c r="F41" s="19" t="s">
        <v>132</v>
      </c>
      <c r="H41" s="18" t="s">
        <v>11</v>
      </c>
      <c r="I41" s="18" t="s">
        <v>12</v>
      </c>
      <c r="J41" s="19" t="s">
        <v>131</v>
      </c>
      <c r="K41" s="19" t="s">
        <v>132</v>
      </c>
      <c r="M41" s="18" t="s">
        <v>11</v>
      </c>
      <c r="N41" s="18" t="s">
        <v>12</v>
      </c>
      <c r="O41" s="19" t="s">
        <v>131</v>
      </c>
      <c r="P41" s="19" t="s">
        <v>132</v>
      </c>
    </row>
    <row r="42" spans="2:16" x14ac:dyDescent="0.25">
      <c r="B42" s="15"/>
      <c r="C42" s="29"/>
      <c r="D42" s="50"/>
      <c r="E42" s="17"/>
      <c r="F42" s="74" t="str">
        <f>IF(SUM(E42:E45)&lt;=2,"A COMMANDER","")</f>
        <v>A COMMANDER</v>
      </c>
      <c r="H42" s="15"/>
      <c r="I42" s="29"/>
      <c r="J42" s="17"/>
      <c r="K42" s="80" t="str">
        <f>IF(SUM(J42:J45)&lt;=2,"A COMMANDER","")</f>
        <v>A COMMANDER</v>
      </c>
      <c r="M42" s="15"/>
      <c r="N42" s="29"/>
      <c r="O42" s="17"/>
      <c r="P42" s="80" t="str">
        <f>IF(SUM(O42:O45)&lt;=2,"A COMMANDER","")</f>
        <v>A COMMANDER</v>
      </c>
    </row>
    <row r="43" spans="2:16" x14ac:dyDescent="0.25">
      <c r="B43" s="15"/>
      <c r="C43" s="29"/>
      <c r="D43" s="50"/>
      <c r="E43" s="17"/>
      <c r="F43" s="74"/>
      <c r="H43" s="15"/>
      <c r="I43" s="29"/>
      <c r="J43" s="17"/>
      <c r="K43" s="81"/>
      <c r="M43" s="15"/>
      <c r="N43" s="29"/>
      <c r="O43" s="17"/>
      <c r="P43" s="81"/>
    </row>
    <row r="44" spans="2:16" x14ac:dyDescent="0.25">
      <c r="B44" s="15"/>
      <c r="C44" s="29"/>
      <c r="D44" s="50"/>
      <c r="E44" s="17"/>
      <c r="F44" s="74"/>
      <c r="H44" s="15"/>
      <c r="I44" s="29"/>
      <c r="J44" s="17"/>
      <c r="K44" s="81"/>
      <c r="M44" s="15"/>
      <c r="N44" s="29"/>
      <c r="O44" s="17"/>
      <c r="P44" s="81"/>
    </row>
    <row r="45" spans="2:16" x14ac:dyDescent="0.25">
      <c r="B45" s="15"/>
      <c r="C45" s="29"/>
      <c r="D45" s="50"/>
      <c r="E45" s="17"/>
      <c r="F45" s="74"/>
      <c r="H45" s="15"/>
      <c r="I45" s="29"/>
      <c r="J45" s="17"/>
      <c r="K45" s="82"/>
      <c r="M45" s="15"/>
      <c r="N45" s="29"/>
      <c r="O45" s="17"/>
      <c r="P45" s="82"/>
    </row>
    <row r="47" spans="2:16" x14ac:dyDescent="0.25">
      <c r="B47" s="71" t="s">
        <v>47</v>
      </c>
      <c r="C47" s="72"/>
      <c r="D47" s="72"/>
      <c r="E47" s="72"/>
      <c r="F47" s="73"/>
      <c r="H47" s="71" t="s">
        <v>35</v>
      </c>
      <c r="I47" s="72"/>
      <c r="J47" s="72"/>
      <c r="K47" s="73"/>
      <c r="M47" s="71" t="s">
        <v>223</v>
      </c>
      <c r="N47" s="72"/>
      <c r="O47" s="72"/>
      <c r="P47" s="73"/>
    </row>
    <row r="48" spans="2:16" x14ac:dyDescent="0.25">
      <c r="B48" s="18" t="s">
        <v>11</v>
      </c>
      <c r="C48" s="18" t="s">
        <v>12</v>
      </c>
      <c r="D48" s="52" t="s">
        <v>124</v>
      </c>
      <c r="E48" s="19" t="s">
        <v>131</v>
      </c>
      <c r="F48" s="19" t="s">
        <v>132</v>
      </c>
      <c r="H48" s="18" t="s">
        <v>11</v>
      </c>
      <c r="I48" s="18" t="s">
        <v>12</v>
      </c>
      <c r="J48" s="19" t="s">
        <v>131</v>
      </c>
      <c r="K48" s="19" t="s">
        <v>132</v>
      </c>
      <c r="M48" s="34" t="s">
        <v>11</v>
      </c>
      <c r="N48" s="34" t="s">
        <v>12</v>
      </c>
      <c r="O48" s="35" t="s">
        <v>131</v>
      </c>
      <c r="P48" s="35" t="s">
        <v>132</v>
      </c>
    </row>
    <row r="49" spans="2:16" x14ac:dyDescent="0.25">
      <c r="B49" s="15"/>
      <c r="C49" s="29"/>
      <c r="D49" s="50"/>
      <c r="E49" s="17"/>
      <c r="F49" s="74" t="str">
        <f>IF(SUM(E49:E52)&lt;=2,"A COMMANDER","")</f>
        <v>A COMMANDER</v>
      </c>
      <c r="H49" s="15"/>
      <c r="I49" s="29"/>
      <c r="J49" s="17"/>
      <c r="K49" s="80" t="str">
        <f>IF(SUM(J49:J52)&lt;=2,"A COMMANDER","")</f>
        <v>A COMMANDER</v>
      </c>
      <c r="M49" s="31"/>
      <c r="N49" s="32"/>
      <c r="O49" s="33"/>
      <c r="P49" s="80" t="str">
        <f>IF(SUM(O49:O52)&lt;=2,"A COMMANDER","")</f>
        <v>A COMMANDER</v>
      </c>
    </row>
    <row r="50" spans="2:16" x14ac:dyDescent="0.25">
      <c r="B50" s="15"/>
      <c r="C50" s="29"/>
      <c r="D50" s="50"/>
      <c r="E50" s="17"/>
      <c r="F50" s="74"/>
      <c r="H50" s="15"/>
      <c r="I50" s="29"/>
      <c r="J50" s="17"/>
      <c r="K50" s="81"/>
      <c r="M50" s="31"/>
      <c r="N50" s="32"/>
      <c r="O50" s="33"/>
      <c r="P50" s="81"/>
    </row>
    <row r="51" spans="2:16" x14ac:dyDescent="0.25">
      <c r="B51" s="15"/>
      <c r="C51" s="29"/>
      <c r="D51" s="50"/>
      <c r="E51" s="17"/>
      <c r="F51" s="74"/>
      <c r="H51" s="15"/>
      <c r="I51" s="29"/>
      <c r="J51" s="17"/>
      <c r="K51" s="81"/>
      <c r="M51" s="31"/>
      <c r="N51" s="32"/>
      <c r="O51" s="33"/>
      <c r="P51" s="81"/>
    </row>
    <row r="52" spans="2:16" x14ac:dyDescent="0.25">
      <c r="B52" s="15"/>
      <c r="C52" s="29"/>
      <c r="D52" s="50"/>
      <c r="E52" s="17"/>
      <c r="F52" s="74"/>
      <c r="H52" s="15"/>
      <c r="I52" s="29"/>
      <c r="J52" s="17"/>
      <c r="K52" s="82"/>
      <c r="M52" s="31"/>
      <c r="N52" s="32"/>
      <c r="O52" s="33"/>
      <c r="P52" s="82"/>
    </row>
    <row r="54" spans="2:16" x14ac:dyDescent="0.25">
      <c r="B54" s="71" t="s">
        <v>48</v>
      </c>
      <c r="C54" s="72"/>
      <c r="D54" s="72"/>
      <c r="E54" s="72"/>
      <c r="F54" s="73"/>
      <c r="H54" s="71" t="s">
        <v>36</v>
      </c>
      <c r="I54" s="72"/>
      <c r="J54" s="72"/>
      <c r="K54" s="73"/>
      <c r="M54" s="71" t="s">
        <v>224</v>
      </c>
      <c r="N54" s="72"/>
      <c r="O54" s="72"/>
      <c r="P54" s="73"/>
    </row>
    <row r="55" spans="2:16" x14ac:dyDescent="0.25">
      <c r="B55" s="18" t="s">
        <v>11</v>
      </c>
      <c r="C55" s="18" t="s">
        <v>12</v>
      </c>
      <c r="D55" s="52" t="s">
        <v>124</v>
      </c>
      <c r="E55" s="19" t="s">
        <v>131</v>
      </c>
      <c r="F55" s="19" t="s">
        <v>132</v>
      </c>
      <c r="H55" s="18" t="s">
        <v>11</v>
      </c>
      <c r="I55" s="18" t="s">
        <v>12</v>
      </c>
      <c r="J55" s="19" t="s">
        <v>131</v>
      </c>
      <c r="K55" s="19" t="s">
        <v>132</v>
      </c>
      <c r="M55" s="34" t="s">
        <v>11</v>
      </c>
      <c r="N55" s="34" t="s">
        <v>12</v>
      </c>
      <c r="O55" s="35" t="s">
        <v>131</v>
      </c>
      <c r="P55" s="35" t="s">
        <v>132</v>
      </c>
    </row>
    <row r="56" spans="2:16" x14ac:dyDescent="0.25">
      <c r="B56" s="15"/>
      <c r="C56" s="29"/>
      <c r="D56" s="50"/>
      <c r="E56" s="17"/>
      <c r="F56" s="74" t="str">
        <f>IF(SUM(E56:E59)&lt;=2,"A COMMANDER","")</f>
        <v>A COMMANDER</v>
      </c>
      <c r="H56" s="15"/>
      <c r="I56" s="29"/>
      <c r="J56" s="17"/>
      <c r="K56" s="80" t="str">
        <f>IF(SUM(J56:J59)&lt;=2,"A COMMANDER","")</f>
        <v>A COMMANDER</v>
      </c>
      <c r="M56" s="31"/>
      <c r="N56" s="32"/>
      <c r="O56" s="33"/>
      <c r="P56" s="80" t="str">
        <f>IF(SUM(O56:O59)&lt;=2,"A COMMANDER","")</f>
        <v>A COMMANDER</v>
      </c>
    </row>
    <row r="57" spans="2:16" x14ac:dyDescent="0.25">
      <c r="B57" s="15"/>
      <c r="C57" s="29"/>
      <c r="D57" s="50"/>
      <c r="E57" s="17"/>
      <c r="F57" s="74"/>
      <c r="H57" s="15"/>
      <c r="I57" s="29"/>
      <c r="J57" s="17"/>
      <c r="K57" s="81"/>
      <c r="M57" s="31"/>
      <c r="N57" s="32"/>
      <c r="O57" s="33"/>
      <c r="P57" s="81"/>
    </row>
    <row r="58" spans="2:16" x14ac:dyDescent="0.25">
      <c r="B58" s="15"/>
      <c r="C58" s="29"/>
      <c r="D58" s="50"/>
      <c r="E58" s="17"/>
      <c r="F58" s="74"/>
      <c r="H58" s="15"/>
      <c r="I58" s="29"/>
      <c r="J58" s="17"/>
      <c r="K58" s="81"/>
      <c r="M58" s="31"/>
      <c r="N58" s="32"/>
      <c r="O58" s="33"/>
      <c r="P58" s="81"/>
    </row>
    <row r="59" spans="2:16" x14ac:dyDescent="0.25">
      <c r="B59" s="15"/>
      <c r="C59" s="29"/>
      <c r="D59" s="50"/>
      <c r="E59" s="17"/>
      <c r="F59" s="74"/>
      <c r="H59" s="15"/>
      <c r="I59" s="29"/>
      <c r="J59" s="17"/>
      <c r="K59" s="82"/>
      <c r="M59" s="31"/>
      <c r="N59" s="32"/>
      <c r="O59" s="33"/>
      <c r="P59" s="82"/>
    </row>
    <row r="61" spans="2:16" x14ac:dyDescent="0.25">
      <c r="B61" s="71" t="s">
        <v>205</v>
      </c>
      <c r="C61" s="72"/>
      <c r="D61" s="72"/>
      <c r="E61" s="72"/>
      <c r="F61" s="73"/>
      <c r="H61" s="71" t="s">
        <v>37</v>
      </c>
      <c r="I61" s="72"/>
      <c r="J61" s="72"/>
      <c r="K61" s="73"/>
      <c r="M61" s="71" t="s">
        <v>225</v>
      </c>
      <c r="N61" s="72"/>
      <c r="O61" s="72"/>
      <c r="P61" s="73"/>
    </row>
    <row r="62" spans="2:16" x14ac:dyDescent="0.25">
      <c r="B62" s="18" t="s">
        <v>11</v>
      </c>
      <c r="C62" s="18" t="s">
        <v>12</v>
      </c>
      <c r="D62" s="52" t="s">
        <v>124</v>
      </c>
      <c r="E62" s="19" t="s">
        <v>131</v>
      </c>
      <c r="F62" s="19" t="s">
        <v>132</v>
      </c>
      <c r="H62" s="18" t="s">
        <v>11</v>
      </c>
      <c r="I62" s="18" t="s">
        <v>12</v>
      </c>
      <c r="J62" s="19" t="s">
        <v>131</v>
      </c>
      <c r="K62" s="19" t="s">
        <v>132</v>
      </c>
      <c r="M62" s="34" t="s">
        <v>11</v>
      </c>
      <c r="N62" s="34" t="s">
        <v>12</v>
      </c>
      <c r="O62" s="35" t="s">
        <v>131</v>
      </c>
      <c r="P62" s="35" t="s">
        <v>132</v>
      </c>
    </row>
    <row r="63" spans="2:16" x14ac:dyDescent="0.25">
      <c r="B63" s="15"/>
      <c r="C63" s="29"/>
      <c r="D63" s="50"/>
      <c r="E63" s="17"/>
      <c r="F63" s="74" t="str">
        <f>IF(SUM(E63:E66)&lt;=2,"A COMMANDER","")</f>
        <v>A COMMANDER</v>
      </c>
      <c r="H63" s="15"/>
      <c r="I63" s="29"/>
      <c r="J63" s="17"/>
      <c r="K63" s="80" t="str">
        <f>IF(SUM(J63:J66)&lt;=2,"A COMMANDER","")</f>
        <v>A COMMANDER</v>
      </c>
      <c r="M63" s="31"/>
      <c r="N63" s="32"/>
      <c r="O63" s="33"/>
      <c r="P63" s="80" t="str">
        <f>IF(SUM(O63:O66)&lt;=2,"A COMMANDER","")</f>
        <v>A COMMANDER</v>
      </c>
    </row>
    <row r="64" spans="2:16" x14ac:dyDescent="0.25">
      <c r="B64" s="15"/>
      <c r="C64" s="29"/>
      <c r="D64" s="50"/>
      <c r="E64" s="17"/>
      <c r="F64" s="74"/>
      <c r="H64" s="15"/>
      <c r="I64" s="29"/>
      <c r="J64" s="17"/>
      <c r="K64" s="81"/>
      <c r="M64" s="31"/>
      <c r="N64" s="32"/>
      <c r="O64" s="33"/>
      <c r="P64" s="81"/>
    </row>
    <row r="65" spans="2:16" x14ac:dyDescent="0.25">
      <c r="B65" s="15"/>
      <c r="C65" s="29"/>
      <c r="D65" s="50"/>
      <c r="E65" s="17"/>
      <c r="F65" s="74"/>
      <c r="H65" s="15"/>
      <c r="I65" s="29"/>
      <c r="J65" s="17"/>
      <c r="K65" s="81"/>
      <c r="M65" s="31"/>
      <c r="N65" s="32"/>
      <c r="O65" s="33"/>
      <c r="P65" s="81"/>
    </row>
    <row r="66" spans="2:16" x14ac:dyDescent="0.25">
      <c r="B66" s="15"/>
      <c r="C66" s="29"/>
      <c r="D66" s="50"/>
      <c r="E66" s="17"/>
      <c r="F66" s="74"/>
      <c r="H66" s="15"/>
      <c r="I66" s="29"/>
      <c r="J66" s="17"/>
      <c r="K66" s="82"/>
      <c r="M66" s="31"/>
      <c r="N66" s="32"/>
      <c r="O66" s="33"/>
      <c r="P66" s="82"/>
    </row>
    <row r="68" spans="2:16" x14ac:dyDescent="0.25">
      <c r="B68" s="71" t="s">
        <v>13</v>
      </c>
      <c r="C68" s="72"/>
      <c r="D68" s="72"/>
      <c r="E68" s="72"/>
      <c r="F68" s="73"/>
      <c r="H68" s="71" t="s">
        <v>38</v>
      </c>
      <c r="I68" s="72"/>
      <c r="J68" s="72"/>
      <c r="K68" s="73"/>
      <c r="M68" s="71" t="s">
        <v>226</v>
      </c>
      <c r="N68" s="72"/>
      <c r="O68" s="72"/>
      <c r="P68" s="73"/>
    </row>
    <row r="69" spans="2:16" x14ac:dyDescent="0.25">
      <c r="B69" s="18" t="s">
        <v>11</v>
      </c>
      <c r="C69" s="18" t="s">
        <v>12</v>
      </c>
      <c r="D69" s="52" t="s">
        <v>124</v>
      </c>
      <c r="E69" s="19" t="s">
        <v>131</v>
      </c>
      <c r="F69" s="19" t="s">
        <v>132</v>
      </c>
      <c r="H69" s="34" t="s">
        <v>11</v>
      </c>
      <c r="I69" s="34" t="s">
        <v>12</v>
      </c>
      <c r="J69" s="35" t="s">
        <v>131</v>
      </c>
      <c r="K69" s="35" t="s">
        <v>132</v>
      </c>
      <c r="M69" s="34" t="s">
        <v>11</v>
      </c>
      <c r="N69" s="34" t="s">
        <v>12</v>
      </c>
      <c r="O69" s="35" t="s">
        <v>131</v>
      </c>
      <c r="P69" s="35" t="s">
        <v>132</v>
      </c>
    </row>
    <row r="70" spans="2:16" x14ac:dyDescent="0.25">
      <c r="B70" s="15"/>
      <c r="C70" s="29"/>
      <c r="D70" s="50"/>
      <c r="E70" s="17"/>
      <c r="F70" s="74" t="str">
        <f>IF(SUM(E70:E73)&lt;=2,"A COMMANDER","")</f>
        <v>A COMMANDER</v>
      </c>
      <c r="H70" s="31"/>
      <c r="I70" s="32"/>
      <c r="J70" s="33"/>
      <c r="K70" s="80" t="str">
        <f>IF(SUM(J70:J73)&lt;=2,"A COMMANDER","")</f>
        <v>A COMMANDER</v>
      </c>
      <c r="M70" s="31"/>
      <c r="N70" s="32"/>
      <c r="O70" s="33"/>
      <c r="P70" s="80" t="str">
        <f>IF(SUM(O70:O73)&lt;=2,"A COMMANDER","")</f>
        <v>A COMMANDER</v>
      </c>
    </row>
    <row r="71" spans="2:16" x14ac:dyDescent="0.25">
      <c r="B71" s="15"/>
      <c r="C71" s="29"/>
      <c r="D71" s="50"/>
      <c r="E71" s="17"/>
      <c r="F71" s="74"/>
      <c r="H71" s="31"/>
      <c r="I71" s="32"/>
      <c r="J71" s="33"/>
      <c r="K71" s="81"/>
      <c r="M71" s="31"/>
      <c r="N71" s="32"/>
      <c r="O71" s="33"/>
      <c r="P71" s="81"/>
    </row>
    <row r="72" spans="2:16" x14ac:dyDescent="0.25">
      <c r="B72" s="15"/>
      <c r="C72" s="29"/>
      <c r="D72" s="50"/>
      <c r="E72" s="17"/>
      <c r="F72" s="74"/>
      <c r="H72" s="31"/>
      <c r="I72" s="32"/>
      <c r="J72" s="33"/>
      <c r="K72" s="81"/>
      <c r="M72" s="31"/>
      <c r="N72" s="32"/>
      <c r="O72" s="33"/>
      <c r="P72" s="81"/>
    </row>
    <row r="73" spans="2:16" x14ac:dyDescent="0.25">
      <c r="B73" s="15"/>
      <c r="C73" s="29"/>
      <c r="D73" s="50"/>
      <c r="E73" s="17"/>
      <c r="F73" s="74"/>
      <c r="H73" s="31"/>
      <c r="I73" s="32"/>
      <c r="J73" s="33"/>
      <c r="K73" s="82"/>
      <c r="M73" s="31"/>
      <c r="N73" s="32"/>
      <c r="O73" s="33"/>
      <c r="P73" s="82"/>
    </row>
    <row r="75" spans="2:16" x14ac:dyDescent="0.25">
      <c r="B75" s="71" t="s">
        <v>14</v>
      </c>
      <c r="C75" s="72"/>
      <c r="D75" s="72"/>
      <c r="E75" s="72"/>
      <c r="F75" s="73"/>
      <c r="H75" s="71" t="s">
        <v>213</v>
      </c>
      <c r="I75" s="72"/>
      <c r="J75" s="72"/>
      <c r="K75" s="73"/>
      <c r="M75" s="71" t="s">
        <v>227</v>
      </c>
      <c r="N75" s="72"/>
      <c r="O75" s="72"/>
      <c r="P75" s="73"/>
    </row>
    <row r="76" spans="2:16" x14ac:dyDescent="0.25">
      <c r="B76" s="18" t="s">
        <v>11</v>
      </c>
      <c r="C76" s="18" t="s">
        <v>12</v>
      </c>
      <c r="D76" s="52" t="s">
        <v>124</v>
      </c>
      <c r="E76" s="19" t="s">
        <v>131</v>
      </c>
      <c r="F76" s="19" t="s">
        <v>132</v>
      </c>
      <c r="H76" s="34" t="s">
        <v>11</v>
      </c>
      <c r="I76" s="34" t="s">
        <v>12</v>
      </c>
      <c r="J76" s="35" t="s">
        <v>131</v>
      </c>
      <c r="K76" s="35" t="s">
        <v>132</v>
      </c>
      <c r="M76" s="34" t="s">
        <v>11</v>
      </c>
      <c r="N76" s="34" t="s">
        <v>12</v>
      </c>
      <c r="O76" s="35" t="s">
        <v>131</v>
      </c>
      <c r="P76" s="35" t="s">
        <v>132</v>
      </c>
    </row>
    <row r="77" spans="2:16" x14ac:dyDescent="0.25">
      <c r="B77" s="15"/>
      <c r="C77" s="29"/>
      <c r="D77" s="50"/>
      <c r="E77" s="17"/>
      <c r="F77" s="74" t="str">
        <f>IF(SUM(E77:E80)&lt;=2,"A COMMANDER","")</f>
        <v>A COMMANDER</v>
      </c>
      <c r="H77" s="31"/>
      <c r="I77" s="32"/>
      <c r="J77" s="33"/>
      <c r="K77" s="80" t="str">
        <f>IF(SUM(J77:J80)&lt;=2,"A COMMANDER","")</f>
        <v>A COMMANDER</v>
      </c>
      <c r="M77" s="31"/>
      <c r="N77" s="32"/>
      <c r="O77" s="33"/>
      <c r="P77" s="80" t="str">
        <f>IF(SUM(O77:O80)&lt;=2,"A COMMANDER","")</f>
        <v>A COMMANDER</v>
      </c>
    </row>
    <row r="78" spans="2:16" x14ac:dyDescent="0.25">
      <c r="B78" s="15"/>
      <c r="C78" s="29"/>
      <c r="D78" s="50"/>
      <c r="E78" s="17"/>
      <c r="F78" s="74"/>
      <c r="H78" s="31"/>
      <c r="I78" s="32"/>
      <c r="J78" s="33"/>
      <c r="K78" s="81"/>
      <c r="M78" s="31"/>
      <c r="N78" s="32"/>
      <c r="O78" s="33"/>
      <c r="P78" s="81"/>
    </row>
    <row r="79" spans="2:16" x14ac:dyDescent="0.25">
      <c r="B79" s="15"/>
      <c r="C79" s="29"/>
      <c r="D79" s="50"/>
      <c r="E79" s="17"/>
      <c r="F79" s="74"/>
      <c r="H79" s="31"/>
      <c r="I79" s="32"/>
      <c r="J79" s="33"/>
      <c r="K79" s="81"/>
      <c r="M79" s="31"/>
      <c r="N79" s="32"/>
      <c r="O79" s="33"/>
      <c r="P79" s="81"/>
    </row>
    <row r="80" spans="2:16" x14ac:dyDescent="0.25">
      <c r="B80" s="15"/>
      <c r="C80" s="29"/>
      <c r="D80" s="50"/>
      <c r="E80" s="17"/>
      <c r="F80" s="74"/>
      <c r="H80" s="31"/>
      <c r="I80" s="32"/>
      <c r="J80" s="33"/>
      <c r="K80" s="82"/>
      <c r="M80" s="31"/>
      <c r="N80" s="32"/>
      <c r="O80" s="33"/>
      <c r="P80" s="82"/>
    </row>
    <row r="82" spans="2:16" x14ac:dyDescent="0.25">
      <c r="B82" s="71" t="s">
        <v>50</v>
      </c>
      <c r="C82" s="72"/>
      <c r="D82" s="72"/>
      <c r="E82" s="72"/>
      <c r="F82" s="73"/>
      <c r="H82" s="71" t="s">
        <v>214</v>
      </c>
      <c r="I82" s="72"/>
      <c r="J82" s="72"/>
      <c r="K82" s="73"/>
      <c r="M82" s="71" t="s">
        <v>228</v>
      </c>
      <c r="N82" s="72"/>
      <c r="O82" s="72"/>
      <c r="P82" s="73"/>
    </row>
    <row r="83" spans="2:16" x14ac:dyDescent="0.25">
      <c r="B83" s="18" t="s">
        <v>11</v>
      </c>
      <c r="C83" s="18" t="s">
        <v>12</v>
      </c>
      <c r="D83" s="52" t="s">
        <v>124</v>
      </c>
      <c r="E83" s="19" t="s">
        <v>131</v>
      </c>
      <c r="F83" s="19" t="s">
        <v>132</v>
      </c>
      <c r="H83" s="34" t="s">
        <v>11</v>
      </c>
      <c r="I83" s="34" t="s">
        <v>12</v>
      </c>
      <c r="J83" s="35" t="s">
        <v>131</v>
      </c>
      <c r="K83" s="35" t="s">
        <v>132</v>
      </c>
      <c r="M83" s="34" t="s">
        <v>11</v>
      </c>
      <c r="N83" s="34" t="s">
        <v>12</v>
      </c>
      <c r="O83" s="35" t="s">
        <v>131</v>
      </c>
      <c r="P83" s="35" t="s">
        <v>132</v>
      </c>
    </row>
    <row r="84" spans="2:16" x14ac:dyDescent="0.25">
      <c r="B84" s="15"/>
      <c r="C84" s="29"/>
      <c r="D84" s="50"/>
      <c r="E84" s="17"/>
      <c r="F84" s="74" t="str">
        <f>IF(SUM(E84:E87)&lt;=2,"A COMMANDER","")</f>
        <v>A COMMANDER</v>
      </c>
      <c r="H84" s="31"/>
      <c r="I84" s="32"/>
      <c r="J84" s="33"/>
      <c r="K84" s="80" t="str">
        <f>IF(SUM(J84:J87)&lt;=2,"A COMMANDER","")</f>
        <v>A COMMANDER</v>
      </c>
      <c r="M84" s="31"/>
      <c r="N84" s="32"/>
      <c r="O84" s="33"/>
      <c r="P84" s="80" t="str">
        <f>IF(SUM(O84:O87)&lt;=2,"A COMMANDER","")</f>
        <v>A COMMANDER</v>
      </c>
    </row>
    <row r="85" spans="2:16" x14ac:dyDescent="0.25">
      <c r="B85" s="15"/>
      <c r="C85" s="29"/>
      <c r="D85" s="50"/>
      <c r="E85" s="17"/>
      <c r="F85" s="74"/>
      <c r="H85" s="31"/>
      <c r="I85" s="32"/>
      <c r="J85" s="33"/>
      <c r="K85" s="81"/>
      <c r="M85" s="31"/>
      <c r="N85" s="32"/>
      <c r="O85" s="33"/>
      <c r="P85" s="81"/>
    </row>
    <row r="86" spans="2:16" x14ac:dyDescent="0.25">
      <c r="B86" s="15"/>
      <c r="C86" s="29"/>
      <c r="D86" s="50"/>
      <c r="E86" s="17"/>
      <c r="F86" s="74"/>
      <c r="H86" s="31"/>
      <c r="I86" s="32"/>
      <c r="J86" s="33"/>
      <c r="K86" s="81"/>
      <c r="M86" s="31"/>
      <c r="N86" s="32"/>
      <c r="O86" s="33"/>
      <c r="P86" s="81"/>
    </row>
    <row r="87" spans="2:16" x14ac:dyDescent="0.25">
      <c r="B87" s="15"/>
      <c r="C87" s="29"/>
      <c r="D87" s="50"/>
      <c r="E87" s="17"/>
      <c r="F87" s="74"/>
      <c r="H87" s="31"/>
      <c r="I87" s="32"/>
      <c r="J87" s="33"/>
      <c r="K87" s="82"/>
      <c r="M87" s="31"/>
      <c r="N87" s="32"/>
      <c r="O87" s="33"/>
      <c r="P87" s="82"/>
    </row>
    <row r="89" spans="2:16" x14ac:dyDescent="0.25">
      <c r="B89" s="71" t="s">
        <v>15</v>
      </c>
      <c r="C89" s="72"/>
      <c r="D89" s="72"/>
      <c r="E89" s="72"/>
      <c r="F89" s="73"/>
      <c r="H89" s="71" t="s">
        <v>215</v>
      </c>
      <c r="I89" s="72"/>
      <c r="J89" s="72"/>
      <c r="K89" s="73"/>
      <c r="M89" s="71" t="s">
        <v>43</v>
      </c>
      <c r="N89" s="72"/>
      <c r="O89" s="72"/>
      <c r="P89" s="73"/>
    </row>
    <row r="90" spans="2:16" x14ac:dyDescent="0.25">
      <c r="B90" s="18" t="s">
        <v>11</v>
      </c>
      <c r="C90" s="18" t="s">
        <v>12</v>
      </c>
      <c r="D90" s="52" t="s">
        <v>124</v>
      </c>
      <c r="E90" s="19" t="s">
        <v>131</v>
      </c>
      <c r="F90" s="19" t="s">
        <v>132</v>
      </c>
      <c r="H90" s="34" t="s">
        <v>11</v>
      </c>
      <c r="I90" s="34" t="s">
        <v>12</v>
      </c>
      <c r="J90" s="35" t="s">
        <v>131</v>
      </c>
      <c r="K90" s="35" t="s">
        <v>132</v>
      </c>
      <c r="M90" s="34" t="s">
        <v>11</v>
      </c>
      <c r="N90" s="34" t="s">
        <v>12</v>
      </c>
      <c r="O90" s="35" t="s">
        <v>131</v>
      </c>
      <c r="P90" s="35" t="s">
        <v>132</v>
      </c>
    </row>
    <row r="91" spans="2:16" x14ac:dyDescent="0.25">
      <c r="B91" s="15"/>
      <c r="C91" s="29"/>
      <c r="D91" s="50"/>
      <c r="E91" s="17"/>
      <c r="F91" s="74" t="str">
        <f>IF(SUM(E91:E94)&lt;=2,"A COMMANDER","")</f>
        <v>A COMMANDER</v>
      </c>
      <c r="H91" s="31"/>
      <c r="I91" s="32"/>
      <c r="J91" s="33"/>
      <c r="K91" s="80" t="str">
        <f>IF(SUM(J91:J94)&lt;=2,"A COMMANDER","")</f>
        <v>A COMMANDER</v>
      </c>
      <c r="M91" s="31"/>
      <c r="N91" s="32"/>
      <c r="O91" s="33"/>
      <c r="P91" s="80" t="str">
        <f>IF(SUM(O91:O94)&lt;=2,"A COMMANDER","")</f>
        <v>A COMMANDER</v>
      </c>
    </row>
    <row r="92" spans="2:16" x14ac:dyDescent="0.25">
      <c r="B92" s="15"/>
      <c r="C92" s="29"/>
      <c r="D92" s="50"/>
      <c r="E92" s="17"/>
      <c r="F92" s="74"/>
      <c r="H92" s="31"/>
      <c r="I92" s="32"/>
      <c r="J92" s="33"/>
      <c r="K92" s="81"/>
      <c r="M92" s="31"/>
      <c r="N92" s="32"/>
      <c r="O92" s="33"/>
      <c r="P92" s="81"/>
    </row>
    <row r="93" spans="2:16" x14ac:dyDescent="0.25">
      <c r="B93" s="15"/>
      <c r="C93" s="29"/>
      <c r="D93" s="50"/>
      <c r="E93" s="17"/>
      <c r="F93" s="74"/>
      <c r="H93" s="31"/>
      <c r="I93" s="32"/>
      <c r="J93" s="33"/>
      <c r="K93" s="81"/>
      <c r="M93" s="31"/>
      <c r="N93" s="32"/>
      <c r="O93" s="33"/>
      <c r="P93" s="81"/>
    </row>
    <row r="94" spans="2:16" x14ac:dyDescent="0.25">
      <c r="B94" s="15"/>
      <c r="C94" s="29"/>
      <c r="D94" s="50"/>
      <c r="E94" s="17"/>
      <c r="F94" s="74"/>
      <c r="H94" s="31"/>
      <c r="I94" s="32"/>
      <c r="J94" s="33"/>
      <c r="K94" s="82"/>
      <c r="M94" s="31"/>
      <c r="N94" s="32"/>
      <c r="O94" s="33"/>
      <c r="P94" s="82"/>
    </row>
    <row r="96" spans="2:16" x14ac:dyDescent="0.25">
      <c r="B96" s="71" t="s">
        <v>16</v>
      </c>
      <c r="C96" s="72"/>
      <c r="D96" s="72"/>
      <c r="E96" s="72"/>
      <c r="F96" s="73"/>
      <c r="H96" s="71" t="s">
        <v>216</v>
      </c>
      <c r="I96" s="72"/>
      <c r="J96" s="72"/>
      <c r="K96" s="73"/>
    </row>
    <row r="97" spans="2:11" x14ac:dyDescent="0.25">
      <c r="B97" s="18" t="s">
        <v>11</v>
      </c>
      <c r="C97" s="18" t="s">
        <v>12</v>
      </c>
      <c r="D97" s="52" t="s">
        <v>124</v>
      </c>
      <c r="E97" s="19" t="s">
        <v>131</v>
      </c>
      <c r="F97" s="19" t="s">
        <v>132</v>
      </c>
      <c r="H97" s="34" t="s">
        <v>11</v>
      </c>
      <c r="I97" s="34" t="s">
        <v>12</v>
      </c>
      <c r="J97" s="35" t="s">
        <v>131</v>
      </c>
      <c r="K97" s="35" t="s">
        <v>132</v>
      </c>
    </row>
    <row r="98" spans="2:11" x14ac:dyDescent="0.25">
      <c r="B98" s="15"/>
      <c r="C98" s="29"/>
      <c r="D98" s="50"/>
      <c r="E98" s="17"/>
      <c r="F98" s="74" t="str">
        <f>IF(SUM(E98:E101)&lt;=2,"A COMMANDER","")</f>
        <v>A COMMANDER</v>
      </c>
      <c r="H98" s="31"/>
      <c r="I98" s="32"/>
      <c r="J98" s="33"/>
      <c r="K98" s="80" t="str">
        <f>IF(SUM(J98:J101)&lt;=2,"A COMMANDER","")</f>
        <v>A COMMANDER</v>
      </c>
    </row>
    <row r="99" spans="2:11" x14ac:dyDescent="0.25">
      <c r="B99" s="15"/>
      <c r="C99" s="29"/>
      <c r="D99" s="50"/>
      <c r="E99" s="17"/>
      <c r="F99" s="74"/>
      <c r="H99" s="31"/>
      <c r="I99" s="32"/>
      <c r="J99" s="33"/>
      <c r="K99" s="81"/>
    </row>
    <row r="100" spans="2:11" x14ac:dyDescent="0.25">
      <c r="B100" s="15"/>
      <c r="C100" s="29"/>
      <c r="D100" s="50"/>
      <c r="E100" s="17"/>
      <c r="F100" s="74"/>
      <c r="H100" s="31"/>
      <c r="I100" s="32"/>
      <c r="J100" s="33"/>
      <c r="K100" s="81"/>
    </row>
    <row r="101" spans="2:11" x14ac:dyDescent="0.25">
      <c r="B101" s="15"/>
      <c r="C101" s="29"/>
      <c r="D101" s="50"/>
      <c r="E101" s="17"/>
      <c r="F101" s="74"/>
      <c r="H101" s="31"/>
      <c r="I101" s="32"/>
      <c r="J101" s="33"/>
      <c r="K101" s="82"/>
    </row>
    <row r="103" spans="2:11" x14ac:dyDescent="0.25">
      <c r="B103" s="71" t="s">
        <v>17</v>
      </c>
      <c r="C103" s="72"/>
      <c r="D103" s="72"/>
      <c r="E103" s="72"/>
      <c r="F103" s="73"/>
      <c r="H103" s="71" t="s">
        <v>217</v>
      </c>
      <c r="I103" s="72"/>
      <c r="J103" s="72"/>
      <c r="K103" s="73"/>
    </row>
    <row r="104" spans="2:11" x14ac:dyDescent="0.25">
      <c r="B104" s="18" t="s">
        <v>11</v>
      </c>
      <c r="C104" s="18" t="s">
        <v>12</v>
      </c>
      <c r="D104" s="52" t="s">
        <v>124</v>
      </c>
      <c r="E104" s="19" t="s">
        <v>131</v>
      </c>
      <c r="F104" s="19" t="s">
        <v>132</v>
      </c>
      <c r="H104" s="34" t="s">
        <v>11</v>
      </c>
      <c r="I104" s="34" t="s">
        <v>12</v>
      </c>
      <c r="J104" s="35" t="s">
        <v>131</v>
      </c>
      <c r="K104" s="35" t="s">
        <v>132</v>
      </c>
    </row>
    <row r="105" spans="2:11" x14ac:dyDescent="0.25">
      <c r="B105" s="15"/>
      <c r="C105" s="29"/>
      <c r="D105" s="50"/>
      <c r="E105" s="17"/>
      <c r="F105" s="74" t="str">
        <f>IF(SUM(E105:E108)&lt;=2,"A COMMANDER","")</f>
        <v>A COMMANDER</v>
      </c>
      <c r="H105" s="31"/>
      <c r="I105" s="32"/>
      <c r="J105" s="33"/>
      <c r="K105" s="80" t="str">
        <f>IF(SUM(J105:J108)&lt;=2,"A COMMANDER","")</f>
        <v>A COMMANDER</v>
      </c>
    </row>
    <row r="106" spans="2:11" x14ac:dyDescent="0.25">
      <c r="B106" s="15"/>
      <c r="C106" s="29"/>
      <c r="D106" s="50"/>
      <c r="E106" s="17"/>
      <c r="F106" s="74"/>
      <c r="H106" s="31"/>
      <c r="I106" s="32"/>
      <c r="J106" s="33"/>
      <c r="K106" s="81"/>
    </row>
    <row r="107" spans="2:11" x14ac:dyDescent="0.25">
      <c r="B107" s="15"/>
      <c r="C107" s="29"/>
      <c r="D107" s="50"/>
      <c r="E107" s="17"/>
      <c r="F107" s="74"/>
      <c r="H107" s="31"/>
      <c r="I107" s="32"/>
      <c r="J107" s="33"/>
      <c r="K107" s="81"/>
    </row>
    <row r="108" spans="2:11" x14ac:dyDescent="0.25">
      <c r="B108" s="15"/>
      <c r="C108" s="29"/>
      <c r="D108" s="50"/>
      <c r="E108" s="17"/>
      <c r="F108" s="74"/>
      <c r="H108" s="31"/>
      <c r="I108" s="32"/>
      <c r="J108" s="33"/>
      <c r="K108" s="82"/>
    </row>
    <row r="110" spans="2:11" x14ac:dyDescent="0.25">
      <c r="B110" s="71" t="s">
        <v>206</v>
      </c>
      <c r="C110" s="72"/>
      <c r="D110" s="72"/>
      <c r="E110" s="72"/>
      <c r="F110" s="73"/>
    </row>
    <row r="111" spans="2:11" x14ac:dyDescent="0.25">
      <c r="B111" s="18" t="s">
        <v>11</v>
      </c>
      <c r="C111" s="18" t="s">
        <v>12</v>
      </c>
      <c r="D111" s="52" t="s">
        <v>124</v>
      </c>
      <c r="E111" s="19" t="s">
        <v>131</v>
      </c>
      <c r="F111" s="19" t="s">
        <v>132</v>
      </c>
    </row>
    <row r="112" spans="2:11" x14ac:dyDescent="0.25">
      <c r="B112" s="15"/>
      <c r="C112" s="29"/>
      <c r="D112" s="50"/>
      <c r="E112" s="17"/>
      <c r="F112" s="74" t="str">
        <f>IF(SUM(E112:E115)&lt;=2,"A COMMANDER","")</f>
        <v>A COMMANDER</v>
      </c>
    </row>
    <row r="113" spans="2:6" x14ac:dyDescent="0.25">
      <c r="B113" s="15"/>
      <c r="C113" s="29"/>
      <c r="D113" s="50"/>
      <c r="E113" s="17"/>
      <c r="F113" s="74"/>
    </row>
    <row r="114" spans="2:6" x14ac:dyDescent="0.25">
      <c r="B114" s="15"/>
      <c r="C114" s="29"/>
      <c r="D114" s="50"/>
      <c r="E114" s="17"/>
      <c r="F114" s="74"/>
    </row>
    <row r="115" spans="2:6" x14ac:dyDescent="0.25">
      <c r="B115" s="15"/>
      <c r="C115" s="29"/>
      <c r="D115" s="50"/>
      <c r="E115" s="17"/>
      <c r="F115" s="74"/>
    </row>
    <row r="117" spans="2:6" x14ac:dyDescent="0.25">
      <c r="B117" s="71" t="s">
        <v>18</v>
      </c>
      <c r="C117" s="72"/>
      <c r="D117" s="72"/>
      <c r="E117" s="72"/>
      <c r="F117" s="73"/>
    </row>
    <row r="118" spans="2:6" x14ac:dyDescent="0.25">
      <c r="B118" s="18" t="s">
        <v>11</v>
      </c>
      <c r="C118" s="18" t="s">
        <v>12</v>
      </c>
      <c r="D118" s="52" t="s">
        <v>124</v>
      </c>
      <c r="E118" s="19" t="s">
        <v>131</v>
      </c>
      <c r="F118" s="19" t="s">
        <v>132</v>
      </c>
    </row>
    <row r="119" spans="2:6" x14ac:dyDescent="0.25">
      <c r="B119" s="15"/>
      <c r="C119" s="29"/>
      <c r="D119" s="50"/>
      <c r="E119" s="17"/>
      <c r="F119" s="74" t="str">
        <f>IF(SUM(E119:E122)&lt;=2,"A COMMANDER","")</f>
        <v>A COMMANDER</v>
      </c>
    </row>
    <row r="120" spans="2:6" x14ac:dyDescent="0.25">
      <c r="B120" s="15"/>
      <c r="C120" s="29"/>
      <c r="D120" s="50"/>
      <c r="E120" s="17"/>
      <c r="F120" s="74"/>
    </row>
    <row r="121" spans="2:6" x14ac:dyDescent="0.25">
      <c r="B121" s="15"/>
      <c r="C121" s="29"/>
      <c r="D121" s="50"/>
      <c r="E121" s="17"/>
      <c r="F121" s="74"/>
    </row>
    <row r="122" spans="2:6" x14ac:dyDescent="0.25">
      <c r="B122" s="15"/>
      <c r="C122" s="29"/>
      <c r="D122" s="50"/>
      <c r="E122" s="17"/>
      <c r="F122" s="74"/>
    </row>
    <row r="124" spans="2:6" x14ac:dyDescent="0.25">
      <c r="B124" s="71" t="s">
        <v>207</v>
      </c>
      <c r="C124" s="72"/>
      <c r="D124" s="72"/>
      <c r="E124" s="72"/>
      <c r="F124" s="73"/>
    </row>
    <row r="125" spans="2:6" x14ac:dyDescent="0.25">
      <c r="B125" s="18" t="s">
        <v>11</v>
      </c>
      <c r="C125" s="18" t="s">
        <v>12</v>
      </c>
      <c r="D125" s="52" t="s">
        <v>124</v>
      </c>
      <c r="E125" s="19" t="s">
        <v>131</v>
      </c>
      <c r="F125" s="19" t="s">
        <v>132</v>
      </c>
    </row>
    <row r="126" spans="2:6" x14ac:dyDescent="0.25">
      <c r="B126" s="15"/>
      <c r="C126" s="29"/>
      <c r="D126" s="50"/>
      <c r="E126" s="17"/>
      <c r="F126" s="74" t="str">
        <f>IF(SUM(E126:E129)&lt;=2,"A COMMANDER","")</f>
        <v>A COMMANDER</v>
      </c>
    </row>
    <row r="127" spans="2:6" x14ac:dyDescent="0.25">
      <c r="B127" s="15"/>
      <c r="C127" s="29"/>
      <c r="D127" s="50"/>
      <c r="E127" s="17"/>
      <c r="F127" s="74"/>
    </row>
    <row r="128" spans="2:6" x14ac:dyDescent="0.25">
      <c r="B128" s="15"/>
      <c r="C128" s="29"/>
      <c r="D128" s="50"/>
      <c r="E128" s="17"/>
      <c r="F128" s="74"/>
    </row>
    <row r="129" spans="2:6" x14ac:dyDescent="0.25">
      <c r="B129" s="15"/>
      <c r="C129" s="29"/>
      <c r="D129" s="50"/>
      <c r="E129" s="17"/>
      <c r="F129" s="74"/>
    </row>
    <row r="131" spans="2:6" x14ac:dyDescent="0.25">
      <c r="B131" s="71" t="s">
        <v>20</v>
      </c>
      <c r="C131" s="72"/>
      <c r="D131" s="72"/>
      <c r="E131" s="72"/>
      <c r="F131" s="73"/>
    </row>
    <row r="132" spans="2:6" x14ac:dyDescent="0.25">
      <c r="B132" s="18" t="s">
        <v>11</v>
      </c>
      <c r="C132" s="18" t="s">
        <v>12</v>
      </c>
      <c r="D132" s="52" t="s">
        <v>124</v>
      </c>
      <c r="E132" s="19" t="s">
        <v>131</v>
      </c>
      <c r="F132" s="19" t="s">
        <v>132</v>
      </c>
    </row>
    <row r="133" spans="2:6" x14ac:dyDescent="0.25">
      <c r="B133" s="15"/>
      <c r="C133" s="29"/>
      <c r="D133" s="50"/>
      <c r="E133" s="17"/>
      <c r="F133" s="74" t="str">
        <f>IF(SUM(E133:E136)&lt;=2,"A COMMANDER","")</f>
        <v>A COMMANDER</v>
      </c>
    </row>
    <row r="134" spans="2:6" x14ac:dyDescent="0.25">
      <c r="B134" s="15"/>
      <c r="C134" s="29"/>
      <c r="D134" s="50"/>
      <c r="E134" s="17"/>
      <c r="F134" s="74"/>
    </row>
    <row r="135" spans="2:6" x14ac:dyDescent="0.25">
      <c r="B135" s="15"/>
      <c r="C135" s="29"/>
      <c r="D135" s="50"/>
      <c r="E135" s="17"/>
      <c r="F135" s="74"/>
    </row>
    <row r="136" spans="2:6" x14ac:dyDescent="0.25">
      <c r="B136" s="15"/>
      <c r="C136" s="29"/>
      <c r="D136" s="50"/>
      <c r="E136" s="17"/>
      <c r="F136" s="74"/>
    </row>
    <row r="138" spans="2:6" x14ac:dyDescent="0.25">
      <c r="B138" s="71" t="s">
        <v>21</v>
      </c>
      <c r="C138" s="72"/>
      <c r="D138" s="72"/>
      <c r="E138" s="72"/>
      <c r="F138" s="73"/>
    </row>
    <row r="139" spans="2:6" x14ac:dyDescent="0.25">
      <c r="B139" s="18" t="s">
        <v>11</v>
      </c>
      <c r="C139" s="18" t="s">
        <v>12</v>
      </c>
      <c r="D139" s="52" t="s">
        <v>124</v>
      </c>
      <c r="E139" s="19" t="s">
        <v>131</v>
      </c>
      <c r="F139" s="19" t="s">
        <v>132</v>
      </c>
    </row>
    <row r="140" spans="2:6" x14ac:dyDescent="0.25">
      <c r="B140" s="15"/>
      <c r="C140" s="29"/>
      <c r="D140" s="50"/>
      <c r="E140" s="17"/>
      <c r="F140" s="74" t="str">
        <f>IF(SUM(E140:E143)&lt;=2,"A COMMANDER","")</f>
        <v>A COMMANDER</v>
      </c>
    </row>
    <row r="141" spans="2:6" x14ac:dyDescent="0.25">
      <c r="B141" s="15"/>
      <c r="C141" s="29"/>
      <c r="D141" s="50"/>
      <c r="E141" s="17"/>
      <c r="F141" s="74"/>
    </row>
    <row r="142" spans="2:6" x14ac:dyDescent="0.25">
      <c r="B142" s="15"/>
      <c r="C142" s="29"/>
      <c r="D142" s="50"/>
      <c r="E142" s="17"/>
      <c r="F142" s="74"/>
    </row>
    <row r="143" spans="2:6" x14ac:dyDescent="0.25">
      <c r="B143" s="15"/>
      <c r="C143" s="29"/>
      <c r="D143" s="50"/>
      <c r="E143" s="17"/>
      <c r="F143" s="74"/>
    </row>
    <row r="145" spans="2:6" x14ac:dyDescent="0.25">
      <c r="B145" s="71" t="s">
        <v>22</v>
      </c>
      <c r="C145" s="72"/>
      <c r="D145" s="72"/>
      <c r="E145" s="72"/>
      <c r="F145" s="73"/>
    </row>
    <row r="146" spans="2:6" x14ac:dyDescent="0.25">
      <c r="B146" s="18" t="s">
        <v>11</v>
      </c>
      <c r="C146" s="18" t="s">
        <v>12</v>
      </c>
      <c r="D146" s="52" t="s">
        <v>124</v>
      </c>
      <c r="E146" s="19" t="s">
        <v>131</v>
      </c>
      <c r="F146" s="19" t="s">
        <v>132</v>
      </c>
    </row>
    <row r="147" spans="2:6" x14ac:dyDescent="0.25">
      <c r="B147" s="15"/>
      <c r="C147" s="29"/>
      <c r="D147" s="50"/>
      <c r="E147" s="17"/>
      <c r="F147" s="74" t="str">
        <f>IF(SUM(E147:E150)&lt;=2,"A COMMANDER","")</f>
        <v>A COMMANDER</v>
      </c>
    </row>
    <row r="148" spans="2:6" x14ac:dyDescent="0.25">
      <c r="B148" s="15"/>
      <c r="C148" s="29"/>
      <c r="D148" s="50"/>
      <c r="E148" s="17"/>
      <c r="F148" s="74"/>
    </row>
    <row r="149" spans="2:6" x14ac:dyDescent="0.25">
      <c r="B149" s="15"/>
      <c r="C149" s="29"/>
      <c r="D149" s="50"/>
      <c r="E149" s="17"/>
      <c r="F149" s="74"/>
    </row>
    <row r="150" spans="2:6" x14ac:dyDescent="0.25">
      <c r="B150" s="15"/>
      <c r="C150" s="29"/>
      <c r="D150" s="50"/>
      <c r="E150" s="17"/>
      <c r="F150" s="74"/>
    </row>
    <row r="152" spans="2:6" x14ac:dyDescent="0.25">
      <c r="B152" s="71" t="s">
        <v>23</v>
      </c>
      <c r="C152" s="72"/>
      <c r="D152" s="72"/>
      <c r="E152" s="72"/>
      <c r="F152" s="73"/>
    </row>
    <row r="153" spans="2:6" x14ac:dyDescent="0.25">
      <c r="B153" s="18" t="s">
        <v>11</v>
      </c>
      <c r="C153" s="18" t="s">
        <v>12</v>
      </c>
      <c r="D153" s="52" t="s">
        <v>124</v>
      </c>
      <c r="E153" s="19" t="s">
        <v>131</v>
      </c>
      <c r="F153" s="19" t="s">
        <v>132</v>
      </c>
    </row>
    <row r="154" spans="2:6" x14ac:dyDescent="0.25">
      <c r="B154" s="15"/>
      <c r="C154" s="29"/>
      <c r="D154" s="50"/>
      <c r="E154" s="17"/>
      <c r="F154" s="74" t="str">
        <f>IF(SUM(E154:E157)&lt;=2,"A COMMANDER","")</f>
        <v>A COMMANDER</v>
      </c>
    </row>
    <row r="155" spans="2:6" x14ac:dyDescent="0.25">
      <c r="B155" s="15"/>
      <c r="C155" s="29"/>
      <c r="D155" s="50"/>
      <c r="E155" s="17"/>
      <c r="F155" s="74"/>
    </row>
    <row r="156" spans="2:6" x14ac:dyDescent="0.25">
      <c r="B156" s="15"/>
      <c r="C156" s="29"/>
      <c r="D156" s="50"/>
      <c r="E156" s="17"/>
      <c r="F156" s="74"/>
    </row>
    <row r="157" spans="2:6" x14ac:dyDescent="0.25">
      <c r="B157" s="15"/>
      <c r="C157" s="29"/>
      <c r="D157" s="50"/>
      <c r="E157" s="17"/>
      <c r="F157" s="74"/>
    </row>
    <row r="159" spans="2:6" x14ac:dyDescent="0.25">
      <c r="B159" s="71" t="s">
        <v>208</v>
      </c>
      <c r="C159" s="72"/>
      <c r="D159" s="72"/>
      <c r="E159" s="72"/>
      <c r="F159" s="73"/>
    </row>
    <row r="160" spans="2:6" x14ac:dyDescent="0.25">
      <c r="B160" s="18" t="s">
        <v>11</v>
      </c>
      <c r="C160" s="18" t="s">
        <v>12</v>
      </c>
      <c r="D160" s="52" t="s">
        <v>124</v>
      </c>
      <c r="E160" s="19" t="s">
        <v>131</v>
      </c>
      <c r="F160" s="19" t="s">
        <v>132</v>
      </c>
    </row>
    <row r="161" spans="2:6" x14ac:dyDescent="0.25">
      <c r="B161" s="15"/>
      <c r="C161" s="29"/>
      <c r="D161" s="50"/>
      <c r="E161" s="17"/>
      <c r="F161" s="74" t="str">
        <f>IF(SUM(E161:E164)&lt;=2,"A COMMANDER","")</f>
        <v>A COMMANDER</v>
      </c>
    </row>
    <row r="162" spans="2:6" x14ac:dyDescent="0.25">
      <c r="B162" s="15"/>
      <c r="C162" s="29"/>
      <c r="D162" s="50"/>
      <c r="E162" s="17"/>
      <c r="F162" s="74"/>
    </row>
    <row r="163" spans="2:6" x14ac:dyDescent="0.25">
      <c r="B163" s="15"/>
      <c r="C163" s="29"/>
      <c r="D163" s="50"/>
      <c r="E163" s="17"/>
      <c r="F163" s="74"/>
    </row>
    <row r="164" spans="2:6" x14ac:dyDescent="0.25">
      <c r="B164" s="15"/>
      <c r="C164" s="29"/>
      <c r="D164" s="50"/>
      <c r="E164" s="17"/>
      <c r="F164" s="74"/>
    </row>
    <row r="166" spans="2:6" x14ac:dyDescent="0.25">
      <c r="B166" s="71" t="s">
        <v>24</v>
      </c>
      <c r="C166" s="72"/>
      <c r="D166" s="72"/>
      <c r="E166" s="72"/>
      <c r="F166" s="73"/>
    </row>
    <row r="167" spans="2:6" x14ac:dyDescent="0.25">
      <c r="B167" s="34" t="s">
        <v>11</v>
      </c>
      <c r="C167" s="34" t="s">
        <v>12</v>
      </c>
      <c r="D167" s="52" t="s">
        <v>124</v>
      </c>
      <c r="E167" s="35" t="s">
        <v>131</v>
      </c>
      <c r="F167" s="35" t="s">
        <v>132</v>
      </c>
    </row>
    <row r="168" spans="2:6" x14ac:dyDescent="0.25">
      <c r="B168" s="31"/>
      <c r="C168" s="32"/>
      <c r="D168" s="50"/>
      <c r="E168" s="33"/>
      <c r="F168" s="74" t="str">
        <f>IF(SUM(E168:E171)&lt;=2,"A COMMANDER","")</f>
        <v>A COMMANDER</v>
      </c>
    </row>
    <row r="169" spans="2:6" x14ac:dyDescent="0.25">
      <c r="B169" s="31"/>
      <c r="C169" s="32"/>
      <c r="D169" s="50"/>
      <c r="E169" s="33"/>
      <c r="F169" s="74"/>
    </row>
    <row r="170" spans="2:6" x14ac:dyDescent="0.25">
      <c r="B170" s="31"/>
      <c r="C170" s="32"/>
      <c r="D170" s="50"/>
      <c r="E170" s="33"/>
      <c r="F170" s="74"/>
    </row>
    <row r="171" spans="2:6" x14ac:dyDescent="0.25">
      <c r="B171" s="31"/>
      <c r="C171" s="32"/>
      <c r="D171" s="50"/>
      <c r="E171" s="33"/>
      <c r="F171" s="74"/>
    </row>
    <row r="173" spans="2:6" x14ac:dyDescent="0.25">
      <c r="B173" s="71" t="s">
        <v>25</v>
      </c>
      <c r="C173" s="72"/>
      <c r="D173" s="72"/>
      <c r="E173" s="72"/>
      <c r="F173" s="73"/>
    </row>
    <row r="174" spans="2:6" x14ac:dyDescent="0.25">
      <c r="B174" s="34" t="s">
        <v>11</v>
      </c>
      <c r="C174" s="34" t="s">
        <v>12</v>
      </c>
      <c r="D174" s="52" t="s">
        <v>124</v>
      </c>
      <c r="E174" s="35" t="s">
        <v>131</v>
      </c>
      <c r="F174" s="35" t="s">
        <v>132</v>
      </c>
    </row>
    <row r="175" spans="2:6" x14ac:dyDescent="0.25">
      <c r="B175" s="31"/>
      <c r="C175" s="32"/>
      <c r="D175" s="50"/>
      <c r="E175" s="33"/>
      <c r="F175" s="74" t="str">
        <f>IF(SUM(E175:E178)&lt;=2,"A COMMANDER","")</f>
        <v>A COMMANDER</v>
      </c>
    </row>
    <row r="176" spans="2:6" x14ac:dyDescent="0.25">
      <c r="B176" s="31"/>
      <c r="C176" s="32"/>
      <c r="D176" s="50"/>
      <c r="E176" s="33"/>
      <c r="F176" s="74"/>
    </row>
    <row r="177" spans="2:6" x14ac:dyDescent="0.25">
      <c r="B177" s="31"/>
      <c r="C177" s="32"/>
      <c r="D177" s="50"/>
      <c r="E177" s="33"/>
      <c r="F177" s="74"/>
    </row>
    <row r="178" spans="2:6" x14ac:dyDescent="0.25">
      <c r="B178" s="31"/>
      <c r="C178" s="32"/>
      <c r="D178" s="50"/>
      <c r="E178" s="33"/>
      <c r="F178" s="74"/>
    </row>
    <row r="180" spans="2:6" x14ac:dyDescent="0.25">
      <c r="B180" s="71" t="s">
        <v>26</v>
      </c>
      <c r="C180" s="72"/>
      <c r="D180" s="72"/>
      <c r="E180" s="72"/>
      <c r="F180" s="73"/>
    </row>
    <row r="181" spans="2:6" x14ac:dyDescent="0.25">
      <c r="B181" s="34" t="s">
        <v>11</v>
      </c>
      <c r="C181" s="34" t="s">
        <v>12</v>
      </c>
      <c r="D181" s="52" t="s">
        <v>124</v>
      </c>
      <c r="E181" s="35" t="s">
        <v>131</v>
      </c>
      <c r="F181" s="35" t="s">
        <v>132</v>
      </c>
    </row>
    <row r="182" spans="2:6" x14ac:dyDescent="0.25">
      <c r="B182" s="31"/>
      <c r="C182" s="32"/>
      <c r="D182" s="50"/>
      <c r="E182" s="33"/>
      <c r="F182" s="74" t="str">
        <f>IF(SUM(E182:E185)&lt;=2,"A COMMANDER","")</f>
        <v>A COMMANDER</v>
      </c>
    </row>
    <row r="183" spans="2:6" x14ac:dyDescent="0.25">
      <c r="B183" s="31"/>
      <c r="C183" s="32"/>
      <c r="D183" s="50"/>
      <c r="E183" s="33"/>
      <c r="F183" s="74"/>
    </row>
    <row r="184" spans="2:6" x14ac:dyDescent="0.25">
      <c r="B184" s="31"/>
      <c r="C184" s="32"/>
      <c r="D184" s="50"/>
      <c r="E184" s="33"/>
      <c r="F184" s="74"/>
    </row>
    <row r="185" spans="2:6" x14ac:dyDescent="0.25">
      <c r="B185" s="31"/>
      <c r="C185" s="32"/>
      <c r="D185" s="50"/>
      <c r="E185" s="33"/>
      <c r="F185" s="74"/>
    </row>
    <row r="187" spans="2:6" x14ac:dyDescent="0.25">
      <c r="B187" s="71" t="s">
        <v>209</v>
      </c>
      <c r="C187" s="72"/>
      <c r="D187" s="72"/>
      <c r="E187" s="72"/>
      <c r="F187" s="73"/>
    </row>
    <row r="188" spans="2:6" x14ac:dyDescent="0.25">
      <c r="B188" s="34" t="s">
        <v>11</v>
      </c>
      <c r="C188" s="34" t="s">
        <v>12</v>
      </c>
      <c r="D188" s="52" t="s">
        <v>124</v>
      </c>
      <c r="E188" s="35" t="s">
        <v>131</v>
      </c>
      <c r="F188" s="35" t="s">
        <v>132</v>
      </c>
    </row>
    <row r="189" spans="2:6" x14ac:dyDescent="0.25">
      <c r="B189" s="31"/>
      <c r="C189" s="32"/>
      <c r="D189" s="50"/>
      <c r="E189" s="33"/>
      <c r="F189" s="74" t="str">
        <f>IF(SUM(E189:E192)&lt;=2,"A COMMANDER","")</f>
        <v>A COMMANDER</v>
      </c>
    </row>
    <row r="190" spans="2:6" x14ac:dyDescent="0.25">
      <c r="B190" s="31"/>
      <c r="C190" s="32"/>
      <c r="D190" s="50"/>
      <c r="E190" s="33"/>
      <c r="F190" s="74"/>
    </row>
    <row r="191" spans="2:6" x14ac:dyDescent="0.25">
      <c r="B191" s="31"/>
      <c r="C191" s="32"/>
      <c r="D191" s="50"/>
      <c r="E191" s="33"/>
      <c r="F191" s="74"/>
    </row>
    <row r="192" spans="2:6" x14ac:dyDescent="0.25">
      <c r="B192" s="31"/>
      <c r="C192" s="32"/>
      <c r="D192" s="50"/>
      <c r="E192" s="33"/>
      <c r="F192" s="74"/>
    </row>
    <row r="194" spans="2:6" x14ac:dyDescent="0.25">
      <c r="B194" s="71" t="s">
        <v>27</v>
      </c>
      <c r="C194" s="72"/>
      <c r="D194" s="72"/>
      <c r="E194" s="72"/>
      <c r="F194" s="73"/>
    </row>
    <row r="195" spans="2:6" x14ac:dyDescent="0.25">
      <c r="B195" s="34" t="s">
        <v>11</v>
      </c>
      <c r="C195" s="34" t="s">
        <v>12</v>
      </c>
      <c r="D195" s="52" t="s">
        <v>124</v>
      </c>
      <c r="E195" s="35" t="s">
        <v>131</v>
      </c>
      <c r="F195" s="35" t="s">
        <v>132</v>
      </c>
    </row>
    <row r="196" spans="2:6" x14ac:dyDescent="0.25">
      <c r="B196" s="31"/>
      <c r="C196" s="32"/>
      <c r="D196" s="50"/>
      <c r="E196" s="33"/>
      <c r="F196" s="74" t="str">
        <f>IF(SUM(E196:E199)&lt;=2,"A COMMANDER","")</f>
        <v>A COMMANDER</v>
      </c>
    </row>
    <row r="197" spans="2:6" x14ac:dyDescent="0.25">
      <c r="B197" s="31"/>
      <c r="C197" s="32"/>
      <c r="D197" s="50"/>
      <c r="E197" s="33"/>
      <c r="F197" s="74"/>
    </row>
    <row r="198" spans="2:6" x14ac:dyDescent="0.25">
      <c r="B198" s="31"/>
      <c r="C198" s="32"/>
      <c r="D198" s="50"/>
      <c r="E198" s="33"/>
      <c r="F198" s="74"/>
    </row>
    <row r="199" spans="2:6" x14ac:dyDescent="0.25">
      <c r="B199" s="31"/>
      <c r="C199" s="32"/>
      <c r="D199" s="50"/>
      <c r="E199" s="33"/>
      <c r="F199" s="74"/>
    </row>
    <row r="201" spans="2:6" x14ac:dyDescent="0.25">
      <c r="B201" s="71" t="s">
        <v>28</v>
      </c>
      <c r="C201" s="72"/>
      <c r="D201" s="72"/>
      <c r="E201" s="72"/>
      <c r="F201" s="73"/>
    </row>
    <row r="202" spans="2:6" x14ac:dyDescent="0.25">
      <c r="B202" s="34" t="s">
        <v>11</v>
      </c>
      <c r="C202" s="34" t="s">
        <v>12</v>
      </c>
      <c r="D202" s="52" t="s">
        <v>124</v>
      </c>
      <c r="E202" s="35" t="s">
        <v>131</v>
      </c>
      <c r="F202" s="35" t="s">
        <v>132</v>
      </c>
    </row>
    <row r="203" spans="2:6" x14ac:dyDescent="0.25">
      <c r="B203" s="31"/>
      <c r="C203" s="32"/>
      <c r="D203" s="50"/>
      <c r="E203" s="33"/>
      <c r="F203" s="74" t="str">
        <f>IF(SUM(E203:E206)&lt;=2,"A COMMANDER","")</f>
        <v>A COMMANDER</v>
      </c>
    </row>
    <row r="204" spans="2:6" x14ac:dyDescent="0.25">
      <c r="B204" s="31"/>
      <c r="C204" s="32"/>
      <c r="D204" s="50"/>
      <c r="E204" s="33"/>
      <c r="F204" s="74"/>
    </row>
    <row r="205" spans="2:6" x14ac:dyDescent="0.25">
      <c r="B205" s="31"/>
      <c r="C205" s="32"/>
      <c r="D205" s="50"/>
      <c r="E205" s="33"/>
      <c r="F205" s="74"/>
    </row>
    <row r="206" spans="2:6" x14ac:dyDescent="0.25">
      <c r="B206" s="31"/>
      <c r="C206" s="32"/>
      <c r="D206" s="50"/>
      <c r="E206" s="33"/>
      <c r="F206" s="74"/>
    </row>
    <row r="208" spans="2:6" x14ac:dyDescent="0.25">
      <c r="B208" s="71" t="s">
        <v>39</v>
      </c>
      <c r="C208" s="72"/>
      <c r="D208" s="72"/>
      <c r="E208" s="72"/>
      <c r="F208" s="73"/>
    </row>
    <row r="209" spans="2:6" x14ac:dyDescent="0.25">
      <c r="B209" s="34" t="s">
        <v>11</v>
      </c>
      <c r="C209" s="34" t="s">
        <v>12</v>
      </c>
      <c r="D209" s="52" t="s">
        <v>124</v>
      </c>
      <c r="E209" s="35" t="s">
        <v>131</v>
      </c>
      <c r="F209" s="35" t="s">
        <v>132</v>
      </c>
    </row>
    <row r="210" spans="2:6" x14ac:dyDescent="0.25">
      <c r="B210" s="31"/>
      <c r="C210" s="32"/>
      <c r="D210" s="50"/>
      <c r="E210" s="33"/>
      <c r="F210" s="74" t="str">
        <f>IF(SUM(E210:E213)&lt;=2,"A COMMANDER","")</f>
        <v>A COMMANDER</v>
      </c>
    </row>
    <row r="211" spans="2:6" x14ac:dyDescent="0.25">
      <c r="B211" s="31"/>
      <c r="C211" s="32"/>
      <c r="D211" s="50"/>
      <c r="E211" s="33"/>
      <c r="F211" s="74"/>
    </row>
    <row r="212" spans="2:6" x14ac:dyDescent="0.25">
      <c r="B212" s="31"/>
      <c r="C212" s="32"/>
      <c r="D212" s="50"/>
      <c r="E212" s="33"/>
      <c r="F212" s="74"/>
    </row>
    <row r="213" spans="2:6" x14ac:dyDescent="0.25">
      <c r="B213" s="31"/>
      <c r="C213" s="32"/>
      <c r="D213" s="50"/>
      <c r="E213" s="33"/>
      <c r="F213" s="74"/>
    </row>
    <row r="215" spans="2:6" x14ac:dyDescent="0.25">
      <c r="B215" s="71" t="s">
        <v>210</v>
      </c>
      <c r="C215" s="72"/>
      <c r="D215" s="72"/>
      <c r="E215" s="72"/>
      <c r="F215" s="73"/>
    </row>
    <row r="216" spans="2:6" x14ac:dyDescent="0.25">
      <c r="B216" s="34" t="s">
        <v>11</v>
      </c>
      <c r="C216" s="34" t="s">
        <v>12</v>
      </c>
      <c r="D216" s="52" t="s">
        <v>124</v>
      </c>
      <c r="E216" s="35" t="s">
        <v>131</v>
      </c>
      <c r="F216" s="35" t="s">
        <v>132</v>
      </c>
    </row>
    <row r="217" spans="2:6" x14ac:dyDescent="0.25">
      <c r="B217" s="31"/>
      <c r="C217" s="32"/>
      <c r="D217" s="50"/>
      <c r="E217" s="33"/>
      <c r="F217" s="74" t="str">
        <f>IF(SUM(E217:E220)&lt;=2,"A COMMANDER","")</f>
        <v>A COMMANDER</v>
      </c>
    </row>
    <row r="218" spans="2:6" x14ac:dyDescent="0.25">
      <c r="B218" s="31"/>
      <c r="C218" s="32"/>
      <c r="D218" s="50"/>
      <c r="E218" s="33"/>
      <c r="F218" s="74"/>
    </row>
    <row r="219" spans="2:6" x14ac:dyDescent="0.25">
      <c r="B219" s="31"/>
      <c r="C219" s="32"/>
      <c r="D219" s="50"/>
      <c r="E219" s="33"/>
      <c r="F219" s="74"/>
    </row>
    <row r="220" spans="2:6" x14ac:dyDescent="0.25">
      <c r="B220" s="31"/>
      <c r="C220" s="32"/>
      <c r="D220" s="50"/>
      <c r="E220" s="33"/>
      <c r="F220" s="74"/>
    </row>
    <row r="222" spans="2:6" x14ac:dyDescent="0.25">
      <c r="B222" s="71" t="s">
        <v>40</v>
      </c>
      <c r="C222" s="72"/>
      <c r="D222" s="72"/>
      <c r="E222" s="72"/>
      <c r="F222" s="73"/>
    </row>
    <row r="223" spans="2:6" x14ac:dyDescent="0.25">
      <c r="B223" s="34" t="s">
        <v>11</v>
      </c>
      <c r="C223" s="34" t="s">
        <v>12</v>
      </c>
      <c r="D223" s="52" t="s">
        <v>124</v>
      </c>
      <c r="E223" s="35" t="s">
        <v>131</v>
      </c>
      <c r="F223" s="35" t="s">
        <v>132</v>
      </c>
    </row>
    <row r="224" spans="2:6" x14ac:dyDescent="0.25">
      <c r="B224" s="31"/>
      <c r="C224" s="32"/>
      <c r="D224" s="50"/>
      <c r="E224" s="33"/>
      <c r="F224" s="74" t="str">
        <f>IF(SUM(E224:E227)&lt;=2,"A COMMANDER","")</f>
        <v>A COMMANDER</v>
      </c>
    </row>
    <row r="225" spans="2:6" x14ac:dyDescent="0.25">
      <c r="B225" s="31"/>
      <c r="C225" s="32"/>
      <c r="D225" s="50"/>
      <c r="E225" s="33"/>
      <c r="F225" s="74"/>
    </row>
    <row r="226" spans="2:6" x14ac:dyDescent="0.25">
      <c r="B226" s="31"/>
      <c r="C226" s="32"/>
      <c r="D226" s="50"/>
      <c r="E226" s="33"/>
      <c r="F226" s="74"/>
    </row>
    <row r="227" spans="2:6" x14ac:dyDescent="0.25">
      <c r="B227" s="31"/>
      <c r="C227" s="32"/>
      <c r="D227" s="50"/>
      <c r="E227" s="33"/>
      <c r="F227" s="74"/>
    </row>
    <row r="229" spans="2:6" x14ac:dyDescent="0.25">
      <c r="B229" s="71" t="s">
        <v>41</v>
      </c>
      <c r="C229" s="72"/>
      <c r="D229" s="72"/>
      <c r="E229" s="72"/>
      <c r="F229" s="73"/>
    </row>
    <row r="230" spans="2:6" x14ac:dyDescent="0.25">
      <c r="B230" s="34" t="s">
        <v>11</v>
      </c>
      <c r="C230" s="34" t="s">
        <v>12</v>
      </c>
      <c r="D230" s="52" t="s">
        <v>124</v>
      </c>
      <c r="E230" s="35" t="s">
        <v>131</v>
      </c>
      <c r="F230" s="35" t="s">
        <v>132</v>
      </c>
    </row>
    <row r="231" spans="2:6" x14ac:dyDescent="0.25">
      <c r="B231" s="31"/>
      <c r="C231" s="32"/>
      <c r="D231" s="50"/>
      <c r="E231" s="33"/>
      <c r="F231" s="74" t="str">
        <f>IF(SUM(E231:E234)&lt;=2,"A COMMANDER","")</f>
        <v>A COMMANDER</v>
      </c>
    </row>
    <row r="232" spans="2:6" x14ac:dyDescent="0.25">
      <c r="B232" s="31"/>
      <c r="C232" s="32"/>
      <c r="D232" s="50"/>
      <c r="E232" s="33"/>
      <c r="F232" s="74"/>
    </row>
    <row r="233" spans="2:6" x14ac:dyDescent="0.25">
      <c r="B233" s="31"/>
      <c r="C233" s="32"/>
      <c r="D233" s="50"/>
      <c r="E233" s="33"/>
      <c r="F233" s="74"/>
    </row>
    <row r="234" spans="2:6" x14ac:dyDescent="0.25">
      <c r="B234" s="31"/>
      <c r="C234" s="32"/>
      <c r="D234" s="50"/>
      <c r="E234" s="33"/>
      <c r="F234" s="74"/>
    </row>
    <row r="236" spans="2:6" x14ac:dyDescent="0.25">
      <c r="B236" s="71" t="s">
        <v>29</v>
      </c>
      <c r="C236" s="72"/>
      <c r="D236" s="72"/>
      <c r="E236" s="72"/>
      <c r="F236" s="73"/>
    </row>
    <row r="237" spans="2:6" x14ac:dyDescent="0.25">
      <c r="B237" s="34" t="s">
        <v>11</v>
      </c>
      <c r="C237" s="34" t="s">
        <v>12</v>
      </c>
      <c r="D237" s="77" t="s">
        <v>131</v>
      </c>
      <c r="E237" s="78"/>
      <c r="F237" s="35" t="s">
        <v>132</v>
      </c>
    </row>
    <row r="238" spans="2:6" x14ac:dyDescent="0.25">
      <c r="B238" s="31"/>
      <c r="C238" s="32"/>
      <c r="D238" s="75"/>
      <c r="E238" s="76"/>
      <c r="F238" s="74" t="str">
        <f>IF(SUM(E238:E241)&lt;=2,"A COMMANDER","")</f>
        <v>A COMMANDER</v>
      </c>
    </row>
    <row r="239" spans="2:6" x14ac:dyDescent="0.25">
      <c r="B239" s="31"/>
      <c r="C239" s="32"/>
      <c r="D239" s="75"/>
      <c r="E239" s="79"/>
      <c r="F239" s="74"/>
    </row>
    <row r="240" spans="2:6" x14ac:dyDescent="0.25">
      <c r="B240" s="31"/>
      <c r="C240" s="32"/>
      <c r="D240" s="75"/>
      <c r="E240" s="79"/>
      <c r="F240" s="74"/>
    </row>
    <row r="241" spans="2:6" x14ac:dyDescent="0.25">
      <c r="B241" s="31"/>
      <c r="C241" s="32"/>
      <c r="D241" s="75"/>
      <c r="E241" s="79"/>
      <c r="F241" s="74"/>
    </row>
    <row r="243" spans="2:6" x14ac:dyDescent="0.25">
      <c r="B243" s="71" t="s">
        <v>42</v>
      </c>
      <c r="C243" s="72"/>
      <c r="D243" s="72"/>
      <c r="E243" s="72"/>
      <c r="F243" s="73"/>
    </row>
    <row r="244" spans="2:6" x14ac:dyDescent="0.25">
      <c r="B244" s="34" t="s">
        <v>11</v>
      </c>
      <c r="C244" s="34" t="s">
        <v>12</v>
      </c>
      <c r="D244" s="77" t="s">
        <v>131</v>
      </c>
      <c r="E244" s="78"/>
      <c r="F244" s="35" t="s">
        <v>132</v>
      </c>
    </row>
    <row r="245" spans="2:6" x14ac:dyDescent="0.25">
      <c r="B245" s="31"/>
      <c r="C245" s="32"/>
      <c r="D245" s="75"/>
      <c r="E245" s="79"/>
      <c r="F245" s="74" t="str">
        <f>IF(SUM(E245:E248)&lt;=2,"A COMMANDER","")</f>
        <v>A COMMANDER</v>
      </c>
    </row>
    <row r="246" spans="2:6" x14ac:dyDescent="0.25">
      <c r="B246" s="31"/>
      <c r="C246" s="32"/>
      <c r="D246" s="75"/>
      <c r="E246" s="79"/>
      <c r="F246" s="74"/>
    </row>
    <row r="247" spans="2:6" x14ac:dyDescent="0.25">
      <c r="B247" s="31"/>
      <c r="C247" s="32"/>
      <c r="D247" s="75"/>
      <c r="E247" s="79"/>
      <c r="F247" s="74"/>
    </row>
    <row r="248" spans="2:6" x14ac:dyDescent="0.25">
      <c r="B248" s="31"/>
      <c r="C248" s="32"/>
      <c r="D248" s="75"/>
      <c r="E248" s="79"/>
      <c r="F248" s="74"/>
    </row>
    <row r="250" spans="2:6" x14ac:dyDescent="0.25">
      <c r="B250" s="71" t="s">
        <v>31</v>
      </c>
      <c r="C250" s="72"/>
      <c r="D250" s="72"/>
      <c r="E250" s="72"/>
      <c r="F250" s="73"/>
    </row>
    <row r="251" spans="2:6" x14ac:dyDescent="0.25">
      <c r="B251" s="34" t="s">
        <v>11</v>
      </c>
      <c r="C251" s="34" t="s">
        <v>12</v>
      </c>
      <c r="D251" s="77" t="s">
        <v>131</v>
      </c>
      <c r="E251" s="78"/>
      <c r="F251" s="35" t="s">
        <v>132</v>
      </c>
    </row>
    <row r="252" spans="2:6" x14ac:dyDescent="0.25">
      <c r="B252" s="31"/>
      <c r="C252" s="32"/>
      <c r="D252" s="75"/>
      <c r="E252" s="79"/>
      <c r="F252" s="74" t="str">
        <f>IF(SUM(E252:E255)&lt;=2,"A COMMANDER","")</f>
        <v>A COMMANDER</v>
      </c>
    </row>
    <row r="253" spans="2:6" x14ac:dyDescent="0.25">
      <c r="B253" s="31"/>
      <c r="C253" s="32"/>
      <c r="D253" s="75"/>
      <c r="E253" s="79"/>
      <c r="F253" s="74"/>
    </row>
    <row r="254" spans="2:6" x14ac:dyDescent="0.25">
      <c r="B254" s="31"/>
      <c r="C254" s="32"/>
      <c r="D254" s="75"/>
      <c r="E254" s="79"/>
      <c r="F254" s="74"/>
    </row>
    <row r="255" spans="2:6" x14ac:dyDescent="0.25">
      <c r="B255" s="31"/>
      <c r="C255" s="32"/>
      <c r="D255" s="75"/>
      <c r="E255" s="79"/>
      <c r="F255" s="74"/>
    </row>
    <row r="257" spans="2:6" x14ac:dyDescent="0.25">
      <c r="B257" s="71" t="s">
        <v>129</v>
      </c>
      <c r="C257" s="72"/>
      <c r="D257" s="72"/>
      <c r="E257" s="72"/>
      <c r="F257" s="73"/>
    </row>
    <row r="258" spans="2:6" x14ac:dyDescent="0.25">
      <c r="B258" s="34" t="s">
        <v>11</v>
      </c>
      <c r="C258" s="34" t="s">
        <v>12</v>
      </c>
      <c r="D258" s="77" t="s">
        <v>131</v>
      </c>
      <c r="E258" s="78"/>
      <c r="F258" s="35" t="s">
        <v>132</v>
      </c>
    </row>
    <row r="259" spans="2:6" x14ac:dyDescent="0.25">
      <c r="B259" s="31"/>
      <c r="C259" s="32"/>
      <c r="D259" s="75"/>
      <c r="E259" s="79"/>
      <c r="F259" s="74" t="str">
        <f>IF(SUM(E259:E262)&lt;=2,"A COMMANDER","")</f>
        <v>A COMMANDER</v>
      </c>
    </row>
    <row r="260" spans="2:6" x14ac:dyDescent="0.25">
      <c r="B260" s="31"/>
      <c r="C260" s="32"/>
      <c r="D260" s="75"/>
      <c r="E260" s="79"/>
      <c r="F260" s="74"/>
    </row>
    <row r="261" spans="2:6" x14ac:dyDescent="0.25">
      <c r="B261" s="31"/>
      <c r="C261" s="32"/>
      <c r="D261" s="75"/>
      <c r="E261" s="79"/>
      <c r="F261" s="74"/>
    </row>
    <row r="262" spans="2:6" x14ac:dyDescent="0.25">
      <c r="B262" s="31"/>
      <c r="C262" s="32"/>
      <c r="D262" s="75"/>
      <c r="E262" s="79"/>
      <c r="F262" s="74"/>
    </row>
  </sheetData>
  <sheetProtection sheet="1" objects="1" scenarios="1" selectLockedCells="1"/>
  <sortState ref="B21:E24">
    <sortCondition ref="C21:C24"/>
  </sortState>
  <mergeCells count="144">
    <mergeCell ref="D261:E261"/>
    <mergeCell ref="D262:E262"/>
    <mergeCell ref="D248:E248"/>
    <mergeCell ref="D252:E252"/>
    <mergeCell ref="D253:E253"/>
    <mergeCell ref="D251:E251"/>
    <mergeCell ref="D254:E254"/>
    <mergeCell ref="D255:E255"/>
    <mergeCell ref="D259:E259"/>
    <mergeCell ref="D258:E258"/>
    <mergeCell ref="D260:E260"/>
    <mergeCell ref="B257:F257"/>
    <mergeCell ref="F259:F262"/>
    <mergeCell ref="B26:F26"/>
    <mergeCell ref="F28:F31"/>
    <mergeCell ref="B33:F33"/>
    <mergeCell ref="F35:F38"/>
    <mergeCell ref="B40:F40"/>
    <mergeCell ref="F42:F45"/>
    <mergeCell ref="B12:F12"/>
    <mergeCell ref="F14:F17"/>
    <mergeCell ref="B19:F19"/>
    <mergeCell ref="F21:F24"/>
    <mergeCell ref="B68:F68"/>
    <mergeCell ref="F70:F73"/>
    <mergeCell ref="B75:F75"/>
    <mergeCell ref="F77:F80"/>
    <mergeCell ref="B82:F82"/>
    <mergeCell ref="F84:F87"/>
    <mergeCell ref="B47:F47"/>
    <mergeCell ref="F49:F52"/>
    <mergeCell ref="B54:F54"/>
    <mergeCell ref="F56:F59"/>
    <mergeCell ref="B61:F61"/>
    <mergeCell ref="F63:F66"/>
    <mergeCell ref="M12:P12"/>
    <mergeCell ref="P14:P17"/>
    <mergeCell ref="M19:P19"/>
    <mergeCell ref="P21:P24"/>
    <mergeCell ref="M26:P26"/>
    <mergeCell ref="P28:P31"/>
    <mergeCell ref="H33:K33"/>
    <mergeCell ref="K35:K38"/>
    <mergeCell ref="H40:K40"/>
    <mergeCell ref="H12:K12"/>
    <mergeCell ref="K14:K17"/>
    <mergeCell ref="H19:K19"/>
    <mergeCell ref="K21:K24"/>
    <mergeCell ref="H26:K26"/>
    <mergeCell ref="K28:K31"/>
    <mergeCell ref="F161:F164"/>
    <mergeCell ref="B124:F124"/>
    <mergeCell ref="F126:F129"/>
    <mergeCell ref="B131:F131"/>
    <mergeCell ref="F133:F136"/>
    <mergeCell ref="B138:F138"/>
    <mergeCell ref="F140:F143"/>
    <mergeCell ref="M33:P33"/>
    <mergeCell ref="P35:P38"/>
    <mergeCell ref="M40:P40"/>
    <mergeCell ref="P42:P45"/>
    <mergeCell ref="M47:P47"/>
    <mergeCell ref="P49:P52"/>
    <mergeCell ref="H54:K54"/>
    <mergeCell ref="K56:K59"/>
    <mergeCell ref="H61:K61"/>
    <mergeCell ref="K63:K66"/>
    <mergeCell ref="K42:K45"/>
    <mergeCell ref="H47:K47"/>
    <mergeCell ref="K49:K52"/>
    <mergeCell ref="B110:F110"/>
    <mergeCell ref="F112:F115"/>
    <mergeCell ref="B117:F117"/>
    <mergeCell ref="F119:F122"/>
    <mergeCell ref="H82:K82"/>
    <mergeCell ref="K84:K87"/>
    <mergeCell ref="B145:F145"/>
    <mergeCell ref="F147:F150"/>
    <mergeCell ref="B152:F152"/>
    <mergeCell ref="F154:F157"/>
    <mergeCell ref="B159:F159"/>
    <mergeCell ref="B89:F89"/>
    <mergeCell ref="F91:F94"/>
    <mergeCell ref="B96:F96"/>
    <mergeCell ref="F98:F101"/>
    <mergeCell ref="B103:F103"/>
    <mergeCell ref="F105:F108"/>
    <mergeCell ref="M82:P82"/>
    <mergeCell ref="P84:P87"/>
    <mergeCell ref="M89:P89"/>
    <mergeCell ref="P91:P94"/>
    <mergeCell ref="B166:F166"/>
    <mergeCell ref="F168:F171"/>
    <mergeCell ref="M54:P54"/>
    <mergeCell ref="P56:P59"/>
    <mergeCell ref="M61:P61"/>
    <mergeCell ref="P63:P66"/>
    <mergeCell ref="M68:P68"/>
    <mergeCell ref="P70:P73"/>
    <mergeCell ref="M75:P75"/>
    <mergeCell ref="P77:P80"/>
    <mergeCell ref="H89:K89"/>
    <mergeCell ref="K91:K94"/>
    <mergeCell ref="H96:K96"/>
    <mergeCell ref="K98:K101"/>
    <mergeCell ref="H103:K103"/>
    <mergeCell ref="K105:K108"/>
    <mergeCell ref="H68:K68"/>
    <mergeCell ref="K70:K73"/>
    <mergeCell ref="H75:K75"/>
    <mergeCell ref="K77:K80"/>
    <mergeCell ref="B194:F194"/>
    <mergeCell ref="F196:F199"/>
    <mergeCell ref="B201:F201"/>
    <mergeCell ref="F203:F206"/>
    <mergeCell ref="B208:F208"/>
    <mergeCell ref="F210:F213"/>
    <mergeCell ref="B173:F173"/>
    <mergeCell ref="F175:F178"/>
    <mergeCell ref="B180:F180"/>
    <mergeCell ref="F182:F185"/>
    <mergeCell ref="B187:F187"/>
    <mergeCell ref="F189:F192"/>
    <mergeCell ref="B236:F236"/>
    <mergeCell ref="F238:F241"/>
    <mergeCell ref="B243:F243"/>
    <mergeCell ref="F245:F248"/>
    <mergeCell ref="B250:F250"/>
    <mergeCell ref="F252:F255"/>
    <mergeCell ref="B215:F215"/>
    <mergeCell ref="F217:F220"/>
    <mergeCell ref="B222:F222"/>
    <mergeCell ref="F224:F227"/>
    <mergeCell ref="B229:F229"/>
    <mergeCell ref="F231:F234"/>
    <mergeCell ref="D238:E238"/>
    <mergeCell ref="D237:E237"/>
    <mergeCell ref="D239:E239"/>
    <mergeCell ref="D240:E240"/>
    <mergeCell ref="D241:E241"/>
    <mergeCell ref="D245:E245"/>
    <mergeCell ref="D244:E244"/>
    <mergeCell ref="D246:E246"/>
    <mergeCell ref="D247:E247"/>
  </mergeCells>
  <conditionalFormatting sqref="F14 F21 F28 F35 F42 F49 F56 F63 F70 F77 F84 F91 F98 F105 F112 F119 F126 F133 F140 F147 F154 F161 F168 F175 F182 F189 F196 F203 F210 F217 F224 F231 F238 F245 F252 F259 K14 K21 K28 K35 K42 K49 K56 K63 K70 K77 K84 K91 K98 K105 P14 P21 P28 P35 P42 P49 P56 P63 P70 P77 P84 P91">
    <cfRule type="containsText" dxfId="56" priority="1" operator="containsText" text="A COMMANDER">
      <formula>NOT(ISERROR(SEARCH("A COMMANDER",F14)))</formula>
    </cfRule>
  </conditionalFormatting>
  <conditionalFormatting sqref="C238:D241 C245:D248 C252:D255 C259:D262 I14:I17 I21:I24 I28:I31 I35:I38 I42:I45 I49:I52 I56:I59 I63:I66 I70:I73 I77:I80 I84:I87 I91:I94 I98:I101 I105:I108 N14:N17 N21:N24 N28:N31 N35:N38 N42:N45 N49:N52 N56:N59 N63:N66 N70:N73 N77:N80 N84:N87 N91:N94 C14:D17 C231:D234 C224:D227 C217:D220 C210:D213 C203:D206 C196:D199 C189:D192 C182:D185 C175:D178 C168:D171 C161:D164 C154:D157 C147:D150 C140:D143 C133:D136 C126:D129 C119:D122 C112:D115 C105:D108 C98:D101 C91:D94 C84:D87 C77:D80 C70:D73 C63:D66 C56:D59 C49:D52 C42:D45 C35:D38 C28:D31 C21:D24">
    <cfRule type="expression" dxfId="55" priority="3">
      <formula>AND(C14&lt;&gt;"",C14&lt;TODAY()+15)</formula>
    </cfRule>
  </conditionalFormatting>
  <conditionalFormatting sqref="C14:C17 C21:C24 C28:C31 C35:C38 C42:C45 C49:C52 C56:C59 C63:C66 C70:C73 C77:C80 C84:C87 C91:C94 C98:C101 C105:C108 C112:C115 C119:C122 C126:C129 C133:C136 C140:C143 C147:C150 C154:C157 C161:C164 C168:C171 C175:C178 C182:C185 C189:C192 C196:C199 C203:C206 C210:C213 C217:C220 C224:C227 C231:C234 C238:C241 C245:C248 C252:C255 C259:C262 I14:I17 I21:I24 I28:I31 I35:I38 I42:I45 I49:I52 I56:I59 I63:I66 I70:I73 I77:I80 I84:I87 I91:I94 I98:I101 I105:I108 N14:N17 N21:N24 N28:N31 N35:N38 N42:N45 N49:N52 N56:N59 N63:N66 N70:N73 N77:N80 N84:N87 N91:N94">
    <cfRule type="expression" dxfId="54" priority="2">
      <formula>AND(C14&lt;&gt;"",C14&lt;TODAY())</formula>
    </cfRule>
    <cfRule type="expression" dxfId="53" priority="4">
      <formula>AND(C14&lt;&gt;"",C14&lt;TODAY()&gt;15)</formula>
    </cfRule>
  </conditionalFormatting>
  <dataValidations count="1">
    <dataValidation type="list" allowBlank="1" showInputMessage="1" showErrorMessage="1" sqref="D14:D17 D21:D24 D28:D31 D35:D38 D42:D45 D49:D52 D56:D59 D63:D66 D70:D73 D77:D80 D84:D87 D91:D94 D98:D101 D105:D108 D112:D115 D119:D122 D126:D129 D133:D136 D140:D143 D147:D150 D154:D157 D161:D164 D168:D171 D175:D178 D182:D185 D189:D192 D196:D199 D203:D206 D210:D213 D217:D220 D224:D227 D231:D234">
      <formula1>"Calibré,Non Calibré"</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Page_VitrosImp">
                <anchor moveWithCells="1" sizeWithCells="1">
                  <from>
                    <xdr:col>12</xdr:col>
                    <xdr:colOff>0</xdr:colOff>
                    <xdr:row>1</xdr:row>
                    <xdr:rowOff>104775</xdr:rowOff>
                  </from>
                  <to>
                    <xdr:col>13</xdr:col>
                    <xdr:colOff>619125</xdr:colOff>
                    <xdr:row>3</xdr:row>
                    <xdr:rowOff>152400</xdr:rowOff>
                  </to>
                </anchor>
              </controlPr>
            </control>
          </mc:Choice>
        </mc:AlternateContent>
        <mc:AlternateContent xmlns:mc="http://schemas.openxmlformats.org/markup-compatibility/2006">
          <mc:Choice Requires="x14">
            <control shapeId="4098" r:id="rId5" name="Button 2">
              <controlPr defaultSize="0" print="0" autoFill="0" autoPict="0" macro="[0]!Gestion_Vitros">
                <anchor moveWithCells="1" sizeWithCells="1">
                  <from>
                    <xdr:col>1</xdr:col>
                    <xdr:colOff>123825</xdr:colOff>
                    <xdr:row>1</xdr:row>
                    <xdr:rowOff>66675</xdr:rowOff>
                  </from>
                  <to>
                    <xdr:col>3</xdr:col>
                    <xdr:colOff>38100</xdr:colOff>
                    <xdr:row>3</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rgb="FFFF0000"/>
  </sheetPr>
  <dimension ref="A1:O283"/>
  <sheetViews>
    <sheetView zoomScale="85" zoomScaleNormal="85" workbookViewId="0">
      <pane ySplit="7" topLeftCell="A8" activePane="bottomLeft" state="frozen"/>
      <selection pane="bottomLeft" activeCell="E4" sqref="E4"/>
    </sheetView>
  </sheetViews>
  <sheetFormatPr baseColWidth="10" defaultRowHeight="15" x14ac:dyDescent="0.25"/>
  <cols>
    <col min="1" max="1" width="11.42578125" style="20"/>
    <col min="2" max="2" width="14.7109375" style="20" customWidth="1"/>
    <col min="3" max="3" width="19" style="20" bestFit="1" customWidth="1"/>
    <col min="4" max="4" width="5.7109375" style="20" bestFit="1" customWidth="1"/>
    <col min="5" max="5" width="14.85546875" style="20" bestFit="1" customWidth="1"/>
    <col min="6" max="6" width="20.7109375" style="20" customWidth="1"/>
    <col min="7" max="7" width="14.7109375" style="20" customWidth="1"/>
    <col min="8" max="8" width="19" style="20" bestFit="1" customWidth="1"/>
    <col min="9" max="9" width="5.7109375" style="20" bestFit="1" customWidth="1"/>
    <col min="10" max="10" width="14.85546875" style="20" bestFit="1" customWidth="1"/>
    <col min="11" max="11" width="20.7109375" style="20" customWidth="1"/>
    <col min="12" max="12" width="14.7109375" style="20" customWidth="1"/>
    <col min="13" max="13" width="19" style="20" bestFit="1" customWidth="1"/>
    <col min="14" max="14" width="5.7109375" style="20" bestFit="1" customWidth="1"/>
    <col min="15" max="15" width="14.85546875" style="20" bestFit="1" customWidth="1"/>
    <col min="16" max="16384" width="11.42578125" style="20"/>
  </cols>
  <sheetData>
    <row r="1" spans="1:15" s="3" customFormat="1" x14ac:dyDescent="0.25"/>
    <row r="2" spans="1:15" s="3" customFormat="1" x14ac:dyDescent="0.25"/>
    <row r="3" spans="1:15" s="3" customFormat="1" x14ac:dyDescent="0.25"/>
    <row r="4" spans="1:15" s="3" customFormat="1" x14ac:dyDescent="0.25"/>
    <row r="5" spans="1:15" s="3" customFormat="1" x14ac:dyDescent="0.25"/>
    <row r="6" spans="1:15" s="3" customFormat="1" x14ac:dyDescent="0.25"/>
    <row r="7" spans="1:15" s="10" customFormat="1" ht="27" customHeight="1" x14ac:dyDescent="0.5">
      <c r="A7" s="7"/>
      <c r="B7" s="8"/>
      <c r="C7" s="8"/>
      <c r="D7" s="8"/>
      <c r="E7" s="8"/>
      <c r="F7" s="14"/>
      <c r="G7" s="9" t="s">
        <v>161</v>
      </c>
      <c r="I7" s="8"/>
      <c r="J7" s="8"/>
      <c r="K7" s="8"/>
      <c r="L7" s="8"/>
    </row>
    <row r="10" spans="1:15" ht="18.75" x14ac:dyDescent="0.3">
      <c r="B10" s="30" t="s">
        <v>158</v>
      </c>
      <c r="G10" s="30" t="s">
        <v>159</v>
      </c>
      <c r="L10" s="30" t="s">
        <v>160</v>
      </c>
    </row>
    <row r="12" spans="1:15" x14ac:dyDescent="0.25">
      <c r="B12" s="71" t="s">
        <v>230</v>
      </c>
      <c r="C12" s="72"/>
      <c r="D12" s="72"/>
      <c r="E12" s="73"/>
      <c r="G12" s="71" t="s">
        <v>185</v>
      </c>
      <c r="H12" s="72"/>
      <c r="I12" s="72"/>
      <c r="J12" s="73"/>
      <c r="L12" s="71" t="s">
        <v>192</v>
      </c>
      <c r="M12" s="72"/>
      <c r="N12" s="72"/>
      <c r="O12" s="73"/>
    </row>
    <row r="13" spans="1:15" x14ac:dyDescent="0.25">
      <c r="B13" s="18" t="s">
        <v>11</v>
      </c>
      <c r="C13" s="18" t="s">
        <v>12</v>
      </c>
      <c r="D13" s="19" t="s">
        <v>131</v>
      </c>
      <c r="E13" s="19" t="s">
        <v>132</v>
      </c>
      <c r="G13" s="18" t="s">
        <v>11</v>
      </c>
      <c r="H13" s="18" t="s">
        <v>12</v>
      </c>
      <c r="I13" s="19" t="s">
        <v>131</v>
      </c>
      <c r="J13" s="19" t="s">
        <v>132</v>
      </c>
      <c r="L13" s="18" t="s">
        <v>11</v>
      </c>
      <c r="M13" s="18" t="s">
        <v>12</v>
      </c>
      <c r="N13" s="19" t="s">
        <v>131</v>
      </c>
      <c r="O13" s="19" t="s">
        <v>132</v>
      </c>
    </row>
    <row r="14" spans="1:15" x14ac:dyDescent="0.25">
      <c r="B14" s="15">
        <v>3</v>
      </c>
      <c r="C14" s="29">
        <v>43831</v>
      </c>
      <c r="D14" s="17">
        <v>3</v>
      </c>
      <c r="E14" s="74" t="str">
        <f>IF(SUM(D14:D17)&lt;=2,"A COMMANDER","")</f>
        <v/>
      </c>
      <c r="G14" s="15"/>
      <c r="H14" s="29">
        <v>43831</v>
      </c>
      <c r="I14" s="17"/>
      <c r="J14" s="80" t="str">
        <f>IF(SUM(I14:I17)&lt;=2,"A COMMANDER","")</f>
        <v>A COMMANDER</v>
      </c>
      <c r="L14" s="15"/>
      <c r="M14" s="29"/>
      <c r="N14" s="17"/>
      <c r="O14" s="80" t="str">
        <f>IF(SUM(N14:N17)&lt;=2,"A COMMANDER","")</f>
        <v>A COMMANDER</v>
      </c>
    </row>
    <row r="15" spans="1:15" x14ac:dyDescent="0.25">
      <c r="B15" s="15">
        <v>2</v>
      </c>
      <c r="C15" s="29">
        <v>43923</v>
      </c>
      <c r="D15" s="17">
        <v>2</v>
      </c>
      <c r="E15" s="74"/>
      <c r="G15" s="15"/>
      <c r="H15" s="29"/>
      <c r="I15" s="17"/>
      <c r="J15" s="81"/>
      <c r="L15" s="15"/>
      <c r="M15" s="29"/>
      <c r="N15" s="17"/>
      <c r="O15" s="81"/>
    </row>
    <row r="16" spans="1:15" x14ac:dyDescent="0.25">
      <c r="B16" s="15"/>
      <c r="C16" s="29"/>
      <c r="D16" s="17"/>
      <c r="E16" s="74"/>
      <c r="G16" s="15"/>
      <c r="H16" s="29"/>
      <c r="I16" s="17"/>
      <c r="J16" s="81"/>
      <c r="L16" s="15"/>
      <c r="M16" s="29"/>
      <c r="N16" s="17"/>
      <c r="O16" s="81"/>
    </row>
    <row r="17" spans="2:15" x14ac:dyDescent="0.25">
      <c r="B17" s="15"/>
      <c r="C17" s="29"/>
      <c r="D17" s="17"/>
      <c r="E17" s="74"/>
      <c r="G17" s="15"/>
      <c r="H17" s="29"/>
      <c r="I17" s="17"/>
      <c r="J17" s="82"/>
      <c r="L17" s="15"/>
      <c r="M17" s="29"/>
      <c r="N17" s="17"/>
      <c r="O17" s="82"/>
    </row>
    <row r="19" spans="2:15" x14ac:dyDescent="0.25">
      <c r="B19" s="71" t="s">
        <v>20</v>
      </c>
      <c r="C19" s="72"/>
      <c r="D19" s="72"/>
      <c r="E19" s="73"/>
      <c r="G19" s="71" t="s">
        <v>186</v>
      </c>
      <c r="H19" s="72"/>
      <c r="I19" s="72"/>
      <c r="J19" s="73"/>
      <c r="L19" s="71" t="s">
        <v>193</v>
      </c>
      <c r="M19" s="72"/>
      <c r="N19" s="72"/>
      <c r="O19" s="73"/>
    </row>
    <row r="20" spans="2:15" x14ac:dyDescent="0.25">
      <c r="B20" s="18" t="s">
        <v>11</v>
      </c>
      <c r="C20" s="18" t="s">
        <v>12</v>
      </c>
      <c r="D20" s="19" t="s">
        <v>131</v>
      </c>
      <c r="E20" s="19" t="s">
        <v>132</v>
      </c>
      <c r="G20" s="18" t="s">
        <v>11</v>
      </c>
      <c r="H20" s="18" t="s">
        <v>12</v>
      </c>
      <c r="I20" s="19" t="s">
        <v>131</v>
      </c>
      <c r="J20" s="19" t="s">
        <v>132</v>
      </c>
      <c r="L20" s="18" t="s">
        <v>11</v>
      </c>
      <c r="M20" s="18" t="s">
        <v>12</v>
      </c>
      <c r="N20" s="19" t="s">
        <v>131</v>
      </c>
      <c r="O20" s="19" t="s">
        <v>132</v>
      </c>
    </row>
    <row r="21" spans="2:15" x14ac:dyDescent="0.25">
      <c r="B21" s="15"/>
      <c r="C21" s="29"/>
      <c r="D21" s="17"/>
      <c r="E21" s="80" t="str">
        <f>IF(SUM(D21:D24)&lt;=2,"A COMMANDER","")</f>
        <v>A COMMANDER</v>
      </c>
      <c r="G21" s="15"/>
      <c r="H21" s="29"/>
      <c r="I21" s="17"/>
      <c r="J21" s="80" t="str">
        <f>IF(SUM(I21:I24)&lt;=2,"A COMMANDER","")</f>
        <v>A COMMANDER</v>
      </c>
      <c r="L21" s="15"/>
      <c r="M21" s="29"/>
      <c r="N21" s="17"/>
      <c r="O21" s="80" t="str">
        <f>IF(SUM(N21:N24)&lt;=2,"A COMMANDER","")</f>
        <v>A COMMANDER</v>
      </c>
    </row>
    <row r="22" spans="2:15" x14ac:dyDescent="0.25">
      <c r="B22" s="15"/>
      <c r="C22" s="29"/>
      <c r="D22" s="17"/>
      <c r="E22" s="81"/>
      <c r="G22" s="15"/>
      <c r="H22" s="29"/>
      <c r="I22" s="17"/>
      <c r="J22" s="81"/>
      <c r="L22" s="15"/>
      <c r="M22" s="29"/>
      <c r="N22" s="17"/>
      <c r="O22" s="81"/>
    </row>
    <row r="23" spans="2:15" x14ac:dyDescent="0.25">
      <c r="B23" s="15"/>
      <c r="C23" s="29"/>
      <c r="D23" s="17"/>
      <c r="E23" s="81"/>
      <c r="G23" s="15"/>
      <c r="H23" s="29"/>
      <c r="I23" s="17"/>
      <c r="J23" s="81"/>
      <c r="L23" s="15"/>
      <c r="M23" s="29"/>
      <c r="N23" s="17"/>
      <c r="O23" s="81"/>
    </row>
    <row r="24" spans="2:15" x14ac:dyDescent="0.25">
      <c r="B24" s="15"/>
      <c r="C24" s="29"/>
      <c r="D24" s="17"/>
      <c r="E24" s="82"/>
      <c r="G24" s="15"/>
      <c r="H24" s="29"/>
      <c r="I24" s="17"/>
      <c r="J24" s="82"/>
      <c r="L24" s="15"/>
      <c r="M24" s="29"/>
      <c r="N24" s="17"/>
      <c r="O24" s="82"/>
    </row>
    <row r="26" spans="2:15" x14ac:dyDescent="0.25">
      <c r="B26" s="71" t="s">
        <v>45</v>
      </c>
      <c r="C26" s="72"/>
      <c r="D26" s="72"/>
      <c r="E26" s="73"/>
      <c r="G26" s="71" t="s">
        <v>187</v>
      </c>
      <c r="H26" s="72"/>
      <c r="I26" s="72"/>
      <c r="J26" s="73"/>
      <c r="L26" s="71" t="s">
        <v>194</v>
      </c>
      <c r="M26" s="72"/>
      <c r="N26" s="72"/>
      <c r="O26" s="73"/>
    </row>
    <row r="27" spans="2:15" x14ac:dyDescent="0.25">
      <c r="B27" s="18" t="s">
        <v>11</v>
      </c>
      <c r="C27" s="18" t="s">
        <v>12</v>
      </c>
      <c r="D27" s="19" t="s">
        <v>131</v>
      </c>
      <c r="E27" s="19" t="s">
        <v>132</v>
      </c>
      <c r="G27" s="18" t="s">
        <v>11</v>
      </c>
      <c r="H27" s="18" t="s">
        <v>12</v>
      </c>
      <c r="I27" s="19" t="s">
        <v>131</v>
      </c>
      <c r="J27" s="19" t="s">
        <v>132</v>
      </c>
      <c r="L27" s="18" t="s">
        <v>11</v>
      </c>
      <c r="M27" s="18" t="s">
        <v>12</v>
      </c>
      <c r="N27" s="19" t="s">
        <v>131</v>
      </c>
      <c r="O27" s="19" t="s">
        <v>132</v>
      </c>
    </row>
    <row r="28" spans="2:15" x14ac:dyDescent="0.25">
      <c r="B28" s="15"/>
      <c r="C28" s="29"/>
      <c r="D28" s="17"/>
      <c r="E28" s="74" t="str">
        <f>IF(SUM(D28:D31)&lt;=2,"A COMMANDER","")</f>
        <v>A COMMANDER</v>
      </c>
      <c r="G28" s="15"/>
      <c r="H28" s="29"/>
      <c r="I28" s="17"/>
      <c r="J28" s="80" t="str">
        <f>IF(SUM(I28:I31)&lt;=2,"A COMMANDER","")</f>
        <v>A COMMANDER</v>
      </c>
      <c r="L28" s="15"/>
      <c r="M28" s="29"/>
      <c r="N28" s="17"/>
      <c r="O28" s="80" t="str">
        <f>IF(SUM(N28:N31)&lt;=2,"A COMMANDER","")</f>
        <v>A COMMANDER</v>
      </c>
    </row>
    <row r="29" spans="2:15" x14ac:dyDescent="0.25">
      <c r="B29" s="15"/>
      <c r="C29" s="29"/>
      <c r="D29" s="17"/>
      <c r="E29" s="74"/>
      <c r="G29" s="15"/>
      <c r="H29" s="29"/>
      <c r="I29" s="17"/>
      <c r="J29" s="81"/>
      <c r="L29" s="15"/>
      <c r="M29" s="29"/>
      <c r="N29" s="17"/>
      <c r="O29" s="81"/>
    </row>
    <row r="30" spans="2:15" x14ac:dyDescent="0.25">
      <c r="B30" s="15"/>
      <c r="C30" s="29"/>
      <c r="D30" s="17"/>
      <c r="E30" s="74"/>
      <c r="G30" s="15"/>
      <c r="H30" s="29"/>
      <c r="I30" s="17"/>
      <c r="J30" s="81"/>
      <c r="L30" s="15"/>
      <c r="M30" s="29"/>
      <c r="N30" s="17"/>
      <c r="O30" s="81"/>
    </row>
    <row r="31" spans="2:15" x14ac:dyDescent="0.25">
      <c r="B31" s="15"/>
      <c r="C31" s="29"/>
      <c r="D31" s="17"/>
      <c r="E31" s="74"/>
      <c r="G31" s="15"/>
      <c r="H31" s="29"/>
      <c r="I31" s="17"/>
      <c r="J31" s="82"/>
      <c r="L31" s="15"/>
      <c r="M31" s="29"/>
      <c r="N31" s="17"/>
      <c r="O31" s="82"/>
    </row>
    <row r="33" spans="2:15" x14ac:dyDescent="0.25">
      <c r="B33" s="71" t="s">
        <v>3</v>
      </c>
      <c r="C33" s="72"/>
      <c r="D33" s="72"/>
      <c r="E33" s="73"/>
      <c r="G33" s="71" t="s">
        <v>190</v>
      </c>
      <c r="H33" s="72"/>
      <c r="I33" s="72"/>
      <c r="J33" s="73"/>
      <c r="L33" s="71" t="s">
        <v>195</v>
      </c>
      <c r="M33" s="72"/>
      <c r="N33" s="72"/>
      <c r="O33" s="73"/>
    </row>
    <row r="34" spans="2:15" x14ac:dyDescent="0.25">
      <c r="B34" s="18" t="s">
        <v>11</v>
      </c>
      <c r="C34" s="18" t="s">
        <v>12</v>
      </c>
      <c r="D34" s="19" t="s">
        <v>131</v>
      </c>
      <c r="E34" s="19" t="s">
        <v>132</v>
      </c>
      <c r="G34" s="18" t="s">
        <v>11</v>
      </c>
      <c r="H34" s="18" t="s">
        <v>12</v>
      </c>
      <c r="I34" s="19" t="s">
        <v>131</v>
      </c>
      <c r="J34" s="19" t="s">
        <v>132</v>
      </c>
      <c r="L34" s="18" t="s">
        <v>11</v>
      </c>
      <c r="M34" s="18" t="s">
        <v>12</v>
      </c>
      <c r="N34" s="19" t="s">
        <v>131</v>
      </c>
      <c r="O34" s="19" t="s">
        <v>132</v>
      </c>
    </row>
    <row r="35" spans="2:15" x14ac:dyDescent="0.25">
      <c r="B35" s="15"/>
      <c r="C35" s="29"/>
      <c r="D35" s="17"/>
      <c r="E35" s="74" t="str">
        <f>IF(SUM(D35:D38)&lt;=2,"A COMMANDER","")</f>
        <v>A COMMANDER</v>
      </c>
      <c r="G35" s="15"/>
      <c r="H35" s="29"/>
      <c r="I35" s="17"/>
      <c r="J35" s="80" t="str">
        <f>IF(SUM(I35:I38)&lt;=2,"A COMMANDER","")</f>
        <v>A COMMANDER</v>
      </c>
      <c r="L35" s="15"/>
      <c r="M35" s="29"/>
      <c r="N35" s="17"/>
      <c r="O35" s="80" t="str">
        <f>IF(SUM(N35:N38)&lt;=2,"A COMMANDER","")</f>
        <v>A COMMANDER</v>
      </c>
    </row>
    <row r="36" spans="2:15" x14ac:dyDescent="0.25">
      <c r="B36" s="15"/>
      <c r="C36" s="29"/>
      <c r="D36" s="17"/>
      <c r="E36" s="74"/>
      <c r="G36" s="15"/>
      <c r="H36" s="29"/>
      <c r="I36" s="17"/>
      <c r="J36" s="81"/>
      <c r="L36" s="15"/>
      <c r="M36" s="29"/>
      <c r="N36" s="17"/>
      <c r="O36" s="81"/>
    </row>
    <row r="37" spans="2:15" x14ac:dyDescent="0.25">
      <c r="B37" s="15"/>
      <c r="C37" s="29"/>
      <c r="D37" s="17"/>
      <c r="E37" s="74"/>
      <c r="G37" s="15"/>
      <c r="H37" s="29"/>
      <c r="I37" s="17"/>
      <c r="J37" s="81"/>
      <c r="L37" s="15"/>
      <c r="M37" s="29"/>
      <c r="N37" s="17"/>
      <c r="O37" s="81"/>
    </row>
    <row r="38" spans="2:15" x14ac:dyDescent="0.25">
      <c r="B38" s="15"/>
      <c r="C38" s="29"/>
      <c r="D38" s="17"/>
      <c r="E38" s="74"/>
      <c r="G38" s="15"/>
      <c r="H38" s="29"/>
      <c r="I38" s="17"/>
      <c r="J38" s="82"/>
      <c r="L38" s="15"/>
      <c r="M38" s="29"/>
      <c r="N38" s="17"/>
      <c r="O38" s="82"/>
    </row>
    <row r="40" spans="2:15" x14ac:dyDescent="0.25">
      <c r="B40" s="71" t="s">
        <v>125</v>
      </c>
      <c r="C40" s="72"/>
      <c r="D40" s="72"/>
      <c r="E40" s="73"/>
      <c r="G40" s="71" t="s">
        <v>191</v>
      </c>
      <c r="H40" s="72"/>
      <c r="I40" s="72"/>
      <c r="J40" s="73"/>
      <c r="L40" s="71" t="s">
        <v>196</v>
      </c>
      <c r="M40" s="72"/>
      <c r="N40" s="72"/>
      <c r="O40" s="73"/>
    </row>
    <row r="41" spans="2:15" x14ac:dyDescent="0.25">
      <c r="B41" s="18" t="s">
        <v>11</v>
      </c>
      <c r="C41" s="18" t="s">
        <v>12</v>
      </c>
      <c r="D41" s="19" t="s">
        <v>131</v>
      </c>
      <c r="E41" s="19" t="s">
        <v>132</v>
      </c>
      <c r="G41" s="18" t="s">
        <v>11</v>
      </c>
      <c r="H41" s="18" t="s">
        <v>12</v>
      </c>
      <c r="I41" s="19" t="s">
        <v>131</v>
      </c>
      <c r="J41" s="19" t="s">
        <v>132</v>
      </c>
      <c r="L41" s="18" t="s">
        <v>11</v>
      </c>
      <c r="M41" s="18" t="s">
        <v>12</v>
      </c>
      <c r="N41" s="19" t="s">
        <v>131</v>
      </c>
      <c r="O41" s="19" t="s">
        <v>132</v>
      </c>
    </row>
    <row r="42" spans="2:15" x14ac:dyDescent="0.25">
      <c r="B42" s="15"/>
      <c r="C42" s="29"/>
      <c r="D42" s="17"/>
      <c r="E42" s="74" t="str">
        <f>IF(SUM(D42:D45)&lt;=2,"A COMMANDER","")</f>
        <v>A COMMANDER</v>
      </c>
      <c r="G42" s="15"/>
      <c r="H42" s="29"/>
      <c r="I42" s="17"/>
      <c r="J42" s="80" t="str">
        <f>IF(SUM(I42:I45)&lt;=2,"A COMMANDER","")</f>
        <v>A COMMANDER</v>
      </c>
      <c r="L42" s="15"/>
      <c r="M42" s="29"/>
      <c r="N42" s="17"/>
      <c r="O42" s="80" t="str">
        <f>IF(SUM(N42:N45)&lt;=2,"A COMMANDER","")</f>
        <v>A COMMANDER</v>
      </c>
    </row>
    <row r="43" spans="2:15" x14ac:dyDescent="0.25">
      <c r="B43" s="15"/>
      <c r="C43" s="29"/>
      <c r="D43" s="17"/>
      <c r="E43" s="74"/>
      <c r="G43" s="15"/>
      <c r="H43" s="29"/>
      <c r="I43" s="17"/>
      <c r="J43" s="81"/>
      <c r="L43" s="15"/>
      <c r="M43" s="29"/>
      <c r="N43" s="17"/>
      <c r="O43" s="81"/>
    </row>
    <row r="44" spans="2:15" x14ac:dyDescent="0.25">
      <c r="B44" s="15"/>
      <c r="C44" s="29"/>
      <c r="D44" s="17"/>
      <c r="E44" s="74"/>
      <c r="G44" s="15"/>
      <c r="H44" s="29"/>
      <c r="I44" s="17"/>
      <c r="J44" s="81"/>
      <c r="L44" s="15"/>
      <c r="M44" s="29"/>
      <c r="N44" s="17"/>
      <c r="O44" s="81"/>
    </row>
    <row r="45" spans="2:15" x14ac:dyDescent="0.25">
      <c r="B45" s="15"/>
      <c r="C45" s="29"/>
      <c r="D45" s="17"/>
      <c r="E45" s="74"/>
      <c r="G45" s="15"/>
      <c r="H45" s="29"/>
      <c r="I45" s="17"/>
      <c r="J45" s="82"/>
      <c r="L45" s="15"/>
      <c r="M45" s="29"/>
      <c r="N45" s="17"/>
      <c r="O45" s="82"/>
    </row>
    <row r="47" spans="2:15" x14ac:dyDescent="0.25">
      <c r="B47" s="71" t="s">
        <v>46</v>
      </c>
      <c r="C47" s="72"/>
      <c r="D47" s="72"/>
      <c r="E47" s="73"/>
      <c r="G47" s="71" t="s">
        <v>188</v>
      </c>
      <c r="H47" s="72"/>
      <c r="I47" s="72"/>
      <c r="J47" s="73"/>
      <c r="L47" s="71" t="s">
        <v>197</v>
      </c>
      <c r="M47" s="72"/>
      <c r="N47" s="72"/>
      <c r="O47" s="73"/>
    </row>
    <row r="48" spans="2:15" x14ac:dyDescent="0.25">
      <c r="B48" s="18" t="s">
        <v>11</v>
      </c>
      <c r="C48" s="18" t="s">
        <v>12</v>
      </c>
      <c r="D48" s="19" t="s">
        <v>131</v>
      </c>
      <c r="E48" s="19" t="s">
        <v>132</v>
      </c>
      <c r="G48" s="18" t="s">
        <v>11</v>
      </c>
      <c r="H48" s="18" t="s">
        <v>12</v>
      </c>
      <c r="I48" s="19" t="s">
        <v>131</v>
      </c>
      <c r="J48" s="19" t="s">
        <v>132</v>
      </c>
      <c r="L48" s="18" t="s">
        <v>11</v>
      </c>
      <c r="M48" s="18" t="s">
        <v>12</v>
      </c>
      <c r="N48" s="19" t="s">
        <v>131</v>
      </c>
      <c r="O48" s="19" t="s">
        <v>132</v>
      </c>
    </row>
    <row r="49" spans="2:15" x14ac:dyDescent="0.25">
      <c r="B49" s="15"/>
      <c r="C49" s="29"/>
      <c r="D49" s="17"/>
      <c r="E49" s="74" t="str">
        <f>IF(SUM(D49:D52)&lt;=2,"A COMMANDER","")</f>
        <v>A COMMANDER</v>
      </c>
      <c r="G49" s="15"/>
      <c r="H49" s="29"/>
      <c r="I49" s="17"/>
      <c r="J49" s="80" t="str">
        <f>IF(SUM(I49:I52)&lt;=2,"A COMMANDER","")</f>
        <v>A COMMANDER</v>
      </c>
      <c r="L49" s="15"/>
      <c r="M49" s="29"/>
      <c r="N49" s="17"/>
      <c r="O49" s="80" t="str">
        <f>IF(SUM(N49:N52)&lt;=2,"A COMMANDER","")</f>
        <v>A COMMANDER</v>
      </c>
    </row>
    <row r="50" spans="2:15" x14ac:dyDescent="0.25">
      <c r="B50" s="15"/>
      <c r="C50" s="29"/>
      <c r="D50" s="17"/>
      <c r="E50" s="74"/>
      <c r="G50" s="15"/>
      <c r="H50" s="29"/>
      <c r="I50" s="17"/>
      <c r="J50" s="81"/>
      <c r="L50" s="15"/>
      <c r="M50" s="29"/>
      <c r="N50" s="17"/>
      <c r="O50" s="81"/>
    </row>
    <row r="51" spans="2:15" x14ac:dyDescent="0.25">
      <c r="B51" s="15"/>
      <c r="C51" s="29"/>
      <c r="D51" s="17"/>
      <c r="E51" s="74"/>
      <c r="G51" s="15"/>
      <c r="H51" s="29"/>
      <c r="I51" s="17"/>
      <c r="J51" s="81"/>
      <c r="L51" s="15"/>
      <c r="M51" s="29"/>
      <c r="N51" s="17"/>
      <c r="O51" s="81"/>
    </row>
    <row r="52" spans="2:15" x14ac:dyDescent="0.25">
      <c r="B52" s="15"/>
      <c r="C52" s="29"/>
      <c r="D52" s="17"/>
      <c r="E52" s="74"/>
      <c r="G52" s="15"/>
      <c r="H52" s="29"/>
      <c r="I52" s="17"/>
      <c r="J52" s="82"/>
      <c r="L52" s="15"/>
      <c r="M52" s="29"/>
      <c r="N52" s="17"/>
      <c r="O52" s="82"/>
    </row>
    <row r="54" spans="2:15" x14ac:dyDescent="0.25">
      <c r="B54" s="71" t="s">
        <v>47</v>
      </c>
      <c r="C54" s="72"/>
      <c r="D54" s="72"/>
      <c r="E54" s="73"/>
      <c r="G54" s="71" t="s">
        <v>189</v>
      </c>
      <c r="H54" s="72"/>
      <c r="I54" s="72"/>
      <c r="J54" s="73"/>
      <c r="L54" s="71" t="s">
        <v>198</v>
      </c>
      <c r="M54" s="72"/>
      <c r="N54" s="72"/>
      <c r="O54" s="73"/>
    </row>
    <row r="55" spans="2:15" x14ac:dyDescent="0.25">
      <c r="B55" s="18" t="s">
        <v>11</v>
      </c>
      <c r="C55" s="18" t="s">
        <v>12</v>
      </c>
      <c r="D55" s="19" t="s">
        <v>131</v>
      </c>
      <c r="E55" s="19" t="s">
        <v>132</v>
      </c>
      <c r="G55" s="18" t="s">
        <v>11</v>
      </c>
      <c r="H55" s="18" t="s">
        <v>12</v>
      </c>
      <c r="I55" s="19" t="s">
        <v>131</v>
      </c>
      <c r="J55" s="19" t="s">
        <v>132</v>
      </c>
      <c r="L55" s="34" t="s">
        <v>11</v>
      </c>
      <c r="M55" s="34" t="s">
        <v>12</v>
      </c>
      <c r="N55" s="35" t="s">
        <v>131</v>
      </c>
      <c r="O55" s="35" t="s">
        <v>132</v>
      </c>
    </row>
    <row r="56" spans="2:15" x14ac:dyDescent="0.25">
      <c r="B56" s="15"/>
      <c r="C56" s="29"/>
      <c r="D56" s="17"/>
      <c r="E56" s="74" t="str">
        <f>IF(SUM(D56:D59)&lt;=2,"A COMMANDER","")</f>
        <v>A COMMANDER</v>
      </c>
      <c r="G56" s="15"/>
      <c r="H56" s="29"/>
      <c r="I56" s="17"/>
      <c r="J56" s="80" t="str">
        <f>IF(SUM(I56:I59)&lt;=2,"A COMMANDER","")</f>
        <v>A COMMANDER</v>
      </c>
      <c r="L56" s="31"/>
      <c r="M56" s="36"/>
      <c r="N56" s="33"/>
      <c r="O56" s="80" t="str">
        <f>IF(SUM(N56:N59)&lt;=2,"A COMMANDER","")</f>
        <v>A COMMANDER</v>
      </c>
    </row>
    <row r="57" spans="2:15" x14ac:dyDescent="0.25">
      <c r="B57" s="15"/>
      <c r="C57" s="29"/>
      <c r="D57" s="17"/>
      <c r="E57" s="74"/>
      <c r="G57" s="15"/>
      <c r="H57" s="29"/>
      <c r="I57" s="17"/>
      <c r="J57" s="81"/>
      <c r="L57" s="31"/>
      <c r="M57" s="36"/>
      <c r="N57" s="33"/>
      <c r="O57" s="81"/>
    </row>
    <row r="58" spans="2:15" x14ac:dyDescent="0.25">
      <c r="B58" s="15"/>
      <c r="C58" s="29"/>
      <c r="D58" s="17"/>
      <c r="E58" s="74"/>
      <c r="G58" s="15"/>
      <c r="H58" s="29"/>
      <c r="I58" s="17"/>
      <c r="J58" s="81"/>
      <c r="L58" s="31"/>
      <c r="M58" s="36"/>
      <c r="N58" s="33"/>
      <c r="O58" s="81"/>
    </row>
    <row r="59" spans="2:15" x14ac:dyDescent="0.25">
      <c r="B59" s="15"/>
      <c r="C59" s="29"/>
      <c r="D59" s="17"/>
      <c r="E59" s="74"/>
      <c r="G59" s="15"/>
      <c r="H59" s="29"/>
      <c r="I59" s="17"/>
      <c r="J59" s="82"/>
      <c r="L59" s="31"/>
      <c r="M59" s="36"/>
      <c r="N59" s="33"/>
      <c r="O59" s="82"/>
    </row>
    <row r="61" spans="2:15" x14ac:dyDescent="0.25">
      <c r="B61" s="71" t="s">
        <v>48</v>
      </c>
      <c r="C61" s="72"/>
      <c r="D61" s="72"/>
      <c r="E61" s="73"/>
      <c r="G61" s="71" t="s">
        <v>58</v>
      </c>
      <c r="H61" s="72"/>
      <c r="I61" s="72"/>
      <c r="J61" s="73"/>
      <c r="L61" s="71" t="s">
        <v>201</v>
      </c>
      <c r="M61" s="72"/>
      <c r="N61" s="72"/>
      <c r="O61" s="73"/>
    </row>
    <row r="62" spans="2:15" x14ac:dyDescent="0.25">
      <c r="B62" s="18" t="s">
        <v>11</v>
      </c>
      <c r="C62" s="18" t="s">
        <v>12</v>
      </c>
      <c r="D62" s="19" t="s">
        <v>131</v>
      </c>
      <c r="E62" s="19" t="s">
        <v>132</v>
      </c>
      <c r="G62" s="18" t="s">
        <v>11</v>
      </c>
      <c r="H62" s="18" t="s">
        <v>12</v>
      </c>
      <c r="I62" s="19" t="s">
        <v>131</v>
      </c>
      <c r="J62" s="19" t="s">
        <v>132</v>
      </c>
      <c r="L62" s="34" t="s">
        <v>11</v>
      </c>
      <c r="M62" s="34" t="s">
        <v>12</v>
      </c>
      <c r="N62" s="35" t="s">
        <v>131</v>
      </c>
      <c r="O62" s="35" t="s">
        <v>132</v>
      </c>
    </row>
    <row r="63" spans="2:15" x14ac:dyDescent="0.25">
      <c r="B63" s="15"/>
      <c r="C63" s="29"/>
      <c r="D63" s="17"/>
      <c r="E63" s="74" t="str">
        <f>IF(SUM(D63:D66)&lt;=2,"A COMMANDER","")</f>
        <v>A COMMANDER</v>
      </c>
      <c r="G63" s="15"/>
      <c r="H63" s="29"/>
      <c r="I63" s="17"/>
      <c r="J63" s="80" t="str">
        <f>IF(SUM(I63:I66)&lt;=2,"A COMMANDER","")</f>
        <v>A COMMANDER</v>
      </c>
      <c r="L63" s="31"/>
      <c r="M63" s="36"/>
      <c r="N63" s="33"/>
      <c r="O63" s="80" t="str">
        <f>IF(SUM(N63:N66)&lt;=2,"A COMMANDER","")</f>
        <v>A COMMANDER</v>
      </c>
    </row>
    <row r="64" spans="2:15" x14ac:dyDescent="0.25">
      <c r="B64" s="15"/>
      <c r="C64" s="29"/>
      <c r="D64" s="17"/>
      <c r="E64" s="74"/>
      <c r="G64" s="15"/>
      <c r="H64" s="29"/>
      <c r="I64" s="17"/>
      <c r="J64" s="81"/>
      <c r="L64" s="31"/>
      <c r="M64" s="36"/>
      <c r="N64" s="33"/>
      <c r="O64" s="81"/>
    </row>
    <row r="65" spans="2:15" x14ac:dyDescent="0.25">
      <c r="B65" s="15"/>
      <c r="C65" s="29"/>
      <c r="D65" s="17"/>
      <c r="E65" s="74"/>
      <c r="G65" s="15"/>
      <c r="H65" s="29"/>
      <c r="I65" s="17"/>
      <c r="J65" s="81"/>
      <c r="L65" s="31"/>
      <c r="M65" s="36"/>
      <c r="N65" s="33"/>
      <c r="O65" s="81"/>
    </row>
    <row r="66" spans="2:15" x14ac:dyDescent="0.25">
      <c r="B66" s="15"/>
      <c r="C66" s="29"/>
      <c r="D66" s="17"/>
      <c r="E66" s="74"/>
      <c r="G66" s="15"/>
      <c r="H66" s="29"/>
      <c r="I66" s="17"/>
      <c r="J66" s="82"/>
      <c r="L66" s="31"/>
      <c r="M66" s="36"/>
      <c r="N66" s="33"/>
      <c r="O66" s="82"/>
    </row>
    <row r="68" spans="2:15" x14ac:dyDescent="0.25">
      <c r="B68" s="71" t="s">
        <v>49</v>
      </c>
      <c r="C68" s="72"/>
      <c r="D68" s="72"/>
      <c r="E68" s="73"/>
      <c r="G68" s="71" t="s">
        <v>44</v>
      </c>
      <c r="H68" s="72"/>
      <c r="I68" s="72"/>
      <c r="J68" s="73"/>
      <c r="L68" s="71" t="s">
        <v>202</v>
      </c>
      <c r="M68" s="72"/>
      <c r="N68" s="72"/>
      <c r="O68" s="73"/>
    </row>
    <row r="69" spans="2:15" x14ac:dyDescent="0.25">
      <c r="B69" s="18" t="s">
        <v>11</v>
      </c>
      <c r="C69" s="18" t="s">
        <v>12</v>
      </c>
      <c r="D69" s="19" t="s">
        <v>131</v>
      </c>
      <c r="E69" s="19" t="s">
        <v>132</v>
      </c>
      <c r="G69" s="34" t="s">
        <v>11</v>
      </c>
      <c r="H69" s="34" t="s">
        <v>12</v>
      </c>
      <c r="I69" s="35" t="s">
        <v>131</v>
      </c>
      <c r="J69" s="35" t="s">
        <v>132</v>
      </c>
      <c r="L69" s="34" t="s">
        <v>11</v>
      </c>
      <c r="M69" s="34" t="s">
        <v>12</v>
      </c>
      <c r="N69" s="35" t="s">
        <v>131</v>
      </c>
      <c r="O69" s="35" t="s">
        <v>132</v>
      </c>
    </row>
    <row r="70" spans="2:15" x14ac:dyDescent="0.25">
      <c r="B70" s="15"/>
      <c r="C70" s="29"/>
      <c r="D70" s="17"/>
      <c r="E70" s="74" t="str">
        <f>IF(SUM(D70:D73)&lt;=2,"A COMMANDER","")</f>
        <v>A COMMANDER</v>
      </c>
      <c r="G70" s="31"/>
      <c r="H70" s="36"/>
      <c r="I70" s="33"/>
      <c r="J70" s="80" t="str">
        <f>IF(SUM(I70:I73)&lt;=2,"A COMMANDER","")</f>
        <v>A COMMANDER</v>
      </c>
      <c r="L70" s="31"/>
      <c r="M70" s="36"/>
      <c r="N70" s="33"/>
      <c r="O70" s="80" t="str">
        <f>IF(SUM(N70:N73)&lt;=2,"A COMMANDER","")</f>
        <v>A COMMANDER</v>
      </c>
    </row>
    <row r="71" spans="2:15" x14ac:dyDescent="0.25">
      <c r="B71" s="15"/>
      <c r="C71" s="29"/>
      <c r="D71" s="17"/>
      <c r="E71" s="74"/>
      <c r="G71" s="31"/>
      <c r="H71" s="36"/>
      <c r="I71" s="33"/>
      <c r="J71" s="81"/>
      <c r="L71" s="31"/>
      <c r="M71" s="36"/>
      <c r="N71" s="33"/>
      <c r="O71" s="81"/>
    </row>
    <row r="72" spans="2:15" x14ac:dyDescent="0.25">
      <c r="B72" s="15"/>
      <c r="C72" s="29"/>
      <c r="D72" s="17"/>
      <c r="E72" s="74"/>
      <c r="G72" s="31"/>
      <c r="H72" s="36"/>
      <c r="I72" s="33"/>
      <c r="J72" s="81"/>
      <c r="L72" s="31"/>
      <c r="M72" s="36"/>
      <c r="N72" s="33"/>
      <c r="O72" s="81"/>
    </row>
    <row r="73" spans="2:15" x14ac:dyDescent="0.25">
      <c r="B73" s="15"/>
      <c r="C73" s="29"/>
      <c r="D73" s="17"/>
      <c r="E73" s="74"/>
      <c r="G73" s="31"/>
      <c r="H73" s="36"/>
      <c r="I73" s="33"/>
      <c r="J73" s="82"/>
      <c r="L73" s="31"/>
      <c r="M73" s="36"/>
      <c r="N73" s="33"/>
      <c r="O73" s="82"/>
    </row>
    <row r="75" spans="2:15" x14ac:dyDescent="0.25">
      <c r="B75" s="71" t="s">
        <v>13</v>
      </c>
      <c r="C75" s="72"/>
      <c r="D75" s="72"/>
      <c r="E75" s="73"/>
      <c r="G75" s="71" t="s">
        <v>59</v>
      </c>
      <c r="H75" s="72"/>
      <c r="I75" s="72"/>
      <c r="J75" s="73"/>
      <c r="L75" s="71" t="s">
        <v>203</v>
      </c>
      <c r="M75" s="72"/>
      <c r="N75" s="72"/>
      <c r="O75" s="73"/>
    </row>
    <row r="76" spans="2:15" x14ac:dyDescent="0.25">
      <c r="B76" s="18" t="s">
        <v>11</v>
      </c>
      <c r="C76" s="18" t="s">
        <v>12</v>
      </c>
      <c r="D76" s="19" t="s">
        <v>131</v>
      </c>
      <c r="E76" s="19" t="s">
        <v>132</v>
      </c>
      <c r="G76" s="34" t="s">
        <v>11</v>
      </c>
      <c r="H76" s="34" t="s">
        <v>12</v>
      </c>
      <c r="I76" s="35" t="s">
        <v>131</v>
      </c>
      <c r="J76" s="35" t="s">
        <v>132</v>
      </c>
      <c r="L76" s="34" t="s">
        <v>11</v>
      </c>
      <c r="M76" s="34" t="s">
        <v>12</v>
      </c>
      <c r="N76" s="35" t="s">
        <v>131</v>
      </c>
      <c r="O76" s="35" t="s">
        <v>132</v>
      </c>
    </row>
    <row r="77" spans="2:15" x14ac:dyDescent="0.25">
      <c r="B77" s="15"/>
      <c r="C77" s="29"/>
      <c r="D77" s="17"/>
      <c r="E77" s="74" t="str">
        <f>IF(SUM(D77:D80)&lt;=2,"A COMMANDER","")</f>
        <v>A COMMANDER</v>
      </c>
      <c r="G77" s="31"/>
      <c r="H77" s="36"/>
      <c r="I77" s="33"/>
      <c r="J77" s="80" t="str">
        <f>IF(SUM(I77:I80)&lt;=2,"A COMMANDER","")</f>
        <v>A COMMANDER</v>
      </c>
      <c r="L77" s="31"/>
      <c r="M77" s="36"/>
      <c r="N77" s="33"/>
      <c r="O77" s="80" t="str">
        <f>IF(SUM(N77:N80)&lt;=2,"A COMMANDER","")</f>
        <v>A COMMANDER</v>
      </c>
    </row>
    <row r="78" spans="2:15" x14ac:dyDescent="0.25">
      <c r="B78" s="15"/>
      <c r="C78" s="29"/>
      <c r="D78" s="17"/>
      <c r="E78" s="74"/>
      <c r="G78" s="31"/>
      <c r="H78" s="36"/>
      <c r="I78" s="33"/>
      <c r="J78" s="81"/>
      <c r="L78" s="31"/>
      <c r="M78" s="36"/>
      <c r="N78" s="33"/>
      <c r="O78" s="81"/>
    </row>
    <row r="79" spans="2:15" x14ac:dyDescent="0.25">
      <c r="B79" s="15"/>
      <c r="C79" s="29"/>
      <c r="D79" s="17"/>
      <c r="E79" s="74"/>
      <c r="G79" s="31"/>
      <c r="H79" s="36"/>
      <c r="I79" s="33"/>
      <c r="J79" s="81"/>
      <c r="L79" s="31"/>
      <c r="M79" s="36"/>
      <c r="N79" s="33"/>
      <c r="O79" s="81"/>
    </row>
    <row r="80" spans="2:15" x14ac:dyDescent="0.25">
      <c r="B80" s="15"/>
      <c r="C80" s="29"/>
      <c r="D80" s="17"/>
      <c r="E80" s="74"/>
      <c r="G80" s="31"/>
      <c r="H80" s="36"/>
      <c r="I80" s="33"/>
      <c r="J80" s="82"/>
      <c r="L80" s="31"/>
      <c r="M80" s="36"/>
      <c r="N80" s="33"/>
      <c r="O80" s="82"/>
    </row>
    <row r="82" spans="2:5" x14ac:dyDescent="0.25">
      <c r="B82" s="71" t="s">
        <v>50</v>
      </c>
      <c r="C82" s="72"/>
      <c r="D82" s="72"/>
      <c r="E82" s="73"/>
    </row>
    <row r="83" spans="2:5" x14ac:dyDescent="0.25">
      <c r="B83" s="18" t="s">
        <v>11</v>
      </c>
      <c r="C83" s="18" t="s">
        <v>12</v>
      </c>
      <c r="D83" s="19" t="s">
        <v>131</v>
      </c>
      <c r="E83" s="19" t="s">
        <v>132</v>
      </c>
    </row>
    <row r="84" spans="2:5" x14ac:dyDescent="0.25">
      <c r="B84" s="15"/>
      <c r="C84" s="29"/>
      <c r="D84" s="17"/>
      <c r="E84" s="74" t="str">
        <f>IF(SUM(D84:D87)&lt;=2,"A COMMANDER","")</f>
        <v>A COMMANDER</v>
      </c>
    </row>
    <row r="85" spans="2:5" x14ac:dyDescent="0.25">
      <c r="B85" s="15"/>
      <c r="C85" s="29"/>
      <c r="D85" s="17"/>
      <c r="E85" s="74"/>
    </row>
    <row r="86" spans="2:5" x14ac:dyDescent="0.25">
      <c r="B86" s="15"/>
      <c r="C86" s="29"/>
      <c r="D86" s="17"/>
      <c r="E86" s="74"/>
    </row>
    <row r="87" spans="2:5" x14ac:dyDescent="0.25">
      <c r="B87" s="15"/>
      <c r="C87" s="29"/>
      <c r="D87" s="17"/>
      <c r="E87" s="74"/>
    </row>
    <row r="89" spans="2:5" x14ac:dyDescent="0.25">
      <c r="B89" s="71" t="s">
        <v>14</v>
      </c>
      <c r="C89" s="72"/>
      <c r="D89" s="72"/>
      <c r="E89" s="73"/>
    </row>
    <row r="90" spans="2:5" x14ac:dyDescent="0.25">
      <c r="B90" s="18" t="s">
        <v>11</v>
      </c>
      <c r="C90" s="18" t="s">
        <v>12</v>
      </c>
      <c r="D90" s="19" t="s">
        <v>131</v>
      </c>
      <c r="E90" s="19" t="s">
        <v>132</v>
      </c>
    </row>
    <row r="91" spans="2:5" x14ac:dyDescent="0.25">
      <c r="B91" s="15"/>
      <c r="C91" s="29"/>
      <c r="D91" s="17"/>
      <c r="E91" s="74" t="str">
        <f>IF(SUM(D91:D94)&lt;=2,"A COMMANDER","")</f>
        <v>A COMMANDER</v>
      </c>
    </row>
    <row r="92" spans="2:5" x14ac:dyDescent="0.25">
      <c r="B92" s="15"/>
      <c r="C92" s="29"/>
      <c r="D92" s="17"/>
      <c r="E92" s="74"/>
    </row>
    <row r="93" spans="2:5" x14ac:dyDescent="0.25">
      <c r="B93" s="15"/>
      <c r="C93" s="29"/>
      <c r="D93" s="17"/>
      <c r="E93" s="74"/>
    </row>
    <row r="94" spans="2:5" x14ac:dyDescent="0.25">
      <c r="B94" s="15"/>
      <c r="C94" s="29"/>
      <c r="D94" s="17"/>
      <c r="E94" s="74"/>
    </row>
    <row r="96" spans="2:5" x14ac:dyDescent="0.25">
      <c r="B96" s="71" t="s">
        <v>51</v>
      </c>
      <c r="C96" s="72"/>
      <c r="D96" s="72"/>
      <c r="E96" s="73"/>
    </row>
    <row r="97" spans="2:5" x14ac:dyDescent="0.25">
      <c r="B97" s="18" t="s">
        <v>11</v>
      </c>
      <c r="C97" s="18" t="s">
        <v>12</v>
      </c>
      <c r="D97" s="19" t="s">
        <v>131</v>
      </c>
      <c r="E97" s="19" t="s">
        <v>132</v>
      </c>
    </row>
    <row r="98" spans="2:5" x14ac:dyDescent="0.25">
      <c r="B98" s="15"/>
      <c r="C98" s="29"/>
      <c r="D98" s="17"/>
      <c r="E98" s="74" t="str">
        <f>IF(SUM(D98:D101)&lt;=2,"A COMMANDER","")</f>
        <v>A COMMANDER</v>
      </c>
    </row>
    <row r="99" spans="2:5" x14ac:dyDescent="0.25">
      <c r="B99" s="15"/>
      <c r="C99" s="29"/>
      <c r="D99" s="17"/>
      <c r="E99" s="74"/>
    </row>
    <row r="100" spans="2:5" x14ac:dyDescent="0.25">
      <c r="B100" s="15"/>
      <c r="C100" s="29"/>
      <c r="D100" s="17"/>
      <c r="E100" s="74"/>
    </row>
    <row r="101" spans="2:5" x14ac:dyDescent="0.25">
      <c r="B101" s="15"/>
      <c r="C101" s="29"/>
      <c r="D101" s="17"/>
      <c r="E101" s="74"/>
    </row>
    <row r="103" spans="2:5" x14ac:dyDescent="0.25">
      <c r="B103" s="71" t="s">
        <v>15</v>
      </c>
      <c r="C103" s="72"/>
      <c r="D103" s="72"/>
      <c r="E103" s="73"/>
    </row>
    <row r="104" spans="2:5" x14ac:dyDescent="0.25">
      <c r="B104" s="18" t="s">
        <v>11</v>
      </c>
      <c r="C104" s="18" t="s">
        <v>12</v>
      </c>
      <c r="D104" s="19" t="s">
        <v>131</v>
      </c>
      <c r="E104" s="19" t="s">
        <v>132</v>
      </c>
    </row>
    <row r="105" spans="2:5" x14ac:dyDescent="0.25">
      <c r="B105" s="15"/>
      <c r="C105" s="29"/>
      <c r="D105" s="17"/>
      <c r="E105" s="74" t="str">
        <f>IF(SUM(D105:D108)&lt;=2,"A COMMANDER","")</f>
        <v>A COMMANDER</v>
      </c>
    </row>
    <row r="106" spans="2:5" x14ac:dyDescent="0.25">
      <c r="B106" s="15"/>
      <c r="C106" s="29"/>
      <c r="D106" s="17"/>
      <c r="E106" s="74"/>
    </row>
    <row r="107" spans="2:5" x14ac:dyDescent="0.25">
      <c r="B107" s="15"/>
      <c r="C107" s="29"/>
      <c r="D107" s="17"/>
      <c r="E107" s="74"/>
    </row>
    <row r="108" spans="2:5" x14ac:dyDescent="0.25">
      <c r="B108" s="15"/>
      <c r="C108" s="29"/>
      <c r="D108" s="17"/>
      <c r="E108" s="74"/>
    </row>
    <row r="110" spans="2:5" x14ac:dyDescent="0.25">
      <c r="B110" s="71" t="s">
        <v>16</v>
      </c>
      <c r="C110" s="72"/>
      <c r="D110" s="72"/>
      <c r="E110" s="73"/>
    </row>
    <row r="111" spans="2:5" x14ac:dyDescent="0.25">
      <c r="B111" s="18" t="s">
        <v>11</v>
      </c>
      <c r="C111" s="18" t="s">
        <v>12</v>
      </c>
      <c r="D111" s="19" t="s">
        <v>131</v>
      </c>
      <c r="E111" s="19" t="s">
        <v>132</v>
      </c>
    </row>
    <row r="112" spans="2:5" x14ac:dyDescent="0.25">
      <c r="B112" s="15"/>
      <c r="C112" s="29"/>
      <c r="D112" s="17"/>
      <c r="E112" s="74" t="str">
        <f>IF(SUM(D112:D115)&lt;=2,"A COMMANDER","")</f>
        <v>A COMMANDER</v>
      </c>
    </row>
    <row r="113" spans="2:5" x14ac:dyDescent="0.25">
      <c r="B113" s="15"/>
      <c r="C113" s="29"/>
      <c r="D113" s="17"/>
      <c r="E113" s="74"/>
    </row>
    <row r="114" spans="2:5" x14ac:dyDescent="0.25">
      <c r="B114" s="15"/>
      <c r="C114" s="29"/>
      <c r="D114" s="17"/>
      <c r="E114" s="74"/>
    </row>
    <row r="115" spans="2:5" x14ac:dyDescent="0.25">
      <c r="B115" s="15"/>
      <c r="C115" s="29"/>
      <c r="D115" s="17"/>
      <c r="E115" s="74"/>
    </row>
    <row r="117" spans="2:5" x14ac:dyDescent="0.25">
      <c r="B117" s="71" t="s">
        <v>52</v>
      </c>
      <c r="C117" s="72"/>
      <c r="D117" s="72"/>
      <c r="E117" s="73"/>
    </row>
    <row r="118" spans="2:5" x14ac:dyDescent="0.25">
      <c r="B118" s="18" t="s">
        <v>11</v>
      </c>
      <c r="C118" s="18" t="s">
        <v>12</v>
      </c>
      <c r="D118" s="19" t="s">
        <v>131</v>
      </c>
      <c r="E118" s="19" t="s">
        <v>132</v>
      </c>
    </row>
    <row r="119" spans="2:5" x14ac:dyDescent="0.25">
      <c r="B119" s="15"/>
      <c r="C119" s="29"/>
      <c r="D119" s="17"/>
      <c r="E119" s="74" t="str">
        <f>IF(SUM(D119:D122)&lt;=2,"A COMMANDER","")</f>
        <v>A COMMANDER</v>
      </c>
    </row>
    <row r="120" spans="2:5" x14ac:dyDescent="0.25">
      <c r="B120" s="15"/>
      <c r="C120" s="29"/>
      <c r="D120" s="17"/>
      <c r="E120" s="74"/>
    </row>
    <row r="121" spans="2:5" x14ac:dyDescent="0.25">
      <c r="B121" s="15"/>
      <c r="C121" s="29"/>
      <c r="D121" s="17"/>
      <c r="E121" s="74"/>
    </row>
    <row r="122" spans="2:5" x14ac:dyDescent="0.25">
      <c r="B122" s="15"/>
      <c r="C122" s="29"/>
      <c r="D122" s="17"/>
      <c r="E122" s="74"/>
    </row>
    <row r="124" spans="2:5" x14ac:dyDescent="0.25">
      <c r="B124" s="71" t="s">
        <v>53</v>
      </c>
      <c r="C124" s="72"/>
      <c r="D124" s="72"/>
      <c r="E124" s="73"/>
    </row>
    <row r="125" spans="2:5" x14ac:dyDescent="0.25">
      <c r="B125" s="18" t="s">
        <v>11</v>
      </c>
      <c r="C125" s="18" t="s">
        <v>12</v>
      </c>
      <c r="D125" s="19" t="s">
        <v>131</v>
      </c>
      <c r="E125" s="19" t="s">
        <v>132</v>
      </c>
    </row>
    <row r="126" spans="2:5" x14ac:dyDescent="0.25">
      <c r="B126" s="15"/>
      <c r="C126" s="29"/>
      <c r="D126" s="17"/>
      <c r="E126" s="74" t="str">
        <f>IF(SUM(D126:D129)&lt;=2,"A COMMANDER","")</f>
        <v>A COMMANDER</v>
      </c>
    </row>
    <row r="127" spans="2:5" x14ac:dyDescent="0.25">
      <c r="B127" s="15"/>
      <c r="C127" s="29"/>
      <c r="D127" s="17"/>
      <c r="E127" s="74"/>
    </row>
    <row r="128" spans="2:5" x14ac:dyDescent="0.25">
      <c r="B128" s="15"/>
      <c r="C128" s="29"/>
      <c r="D128" s="17"/>
      <c r="E128" s="74"/>
    </row>
    <row r="129" spans="2:5" x14ac:dyDescent="0.25">
      <c r="B129" s="15"/>
      <c r="C129" s="29"/>
      <c r="D129" s="17"/>
      <c r="E129" s="74"/>
    </row>
    <row r="131" spans="2:5" x14ac:dyDescent="0.25">
      <c r="B131" s="71" t="s">
        <v>18</v>
      </c>
      <c r="C131" s="72"/>
      <c r="D131" s="72"/>
      <c r="E131" s="73"/>
    </row>
    <row r="132" spans="2:5" x14ac:dyDescent="0.25">
      <c r="B132" s="18" t="s">
        <v>11</v>
      </c>
      <c r="C132" s="18" t="s">
        <v>12</v>
      </c>
      <c r="D132" s="19" t="s">
        <v>131</v>
      </c>
      <c r="E132" s="19" t="s">
        <v>132</v>
      </c>
    </row>
    <row r="133" spans="2:5" x14ac:dyDescent="0.25">
      <c r="B133" s="15"/>
      <c r="C133" s="29"/>
      <c r="D133" s="17"/>
      <c r="E133" s="74" t="str">
        <f>IF(SUM(D133:D136)&lt;=2,"A COMMANDER","")</f>
        <v>A COMMANDER</v>
      </c>
    </row>
    <row r="134" spans="2:5" x14ac:dyDescent="0.25">
      <c r="B134" s="15"/>
      <c r="C134" s="29"/>
      <c r="D134" s="17"/>
      <c r="E134" s="74"/>
    </row>
    <row r="135" spans="2:5" x14ac:dyDescent="0.25">
      <c r="B135" s="15"/>
      <c r="C135" s="29"/>
      <c r="D135" s="17"/>
      <c r="E135" s="74"/>
    </row>
    <row r="136" spans="2:5" x14ac:dyDescent="0.25">
      <c r="B136" s="15"/>
      <c r="C136" s="29"/>
      <c r="D136" s="17"/>
      <c r="E136" s="74"/>
    </row>
    <row r="138" spans="2:5" x14ac:dyDescent="0.25">
      <c r="B138" s="71" t="s">
        <v>19</v>
      </c>
      <c r="C138" s="72"/>
      <c r="D138" s="72"/>
      <c r="E138" s="73"/>
    </row>
    <row r="139" spans="2:5" x14ac:dyDescent="0.25">
      <c r="B139" s="18" t="s">
        <v>11</v>
      </c>
      <c r="C139" s="18" t="s">
        <v>12</v>
      </c>
      <c r="D139" s="19" t="s">
        <v>131</v>
      </c>
      <c r="E139" s="19" t="s">
        <v>132</v>
      </c>
    </row>
    <row r="140" spans="2:5" x14ac:dyDescent="0.25">
      <c r="B140" s="15"/>
      <c r="C140" s="29"/>
      <c r="D140" s="17"/>
      <c r="E140" s="74" t="str">
        <f>IF(SUM(D140:D143)&lt;=2,"A COMMANDER","")</f>
        <v>A COMMANDER</v>
      </c>
    </row>
    <row r="141" spans="2:5" x14ac:dyDescent="0.25">
      <c r="B141" s="15"/>
      <c r="C141" s="29"/>
      <c r="D141" s="17"/>
      <c r="E141" s="74"/>
    </row>
    <row r="142" spans="2:5" x14ac:dyDescent="0.25">
      <c r="B142" s="15"/>
      <c r="C142" s="29"/>
      <c r="D142" s="17"/>
      <c r="E142" s="74"/>
    </row>
    <row r="143" spans="2:5" x14ac:dyDescent="0.25">
      <c r="B143" s="15"/>
      <c r="C143" s="29"/>
      <c r="D143" s="17"/>
      <c r="E143" s="74"/>
    </row>
    <row r="145" spans="2:5" x14ac:dyDescent="0.25">
      <c r="B145" s="71" t="s">
        <v>21</v>
      </c>
      <c r="C145" s="72"/>
      <c r="D145" s="72"/>
      <c r="E145" s="73"/>
    </row>
    <row r="146" spans="2:5" x14ac:dyDescent="0.25">
      <c r="B146" s="18" t="s">
        <v>11</v>
      </c>
      <c r="C146" s="18" t="s">
        <v>12</v>
      </c>
      <c r="D146" s="19" t="s">
        <v>131</v>
      </c>
      <c r="E146" s="19" t="s">
        <v>132</v>
      </c>
    </row>
    <row r="147" spans="2:5" x14ac:dyDescent="0.25">
      <c r="B147" s="15"/>
      <c r="C147" s="29"/>
      <c r="D147" s="17"/>
      <c r="E147" s="74" t="str">
        <f>IF(SUM(D147:D150)&lt;=2,"A COMMANDER","")</f>
        <v>A COMMANDER</v>
      </c>
    </row>
    <row r="148" spans="2:5" x14ac:dyDescent="0.25">
      <c r="B148" s="15"/>
      <c r="C148" s="29"/>
      <c r="D148" s="17"/>
      <c r="E148" s="74"/>
    </row>
    <row r="149" spans="2:5" x14ac:dyDescent="0.25">
      <c r="B149" s="15"/>
      <c r="C149" s="29"/>
      <c r="D149" s="17"/>
      <c r="E149" s="74"/>
    </row>
    <row r="150" spans="2:5" x14ac:dyDescent="0.25">
      <c r="B150" s="15"/>
      <c r="C150" s="29"/>
      <c r="D150" s="17"/>
      <c r="E150" s="74"/>
    </row>
    <row r="152" spans="2:5" x14ac:dyDescent="0.25">
      <c r="B152" s="71" t="s">
        <v>54</v>
      </c>
      <c r="C152" s="72"/>
      <c r="D152" s="72"/>
      <c r="E152" s="73"/>
    </row>
    <row r="153" spans="2:5" x14ac:dyDescent="0.25">
      <c r="B153" s="18" t="s">
        <v>11</v>
      </c>
      <c r="C153" s="18" t="s">
        <v>12</v>
      </c>
      <c r="D153" s="19" t="s">
        <v>131</v>
      </c>
      <c r="E153" s="19" t="s">
        <v>132</v>
      </c>
    </row>
    <row r="154" spans="2:5" x14ac:dyDescent="0.25">
      <c r="B154" s="15"/>
      <c r="C154" s="29"/>
      <c r="D154" s="17"/>
      <c r="E154" s="74" t="str">
        <f>IF(SUM(D154:D157)&lt;=2,"A COMMANDER","")</f>
        <v>A COMMANDER</v>
      </c>
    </row>
    <row r="155" spans="2:5" x14ac:dyDescent="0.25">
      <c r="B155" s="15"/>
      <c r="C155" s="29"/>
      <c r="D155" s="17"/>
      <c r="E155" s="74"/>
    </row>
    <row r="156" spans="2:5" x14ac:dyDescent="0.25">
      <c r="B156" s="15"/>
      <c r="C156" s="29"/>
      <c r="D156" s="17"/>
      <c r="E156" s="74"/>
    </row>
    <row r="157" spans="2:5" x14ac:dyDescent="0.25">
      <c r="B157" s="15"/>
      <c r="C157" s="29"/>
      <c r="D157" s="17"/>
      <c r="E157" s="74"/>
    </row>
    <row r="159" spans="2:5" x14ac:dyDescent="0.25">
      <c r="B159" s="71" t="s">
        <v>55</v>
      </c>
      <c r="C159" s="72"/>
      <c r="D159" s="72"/>
      <c r="E159" s="73"/>
    </row>
    <row r="160" spans="2:5" x14ac:dyDescent="0.25">
      <c r="B160" s="18" t="s">
        <v>11</v>
      </c>
      <c r="C160" s="18" t="s">
        <v>12</v>
      </c>
      <c r="D160" s="19" t="s">
        <v>131</v>
      </c>
      <c r="E160" s="19" t="s">
        <v>132</v>
      </c>
    </row>
    <row r="161" spans="2:5" x14ac:dyDescent="0.25">
      <c r="B161" s="15"/>
      <c r="C161" s="29"/>
      <c r="D161" s="17"/>
      <c r="E161" s="74" t="str">
        <f>IF(SUM(D161:D164)&lt;=2,"A COMMANDER","")</f>
        <v>A COMMANDER</v>
      </c>
    </row>
    <row r="162" spans="2:5" x14ac:dyDescent="0.25">
      <c r="B162" s="15"/>
      <c r="C162" s="29"/>
      <c r="D162" s="17"/>
      <c r="E162" s="74"/>
    </row>
    <row r="163" spans="2:5" x14ac:dyDescent="0.25">
      <c r="B163" s="15"/>
      <c r="C163" s="29"/>
      <c r="D163" s="17"/>
      <c r="E163" s="74"/>
    </row>
    <row r="164" spans="2:5" x14ac:dyDescent="0.25">
      <c r="B164" s="15"/>
      <c r="C164" s="29"/>
      <c r="D164" s="17"/>
      <c r="E164" s="74"/>
    </row>
    <row r="166" spans="2:5" x14ac:dyDescent="0.25">
      <c r="B166" s="71" t="s">
        <v>56</v>
      </c>
      <c r="C166" s="72"/>
      <c r="D166" s="72"/>
      <c r="E166" s="73"/>
    </row>
    <row r="167" spans="2:5" x14ac:dyDescent="0.25">
      <c r="B167" s="34" t="s">
        <v>11</v>
      </c>
      <c r="C167" s="34" t="s">
        <v>12</v>
      </c>
      <c r="D167" s="35" t="s">
        <v>131</v>
      </c>
      <c r="E167" s="35" t="s">
        <v>132</v>
      </c>
    </row>
    <row r="168" spans="2:5" x14ac:dyDescent="0.25">
      <c r="B168" s="31"/>
      <c r="C168" s="36"/>
      <c r="D168" s="33"/>
      <c r="E168" s="74" t="str">
        <f>IF(SUM(D168:D171)&lt;=2,"A COMMANDER","")</f>
        <v>A COMMANDER</v>
      </c>
    </row>
    <row r="169" spans="2:5" x14ac:dyDescent="0.25">
      <c r="B169" s="31"/>
      <c r="C169" s="36"/>
      <c r="D169" s="33"/>
      <c r="E169" s="74"/>
    </row>
    <row r="170" spans="2:5" x14ac:dyDescent="0.25">
      <c r="B170" s="31"/>
      <c r="C170" s="36"/>
      <c r="D170" s="33"/>
      <c r="E170" s="74"/>
    </row>
    <row r="171" spans="2:5" x14ac:dyDescent="0.25">
      <c r="B171" s="31"/>
      <c r="C171" s="36"/>
      <c r="D171" s="33"/>
      <c r="E171" s="74"/>
    </row>
    <row r="173" spans="2:5" x14ac:dyDescent="0.25">
      <c r="B173" s="71" t="s">
        <v>25</v>
      </c>
      <c r="C173" s="72"/>
      <c r="D173" s="72"/>
      <c r="E173" s="73"/>
    </row>
    <row r="174" spans="2:5" x14ac:dyDescent="0.25">
      <c r="B174" s="34" t="s">
        <v>11</v>
      </c>
      <c r="C174" s="34" t="s">
        <v>12</v>
      </c>
      <c r="D174" s="35" t="s">
        <v>131</v>
      </c>
      <c r="E174" s="35" t="s">
        <v>132</v>
      </c>
    </row>
    <row r="175" spans="2:5" x14ac:dyDescent="0.25">
      <c r="B175" s="31"/>
      <c r="C175" s="36"/>
      <c r="D175" s="33"/>
      <c r="E175" s="74" t="str">
        <f>IF(SUM(D175:D178)&lt;=2,"A COMMANDER","")</f>
        <v>A COMMANDER</v>
      </c>
    </row>
    <row r="176" spans="2:5" x14ac:dyDescent="0.25">
      <c r="B176" s="31"/>
      <c r="C176" s="36"/>
      <c r="D176" s="33"/>
      <c r="E176" s="74"/>
    </row>
    <row r="177" spans="2:5" x14ac:dyDescent="0.25">
      <c r="B177" s="31"/>
      <c r="C177" s="36"/>
      <c r="D177" s="33"/>
      <c r="E177" s="74"/>
    </row>
    <row r="178" spans="2:5" x14ac:dyDescent="0.25">
      <c r="B178" s="31"/>
      <c r="C178" s="36"/>
      <c r="D178" s="33"/>
      <c r="E178" s="74"/>
    </row>
    <row r="180" spans="2:5" x14ac:dyDescent="0.25">
      <c r="B180" s="71" t="s">
        <v>126</v>
      </c>
      <c r="C180" s="72"/>
      <c r="D180" s="72"/>
      <c r="E180" s="73"/>
    </row>
    <row r="181" spans="2:5" x14ac:dyDescent="0.25">
      <c r="B181" s="34" t="s">
        <v>11</v>
      </c>
      <c r="C181" s="34" t="s">
        <v>12</v>
      </c>
      <c r="D181" s="35" t="s">
        <v>131</v>
      </c>
      <c r="E181" s="35" t="s">
        <v>132</v>
      </c>
    </row>
    <row r="182" spans="2:5" x14ac:dyDescent="0.25">
      <c r="B182" s="31"/>
      <c r="C182" s="36"/>
      <c r="D182" s="33"/>
      <c r="E182" s="74" t="str">
        <f>IF(SUM(D182:D185)&lt;=2,"A COMMANDER","")</f>
        <v>A COMMANDER</v>
      </c>
    </row>
    <row r="183" spans="2:5" x14ac:dyDescent="0.25">
      <c r="B183" s="31"/>
      <c r="C183" s="36"/>
      <c r="D183" s="33"/>
      <c r="E183" s="74"/>
    </row>
    <row r="184" spans="2:5" x14ac:dyDescent="0.25">
      <c r="B184" s="31"/>
      <c r="C184" s="36"/>
      <c r="D184" s="33"/>
      <c r="E184" s="74"/>
    </row>
    <row r="185" spans="2:5" x14ac:dyDescent="0.25">
      <c r="B185" s="31"/>
      <c r="C185" s="36"/>
      <c r="D185" s="33"/>
      <c r="E185" s="74"/>
    </row>
    <row r="187" spans="2:5" x14ac:dyDescent="0.25">
      <c r="B187" s="71" t="s">
        <v>39</v>
      </c>
      <c r="C187" s="72"/>
      <c r="D187" s="72"/>
      <c r="E187" s="73"/>
    </row>
    <row r="188" spans="2:5" x14ac:dyDescent="0.25">
      <c r="B188" s="34" t="s">
        <v>11</v>
      </c>
      <c r="C188" s="34" t="s">
        <v>12</v>
      </c>
      <c r="D188" s="35" t="s">
        <v>131</v>
      </c>
      <c r="E188" s="35" t="s">
        <v>132</v>
      </c>
    </row>
    <row r="189" spans="2:5" x14ac:dyDescent="0.25">
      <c r="B189" s="31"/>
      <c r="C189" s="36"/>
      <c r="D189" s="33"/>
      <c r="E189" s="74" t="str">
        <f>IF(SUM(D189:D192)&lt;=2,"A COMMANDER","")</f>
        <v>A COMMANDER</v>
      </c>
    </row>
    <row r="190" spans="2:5" x14ac:dyDescent="0.25">
      <c r="B190" s="31"/>
      <c r="C190" s="36"/>
      <c r="D190" s="33"/>
      <c r="E190" s="74"/>
    </row>
    <row r="191" spans="2:5" x14ac:dyDescent="0.25">
      <c r="B191" s="31"/>
      <c r="C191" s="36"/>
      <c r="D191" s="33"/>
      <c r="E191" s="74"/>
    </row>
    <row r="192" spans="2:5" x14ac:dyDescent="0.25">
      <c r="B192" s="31"/>
      <c r="C192" s="36"/>
      <c r="D192" s="33"/>
      <c r="E192" s="74"/>
    </row>
    <row r="194" spans="2:5" x14ac:dyDescent="0.25">
      <c r="B194" s="71" t="s">
        <v>57</v>
      </c>
      <c r="C194" s="72"/>
      <c r="D194" s="72"/>
      <c r="E194" s="73"/>
    </row>
    <row r="195" spans="2:5" x14ac:dyDescent="0.25">
      <c r="B195" s="34" t="s">
        <v>11</v>
      </c>
      <c r="C195" s="34" t="s">
        <v>12</v>
      </c>
      <c r="D195" s="35" t="s">
        <v>131</v>
      </c>
      <c r="E195" s="35" t="s">
        <v>132</v>
      </c>
    </row>
    <row r="196" spans="2:5" x14ac:dyDescent="0.25">
      <c r="B196" s="31"/>
      <c r="C196" s="36"/>
      <c r="D196" s="33"/>
      <c r="E196" s="74" t="str">
        <f>IF(SUM(D196:D199)&lt;=2,"A COMMANDER","")</f>
        <v>A COMMANDER</v>
      </c>
    </row>
    <row r="197" spans="2:5" x14ac:dyDescent="0.25">
      <c r="B197" s="31"/>
      <c r="C197" s="36"/>
      <c r="D197" s="33"/>
      <c r="E197" s="74"/>
    </row>
    <row r="198" spans="2:5" x14ac:dyDescent="0.25">
      <c r="B198" s="31"/>
      <c r="C198" s="36"/>
      <c r="D198" s="33"/>
      <c r="E198" s="74"/>
    </row>
    <row r="199" spans="2:5" x14ac:dyDescent="0.25">
      <c r="B199" s="31"/>
      <c r="C199" s="36"/>
      <c r="D199" s="33"/>
      <c r="E199" s="74"/>
    </row>
    <row r="201" spans="2:5" x14ac:dyDescent="0.25">
      <c r="B201" s="71" t="s">
        <v>199</v>
      </c>
      <c r="C201" s="72"/>
      <c r="D201" s="72"/>
      <c r="E201" s="73"/>
    </row>
    <row r="202" spans="2:5" x14ac:dyDescent="0.25">
      <c r="B202" s="34" t="s">
        <v>11</v>
      </c>
      <c r="C202" s="34" t="s">
        <v>12</v>
      </c>
      <c r="D202" s="35" t="s">
        <v>131</v>
      </c>
      <c r="E202" s="35" t="s">
        <v>132</v>
      </c>
    </row>
    <row r="203" spans="2:5" x14ac:dyDescent="0.25">
      <c r="B203" s="31"/>
      <c r="C203" s="36"/>
      <c r="D203" s="33"/>
      <c r="E203" s="74" t="str">
        <f>IF(SUM(D203:D206)&lt;=2,"A COMMANDER","")</f>
        <v>A COMMANDER</v>
      </c>
    </row>
    <row r="204" spans="2:5" x14ac:dyDescent="0.25">
      <c r="B204" s="31"/>
      <c r="C204" s="36"/>
      <c r="D204" s="33"/>
      <c r="E204" s="74"/>
    </row>
    <row r="205" spans="2:5" x14ac:dyDescent="0.25">
      <c r="B205" s="31"/>
      <c r="C205" s="36"/>
      <c r="D205" s="33"/>
      <c r="E205" s="74"/>
    </row>
    <row r="206" spans="2:5" x14ac:dyDescent="0.25">
      <c r="B206" s="31"/>
      <c r="C206" s="36"/>
      <c r="D206" s="33"/>
      <c r="E206" s="74"/>
    </row>
    <row r="208" spans="2:5" x14ac:dyDescent="0.25">
      <c r="B208" s="71" t="s">
        <v>200</v>
      </c>
      <c r="C208" s="72"/>
      <c r="D208" s="72"/>
      <c r="E208" s="73"/>
    </row>
    <row r="209" spans="2:5" x14ac:dyDescent="0.25">
      <c r="B209" s="34" t="s">
        <v>11</v>
      </c>
      <c r="C209" s="34" t="s">
        <v>12</v>
      </c>
      <c r="D209" s="35" t="s">
        <v>131</v>
      </c>
      <c r="E209" s="35" t="s">
        <v>132</v>
      </c>
    </row>
    <row r="210" spans="2:5" x14ac:dyDescent="0.25">
      <c r="B210" s="31"/>
      <c r="C210" s="36"/>
      <c r="D210" s="33"/>
      <c r="E210" s="74" t="str">
        <f>IF(SUM(D210:D213)&lt;=2,"A COMMANDER","")</f>
        <v>A COMMANDER</v>
      </c>
    </row>
    <row r="211" spans="2:5" x14ac:dyDescent="0.25">
      <c r="B211" s="31"/>
      <c r="C211" s="36"/>
      <c r="D211" s="33"/>
      <c r="E211" s="74"/>
    </row>
    <row r="212" spans="2:5" x14ac:dyDescent="0.25">
      <c r="B212" s="31"/>
      <c r="C212" s="36"/>
      <c r="D212" s="33"/>
      <c r="E212" s="74"/>
    </row>
    <row r="213" spans="2:5" x14ac:dyDescent="0.25">
      <c r="B213" s="31"/>
      <c r="C213" s="36"/>
      <c r="D213" s="33"/>
      <c r="E213" s="74"/>
    </row>
    <row r="215" spans="2:5" x14ac:dyDescent="0.25">
      <c r="B215" s="71" t="s">
        <v>180</v>
      </c>
      <c r="C215" s="72"/>
      <c r="D215" s="72"/>
      <c r="E215" s="73"/>
    </row>
    <row r="216" spans="2:5" x14ac:dyDescent="0.25">
      <c r="B216" s="34" t="s">
        <v>11</v>
      </c>
      <c r="C216" s="34" t="s">
        <v>12</v>
      </c>
      <c r="D216" s="35" t="s">
        <v>131</v>
      </c>
      <c r="E216" s="35" t="s">
        <v>132</v>
      </c>
    </row>
    <row r="217" spans="2:5" x14ac:dyDescent="0.25">
      <c r="B217" s="31"/>
      <c r="C217" s="36"/>
      <c r="D217" s="33"/>
      <c r="E217" s="74" t="str">
        <f>IF(SUM(D217:D220)&lt;=2,"A COMMANDER","")</f>
        <v>A COMMANDER</v>
      </c>
    </row>
    <row r="218" spans="2:5" x14ac:dyDescent="0.25">
      <c r="B218" s="31"/>
      <c r="C218" s="36"/>
      <c r="D218" s="33"/>
      <c r="E218" s="74"/>
    </row>
    <row r="219" spans="2:5" x14ac:dyDescent="0.25">
      <c r="B219" s="31"/>
      <c r="C219" s="36"/>
      <c r="D219" s="33"/>
      <c r="E219" s="74"/>
    </row>
    <row r="220" spans="2:5" x14ac:dyDescent="0.25">
      <c r="B220" s="31"/>
      <c r="C220" s="36"/>
      <c r="D220" s="33"/>
      <c r="E220" s="74"/>
    </row>
    <row r="222" spans="2:5" x14ac:dyDescent="0.25">
      <c r="B222" s="71" t="s">
        <v>40</v>
      </c>
      <c r="C222" s="72"/>
      <c r="D222" s="72"/>
      <c r="E222" s="73"/>
    </row>
    <row r="223" spans="2:5" x14ac:dyDescent="0.25">
      <c r="B223" s="34" t="s">
        <v>11</v>
      </c>
      <c r="C223" s="34" t="s">
        <v>12</v>
      </c>
      <c r="D223" s="35" t="s">
        <v>131</v>
      </c>
      <c r="E223" s="35" t="s">
        <v>132</v>
      </c>
    </row>
    <row r="224" spans="2:5" x14ac:dyDescent="0.25">
      <c r="B224" s="31"/>
      <c r="C224" s="36"/>
      <c r="D224" s="33"/>
      <c r="E224" s="74" t="str">
        <f>IF(SUM(D224:D227)&lt;=2,"A COMMANDER","")</f>
        <v>A COMMANDER</v>
      </c>
    </row>
    <row r="225" spans="2:5" x14ac:dyDescent="0.25">
      <c r="B225" s="31"/>
      <c r="C225" s="36"/>
      <c r="D225" s="33"/>
      <c r="E225" s="74"/>
    </row>
    <row r="226" spans="2:5" x14ac:dyDescent="0.25">
      <c r="B226" s="31"/>
      <c r="C226" s="36"/>
      <c r="D226" s="33"/>
      <c r="E226" s="74"/>
    </row>
    <row r="227" spans="2:5" x14ac:dyDescent="0.25">
      <c r="B227" s="31"/>
      <c r="C227" s="36"/>
      <c r="D227" s="33"/>
      <c r="E227" s="74"/>
    </row>
    <row r="229" spans="2:5" x14ac:dyDescent="0.25">
      <c r="B229" s="71" t="s">
        <v>181</v>
      </c>
      <c r="C229" s="72"/>
      <c r="D229" s="72"/>
      <c r="E229" s="73"/>
    </row>
    <row r="230" spans="2:5" x14ac:dyDescent="0.25">
      <c r="B230" s="34" t="s">
        <v>11</v>
      </c>
      <c r="C230" s="34" t="s">
        <v>12</v>
      </c>
      <c r="D230" s="35" t="s">
        <v>131</v>
      </c>
      <c r="E230" s="35" t="s">
        <v>132</v>
      </c>
    </row>
    <row r="231" spans="2:5" x14ac:dyDescent="0.25">
      <c r="B231" s="31"/>
      <c r="C231" s="36"/>
      <c r="D231" s="33"/>
      <c r="E231" s="74" t="str">
        <f>IF(SUM(D231:D234)&lt;=2,"A COMMANDER","")</f>
        <v>A COMMANDER</v>
      </c>
    </row>
    <row r="232" spans="2:5" x14ac:dyDescent="0.25">
      <c r="B232" s="31"/>
      <c r="C232" s="36"/>
      <c r="D232" s="33"/>
      <c r="E232" s="74"/>
    </row>
    <row r="233" spans="2:5" x14ac:dyDescent="0.25">
      <c r="B233" s="31"/>
      <c r="C233" s="36"/>
      <c r="D233" s="33"/>
      <c r="E233" s="74"/>
    </row>
    <row r="234" spans="2:5" x14ac:dyDescent="0.25">
      <c r="B234" s="31"/>
      <c r="C234" s="36"/>
      <c r="D234" s="33"/>
      <c r="E234" s="74"/>
    </row>
    <row r="236" spans="2:5" x14ac:dyDescent="0.25">
      <c r="B236" s="71" t="s">
        <v>182</v>
      </c>
      <c r="C236" s="72"/>
      <c r="D236" s="72"/>
      <c r="E236" s="73"/>
    </row>
    <row r="237" spans="2:5" x14ac:dyDescent="0.25">
      <c r="B237" s="34" t="s">
        <v>11</v>
      </c>
      <c r="C237" s="34" t="s">
        <v>12</v>
      </c>
      <c r="D237" s="35" t="s">
        <v>131</v>
      </c>
      <c r="E237" s="35" t="s">
        <v>132</v>
      </c>
    </row>
    <row r="238" spans="2:5" x14ac:dyDescent="0.25">
      <c r="B238" s="31"/>
      <c r="C238" s="36"/>
      <c r="D238" s="33"/>
      <c r="E238" s="74" t="str">
        <f>IF(SUM(D238:D241)&lt;=2,"A COMMANDER","")</f>
        <v>A COMMANDER</v>
      </c>
    </row>
    <row r="239" spans="2:5" x14ac:dyDescent="0.25">
      <c r="B239" s="31"/>
      <c r="C239" s="36"/>
      <c r="D239" s="33"/>
      <c r="E239" s="74"/>
    </row>
    <row r="240" spans="2:5" x14ac:dyDescent="0.25">
      <c r="B240" s="31"/>
      <c r="C240" s="36"/>
      <c r="D240" s="33"/>
      <c r="E240" s="74"/>
    </row>
    <row r="241" spans="2:5" x14ac:dyDescent="0.25">
      <c r="B241" s="31"/>
      <c r="C241" s="36"/>
      <c r="D241" s="33"/>
      <c r="E241" s="74"/>
    </row>
    <row r="243" spans="2:5" x14ac:dyDescent="0.25">
      <c r="B243" s="71" t="s">
        <v>119</v>
      </c>
      <c r="C243" s="72"/>
      <c r="D243" s="72"/>
      <c r="E243" s="73"/>
    </row>
    <row r="244" spans="2:5" x14ac:dyDescent="0.25">
      <c r="B244" s="34" t="s">
        <v>11</v>
      </c>
      <c r="C244" s="34" t="s">
        <v>12</v>
      </c>
      <c r="D244" s="35" t="s">
        <v>131</v>
      </c>
      <c r="E244" s="35" t="s">
        <v>132</v>
      </c>
    </row>
    <row r="245" spans="2:5" x14ac:dyDescent="0.25">
      <c r="B245" s="31"/>
      <c r="C245" s="36"/>
      <c r="D245" s="33"/>
      <c r="E245" s="74" t="str">
        <f>IF(SUM(D245:D248)&lt;=2,"A COMMANDER","")</f>
        <v>A COMMANDER</v>
      </c>
    </row>
    <row r="246" spans="2:5" x14ac:dyDescent="0.25">
      <c r="B246" s="31"/>
      <c r="C246" s="36"/>
      <c r="D246" s="33"/>
      <c r="E246" s="74"/>
    </row>
    <row r="247" spans="2:5" x14ac:dyDescent="0.25">
      <c r="B247" s="31"/>
      <c r="C247" s="36"/>
      <c r="D247" s="33"/>
      <c r="E247" s="74"/>
    </row>
    <row r="248" spans="2:5" x14ac:dyDescent="0.25">
      <c r="B248" s="31"/>
      <c r="C248" s="36"/>
      <c r="D248" s="33"/>
      <c r="E248" s="74"/>
    </row>
    <row r="250" spans="2:5" x14ac:dyDescent="0.25">
      <c r="B250" s="71" t="s">
        <v>183</v>
      </c>
      <c r="C250" s="72"/>
      <c r="D250" s="72"/>
      <c r="E250" s="73"/>
    </row>
    <row r="251" spans="2:5" x14ac:dyDescent="0.25">
      <c r="B251" s="34" t="s">
        <v>11</v>
      </c>
      <c r="C251" s="34" t="s">
        <v>12</v>
      </c>
      <c r="D251" s="35" t="s">
        <v>131</v>
      </c>
      <c r="E251" s="35" t="s">
        <v>132</v>
      </c>
    </row>
    <row r="252" spans="2:5" x14ac:dyDescent="0.25">
      <c r="B252" s="31"/>
      <c r="C252" s="36"/>
      <c r="D252" s="33"/>
      <c r="E252" s="74" t="str">
        <f>IF(SUM(D252:D255)&lt;=2,"A COMMANDER","")</f>
        <v>A COMMANDER</v>
      </c>
    </row>
    <row r="253" spans="2:5" x14ac:dyDescent="0.25">
      <c r="B253" s="31"/>
      <c r="C253" s="36"/>
      <c r="D253" s="33"/>
      <c r="E253" s="74"/>
    </row>
    <row r="254" spans="2:5" x14ac:dyDescent="0.25">
      <c r="B254" s="31"/>
      <c r="C254" s="36"/>
      <c r="D254" s="33"/>
      <c r="E254" s="74"/>
    </row>
    <row r="255" spans="2:5" x14ac:dyDescent="0.25">
      <c r="B255" s="31"/>
      <c r="C255" s="36"/>
      <c r="D255" s="33"/>
      <c r="E255" s="74"/>
    </row>
    <row r="257" spans="2:5" x14ac:dyDescent="0.25">
      <c r="B257" s="71" t="s">
        <v>120</v>
      </c>
      <c r="C257" s="72"/>
      <c r="D257" s="72"/>
      <c r="E257" s="73"/>
    </row>
    <row r="258" spans="2:5" x14ac:dyDescent="0.25">
      <c r="B258" s="34" t="s">
        <v>11</v>
      </c>
      <c r="C258" s="34" t="s">
        <v>12</v>
      </c>
      <c r="D258" s="35" t="s">
        <v>131</v>
      </c>
      <c r="E258" s="35" t="s">
        <v>132</v>
      </c>
    </row>
    <row r="259" spans="2:5" x14ac:dyDescent="0.25">
      <c r="B259" s="31"/>
      <c r="C259" s="36"/>
      <c r="D259" s="33"/>
      <c r="E259" s="74" t="str">
        <f>IF(SUM(D259:D262)&lt;=2,"A COMMANDER","")</f>
        <v>A COMMANDER</v>
      </c>
    </row>
    <row r="260" spans="2:5" x14ac:dyDescent="0.25">
      <c r="B260" s="31"/>
      <c r="C260" s="36"/>
      <c r="D260" s="33"/>
      <c r="E260" s="74"/>
    </row>
    <row r="261" spans="2:5" x14ac:dyDescent="0.25">
      <c r="B261" s="31"/>
      <c r="C261" s="36"/>
      <c r="D261" s="33"/>
      <c r="E261" s="74"/>
    </row>
    <row r="262" spans="2:5" x14ac:dyDescent="0.25">
      <c r="B262" s="31"/>
      <c r="C262" s="36"/>
      <c r="D262" s="33"/>
      <c r="E262" s="74"/>
    </row>
    <row r="264" spans="2:5" x14ac:dyDescent="0.25">
      <c r="B264" s="71" t="s">
        <v>133</v>
      </c>
      <c r="C264" s="72"/>
      <c r="D264" s="72"/>
      <c r="E264" s="73"/>
    </row>
    <row r="265" spans="2:5" x14ac:dyDescent="0.25">
      <c r="B265" s="34" t="s">
        <v>11</v>
      </c>
      <c r="C265" s="34" t="s">
        <v>12</v>
      </c>
      <c r="D265" s="35" t="s">
        <v>131</v>
      </c>
      <c r="E265" s="35" t="s">
        <v>132</v>
      </c>
    </row>
    <row r="266" spans="2:5" x14ac:dyDescent="0.25">
      <c r="B266" s="31"/>
      <c r="C266" s="36"/>
      <c r="D266" s="33"/>
      <c r="E266" s="74" t="str">
        <f>IF(SUM(D266:D269)&lt;=2,"A COMMANDER","")</f>
        <v>A COMMANDER</v>
      </c>
    </row>
    <row r="267" spans="2:5" x14ac:dyDescent="0.25">
      <c r="B267" s="31"/>
      <c r="C267" s="36"/>
      <c r="D267" s="33"/>
      <c r="E267" s="74"/>
    </row>
    <row r="268" spans="2:5" x14ac:dyDescent="0.25">
      <c r="B268" s="31"/>
      <c r="C268" s="36"/>
      <c r="D268" s="33"/>
      <c r="E268" s="74"/>
    </row>
    <row r="269" spans="2:5" x14ac:dyDescent="0.25">
      <c r="B269" s="31"/>
      <c r="C269" s="36"/>
      <c r="D269" s="33"/>
      <c r="E269" s="74"/>
    </row>
    <row r="271" spans="2:5" x14ac:dyDescent="0.25">
      <c r="B271" s="71" t="s">
        <v>128</v>
      </c>
      <c r="C271" s="72"/>
      <c r="D271" s="72"/>
      <c r="E271" s="73"/>
    </row>
    <row r="272" spans="2:5" x14ac:dyDescent="0.25">
      <c r="B272" s="34" t="s">
        <v>11</v>
      </c>
      <c r="C272" s="34" t="s">
        <v>12</v>
      </c>
      <c r="D272" s="35" t="s">
        <v>131</v>
      </c>
      <c r="E272" s="35" t="s">
        <v>132</v>
      </c>
    </row>
    <row r="273" spans="2:5" x14ac:dyDescent="0.25">
      <c r="B273" s="31"/>
      <c r="C273" s="36"/>
      <c r="D273" s="33"/>
      <c r="E273" s="74" t="str">
        <f>IF(SUM(D273:D276)&lt;=2,"A COMMANDER","")</f>
        <v>A COMMANDER</v>
      </c>
    </row>
    <row r="274" spans="2:5" x14ac:dyDescent="0.25">
      <c r="B274" s="31"/>
      <c r="C274" s="36"/>
      <c r="D274" s="33"/>
      <c r="E274" s="74"/>
    </row>
    <row r="275" spans="2:5" x14ac:dyDescent="0.25">
      <c r="B275" s="31"/>
      <c r="C275" s="36"/>
      <c r="D275" s="33"/>
      <c r="E275" s="74"/>
    </row>
    <row r="276" spans="2:5" x14ac:dyDescent="0.25">
      <c r="B276" s="31"/>
      <c r="C276" s="36"/>
      <c r="D276" s="33"/>
      <c r="E276" s="74"/>
    </row>
    <row r="278" spans="2:5" x14ac:dyDescent="0.25">
      <c r="B278" s="71" t="s">
        <v>184</v>
      </c>
      <c r="C278" s="72"/>
      <c r="D278" s="72"/>
      <c r="E278" s="73"/>
    </row>
    <row r="279" spans="2:5" x14ac:dyDescent="0.25">
      <c r="B279" s="34" t="s">
        <v>11</v>
      </c>
      <c r="C279" s="34" t="s">
        <v>12</v>
      </c>
      <c r="D279" s="35" t="s">
        <v>131</v>
      </c>
      <c r="E279" s="35" t="s">
        <v>132</v>
      </c>
    </row>
    <row r="280" spans="2:5" x14ac:dyDescent="0.25">
      <c r="B280" s="31"/>
      <c r="C280" s="36"/>
      <c r="D280" s="33"/>
      <c r="E280" s="74" t="str">
        <f>IF(SUM(D280:D283)&lt;=2,"A COMMANDER","")</f>
        <v>A COMMANDER</v>
      </c>
    </row>
    <row r="281" spans="2:5" x14ac:dyDescent="0.25">
      <c r="B281" s="31"/>
      <c r="C281" s="36"/>
      <c r="D281" s="33"/>
      <c r="E281" s="74"/>
    </row>
    <row r="282" spans="2:5" x14ac:dyDescent="0.25">
      <c r="B282" s="31"/>
      <c r="C282" s="36"/>
      <c r="D282" s="33"/>
      <c r="E282" s="74"/>
    </row>
    <row r="283" spans="2:5" x14ac:dyDescent="0.25">
      <c r="B283" s="31"/>
      <c r="C283" s="36"/>
      <c r="D283" s="33"/>
      <c r="E283" s="74"/>
    </row>
  </sheetData>
  <sortState ref="B14:D17">
    <sortCondition ref="C14:C17"/>
  </sortState>
  <mergeCells count="118">
    <mergeCell ref="B278:E278"/>
    <mergeCell ref="E280:E283"/>
    <mergeCell ref="E259:E262"/>
    <mergeCell ref="B264:E264"/>
    <mergeCell ref="E266:E269"/>
    <mergeCell ref="B271:E271"/>
    <mergeCell ref="E273:E276"/>
    <mergeCell ref="B243:E243"/>
    <mergeCell ref="E245:E248"/>
    <mergeCell ref="B250:E250"/>
    <mergeCell ref="E252:E255"/>
    <mergeCell ref="B257:E257"/>
    <mergeCell ref="E224:E227"/>
    <mergeCell ref="B229:E229"/>
    <mergeCell ref="E231:E234"/>
    <mergeCell ref="B236:E236"/>
    <mergeCell ref="E238:E241"/>
    <mergeCell ref="B208:E208"/>
    <mergeCell ref="E210:E213"/>
    <mergeCell ref="B215:E215"/>
    <mergeCell ref="E217:E220"/>
    <mergeCell ref="B222:E222"/>
    <mergeCell ref="E189:E192"/>
    <mergeCell ref="B194:E194"/>
    <mergeCell ref="E196:E199"/>
    <mergeCell ref="B201:E201"/>
    <mergeCell ref="E203:E206"/>
    <mergeCell ref="B173:E173"/>
    <mergeCell ref="E175:E178"/>
    <mergeCell ref="B180:E180"/>
    <mergeCell ref="E182:E185"/>
    <mergeCell ref="B187:E187"/>
    <mergeCell ref="O70:O73"/>
    <mergeCell ref="L75:O75"/>
    <mergeCell ref="O77:O80"/>
    <mergeCell ref="B166:E166"/>
    <mergeCell ref="E168:E171"/>
    <mergeCell ref="L54:O54"/>
    <mergeCell ref="O56:O59"/>
    <mergeCell ref="L61:O61"/>
    <mergeCell ref="O63:O66"/>
    <mergeCell ref="L68:O68"/>
    <mergeCell ref="E77:E80"/>
    <mergeCell ref="B54:E54"/>
    <mergeCell ref="G54:J54"/>
    <mergeCell ref="E56:E59"/>
    <mergeCell ref="J56:J59"/>
    <mergeCell ref="B61:E61"/>
    <mergeCell ref="G61:J61"/>
    <mergeCell ref="E63:E66"/>
    <mergeCell ref="J63:J66"/>
    <mergeCell ref="B68:E68"/>
    <mergeCell ref="E70:E73"/>
    <mergeCell ref="B75:E75"/>
    <mergeCell ref="G68:J68"/>
    <mergeCell ref="J70:J73"/>
    <mergeCell ref="B12:E12"/>
    <mergeCell ref="G12:J12"/>
    <mergeCell ref="L12:O12"/>
    <mergeCell ref="E14:E17"/>
    <mergeCell ref="J14:J17"/>
    <mergeCell ref="O14:O17"/>
    <mergeCell ref="B19:E19"/>
    <mergeCell ref="G19:J19"/>
    <mergeCell ref="L19:O19"/>
    <mergeCell ref="E21:E24"/>
    <mergeCell ref="J21:J24"/>
    <mergeCell ref="O21:O24"/>
    <mergeCell ref="B26:E26"/>
    <mergeCell ref="G26:J26"/>
    <mergeCell ref="L26:O26"/>
    <mergeCell ref="E28:E31"/>
    <mergeCell ref="J28:J31"/>
    <mergeCell ref="O28:O31"/>
    <mergeCell ref="B33:E33"/>
    <mergeCell ref="G33:J33"/>
    <mergeCell ref="L33:O33"/>
    <mergeCell ref="E35:E38"/>
    <mergeCell ref="J35:J38"/>
    <mergeCell ref="O35:O38"/>
    <mergeCell ref="B40:E40"/>
    <mergeCell ref="G40:J40"/>
    <mergeCell ref="L40:O40"/>
    <mergeCell ref="E42:E45"/>
    <mergeCell ref="J42:J45"/>
    <mergeCell ref="O42:O45"/>
    <mergeCell ref="B47:E47"/>
    <mergeCell ref="G47:J47"/>
    <mergeCell ref="L47:O47"/>
    <mergeCell ref="E49:E52"/>
    <mergeCell ref="J49:J52"/>
    <mergeCell ref="O49:O52"/>
    <mergeCell ref="G75:J75"/>
    <mergeCell ref="J77:J80"/>
    <mergeCell ref="E119:E122"/>
    <mergeCell ref="B82:E82"/>
    <mergeCell ref="E84:E87"/>
    <mergeCell ref="B89:E89"/>
    <mergeCell ref="E91:E94"/>
    <mergeCell ref="B96:E96"/>
    <mergeCell ref="E98:E101"/>
    <mergeCell ref="B103:E103"/>
    <mergeCell ref="E105:E108"/>
    <mergeCell ref="B110:E110"/>
    <mergeCell ref="E112:E115"/>
    <mergeCell ref="B117:E117"/>
    <mergeCell ref="E161:E164"/>
    <mergeCell ref="B124:E124"/>
    <mergeCell ref="E126:E129"/>
    <mergeCell ref="B131:E131"/>
    <mergeCell ref="E133:E136"/>
    <mergeCell ref="B138:E138"/>
    <mergeCell ref="E140:E143"/>
    <mergeCell ref="B145:E145"/>
    <mergeCell ref="E147:E150"/>
    <mergeCell ref="B152:E152"/>
    <mergeCell ref="E154:E157"/>
    <mergeCell ref="B159:E159"/>
  </mergeCells>
  <conditionalFormatting sqref="E14 E21 E28 E35 E42 E49 E56 E63 E70 E77 E84 E91 E98 E105 E112 E119 E126 E133 E140 E147 E154 E161 E168 E175 E182 E189 E196 E203 E210 E217 E224 E231 E238 E245 E252 E259 E266 E273 E280 J14 J21 J28 J35 J42 J49 J56 J63 J70 J77 O14 O21 O28 O35 O42 O49 O56 O63 O70 O77">
    <cfRule type="containsText" dxfId="52" priority="1" operator="containsText" text="A COMMANDER">
      <formula>NOT(ISERROR(SEARCH("A COMMANDER",E14)))</formula>
    </cfRule>
  </conditionalFormatting>
  <conditionalFormatting sqref="C14:C17 C21:C24 C28:C31 C35:C38 C42:C45 C49:C52 C56:C59 C63:C66 C70:C73 C77:C80 C84:C87 C91:C94 C98:C101 C105:C108 C112:C115 C119:C122 C126:C129 C133:C136 C140:C143 C147:C150 C154:C157 C161:C164 C168:C171 C175:C178 C182:C185 C189:C192 C196:C199 C203:C206 C210:C213 C217:C220 C224:C227 C231:C234 C238:C241 C245:C248 C252:C255 C259:C262 C266:C269 C273:C276 C280:C283 H14:H17 H21:H24 H28:H31 H35:H38 H42:H45 H49:H52 H56:H59 H63:H66 H70:H73 H77:H80 M14:M17 M21:M24 M28:M31 M35:M38 M42:M45 M49:M52 M56:M59 M63:M66 M70:M73 M77:M80">
    <cfRule type="expression" dxfId="51" priority="2">
      <formula>AND(C14&lt;&gt;"",C14&lt;TODAY())</formula>
    </cfRule>
    <cfRule type="expression" dxfId="50" priority="3">
      <formula>AND(C14&lt;&gt;"",C14&lt;TODAY()+15)</formula>
    </cfRule>
    <cfRule type="expression" dxfId="49" priority="4">
      <formula>AND(C14&lt;&gt;"",C14&lt;TODAY()&gt;15)</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Page_AU680Imp">
                <anchor moveWithCells="1" sizeWithCells="1">
                  <from>
                    <xdr:col>11</xdr:col>
                    <xdr:colOff>447675</xdr:colOff>
                    <xdr:row>1</xdr:row>
                    <xdr:rowOff>95250</xdr:rowOff>
                  </from>
                  <to>
                    <xdr:col>12</xdr:col>
                    <xdr:colOff>1047750</xdr:colOff>
                    <xdr:row>3</xdr:row>
                    <xdr:rowOff>142875</xdr:rowOff>
                  </to>
                </anchor>
              </controlPr>
            </control>
          </mc:Choice>
        </mc:AlternateContent>
        <mc:AlternateContent xmlns:mc="http://schemas.openxmlformats.org/markup-compatibility/2006">
          <mc:Choice Requires="x14">
            <control shapeId="2052" r:id="rId5" name="Button 4">
              <controlPr defaultSize="0" print="0" autoFill="0" autoPict="0" macro="[0]!Gestion_AU">
                <anchor moveWithCells="1" sizeWithCells="1">
                  <from>
                    <xdr:col>1</xdr:col>
                    <xdr:colOff>133350</xdr:colOff>
                    <xdr:row>1</xdr:row>
                    <xdr:rowOff>114300</xdr:rowOff>
                  </from>
                  <to>
                    <xdr:col>3</xdr:col>
                    <xdr:colOff>47625</xdr:colOff>
                    <xdr:row>3</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theme="0" tint="-0.34998626667073579"/>
  </sheetPr>
  <dimension ref="A1:O276"/>
  <sheetViews>
    <sheetView zoomScale="85" zoomScaleNormal="85" workbookViewId="0">
      <pane ySplit="7" topLeftCell="A53" activePane="bottomLeft" state="frozen"/>
      <selection pane="bottomLeft" activeCell="E3" sqref="E3"/>
    </sheetView>
  </sheetViews>
  <sheetFormatPr baseColWidth="10" defaultRowHeight="15" x14ac:dyDescent="0.25"/>
  <cols>
    <col min="1" max="1" width="11.42578125" style="20"/>
    <col min="2" max="2" width="14.7109375" style="20" customWidth="1"/>
    <col min="3" max="3" width="19" style="20" bestFit="1" customWidth="1"/>
    <col min="4" max="4" width="5.7109375" style="20" bestFit="1" customWidth="1"/>
    <col min="5" max="5" width="14.85546875" style="20" bestFit="1" customWidth="1"/>
    <col min="6" max="6" width="20.7109375" style="20" customWidth="1"/>
    <col min="7" max="7" width="14.7109375" style="20" customWidth="1"/>
    <col min="8" max="8" width="19" style="20" bestFit="1" customWidth="1"/>
    <col min="9" max="9" width="5.7109375" style="20" bestFit="1" customWidth="1"/>
    <col min="10" max="10" width="14.85546875" style="20" bestFit="1" customWidth="1"/>
    <col min="11" max="11" width="20.7109375" style="20" customWidth="1"/>
    <col min="12" max="12" width="14.7109375" style="20" customWidth="1"/>
    <col min="13" max="13" width="19" style="20" bestFit="1" customWidth="1"/>
    <col min="14" max="14" width="5.7109375" style="20" bestFit="1" customWidth="1"/>
    <col min="15" max="15" width="14.85546875" style="20" bestFit="1" customWidth="1"/>
    <col min="16" max="16384" width="11.42578125" style="20"/>
  </cols>
  <sheetData>
    <row r="1" spans="1:15" s="3" customFormat="1" x14ac:dyDescent="0.25"/>
    <row r="2" spans="1:15" s="3" customFormat="1" x14ac:dyDescent="0.25"/>
    <row r="3" spans="1:15" s="3" customFormat="1" x14ac:dyDescent="0.25"/>
    <row r="4" spans="1:15" s="3" customFormat="1" x14ac:dyDescent="0.25"/>
    <row r="5" spans="1:15" s="3" customFormat="1" x14ac:dyDescent="0.25"/>
    <row r="6" spans="1:15" s="3" customFormat="1" x14ac:dyDescent="0.25"/>
    <row r="7" spans="1:15" s="10" customFormat="1" ht="27" customHeight="1" x14ac:dyDescent="0.25">
      <c r="A7" s="7"/>
      <c r="B7" s="8"/>
      <c r="C7" s="8"/>
      <c r="D7" s="8"/>
      <c r="E7" s="8"/>
      <c r="G7" s="9" t="s">
        <v>138</v>
      </c>
      <c r="I7" s="8"/>
      <c r="J7" s="8"/>
      <c r="K7" s="8"/>
      <c r="L7" s="8"/>
    </row>
    <row r="10" spans="1:15" ht="18.75" x14ac:dyDescent="0.3">
      <c r="B10" s="30" t="s">
        <v>158</v>
      </c>
      <c r="G10" s="30" t="s">
        <v>159</v>
      </c>
      <c r="L10" s="30" t="s">
        <v>160</v>
      </c>
    </row>
    <row r="12" spans="1:15" x14ac:dyDescent="0.25">
      <c r="B12" s="71" t="s">
        <v>60</v>
      </c>
      <c r="C12" s="72"/>
      <c r="D12" s="72"/>
      <c r="E12" s="73"/>
      <c r="G12" s="71" t="s">
        <v>172</v>
      </c>
      <c r="H12" s="72"/>
      <c r="I12" s="72"/>
      <c r="J12" s="73"/>
      <c r="L12" s="71" t="s">
        <v>88</v>
      </c>
      <c r="M12" s="72"/>
      <c r="N12" s="72"/>
      <c r="O12" s="73"/>
    </row>
    <row r="13" spans="1:15" x14ac:dyDescent="0.25">
      <c r="B13" s="18" t="s">
        <v>11</v>
      </c>
      <c r="C13" s="18" t="s">
        <v>12</v>
      </c>
      <c r="D13" s="19" t="s">
        <v>131</v>
      </c>
      <c r="E13" s="19" t="s">
        <v>132</v>
      </c>
      <c r="G13" s="18" t="s">
        <v>11</v>
      </c>
      <c r="H13" s="18" t="s">
        <v>12</v>
      </c>
      <c r="I13" s="19" t="s">
        <v>131</v>
      </c>
      <c r="J13" s="19" t="s">
        <v>132</v>
      </c>
      <c r="L13" s="18" t="s">
        <v>11</v>
      </c>
      <c r="M13" s="18" t="s">
        <v>12</v>
      </c>
      <c r="N13" s="19" t="s">
        <v>131</v>
      </c>
      <c r="O13" s="19" t="s">
        <v>132</v>
      </c>
    </row>
    <row r="14" spans="1:15" x14ac:dyDescent="0.25">
      <c r="B14" s="15"/>
      <c r="C14" s="29">
        <v>43862</v>
      </c>
      <c r="D14" s="17"/>
      <c r="E14" s="74" t="str">
        <f>IF(SUM(D14:D17)&lt;=2,"A COMMANDER","")</f>
        <v>A COMMANDER</v>
      </c>
      <c r="G14" s="15"/>
      <c r="H14" s="29">
        <v>43831</v>
      </c>
      <c r="I14" s="17"/>
      <c r="J14" s="80" t="str">
        <f>IF(SUM(I14:I17)&lt;=2,"A COMMANDER","")</f>
        <v>A COMMANDER</v>
      </c>
      <c r="L14" s="15"/>
      <c r="M14" s="29"/>
      <c r="N14" s="17"/>
      <c r="O14" s="80" t="str">
        <f>IF(SUM(N14:N17)&lt;=2,"A COMMANDER","")</f>
        <v>A COMMANDER</v>
      </c>
    </row>
    <row r="15" spans="1:15" x14ac:dyDescent="0.25">
      <c r="B15" s="15"/>
      <c r="C15" s="29">
        <v>43916</v>
      </c>
      <c r="D15" s="17"/>
      <c r="E15" s="74"/>
      <c r="G15" s="15"/>
      <c r="H15" s="29"/>
      <c r="I15" s="17"/>
      <c r="J15" s="81"/>
      <c r="L15" s="15"/>
      <c r="M15" s="29"/>
      <c r="N15" s="17"/>
      <c r="O15" s="81"/>
    </row>
    <row r="16" spans="1:15" x14ac:dyDescent="0.25">
      <c r="B16" s="15"/>
      <c r="C16" s="29">
        <v>43923</v>
      </c>
      <c r="D16" s="17"/>
      <c r="E16" s="74"/>
      <c r="G16" s="15"/>
      <c r="H16" s="29"/>
      <c r="I16" s="17"/>
      <c r="J16" s="81"/>
      <c r="L16" s="15"/>
      <c r="M16" s="29"/>
      <c r="N16" s="17"/>
      <c r="O16" s="81"/>
    </row>
    <row r="17" spans="2:15" x14ac:dyDescent="0.25">
      <c r="B17" s="15"/>
      <c r="C17" s="29"/>
      <c r="D17" s="17"/>
      <c r="E17" s="74"/>
      <c r="G17" s="15"/>
      <c r="H17" s="29"/>
      <c r="I17" s="17"/>
      <c r="J17" s="82"/>
      <c r="L17" s="15"/>
      <c r="M17" s="29"/>
      <c r="N17" s="17"/>
      <c r="O17" s="82"/>
    </row>
    <row r="19" spans="2:15" x14ac:dyDescent="0.25">
      <c r="B19" s="71" t="s">
        <v>61</v>
      </c>
      <c r="C19" s="72"/>
      <c r="D19" s="72"/>
      <c r="E19" s="73"/>
      <c r="G19" s="71" t="s">
        <v>173</v>
      </c>
      <c r="H19" s="72"/>
      <c r="I19" s="72"/>
      <c r="J19" s="73"/>
      <c r="L19" s="71" t="s">
        <v>89</v>
      </c>
      <c r="M19" s="72"/>
      <c r="N19" s="72"/>
      <c r="O19" s="73"/>
    </row>
    <row r="20" spans="2:15" x14ac:dyDescent="0.25">
      <c r="B20" s="18" t="s">
        <v>11</v>
      </c>
      <c r="C20" s="18" t="s">
        <v>12</v>
      </c>
      <c r="D20" s="19" t="s">
        <v>131</v>
      </c>
      <c r="E20" s="19" t="s">
        <v>132</v>
      </c>
      <c r="G20" s="18" t="s">
        <v>11</v>
      </c>
      <c r="H20" s="18" t="s">
        <v>12</v>
      </c>
      <c r="I20" s="19" t="s">
        <v>131</v>
      </c>
      <c r="J20" s="19" t="s">
        <v>132</v>
      </c>
      <c r="L20" s="18" t="s">
        <v>11</v>
      </c>
      <c r="M20" s="18" t="s">
        <v>12</v>
      </c>
      <c r="N20" s="19" t="s">
        <v>131</v>
      </c>
      <c r="O20" s="19" t="s">
        <v>132</v>
      </c>
    </row>
    <row r="21" spans="2:15" x14ac:dyDescent="0.25">
      <c r="B21" s="15"/>
      <c r="C21" s="29"/>
      <c r="D21" s="17"/>
      <c r="E21" s="80" t="str">
        <f>IF(SUM(D21:D24)&lt;=2,"A COMMANDER","")</f>
        <v>A COMMANDER</v>
      </c>
      <c r="G21" s="15"/>
      <c r="H21" s="29"/>
      <c r="I21" s="17"/>
      <c r="J21" s="80" t="str">
        <f>IF(SUM(I21:I24)&lt;=2,"A COMMANDER","")</f>
        <v>A COMMANDER</v>
      </c>
      <c r="L21" s="15"/>
      <c r="M21" s="29"/>
      <c r="N21" s="17"/>
      <c r="O21" s="80" t="str">
        <f>IF(SUM(N21:N24)&lt;=2,"A COMMANDER","")</f>
        <v>A COMMANDER</v>
      </c>
    </row>
    <row r="22" spans="2:15" x14ac:dyDescent="0.25">
      <c r="B22" s="15"/>
      <c r="C22" s="29"/>
      <c r="D22" s="17"/>
      <c r="E22" s="81"/>
      <c r="G22" s="15"/>
      <c r="H22" s="29"/>
      <c r="I22" s="17"/>
      <c r="J22" s="81"/>
      <c r="L22" s="15"/>
      <c r="M22" s="29"/>
      <c r="N22" s="17"/>
      <c r="O22" s="81"/>
    </row>
    <row r="23" spans="2:15" x14ac:dyDescent="0.25">
      <c r="B23" s="15"/>
      <c r="C23" s="29"/>
      <c r="D23" s="17"/>
      <c r="E23" s="81"/>
      <c r="G23" s="15"/>
      <c r="H23" s="29"/>
      <c r="I23" s="17"/>
      <c r="J23" s="81"/>
      <c r="L23" s="15"/>
      <c r="M23" s="29"/>
      <c r="N23" s="17"/>
      <c r="O23" s="81"/>
    </row>
    <row r="24" spans="2:15" x14ac:dyDescent="0.25">
      <c r="B24" s="15"/>
      <c r="C24" s="29"/>
      <c r="D24" s="17"/>
      <c r="E24" s="82"/>
      <c r="G24" s="15"/>
      <c r="H24" s="29"/>
      <c r="I24" s="17"/>
      <c r="J24" s="82"/>
      <c r="L24" s="15"/>
      <c r="M24" s="29"/>
      <c r="N24" s="17"/>
      <c r="O24" s="82"/>
    </row>
    <row r="26" spans="2:15" x14ac:dyDescent="0.25">
      <c r="B26" s="71" t="s">
        <v>62</v>
      </c>
      <c r="C26" s="72"/>
      <c r="D26" s="72"/>
      <c r="E26" s="73"/>
      <c r="G26" s="71" t="s">
        <v>174</v>
      </c>
      <c r="H26" s="72"/>
      <c r="I26" s="72"/>
      <c r="J26" s="73"/>
      <c r="L26" s="71" t="s">
        <v>90</v>
      </c>
      <c r="M26" s="72"/>
      <c r="N26" s="72"/>
      <c r="O26" s="73"/>
    </row>
    <row r="27" spans="2:15" x14ac:dyDescent="0.25">
      <c r="B27" s="18" t="s">
        <v>11</v>
      </c>
      <c r="C27" s="18" t="s">
        <v>12</v>
      </c>
      <c r="D27" s="19" t="s">
        <v>131</v>
      </c>
      <c r="E27" s="19" t="s">
        <v>132</v>
      </c>
      <c r="G27" s="18" t="s">
        <v>11</v>
      </c>
      <c r="H27" s="18" t="s">
        <v>12</v>
      </c>
      <c r="I27" s="19" t="s">
        <v>131</v>
      </c>
      <c r="J27" s="19" t="s">
        <v>132</v>
      </c>
      <c r="L27" s="18" t="s">
        <v>11</v>
      </c>
      <c r="M27" s="18" t="s">
        <v>12</v>
      </c>
      <c r="N27" s="19" t="s">
        <v>131</v>
      </c>
      <c r="O27" s="19" t="s">
        <v>132</v>
      </c>
    </row>
    <row r="28" spans="2:15" x14ac:dyDescent="0.25">
      <c r="B28" s="15"/>
      <c r="C28" s="29"/>
      <c r="D28" s="17"/>
      <c r="E28" s="74" t="str">
        <f>IF(SUM(D28:D31)&lt;=2,"A COMMANDER","")</f>
        <v>A COMMANDER</v>
      </c>
      <c r="G28" s="15"/>
      <c r="H28" s="29"/>
      <c r="I28" s="17"/>
      <c r="J28" s="80" t="str">
        <f>IF(SUM(I28:I31)&lt;=2,"A COMMANDER","")</f>
        <v>A COMMANDER</v>
      </c>
      <c r="L28" s="15"/>
      <c r="M28" s="29"/>
      <c r="N28" s="17"/>
      <c r="O28" s="80" t="str">
        <f>IF(SUM(N28:N31)&lt;=2,"A COMMANDER","")</f>
        <v>A COMMANDER</v>
      </c>
    </row>
    <row r="29" spans="2:15" x14ac:dyDescent="0.25">
      <c r="B29" s="15"/>
      <c r="C29" s="29"/>
      <c r="D29" s="17"/>
      <c r="E29" s="74"/>
      <c r="G29" s="15"/>
      <c r="H29" s="29"/>
      <c r="I29" s="17"/>
      <c r="J29" s="81"/>
      <c r="L29" s="15"/>
      <c r="M29" s="29"/>
      <c r="N29" s="17"/>
      <c r="O29" s="81"/>
    </row>
    <row r="30" spans="2:15" x14ac:dyDescent="0.25">
      <c r="B30" s="15"/>
      <c r="C30" s="29"/>
      <c r="D30" s="17"/>
      <c r="E30" s="74"/>
      <c r="G30" s="15"/>
      <c r="H30" s="29"/>
      <c r="I30" s="17"/>
      <c r="J30" s="81"/>
      <c r="L30" s="15"/>
      <c r="M30" s="29"/>
      <c r="N30" s="17"/>
      <c r="O30" s="81"/>
    </row>
    <row r="31" spans="2:15" x14ac:dyDescent="0.25">
      <c r="B31" s="15"/>
      <c r="C31" s="29"/>
      <c r="D31" s="17"/>
      <c r="E31" s="74"/>
      <c r="G31" s="15"/>
      <c r="H31" s="29"/>
      <c r="I31" s="17"/>
      <c r="J31" s="82"/>
      <c r="L31" s="15"/>
      <c r="M31" s="29"/>
      <c r="N31" s="17"/>
      <c r="O31" s="82"/>
    </row>
    <row r="33" spans="2:15" x14ac:dyDescent="0.25">
      <c r="B33" s="71" t="s">
        <v>63</v>
      </c>
      <c r="C33" s="72"/>
      <c r="D33" s="72"/>
      <c r="E33" s="73"/>
      <c r="G33" s="71" t="s">
        <v>175</v>
      </c>
      <c r="H33" s="72"/>
      <c r="I33" s="72"/>
      <c r="J33" s="73"/>
      <c r="L33" s="71" t="s">
        <v>91</v>
      </c>
      <c r="M33" s="72"/>
      <c r="N33" s="72"/>
      <c r="O33" s="73"/>
    </row>
    <row r="34" spans="2:15" x14ac:dyDescent="0.25">
      <c r="B34" s="18" t="s">
        <v>11</v>
      </c>
      <c r="C34" s="18" t="s">
        <v>12</v>
      </c>
      <c r="D34" s="19" t="s">
        <v>131</v>
      </c>
      <c r="E34" s="19" t="s">
        <v>132</v>
      </c>
      <c r="G34" s="18" t="s">
        <v>11</v>
      </c>
      <c r="H34" s="18" t="s">
        <v>12</v>
      </c>
      <c r="I34" s="19" t="s">
        <v>131</v>
      </c>
      <c r="J34" s="19" t="s">
        <v>132</v>
      </c>
      <c r="L34" s="18" t="s">
        <v>11</v>
      </c>
      <c r="M34" s="18" t="s">
        <v>12</v>
      </c>
      <c r="N34" s="19" t="s">
        <v>131</v>
      </c>
      <c r="O34" s="19" t="s">
        <v>132</v>
      </c>
    </row>
    <row r="35" spans="2:15" x14ac:dyDescent="0.25">
      <c r="B35" s="15"/>
      <c r="C35" s="29"/>
      <c r="D35" s="17"/>
      <c r="E35" s="74" t="str">
        <f>IF(SUM(D35:D38)&lt;=2,"A COMMANDER","")</f>
        <v>A COMMANDER</v>
      </c>
      <c r="G35" s="15"/>
      <c r="H35" s="29"/>
      <c r="I35" s="17"/>
      <c r="J35" s="80" t="str">
        <f>IF(SUM(I35:I38)&lt;=2,"A COMMANDER","")</f>
        <v>A COMMANDER</v>
      </c>
      <c r="L35" s="15"/>
      <c r="M35" s="29"/>
      <c r="N35" s="17"/>
      <c r="O35" s="80" t="str">
        <f>IF(SUM(N35:N38)&lt;=2,"A COMMANDER","")</f>
        <v>A COMMANDER</v>
      </c>
    </row>
    <row r="36" spans="2:15" x14ac:dyDescent="0.25">
      <c r="B36" s="15"/>
      <c r="C36" s="29"/>
      <c r="D36" s="17"/>
      <c r="E36" s="74"/>
      <c r="G36" s="15"/>
      <c r="H36" s="29"/>
      <c r="I36" s="17"/>
      <c r="J36" s="81"/>
      <c r="L36" s="15"/>
      <c r="M36" s="29"/>
      <c r="N36" s="17"/>
      <c r="O36" s="81"/>
    </row>
    <row r="37" spans="2:15" x14ac:dyDescent="0.25">
      <c r="B37" s="15"/>
      <c r="C37" s="29"/>
      <c r="D37" s="17"/>
      <c r="E37" s="74"/>
      <c r="G37" s="15"/>
      <c r="H37" s="29"/>
      <c r="I37" s="17"/>
      <c r="J37" s="81"/>
      <c r="L37" s="15"/>
      <c r="M37" s="29"/>
      <c r="N37" s="17"/>
      <c r="O37" s="81"/>
    </row>
    <row r="38" spans="2:15" x14ac:dyDescent="0.25">
      <c r="B38" s="15"/>
      <c r="C38" s="29"/>
      <c r="D38" s="17"/>
      <c r="E38" s="74"/>
      <c r="G38" s="15"/>
      <c r="H38" s="29"/>
      <c r="I38" s="17"/>
      <c r="J38" s="82"/>
      <c r="L38" s="15"/>
      <c r="M38" s="29"/>
      <c r="N38" s="17"/>
      <c r="O38" s="82"/>
    </row>
    <row r="40" spans="2:15" x14ac:dyDescent="0.25">
      <c r="B40" s="71" t="s">
        <v>165</v>
      </c>
      <c r="C40" s="72"/>
      <c r="D40" s="72"/>
      <c r="E40" s="73"/>
      <c r="G40" s="71" t="s">
        <v>176</v>
      </c>
      <c r="H40" s="72"/>
      <c r="I40" s="72"/>
      <c r="J40" s="73"/>
      <c r="L40" s="71" t="s">
        <v>92</v>
      </c>
      <c r="M40" s="72"/>
      <c r="N40" s="72"/>
      <c r="O40" s="73"/>
    </row>
    <row r="41" spans="2:15" x14ac:dyDescent="0.25">
      <c r="B41" s="18" t="s">
        <v>11</v>
      </c>
      <c r="C41" s="18" t="s">
        <v>12</v>
      </c>
      <c r="D41" s="19" t="s">
        <v>131</v>
      </c>
      <c r="E41" s="19" t="s">
        <v>132</v>
      </c>
      <c r="G41" s="18" t="s">
        <v>11</v>
      </c>
      <c r="H41" s="18" t="s">
        <v>12</v>
      </c>
      <c r="I41" s="19" t="s">
        <v>131</v>
      </c>
      <c r="J41" s="19" t="s">
        <v>132</v>
      </c>
      <c r="L41" s="18" t="s">
        <v>11</v>
      </c>
      <c r="M41" s="18" t="s">
        <v>12</v>
      </c>
      <c r="N41" s="19" t="s">
        <v>131</v>
      </c>
      <c r="O41" s="19" t="s">
        <v>132</v>
      </c>
    </row>
    <row r="42" spans="2:15" x14ac:dyDescent="0.25">
      <c r="B42" s="15"/>
      <c r="C42" s="29"/>
      <c r="D42" s="17"/>
      <c r="E42" s="74" t="str">
        <f>IF(SUM(D42:D45)&lt;=2,"A COMMANDER","")</f>
        <v>A COMMANDER</v>
      </c>
      <c r="G42" s="15"/>
      <c r="H42" s="29"/>
      <c r="I42" s="17"/>
      <c r="J42" s="80" t="str">
        <f>IF(SUM(I42:I45)&lt;=2,"A COMMANDER","")</f>
        <v>A COMMANDER</v>
      </c>
      <c r="L42" s="15"/>
      <c r="M42" s="29"/>
      <c r="N42" s="17"/>
      <c r="O42" s="80" t="str">
        <f>IF(SUM(N42:N45)&lt;=2,"A COMMANDER","")</f>
        <v>A COMMANDER</v>
      </c>
    </row>
    <row r="43" spans="2:15" x14ac:dyDescent="0.25">
      <c r="B43" s="15"/>
      <c r="C43" s="29"/>
      <c r="D43" s="17"/>
      <c r="E43" s="74"/>
      <c r="G43" s="15"/>
      <c r="H43" s="29"/>
      <c r="I43" s="17"/>
      <c r="J43" s="81"/>
      <c r="L43" s="15"/>
      <c r="M43" s="29"/>
      <c r="N43" s="17"/>
      <c r="O43" s="81"/>
    </row>
    <row r="44" spans="2:15" x14ac:dyDescent="0.25">
      <c r="B44" s="15"/>
      <c r="C44" s="29"/>
      <c r="D44" s="17"/>
      <c r="E44" s="74"/>
      <c r="G44" s="15"/>
      <c r="H44" s="29"/>
      <c r="I44" s="17"/>
      <c r="J44" s="81"/>
      <c r="L44" s="15"/>
      <c r="M44" s="29"/>
      <c r="N44" s="17"/>
      <c r="O44" s="81"/>
    </row>
    <row r="45" spans="2:15" x14ac:dyDescent="0.25">
      <c r="B45" s="15"/>
      <c r="C45" s="29"/>
      <c r="D45" s="17"/>
      <c r="E45" s="74"/>
      <c r="G45" s="15"/>
      <c r="H45" s="29"/>
      <c r="I45" s="17"/>
      <c r="J45" s="82"/>
      <c r="L45" s="15"/>
      <c r="M45" s="29"/>
      <c r="N45" s="17"/>
      <c r="O45" s="82"/>
    </row>
    <row r="47" spans="2:15" x14ac:dyDescent="0.25">
      <c r="B47" s="71" t="s">
        <v>64</v>
      </c>
      <c r="C47" s="72"/>
      <c r="D47" s="72"/>
      <c r="E47" s="73"/>
      <c r="G47" s="71" t="s">
        <v>177</v>
      </c>
      <c r="H47" s="72"/>
      <c r="I47" s="72"/>
      <c r="J47" s="73"/>
      <c r="L47" s="71" t="s">
        <v>93</v>
      </c>
      <c r="M47" s="72"/>
      <c r="N47" s="72"/>
      <c r="O47" s="73"/>
    </row>
    <row r="48" spans="2:15" x14ac:dyDescent="0.25">
      <c r="B48" s="18" t="s">
        <v>11</v>
      </c>
      <c r="C48" s="18" t="s">
        <v>12</v>
      </c>
      <c r="D48" s="19" t="s">
        <v>131</v>
      </c>
      <c r="E48" s="19" t="s">
        <v>132</v>
      </c>
      <c r="G48" s="18" t="s">
        <v>11</v>
      </c>
      <c r="H48" s="18" t="s">
        <v>12</v>
      </c>
      <c r="I48" s="19" t="s">
        <v>131</v>
      </c>
      <c r="J48" s="19" t="s">
        <v>132</v>
      </c>
      <c r="L48" s="18" t="s">
        <v>11</v>
      </c>
      <c r="M48" s="18" t="s">
        <v>12</v>
      </c>
      <c r="N48" s="19" t="s">
        <v>131</v>
      </c>
      <c r="O48" s="19" t="s">
        <v>132</v>
      </c>
    </row>
    <row r="49" spans="2:15" x14ac:dyDescent="0.25">
      <c r="B49" s="15"/>
      <c r="C49" s="29"/>
      <c r="D49" s="17"/>
      <c r="E49" s="74" t="str">
        <f>IF(SUM(D49:D52)&lt;=2,"A COMMANDER","")</f>
        <v>A COMMANDER</v>
      </c>
      <c r="G49" s="15"/>
      <c r="H49" s="29"/>
      <c r="I49" s="17"/>
      <c r="J49" s="80" t="str">
        <f>IF(SUM(I49:I52)&lt;=2,"A COMMANDER","")</f>
        <v>A COMMANDER</v>
      </c>
      <c r="L49" s="15"/>
      <c r="M49" s="29"/>
      <c r="N49" s="17"/>
      <c r="O49" s="80" t="str">
        <f>IF(SUM(N49:N52)&lt;=2,"A COMMANDER","")</f>
        <v>A COMMANDER</v>
      </c>
    </row>
    <row r="50" spans="2:15" x14ac:dyDescent="0.25">
      <c r="B50" s="15"/>
      <c r="C50" s="29"/>
      <c r="D50" s="17"/>
      <c r="E50" s="74"/>
      <c r="G50" s="15"/>
      <c r="H50" s="29"/>
      <c r="I50" s="17"/>
      <c r="J50" s="81"/>
      <c r="L50" s="15"/>
      <c r="M50" s="29"/>
      <c r="N50" s="17"/>
      <c r="O50" s="81"/>
    </row>
    <row r="51" spans="2:15" x14ac:dyDescent="0.25">
      <c r="B51" s="15"/>
      <c r="C51" s="29"/>
      <c r="D51" s="17"/>
      <c r="E51" s="74"/>
      <c r="G51" s="15"/>
      <c r="H51" s="29"/>
      <c r="I51" s="17"/>
      <c r="J51" s="81"/>
      <c r="L51" s="15"/>
      <c r="M51" s="29"/>
      <c r="N51" s="17"/>
      <c r="O51" s="81"/>
    </row>
    <row r="52" spans="2:15" x14ac:dyDescent="0.25">
      <c r="B52" s="15"/>
      <c r="C52" s="29"/>
      <c r="D52" s="17"/>
      <c r="E52" s="74"/>
      <c r="G52" s="15"/>
      <c r="H52" s="29"/>
      <c r="I52" s="17"/>
      <c r="J52" s="82"/>
      <c r="L52" s="15"/>
      <c r="M52" s="29"/>
      <c r="N52" s="17"/>
      <c r="O52" s="82"/>
    </row>
    <row r="54" spans="2:15" x14ac:dyDescent="0.25">
      <c r="B54" s="71" t="s">
        <v>65</v>
      </c>
      <c r="C54" s="72"/>
      <c r="D54" s="72"/>
      <c r="E54" s="73"/>
      <c r="G54" s="71" t="s">
        <v>83</v>
      </c>
      <c r="H54" s="72"/>
      <c r="I54" s="72"/>
      <c r="J54" s="73"/>
      <c r="L54" s="71" t="s">
        <v>94</v>
      </c>
      <c r="M54" s="72"/>
      <c r="N54" s="72"/>
      <c r="O54" s="73"/>
    </row>
    <row r="55" spans="2:15" x14ac:dyDescent="0.25">
      <c r="B55" s="18" t="s">
        <v>11</v>
      </c>
      <c r="C55" s="18" t="s">
        <v>12</v>
      </c>
      <c r="D55" s="19" t="s">
        <v>131</v>
      </c>
      <c r="E55" s="19" t="s">
        <v>132</v>
      </c>
      <c r="G55" s="18" t="s">
        <v>11</v>
      </c>
      <c r="H55" s="18" t="s">
        <v>12</v>
      </c>
      <c r="I55" s="19" t="s">
        <v>131</v>
      </c>
      <c r="J55" s="19" t="s">
        <v>132</v>
      </c>
      <c r="L55" s="34" t="s">
        <v>11</v>
      </c>
      <c r="M55" s="34" t="s">
        <v>12</v>
      </c>
      <c r="N55" s="35" t="s">
        <v>131</v>
      </c>
      <c r="O55" s="35" t="s">
        <v>132</v>
      </c>
    </row>
    <row r="56" spans="2:15" x14ac:dyDescent="0.25">
      <c r="B56" s="15"/>
      <c r="C56" s="29"/>
      <c r="D56" s="17"/>
      <c r="E56" s="74" t="str">
        <f>IF(SUM(D56:D59)&lt;=2,"A COMMANDER","")</f>
        <v>A COMMANDER</v>
      </c>
      <c r="G56" s="15"/>
      <c r="H56" s="29"/>
      <c r="I56" s="17"/>
      <c r="J56" s="80" t="str">
        <f>IF(SUM(I56:I59)&lt;=2,"A COMMANDER","")</f>
        <v>A COMMANDER</v>
      </c>
      <c r="L56" s="31"/>
      <c r="M56" s="36"/>
      <c r="N56" s="33"/>
      <c r="O56" s="80" t="str">
        <f>IF(SUM(N56:N59)&lt;=2,"A COMMANDER","")</f>
        <v>A COMMANDER</v>
      </c>
    </row>
    <row r="57" spans="2:15" x14ac:dyDescent="0.25">
      <c r="B57" s="15"/>
      <c r="C57" s="29"/>
      <c r="D57" s="17"/>
      <c r="E57" s="74"/>
      <c r="G57" s="15"/>
      <c r="H57" s="29"/>
      <c r="I57" s="17"/>
      <c r="J57" s="81"/>
      <c r="L57" s="31"/>
      <c r="M57" s="36"/>
      <c r="N57" s="33"/>
      <c r="O57" s="81"/>
    </row>
    <row r="58" spans="2:15" x14ac:dyDescent="0.25">
      <c r="B58" s="15"/>
      <c r="C58" s="29"/>
      <c r="D58" s="17"/>
      <c r="E58" s="74"/>
      <c r="G58" s="15"/>
      <c r="H58" s="29"/>
      <c r="I58" s="17"/>
      <c r="J58" s="81"/>
      <c r="L58" s="31"/>
      <c r="M58" s="36"/>
      <c r="N58" s="33"/>
      <c r="O58" s="81"/>
    </row>
    <row r="59" spans="2:15" x14ac:dyDescent="0.25">
      <c r="B59" s="15"/>
      <c r="C59" s="29"/>
      <c r="D59" s="17"/>
      <c r="E59" s="74"/>
      <c r="G59" s="15"/>
      <c r="H59" s="29"/>
      <c r="I59" s="17"/>
      <c r="J59" s="82"/>
      <c r="L59" s="31"/>
      <c r="M59" s="36"/>
      <c r="N59" s="33"/>
      <c r="O59" s="82"/>
    </row>
    <row r="61" spans="2:15" x14ac:dyDescent="0.25">
      <c r="B61" s="71" t="s">
        <v>66</v>
      </c>
      <c r="C61" s="72"/>
      <c r="D61" s="72"/>
      <c r="E61" s="73"/>
      <c r="G61" s="71" t="s">
        <v>84</v>
      </c>
      <c r="H61" s="72"/>
      <c r="I61" s="72"/>
      <c r="J61" s="73"/>
      <c r="L61" s="71" t="s">
        <v>95</v>
      </c>
      <c r="M61" s="72"/>
      <c r="N61" s="72"/>
      <c r="O61" s="73"/>
    </row>
    <row r="62" spans="2:15" x14ac:dyDescent="0.25">
      <c r="B62" s="18" t="s">
        <v>11</v>
      </c>
      <c r="C62" s="18" t="s">
        <v>12</v>
      </c>
      <c r="D62" s="19" t="s">
        <v>131</v>
      </c>
      <c r="E62" s="19" t="s">
        <v>132</v>
      </c>
      <c r="G62" s="18" t="s">
        <v>11</v>
      </c>
      <c r="H62" s="18" t="s">
        <v>12</v>
      </c>
      <c r="I62" s="19" t="s">
        <v>131</v>
      </c>
      <c r="J62" s="19" t="s">
        <v>132</v>
      </c>
      <c r="L62" s="34" t="s">
        <v>11</v>
      </c>
      <c r="M62" s="34" t="s">
        <v>12</v>
      </c>
      <c r="N62" s="35" t="s">
        <v>131</v>
      </c>
      <c r="O62" s="35" t="s">
        <v>132</v>
      </c>
    </row>
    <row r="63" spans="2:15" x14ac:dyDescent="0.25">
      <c r="B63" s="15"/>
      <c r="C63" s="29"/>
      <c r="D63" s="17"/>
      <c r="E63" s="74" t="str">
        <f>IF(SUM(D63:D66)&lt;=2,"A COMMANDER","")</f>
        <v>A COMMANDER</v>
      </c>
      <c r="G63" s="15"/>
      <c r="H63" s="29"/>
      <c r="I63" s="17"/>
      <c r="J63" s="80" t="str">
        <f>IF(SUM(I63:I66)&lt;=2,"A COMMANDER","")</f>
        <v>A COMMANDER</v>
      </c>
      <c r="L63" s="31"/>
      <c r="M63" s="36"/>
      <c r="N63" s="33"/>
      <c r="O63" s="80" t="str">
        <f>IF(SUM(N63:N66)&lt;=2,"A COMMANDER","")</f>
        <v>A COMMANDER</v>
      </c>
    </row>
    <row r="64" spans="2:15" x14ac:dyDescent="0.25">
      <c r="B64" s="15"/>
      <c r="C64" s="29"/>
      <c r="D64" s="17"/>
      <c r="E64" s="74"/>
      <c r="G64" s="15"/>
      <c r="H64" s="29"/>
      <c r="I64" s="17"/>
      <c r="J64" s="81"/>
      <c r="L64" s="31"/>
      <c r="M64" s="36"/>
      <c r="N64" s="33"/>
      <c r="O64" s="81"/>
    </row>
    <row r="65" spans="2:15" x14ac:dyDescent="0.25">
      <c r="B65" s="15"/>
      <c r="C65" s="29"/>
      <c r="D65" s="17"/>
      <c r="E65" s="74"/>
      <c r="G65" s="15"/>
      <c r="H65" s="29"/>
      <c r="I65" s="17"/>
      <c r="J65" s="81"/>
      <c r="L65" s="31"/>
      <c r="M65" s="36"/>
      <c r="N65" s="33"/>
      <c r="O65" s="81"/>
    </row>
    <row r="66" spans="2:15" x14ac:dyDescent="0.25">
      <c r="B66" s="15"/>
      <c r="C66" s="29"/>
      <c r="D66" s="17"/>
      <c r="E66" s="74"/>
      <c r="G66" s="15"/>
      <c r="H66" s="29"/>
      <c r="I66" s="17"/>
      <c r="J66" s="82"/>
      <c r="L66" s="31"/>
      <c r="M66" s="36"/>
      <c r="N66" s="33"/>
      <c r="O66" s="82"/>
    </row>
    <row r="68" spans="2:15" x14ac:dyDescent="0.25">
      <c r="B68" s="71" t="s">
        <v>166</v>
      </c>
      <c r="C68" s="72"/>
      <c r="D68" s="72"/>
      <c r="E68" s="73"/>
      <c r="G68" s="71" t="s">
        <v>85</v>
      </c>
      <c r="H68" s="72"/>
      <c r="I68" s="72"/>
      <c r="J68" s="73"/>
      <c r="L68" s="71" t="s">
        <v>178</v>
      </c>
      <c r="M68" s="72"/>
      <c r="N68" s="72"/>
      <c r="O68" s="73"/>
    </row>
    <row r="69" spans="2:15" x14ac:dyDescent="0.25">
      <c r="B69" s="34" t="s">
        <v>11</v>
      </c>
      <c r="C69" s="34" t="s">
        <v>12</v>
      </c>
      <c r="D69" s="35" t="s">
        <v>131</v>
      </c>
      <c r="E69" s="35" t="s">
        <v>132</v>
      </c>
      <c r="G69" s="34" t="s">
        <v>11</v>
      </c>
      <c r="H69" s="34" t="s">
        <v>12</v>
      </c>
      <c r="I69" s="35" t="s">
        <v>131</v>
      </c>
      <c r="J69" s="35" t="s">
        <v>132</v>
      </c>
      <c r="L69" s="34" t="s">
        <v>11</v>
      </c>
      <c r="M69" s="34" t="s">
        <v>12</v>
      </c>
      <c r="N69" s="35" t="s">
        <v>131</v>
      </c>
      <c r="O69" s="35" t="s">
        <v>132</v>
      </c>
    </row>
    <row r="70" spans="2:15" x14ac:dyDescent="0.25">
      <c r="B70" s="31"/>
      <c r="C70" s="36"/>
      <c r="D70" s="33"/>
      <c r="E70" s="74" t="str">
        <f>IF(SUM(D70:D73)&lt;=2,"A COMMANDER","")</f>
        <v>A COMMANDER</v>
      </c>
      <c r="G70" s="31"/>
      <c r="H70" s="36"/>
      <c r="I70" s="33"/>
      <c r="J70" s="80" t="str">
        <f>IF(SUM(I70:I73)&lt;=2,"A COMMANDER","")</f>
        <v>A COMMANDER</v>
      </c>
      <c r="L70" s="31"/>
      <c r="M70" s="36"/>
      <c r="N70" s="33"/>
      <c r="O70" s="80" t="str">
        <f>IF(SUM(N70:N73)&lt;=2,"A COMMANDER","")</f>
        <v>A COMMANDER</v>
      </c>
    </row>
    <row r="71" spans="2:15" x14ac:dyDescent="0.25">
      <c r="B71" s="31"/>
      <c r="C71" s="36"/>
      <c r="D71" s="33"/>
      <c r="E71" s="74"/>
      <c r="G71" s="31"/>
      <c r="H71" s="36"/>
      <c r="I71" s="33"/>
      <c r="J71" s="81"/>
      <c r="L71" s="31"/>
      <c r="M71" s="36"/>
      <c r="N71" s="33"/>
      <c r="O71" s="81"/>
    </row>
    <row r="72" spans="2:15" x14ac:dyDescent="0.25">
      <c r="B72" s="31"/>
      <c r="C72" s="36"/>
      <c r="D72" s="33"/>
      <c r="E72" s="74"/>
      <c r="G72" s="31"/>
      <c r="H72" s="36"/>
      <c r="I72" s="33"/>
      <c r="J72" s="81"/>
      <c r="L72" s="31"/>
      <c r="M72" s="36"/>
      <c r="N72" s="33"/>
      <c r="O72" s="81"/>
    </row>
    <row r="73" spans="2:15" x14ac:dyDescent="0.25">
      <c r="B73" s="31"/>
      <c r="C73" s="36"/>
      <c r="D73" s="33"/>
      <c r="E73" s="74"/>
      <c r="G73" s="31"/>
      <c r="H73" s="36"/>
      <c r="I73" s="33"/>
      <c r="J73" s="82"/>
      <c r="L73" s="31"/>
      <c r="M73" s="36"/>
      <c r="N73" s="33"/>
      <c r="O73" s="82"/>
    </row>
    <row r="75" spans="2:15" x14ac:dyDescent="0.25">
      <c r="B75" s="71" t="s">
        <v>67</v>
      </c>
      <c r="C75" s="72"/>
      <c r="D75" s="72"/>
      <c r="E75" s="73"/>
      <c r="G75" s="71" t="s">
        <v>86</v>
      </c>
      <c r="H75" s="72"/>
      <c r="I75" s="72"/>
      <c r="J75" s="73"/>
      <c r="L75" s="71" t="s">
        <v>179</v>
      </c>
      <c r="M75" s="72"/>
      <c r="N75" s="72"/>
      <c r="O75" s="73"/>
    </row>
    <row r="76" spans="2:15" x14ac:dyDescent="0.25">
      <c r="B76" s="34" t="s">
        <v>11</v>
      </c>
      <c r="C76" s="34" t="s">
        <v>12</v>
      </c>
      <c r="D76" s="35" t="s">
        <v>131</v>
      </c>
      <c r="E76" s="35" t="s">
        <v>132</v>
      </c>
      <c r="G76" s="34" t="s">
        <v>11</v>
      </c>
      <c r="H76" s="34" t="s">
        <v>12</v>
      </c>
      <c r="I76" s="35" t="s">
        <v>131</v>
      </c>
      <c r="J76" s="35" t="s">
        <v>132</v>
      </c>
      <c r="L76" s="34" t="s">
        <v>11</v>
      </c>
      <c r="M76" s="34" t="s">
        <v>12</v>
      </c>
      <c r="N76" s="35" t="s">
        <v>131</v>
      </c>
      <c r="O76" s="35" t="s">
        <v>132</v>
      </c>
    </row>
    <row r="77" spans="2:15" x14ac:dyDescent="0.25">
      <c r="B77" s="31"/>
      <c r="C77" s="36"/>
      <c r="D77" s="33"/>
      <c r="E77" s="74" t="str">
        <f>IF(SUM(D77:D80)&lt;=2,"A COMMANDER","")</f>
        <v>A COMMANDER</v>
      </c>
      <c r="G77" s="31"/>
      <c r="H77" s="36"/>
      <c r="I77" s="33"/>
      <c r="J77" s="80" t="str">
        <f>IF(SUM(I77:I80)&lt;=2,"A COMMANDER","")</f>
        <v>A COMMANDER</v>
      </c>
      <c r="L77" s="31"/>
      <c r="M77" s="36"/>
      <c r="N77" s="33"/>
      <c r="O77" s="80" t="str">
        <f>IF(SUM(N77:N80)&lt;=2,"A COMMANDER","")</f>
        <v>A COMMANDER</v>
      </c>
    </row>
    <row r="78" spans="2:15" x14ac:dyDescent="0.25">
      <c r="B78" s="31"/>
      <c r="C78" s="36"/>
      <c r="D78" s="33"/>
      <c r="E78" s="74"/>
      <c r="G78" s="31"/>
      <c r="H78" s="36"/>
      <c r="I78" s="33"/>
      <c r="J78" s="81"/>
      <c r="L78" s="31"/>
      <c r="M78" s="36"/>
      <c r="N78" s="33"/>
      <c r="O78" s="81"/>
    </row>
    <row r="79" spans="2:15" x14ac:dyDescent="0.25">
      <c r="B79" s="31"/>
      <c r="C79" s="36"/>
      <c r="D79" s="33"/>
      <c r="E79" s="74"/>
      <c r="G79" s="31"/>
      <c r="H79" s="36"/>
      <c r="I79" s="33"/>
      <c r="J79" s="81"/>
      <c r="L79" s="31"/>
      <c r="M79" s="36"/>
      <c r="N79" s="33"/>
      <c r="O79" s="81"/>
    </row>
    <row r="80" spans="2:15" x14ac:dyDescent="0.25">
      <c r="B80" s="31"/>
      <c r="C80" s="36"/>
      <c r="D80" s="33"/>
      <c r="E80" s="74"/>
      <c r="G80" s="31"/>
      <c r="H80" s="36"/>
      <c r="I80" s="33"/>
      <c r="J80" s="82"/>
      <c r="L80" s="31"/>
      <c r="M80" s="36"/>
      <c r="N80" s="33"/>
      <c r="O80" s="82"/>
    </row>
    <row r="82" spans="2:5" x14ac:dyDescent="0.25">
      <c r="B82" s="71" t="s">
        <v>68</v>
      </c>
      <c r="C82" s="72"/>
      <c r="D82" s="72"/>
      <c r="E82" s="73"/>
    </row>
    <row r="83" spans="2:5" x14ac:dyDescent="0.25">
      <c r="B83" s="34" t="s">
        <v>11</v>
      </c>
      <c r="C83" s="34" t="s">
        <v>12</v>
      </c>
      <c r="D83" s="35" t="s">
        <v>131</v>
      </c>
      <c r="E83" s="35" t="s">
        <v>132</v>
      </c>
    </row>
    <row r="84" spans="2:5" x14ac:dyDescent="0.25">
      <c r="B84" s="31"/>
      <c r="C84" s="36"/>
      <c r="D84" s="33"/>
      <c r="E84" s="74" t="str">
        <f>IF(SUM(D84:D87)&lt;=2,"A COMMANDER","")</f>
        <v>A COMMANDER</v>
      </c>
    </row>
    <row r="85" spans="2:5" x14ac:dyDescent="0.25">
      <c r="B85" s="31"/>
      <c r="C85" s="36"/>
      <c r="D85" s="33"/>
      <c r="E85" s="74"/>
    </row>
    <row r="86" spans="2:5" x14ac:dyDescent="0.25">
      <c r="B86" s="31"/>
      <c r="C86" s="36"/>
      <c r="D86" s="33"/>
      <c r="E86" s="74"/>
    </row>
    <row r="87" spans="2:5" x14ac:dyDescent="0.25">
      <c r="B87" s="31"/>
      <c r="C87" s="36"/>
      <c r="D87" s="33"/>
      <c r="E87" s="74"/>
    </row>
    <row r="89" spans="2:5" x14ac:dyDescent="0.25">
      <c r="B89" s="71" t="s">
        <v>69</v>
      </c>
      <c r="C89" s="72"/>
      <c r="D89" s="72"/>
      <c r="E89" s="73"/>
    </row>
    <row r="90" spans="2:5" x14ac:dyDescent="0.25">
      <c r="B90" s="34" t="s">
        <v>11</v>
      </c>
      <c r="C90" s="34" t="s">
        <v>12</v>
      </c>
      <c r="D90" s="35" t="s">
        <v>131</v>
      </c>
      <c r="E90" s="35" t="s">
        <v>132</v>
      </c>
    </row>
    <row r="91" spans="2:5" x14ac:dyDescent="0.25">
      <c r="B91" s="31"/>
      <c r="C91" s="36"/>
      <c r="D91" s="33"/>
      <c r="E91" s="74" t="str">
        <f>IF(SUM(D91:D94)&lt;=2,"A COMMANDER","")</f>
        <v>A COMMANDER</v>
      </c>
    </row>
    <row r="92" spans="2:5" x14ac:dyDescent="0.25">
      <c r="B92" s="31"/>
      <c r="C92" s="36"/>
      <c r="D92" s="33"/>
      <c r="E92" s="74"/>
    </row>
    <row r="93" spans="2:5" x14ac:dyDescent="0.25">
      <c r="B93" s="31"/>
      <c r="C93" s="36"/>
      <c r="D93" s="33"/>
      <c r="E93" s="74"/>
    </row>
    <row r="94" spans="2:5" x14ac:dyDescent="0.25">
      <c r="B94" s="31"/>
      <c r="C94" s="36"/>
      <c r="D94" s="33"/>
      <c r="E94" s="74"/>
    </row>
    <row r="96" spans="2:5" x14ac:dyDescent="0.25">
      <c r="B96" s="71" t="s">
        <v>110</v>
      </c>
      <c r="C96" s="72"/>
      <c r="D96" s="72"/>
      <c r="E96" s="73"/>
    </row>
    <row r="97" spans="2:5" x14ac:dyDescent="0.25">
      <c r="B97" s="34" t="s">
        <v>11</v>
      </c>
      <c r="C97" s="34" t="s">
        <v>12</v>
      </c>
      <c r="D97" s="35" t="s">
        <v>131</v>
      </c>
      <c r="E97" s="35" t="s">
        <v>132</v>
      </c>
    </row>
    <row r="98" spans="2:5" x14ac:dyDescent="0.25">
      <c r="B98" s="31"/>
      <c r="C98" s="36"/>
      <c r="D98" s="33"/>
      <c r="E98" s="74" t="str">
        <f>IF(SUM(D98:D101)&lt;=2,"A COMMANDER","")</f>
        <v>A COMMANDER</v>
      </c>
    </row>
    <row r="99" spans="2:5" x14ac:dyDescent="0.25">
      <c r="B99" s="31"/>
      <c r="C99" s="36"/>
      <c r="D99" s="33"/>
      <c r="E99" s="74"/>
    </row>
    <row r="100" spans="2:5" x14ac:dyDescent="0.25">
      <c r="B100" s="31"/>
      <c r="C100" s="36"/>
      <c r="D100" s="33"/>
      <c r="E100" s="74"/>
    </row>
    <row r="101" spans="2:5" x14ac:dyDescent="0.25">
      <c r="B101" s="31"/>
      <c r="C101" s="36"/>
      <c r="D101" s="33"/>
      <c r="E101" s="74"/>
    </row>
    <row r="103" spans="2:5" x14ac:dyDescent="0.25">
      <c r="B103" s="71" t="s">
        <v>73</v>
      </c>
      <c r="C103" s="72"/>
      <c r="D103" s="72"/>
      <c r="E103" s="73"/>
    </row>
    <row r="104" spans="2:5" x14ac:dyDescent="0.25">
      <c r="B104" s="34" t="s">
        <v>11</v>
      </c>
      <c r="C104" s="34" t="s">
        <v>12</v>
      </c>
      <c r="D104" s="35" t="s">
        <v>131</v>
      </c>
      <c r="E104" s="35" t="s">
        <v>132</v>
      </c>
    </row>
    <row r="105" spans="2:5" x14ac:dyDescent="0.25">
      <c r="B105" s="31"/>
      <c r="C105" s="36"/>
      <c r="D105" s="33"/>
      <c r="E105" s="74" t="str">
        <f>IF(SUM(D105:D108)&lt;=2,"A COMMANDER","")</f>
        <v>A COMMANDER</v>
      </c>
    </row>
    <row r="106" spans="2:5" x14ac:dyDescent="0.25">
      <c r="B106" s="31"/>
      <c r="C106" s="36"/>
      <c r="D106" s="33"/>
      <c r="E106" s="74"/>
    </row>
    <row r="107" spans="2:5" x14ac:dyDescent="0.25">
      <c r="B107" s="31"/>
      <c r="C107" s="36"/>
      <c r="D107" s="33"/>
      <c r="E107" s="74"/>
    </row>
    <row r="108" spans="2:5" x14ac:dyDescent="0.25">
      <c r="B108" s="31"/>
      <c r="C108" s="36"/>
      <c r="D108" s="33"/>
      <c r="E108" s="74"/>
    </row>
    <row r="110" spans="2:5" x14ac:dyDescent="0.25">
      <c r="B110" s="71" t="s">
        <v>72</v>
      </c>
      <c r="C110" s="72"/>
      <c r="D110" s="72"/>
      <c r="E110" s="73"/>
    </row>
    <row r="111" spans="2:5" x14ac:dyDescent="0.25">
      <c r="B111" s="34" t="s">
        <v>11</v>
      </c>
      <c r="C111" s="34" t="s">
        <v>12</v>
      </c>
      <c r="D111" s="35" t="s">
        <v>131</v>
      </c>
      <c r="E111" s="35" t="s">
        <v>132</v>
      </c>
    </row>
    <row r="112" spans="2:5" x14ac:dyDescent="0.25">
      <c r="B112" s="31"/>
      <c r="C112" s="36"/>
      <c r="D112" s="33"/>
      <c r="E112" s="74" t="str">
        <f>IF(SUM(D112:D115)&lt;=2,"A COMMANDER","")</f>
        <v>A COMMANDER</v>
      </c>
    </row>
    <row r="113" spans="2:5" x14ac:dyDescent="0.25">
      <c r="B113" s="31"/>
      <c r="C113" s="36"/>
      <c r="D113" s="33"/>
      <c r="E113" s="74"/>
    </row>
    <row r="114" spans="2:5" x14ac:dyDescent="0.25">
      <c r="B114" s="31"/>
      <c r="C114" s="36"/>
      <c r="D114" s="33"/>
      <c r="E114" s="74"/>
    </row>
    <row r="115" spans="2:5" x14ac:dyDescent="0.25">
      <c r="B115" s="31"/>
      <c r="C115" s="36"/>
      <c r="D115" s="33"/>
      <c r="E115" s="74"/>
    </row>
    <row r="117" spans="2:5" x14ac:dyDescent="0.25">
      <c r="B117" s="71" t="s">
        <v>71</v>
      </c>
      <c r="C117" s="72"/>
      <c r="D117" s="72"/>
      <c r="E117" s="73"/>
    </row>
    <row r="118" spans="2:5" x14ac:dyDescent="0.25">
      <c r="B118" s="34" t="s">
        <v>11</v>
      </c>
      <c r="C118" s="34" t="s">
        <v>12</v>
      </c>
      <c r="D118" s="35" t="s">
        <v>131</v>
      </c>
      <c r="E118" s="35" t="s">
        <v>132</v>
      </c>
    </row>
    <row r="119" spans="2:5" x14ac:dyDescent="0.25">
      <c r="B119" s="31"/>
      <c r="C119" s="36"/>
      <c r="D119" s="33"/>
      <c r="E119" s="74" t="str">
        <f>IF(SUM(D119:D122)&lt;=2,"A COMMANDER","")</f>
        <v>A COMMANDER</v>
      </c>
    </row>
    <row r="120" spans="2:5" x14ac:dyDescent="0.25">
      <c r="B120" s="31"/>
      <c r="C120" s="36"/>
      <c r="D120" s="33"/>
      <c r="E120" s="74"/>
    </row>
    <row r="121" spans="2:5" x14ac:dyDescent="0.25">
      <c r="B121" s="31"/>
      <c r="C121" s="36"/>
      <c r="D121" s="33"/>
      <c r="E121" s="74"/>
    </row>
    <row r="122" spans="2:5" x14ac:dyDescent="0.25">
      <c r="B122" s="31"/>
      <c r="C122" s="36"/>
      <c r="D122" s="33"/>
      <c r="E122" s="74"/>
    </row>
    <row r="124" spans="2:5" x14ac:dyDescent="0.25">
      <c r="B124" s="71" t="s">
        <v>70</v>
      </c>
      <c r="C124" s="72"/>
      <c r="D124" s="72"/>
      <c r="E124" s="73"/>
    </row>
    <row r="125" spans="2:5" x14ac:dyDescent="0.25">
      <c r="B125" s="34" t="s">
        <v>11</v>
      </c>
      <c r="C125" s="34" t="s">
        <v>12</v>
      </c>
      <c r="D125" s="35" t="s">
        <v>131</v>
      </c>
      <c r="E125" s="35" t="s">
        <v>132</v>
      </c>
    </row>
    <row r="126" spans="2:5" x14ac:dyDescent="0.25">
      <c r="B126" s="31"/>
      <c r="C126" s="36"/>
      <c r="D126" s="33"/>
      <c r="E126" s="74" t="str">
        <f>IF(SUM(D126:D129)&lt;=2,"A COMMANDER","")</f>
        <v>A COMMANDER</v>
      </c>
    </row>
    <row r="127" spans="2:5" x14ac:dyDescent="0.25">
      <c r="B127" s="31"/>
      <c r="C127" s="36"/>
      <c r="D127" s="33"/>
      <c r="E127" s="74"/>
    </row>
    <row r="128" spans="2:5" x14ac:dyDescent="0.25">
      <c r="B128" s="31"/>
      <c r="C128" s="36"/>
      <c r="D128" s="33"/>
      <c r="E128" s="74"/>
    </row>
    <row r="129" spans="2:5" x14ac:dyDescent="0.25">
      <c r="B129" s="31"/>
      <c r="C129" s="36"/>
      <c r="D129" s="33"/>
      <c r="E129" s="74"/>
    </row>
    <row r="131" spans="2:5" x14ac:dyDescent="0.25">
      <c r="B131" s="71" t="s">
        <v>167</v>
      </c>
      <c r="C131" s="72"/>
      <c r="D131" s="72"/>
      <c r="E131" s="73"/>
    </row>
    <row r="132" spans="2:5" x14ac:dyDescent="0.25">
      <c r="B132" s="34" t="s">
        <v>11</v>
      </c>
      <c r="C132" s="34" t="s">
        <v>12</v>
      </c>
      <c r="D132" s="35" t="s">
        <v>131</v>
      </c>
      <c r="E132" s="35" t="s">
        <v>132</v>
      </c>
    </row>
    <row r="133" spans="2:5" x14ac:dyDescent="0.25">
      <c r="B133" s="31"/>
      <c r="C133" s="36"/>
      <c r="D133" s="33"/>
      <c r="E133" s="74" t="str">
        <f>IF(SUM(D133:D136)&lt;=2,"A COMMANDER","")</f>
        <v>A COMMANDER</v>
      </c>
    </row>
    <row r="134" spans="2:5" x14ac:dyDescent="0.25">
      <c r="B134" s="31"/>
      <c r="C134" s="36"/>
      <c r="D134" s="33"/>
      <c r="E134" s="74"/>
    </row>
    <row r="135" spans="2:5" x14ac:dyDescent="0.25">
      <c r="B135" s="31"/>
      <c r="C135" s="36"/>
      <c r="D135" s="33"/>
      <c r="E135" s="74"/>
    </row>
    <row r="136" spans="2:5" x14ac:dyDescent="0.25">
      <c r="B136" s="31"/>
      <c r="C136" s="36"/>
      <c r="D136" s="33"/>
      <c r="E136" s="74"/>
    </row>
    <row r="138" spans="2:5" x14ac:dyDescent="0.25">
      <c r="B138" s="71" t="s">
        <v>168</v>
      </c>
      <c r="C138" s="72"/>
      <c r="D138" s="72"/>
      <c r="E138" s="73"/>
    </row>
    <row r="139" spans="2:5" x14ac:dyDescent="0.25">
      <c r="B139" s="34" t="s">
        <v>11</v>
      </c>
      <c r="C139" s="34" t="s">
        <v>12</v>
      </c>
      <c r="D139" s="35" t="s">
        <v>131</v>
      </c>
      <c r="E139" s="35" t="s">
        <v>132</v>
      </c>
    </row>
    <row r="140" spans="2:5" x14ac:dyDescent="0.25">
      <c r="B140" s="31"/>
      <c r="C140" s="36"/>
      <c r="D140" s="33"/>
      <c r="E140" s="74" t="str">
        <f>IF(SUM(D140:D143)&lt;=2,"A COMMANDER","")</f>
        <v>A COMMANDER</v>
      </c>
    </row>
    <row r="141" spans="2:5" x14ac:dyDescent="0.25">
      <c r="B141" s="31"/>
      <c r="C141" s="36"/>
      <c r="D141" s="33"/>
      <c r="E141" s="74"/>
    </row>
    <row r="142" spans="2:5" x14ac:dyDescent="0.25">
      <c r="B142" s="31"/>
      <c r="C142" s="36"/>
      <c r="D142" s="33"/>
      <c r="E142" s="74"/>
    </row>
    <row r="143" spans="2:5" x14ac:dyDescent="0.25">
      <c r="B143" s="31"/>
      <c r="C143" s="36"/>
      <c r="D143" s="33"/>
      <c r="E143" s="74"/>
    </row>
    <row r="145" spans="2:5" x14ac:dyDescent="0.25">
      <c r="B145" s="71" t="s">
        <v>87</v>
      </c>
      <c r="C145" s="72"/>
      <c r="D145" s="72"/>
      <c r="E145" s="73"/>
    </row>
    <row r="146" spans="2:5" x14ac:dyDescent="0.25">
      <c r="B146" s="34" t="s">
        <v>11</v>
      </c>
      <c r="C146" s="34" t="s">
        <v>12</v>
      </c>
      <c r="D146" s="35" t="s">
        <v>131</v>
      </c>
      <c r="E146" s="35" t="s">
        <v>132</v>
      </c>
    </row>
    <row r="147" spans="2:5" x14ac:dyDescent="0.25">
      <c r="B147" s="31"/>
      <c r="C147" s="36"/>
      <c r="D147" s="33"/>
      <c r="E147" s="74" t="str">
        <f>IF(SUM(D147:D150)&lt;=2,"A COMMANDER","")</f>
        <v>A COMMANDER</v>
      </c>
    </row>
    <row r="148" spans="2:5" x14ac:dyDescent="0.25">
      <c r="B148" s="31"/>
      <c r="C148" s="36"/>
      <c r="D148" s="33"/>
      <c r="E148" s="74"/>
    </row>
    <row r="149" spans="2:5" x14ac:dyDescent="0.25">
      <c r="B149" s="31"/>
      <c r="C149" s="36"/>
      <c r="D149" s="33"/>
      <c r="E149" s="74"/>
    </row>
    <row r="150" spans="2:5" x14ac:dyDescent="0.25">
      <c r="B150" s="31"/>
      <c r="C150" s="36"/>
      <c r="D150" s="33"/>
      <c r="E150" s="74"/>
    </row>
    <row r="152" spans="2:5" x14ac:dyDescent="0.25">
      <c r="B152" s="71" t="s">
        <v>75</v>
      </c>
      <c r="C152" s="72"/>
      <c r="D152" s="72"/>
      <c r="E152" s="73"/>
    </row>
    <row r="153" spans="2:5" x14ac:dyDescent="0.25">
      <c r="B153" s="34" t="s">
        <v>11</v>
      </c>
      <c r="C153" s="34" t="s">
        <v>12</v>
      </c>
      <c r="D153" s="35" t="s">
        <v>131</v>
      </c>
      <c r="E153" s="35" t="s">
        <v>132</v>
      </c>
    </row>
    <row r="154" spans="2:5" x14ac:dyDescent="0.25">
      <c r="B154" s="31"/>
      <c r="C154" s="36"/>
      <c r="D154" s="33"/>
      <c r="E154" s="74" t="str">
        <f>IF(SUM(D154:D157)&lt;=2,"A COMMANDER","")</f>
        <v>A COMMANDER</v>
      </c>
    </row>
    <row r="155" spans="2:5" x14ac:dyDescent="0.25">
      <c r="B155" s="31"/>
      <c r="C155" s="36"/>
      <c r="D155" s="33"/>
      <c r="E155" s="74"/>
    </row>
    <row r="156" spans="2:5" x14ac:dyDescent="0.25">
      <c r="B156" s="31"/>
      <c r="C156" s="36"/>
      <c r="D156" s="33"/>
      <c r="E156" s="74"/>
    </row>
    <row r="157" spans="2:5" x14ac:dyDescent="0.25">
      <c r="B157" s="31"/>
      <c r="C157" s="36"/>
      <c r="D157" s="33"/>
      <c r="E157" s="74"/>
    </row>
    <row r="159" spans="2:5" x14ac:dyDescent="0.25">
      <c r="B159" s="71" t="s">
        <v>169</v>
      </c>
      <c r="C159" s="72"/>
      <c r="D159" s="72"/>
      <c r="E159" s="73"/>
    </row>
    <row r="160" spans="2:5" x14ac:dyDescent="0.25">
      <c r="B160" s="34" t="s">
        <v>11</v>
      </c>
      <c r="C160" s="34" t="s">
        <v>12</v>
      </c>
      <c r="D160" s="35" t="s">
        <v>131</v>
      </c>
      <c r="E160" s="35" t="s">
        <v>132</v>
      </c>
    </row>
    <row r="161" spans="2:5" x14ac:dyDescent="0.25">
      <c r="B161" s="31"/>
      <c r="C161" s="36"/>
      <c r="D161" s="33"/>
      <c r="E161" s="74" t="str">
        <f>IF(SUM(D161:D164)&lt;=2,"A COMMANDER","")</f>
        <v>A COMMANDER</v>
      </c>
    </row>
    <row r="162" spans="2:5" x14ac:dyDescent="0.25">
      <c r="B162" s="31"/>
      <c r="C162" s="36"/>
      <c r="D162" s="33"/>
      <c r="E162" s="74"/>
    </row>
    <row r="163" spans="2:5" x14ac:dyDescent="0.25">
      <c r="B163" s="31"/>
      <c r="C163" s="36"/>
      <c r="D163" s="33"/>
      <c r="E163" s="74"/>
    </row>
    <row r="164" spans="2:5" x14ac:dyDescent="0.25">
      <c r="B164" s="31"/>
      <c r="C164" s="36"/>
      <c r="D164" s="33"/>
      <c r="E164" s="74"/>
    </row>
    <row r="166" spans="2:5" x14ac:dyDescent="0.25">
      <c r="B166" s="71" t="s">
        <v>76</v>
      </c>
      <c r="C166" s="72"/>
      <c r="D166" s="72"/>
      <c r="E166" s="73"/>
    </row>
    <row r="167" spans="2:5" x14ac:dyDescent="0.25">
      <c r="B167" s="34" t="s">
        <v>11</v>
      </c>
      <c r="C167" s="34" t="s">
        <v>12</v>
      </c>
      <c r="D167" s="35" t="s">
        <v>131</v>
      </c>
      <c r="E167" s="35" t="s">
        <v>132</v>
      </c>
    </row>
    <row r="168" spans="2:5" x14ac:dyDescent="0.25">
      <c r="B168" s="31"/>
      <c r="C168" s="36"/>
      <c r="D168" s="33"/>
      <c r="E168" s="74" t="str">
        <f>IF(SUM(D168:D171)&lt;=2,"A COMMANDER","")</f>
        <v>A COMMANDER</v>
      </c>
    </row>
    <row r="169" spans="2:5" x14ac:dyDescent="0.25">
      <c r="B169" s="31"/>
      <c r="C169" s="36"/>
      <c r="D169" s="33"/>
      <c r="E169" s="74"/>
    </row>
    <row r="170" spans="2:5" x14ac:dyDescent="0.25">
      <c r="B170" s="31"/>
      <c r="C170" s="36"/>
      <c r="D170" s="33"/>
      <c r="E170" s="74"/>
    </row>
    <row r="171" spans="2:5" x14ac:dyDescent="0.25">
      <c r="B171" s="31"/>
      <c r="C171" s="36"/>
      <c r="D171" s="33"/>
      <c r="E171" s="74"/>
    </row>
    <row r="173" spans="2:5" x14ac:dyDescent="0.25">
      <c r="B173" s="71" t="s">
        <v>77</v>
      </c>
      <c r="C173" s="72"/>
      <c r="D173" s="72"/>
      <c r="E173" s="73"/>
    </row>
    <row r="174" spans="2:5" x14ac:dyDescent="0.25">
      <c r="B174" s="34" t="s">
        <v>11</v>
      </c>
      <c r="C174" s="34" t="s">
        <v>12</v>
      </c>
      <c r="D174" s="35" t="s">
        <v>131</v>
      </c>
      <c r="E174" s="35" t="s">
        <v>132</v>
      </c>
    </row>
    <row r="175" spans="2:5" x14ac:dyDescent="0.25">
      <c r="B175" s="31"/>
      <c r="C175" s="36"/>
      <c r="D175" s="33"/>
      <c r="E175" s="74" t="str">
        <f>IF(SUM(D175:D178)&lt;=2,"A COMMANDER","")</f>
        <v>A COMMANDER</v>
      </c>
    </row>
    <row r="176" spans="2:5" x14ac:dyDescent="0.25">
      <c r="B176" s="31"/>
      <c r="C176" s="36"/>
      <c r="D176" s="33"/>
      <c r="E176" s="74"/>
    </row>
    <row r="177" spans="2:5" x14ac:dyDescent="0.25">
      <c r="B177" s="31"/>
      <c r="C177" s="36"/>
      <c r="D177" s="33"/>
      <c r="E177" s="74"/>
    </row>
    <row r="178" spans="2:5" x14ac:dyDescent="0.25">
      <c r="B178" s="31"/>
      <c r="C178" s="36"/>
      <c r="D178" s="33"/>
      <c r="E178" s="74"/>
    </row>
    <row r="180" spans="2:5" x14ac:dyDescent="0.25">
      <c r="B180" s="71" t="s">
        <v>81</v>
      </c>
      <c r="C180" s="72"/>
      <c r="D180" s="72"/>
      <c r="E180" s="73"/>
    </row>
    <row r="181" spans="2:5" x14ac:dyDescent="0.25">
      <c r="B181" s="34" t="s">
        <v>11</v>
      </c>
      <c r="C181" s="34" t="s">
        <v>12</v>
      </c>
      <c r="D181" s="35" t="s">
        <v>131</v>
      </c>
      <c r="E181" s="35" t="s">
        <v>132</v>
      </c>
    </row>
    <row r="182" spans="2:5" x14ac:dyDescent="0.25">
      <c r="B182" s="31"/>
      <c r="C182" s="36"/>
      <c r="D182" s="33"/>
      <c r="E182" s="74" t="str">
        <f>IF(SUM(D182:D185)&lt;=2,"A COMMANDER","")</f>
        <v>A COMMANDER</v>
      </c>
    </row>
    <row r="183" spans="2:5" x14ac:dyDescent="0.25">
      <c r="B183" s="31"/>
      <c r="C183" s="36"/>
      <c r="D183" s="33"/>
      <c r="E183" s="74"/>
    </row>
    <row r="184" spans="2:5" x14ac:dyDescent="0.25">
      <c r="B184" s="31"/>
      <c r="C184" s="36"/>
      <c r="D184" s="33"/>
      <c r="E184" s="74"/>
    </row>
    <row r="185" spans="2:5" x14ac:dyDescent="0.25">
      <c r="B185" s="31"/>
      <c r="C185" s="36"/>
      <c r="D185" s="33"/>
      <c r="E185" s="74"/>
    </row>
    <row r="187" spans="2:5" x14ac:dyDescent="0.25">
      <c r="B187" s="71" t="s">
        <v>112</v>
      </c>
      <c r="C187" s="72"/>
      <c r="D187" s="72"/>
      <c r="E187" s="73"/>
    </row>
    <row r="188" spans="2:5" x14ac:dyDescent="0.25">
      <c r="B188" s="34" t="s">
        <v>11</v>
      </c>
      <c r="C188" s="34" t="s">
        <v>12</v>
      </c>
      <c r="D188" s="35" t="s">
        <v>131</v>
      </c>
      <c r="E188" s="35" t="s">
        <v>132</v>
      </c>
    </row>
    <row r="189" spans="2:5" x14ac:dyDescent="0.25">
      <c r="B189" s="31"/>
      <c r="C189" s="36"/>
      <c r="D189" s="33"/>
      <c r="E189" s="74" t="str">
        <f>IF(SUM(D189:D192)&lt;=2,"A COMMANDER","")</f>
        <v>A COMMANDER</v>
      </c>
    </row>
    <row r="190" spans="2:5" x14ac:dyDescent="0.25">
      <c r="B190" s="31"/>
      <c r="C190" s="36"/>
      <c r="D190" s="33"/>
      <c r="E190" s="74"/>
    </row>
    <row r="191" spans="2:5" x14ac:dyDescent="0.25">
      <c r="B191" s="31"/>
      <c r="C191" s="36"/>
      <c r="D191" s="33"/>
      <c r="E191" s="74"/>
    </row>
    <row r="192" spans="2:5" x14ac:dyDescent="0.25">
      <c r="B192" s="31"/>
      <c r="C192" s="36"/>
      <c r="D192" s="33"/>
      <c r="E192" s="74"/>
    </row>
    <row r="194" spans="2:5" x14ac:dyDescent="0.25">
      <c r="B194" s="71" t="s">
        <v>111</v>
      </c>
      <c r="C194" s="72"/>
      <c r="D194" s="72"/>
      <c r="E194" s="73"/>
    </row>
    <row r="195" spans="2:5" x14ac:dyDescent="0.25">
      <c r="B195" s="34" t="s">
        <v>11</v>
      </c>
      <c r="C195" s="34" t="s">
        <v>12</v>
      </c>
      <c r="D195" s="35" t="s">
        <v>131</v>
      </c>
      <c r="E195" s="35" t="s">
        <v>132</v>
      </c>
    </row>
    <row r="196" spans="2:5" x14ac:dyDescent="0.25">
      <c r="B196" s="31"/>
      <c r="C196" s="36"/>
      <c r="D196" s="33"/>
      <c r="E196" s="74" t="str">
        <f>IF(SUM(D196:D199)&lt;=2,"A COMMANDER","")</f>
        <v>A COMMANDER</v>
      </c>
    </row>
    <row r="197" spans="2:5" x14ac:dyDescent="0.25">
      <c r="B197" s="31"/>
      <c r="C197" s="36"/>
      <c r="D197" s="33"/>
      <c r="E197" s="74"/>
    </row>
    <row r="198" spans="2:5" x14ac:dyDescent="0.25">
      <c r="B198" s="31"/>
      <c r="C198" s="36"/>
      <c r="D198" s="33"/>
      <c r="E198" s="74"/>
    </row>
    <row r="199" spans="2:5" x14ac:dyDescent="0.25">
      <c r="B199" s="31"/>
      <c r="C199" s="36"/>
      <c r="D199" s="33"/>
      <c r="E199" s="74"/>
    </row>
    <row r="201" spans="2:5" x14ac:dyDescent="0.25">
      <c r="B201" s="71" t="s">
        <v>170</v>
      </c>
      <c r="C201" s="72"/>
      <c r="D201" s="72"/>
      <c r="E201" s="73"/>
    </row>
    <row r="202" spans="2:5" x14ac:dyDescent="0.25">
      <c r="B202" s="34" t="s">
        <v>11</v>
      </c>
      <c r="C202" s="34" t="s">
        <v>12</v>
      </c>
      <c r="D202" s="35" t="s">
        <v>131</v>
      </c>
      <c r="E202" s="35" t="s">
        <v>132</v>
      </c>
    </row>
    <row r="203" spans="2:5" x14ac:dyDescent="0.25">
      <c r="B203" s="31"/>
      <c r="C203" s="36"/>
      <c r="D203" s="33"/>
      <c r="E203" s="74" t="str">
        <f>IF(SUM(D203:D206)&lt;=2,"A COMMANDER","")</f>
        <v>A COMMANDER</v>
      </c>
    </row>
    <row r="204" spans="2:5" x14ac:dyDescent="0.25">
      <c r="B204" s="31"/>
      <c r="C204" s="36"/>
      <c r="D204" s="33"/>
      <c r="E204" s="74"/>
    </row>
    <row r="205" spans="2:5" x14ac:dyDescent="0.25">
      <c r="B205" s="31"/>
      <c r="C205" s="36"/>
      <c r="D205" s="33"/>
      <c r="E205" s="74"/>
    </row>
    <row r="206" spans="2:5" x14ac:dyDescent="0.25">
      <c r="B206" s="31"/>
      <c r="C206" s="36"/>
      <c r="D206" s="33"/>
      <c r="E206" s="74"/>
    </row>
    <row r="208" spans="2:5" x14ac:dyDescent="0.25">
      <c r="B208" s="71" t="s">
        <v>78</v>
      </c>
      <c r="C208" s="72"/>
      <c r="D208" s="72"/>
      <c r="E208" s="73"/>
    </row>
    <row r="209" spans="2:5" x14ac:dyDescent="0.25">
      <c r="B209" s="34" t="s">
        <v>11</v>
      </c>
      <c r="C209" s="34" t="s">
        <v>12</v>
      </c>
      <c r="D209" s="35" t="s">
        <v>131</v>
      </c>
      <c r="E209" s="35" t="s">
        <v>132</v>
      </c>
    </row>
    <row r="210" spans="2:5" x14ac:dyDescent="0.25">
      <c r="B210" s="31"/>
      <c r="C210" s="36"/>
      <c r="D210" s="33"/>
      <c r="E210" s="74" t="str">
        <f>IF(SUM(D210:D213)&lt;=2,"A COMMANDER","")</f>
        <v>A COMMANDER</v>
      </c>
    </row>
    <row r="211" spans="2:5" x14ac:dyDescent="0.25">
      <c r="B211" s="31"/>
      <c r="C211" s="36"/>
      <c r="D211" s="33"/>
      <c r="E211" s="74"/>
    </row>
    <row r="212" spans="2:5" x14ac:dyDescent="0.25">
      <c r="B212" s="31"/>
      <c r="C212" s="36"/>
      <c r="D212" s="33"/>
      <c r="E212" s="74"/>
    </row>
    <row r="213" spans="2:5" x14ac:dyDescent="0.25">
      <c r="B213" s="31"/>
      <c r="C213" s="36"/>
      <c r="D213" s="33"/>
      <c r="E213" s="74"/>
    </row>
    <row r="215" spans="2:5" x14ac:dyDescent="0.25">
      <c r="B215" s="71" t="s">
        <v>79</v>
      </c>
      <c r="C215" s="72"/>
      <c r="D215" s="72"/>
      <c r="E215" s="73"/>
    </row>
    <row r="216" spans="2:5" x14ac:dyDescent="0.25">
      <c r="B216" s="34" t="s">
        <v>11</v>
      </c>
      <c r="C216" s="34" t="s">
        <v>12</v>
      </c>
      <c r="D216" s="35" t="s">
        <v>131</v>
      </c>
      <c r="E216" s="35" t="s">
        <v>132</v>
      </c>
    </row>
    <row r="217" spans="2:5" x14ac:dyDescent="0.25">
      <c r="B217" s="31"/>
      <c r="C217" s="36"/>
      <c r="D217" s="33"/>
      <c r="E217" s="74" t="str">
        <f>IF(SUM(D217:D220)&lt;=2,"A COMMANDER","")</f>
        <v>A COMMANDER</v>
      </c>
    </row>
    <row r="218" spans="2:5" x14ac:dyDescent="0.25">
      <c r="B218" s="31"/>
      <c r="C218" s="36"/>
      <c r="D218" s="33"/>
      <c r="E218" s="74"/>
    </row>
    <row r="219" spans="2:5" x14ac:dyDescent="0.25">
      <c r="B219" s="31"/>
      <c r="C219" s="36"/>
      <c r="D219" s="33"/>
      <c r="E219" s="74"/>
    </row>
    <row r="220" spans="2:5" x14ac:dyDescent="0.25">
      <c r="B220" s="31"/>
      <c r="C220" s="36"/>
      <c r="D220" s="33"/>
      <c r="E220" s="74"/>
    </row>
    <row r="222" spans="2:5" x14ac:dyDescent="0.25">
      <c r="B222" s="71" t="s">
        <v>80</v>
      </c>
      <c r="C222" s="72"/>
      <c r="D222" s="72"/>
      <c r="E222" s="73"/>
    </row>
    <row r="223" spans="2:5" x14ac:dyDescent="0.25">
      <c r="B223" s="34" t="s">
        <v>11</v>
      </c>
      <c r="C223" s="34" t="s">
        <v>12</v>
      </c>
      <c r="D223" s="35" t="s">
        <v>131</v>
      </c>
      <c r="E223" s="35" t="s">
        <v>132</v>
      </c>
    </row>
    <row r="224" spans="2:5" x14ac:dyDescent="0.25">
      <c r="B224" s="31"/>
      <c r="C224" s="36"/>
      <c r="D224" s="33"/>
      <c r="E224" s="74" t="str">
        <f>IF(SUM(D224:D227)&lt;=2,"A COMMANDER","")</f>
        <v>A COMMANDER</v>
      </c>
    </row>
    <row r="225" spans="2:5" x14ac:dyDescent="0.25">
      <c r="B225" s="31"/>
      <c r="C225" s="36"/>
      <c r="D225" s="33"/>
      <c r="E225" s="74"/>
    </row>
    <row r="226" spans="2:5" x14ac:dyDescent="0.25">
      <c r="B226" s="31"/>
      <c r="C226" s="36"/>
      <c r="D226" s="33"/>
      <c r="E226" s="74"/>
    </row>
    <row r="227" spans="2:5" x14ac:dyDescent="0.25">
      <c r="B227" s="31"/>
      <c r="C227" s="36"/>
      <c r="D227" s="33"/>
      <c r="E227" s="74"/>
    </row>
    <row r="229" spans="2:5" x14ac:dyDescent="0.25">
      <c r="B229" s="71" t="s">
        <v>82</v>
      </c>
      <c r="C229" s="72"/>
      <c r="D229" s="72"/>
      <c r="E229" s="73"/>
    </row>
    <row r="230" spans="2:5" x14ac:dyDescent="0.25">
      <c r="B230" s="34" t="s">
        <v>11</v>
      </c>
      <c r="C230" s="34" t="s">
        <v>12</v>
      </c>
      <c r="D230" s="35" t="s">
        <v>131</v>
      </c>
      <c r="E230" s="35" t="s">
        <v>132</v>
      </c>
    </row>
    <row r="231" spans="2:5" x14ac:dyDescent="0.25">
      <c r="B231" s="31"/>
      <c r="C231" s="36"/>
      <c r="D231" s="33"/>
      <c r="E231" s="74" t="str">
        <f>IF(SUM(D231:D234)&lt;=2,"A COMMANDER","")</f>
        <v>A COMMANDER</v>
      </c>
    </row>
    <row r="232" spans="2:5" x14ac:dyDescent="0.25">
      <c r="B232" s="31"/>
      <c r="C232" s="36"/>
      <c r="D232" s="33"/>
      <c r="E232" s="74"/>
    </row>
    <row r="233" spans="2:5" x14ac:dyDescent="0.25">
      <c r="B233" s="31"/>
      <c r="C233" s="36"/>
      <c r="D233" s="33"/>
      <c r="E233" s="74"/>
    </row>
    <row r="234" spans="2:5" x14ac:dyDescent="0.25">
      <c r="B234" s="31"/>
      <c r="C234" s="36"/>
      <c r="D234" s="33"/>
      <c r="E234" s="74"/>
    </row>
    <row r="236" spans="2:5" x14ac:dyDescent="0.25">
      <c r="B236" s="71" t="s">
        <v>113</v>
      </c>
      <c r="C236" s="72"/>
      <c r="D236" s="72"/>
      <c r="E236" s="73"/>
    </row>
    <row r="237" spans="2:5" x14ac:dyDescent="0.25">
      <c r="B237" s="34" t="s">
        <v>11</v>
      </c>
      <c r="C237" s="34" t="s">
        <v>12</v>
      </c>
      <c r="D237" s="35" t="s">
        <v>131</v>
      </c>
      <c r="E237" s="35" t="s">
        <v>132</v>
      </c>
    </row>
    <row r="238" spans="2:5" x14ac:dyDescent="0.25">
      <c r="B238" s="31"/>
      <c r="C238" s="36"/>
      <c r="D238" s="33"/>
      <c r="E238" s="74" t="str">
        <f>IF(SUM(D238:D241)&lt;=2,"A COMMANDER","")</f>
        <v>A COMMANDER</v>
      </c>
    </row>
    <row r="239" spans="2:5" x14ac:dyDescent="0.25">
      <c r="B239" s="31"/>
      <c r="C239" s="36"/>
      <c r="D239" s="33"/>
      <c r="E239" s="74"/>
    </row>
    <row r="240" spans="2:5" x14ac:dyDescent="0.25">
      <c r="B240" s="31"/>
      <c r="C240" s="36"/>
      <c r="D240" s="33"/>
      <c r="E240" s="74"/>
    </row>
    <row r="241" spans="2:5" x14ac:dyDescent="0.25">
      <c r="B241" s="31"/>
      <c r="C241" s="36"/>
      <c r="D241" s="33"/>
      <c r="E241" s="74"/>
    </row>
    <row r="243" spans="2:5" x14ac:dyDescent="0.25">
      <c r="B243" s="71" t="s">
        <v>114</v>
      </c>
      <c r="C243" s="72"/>
      <c r="D243" s="72"/>
      <c r="E243" s="73"/>
    </row>
    <row r="244" spans="2:5" x14ac:dyDescent="0.25">
      <c r="B244" s="34" t="s">
        <v>11</v>
      </c>
      <c r="C244" s="34" t="s">
        <v>12</v>
      </c>
      <c r="D244" s="35" t="s">
        <v>131</v>
      </c>
      <c r="E244" s="35" t="s">
        <v>132</v>
      </c>
    </row>
    <row r="245" spans="2:5" x14ac:dyDescent="0.25">
      <c r="B245" s="31"/>
      <c r="C245" s="36"/>
      <c r="D245" s="33"/>
      <c r="E245" s="74" t="str">
        <f>IF(SUM(D245:D248)&lt;=2,"A COMMANDER","")</f>
        <v>A COMMANDER</v>
      </c>
    </row>
    <row r="246" spans="2:5" x14ac:dyDescent="0.25">
      <c r="B246" s="31"/>
      <c r="C246" s="36"/>
      <c r="D246" s="33"/>
      <c r="E246" s="74"/>
    </row>
    <row r="247" spans="2:5" x14ac:dyDescent="0.25">
      <c r="B247" s="31"/>
      <c r="C247" s="36"/>
      <c r="D247" s="33"/>
      <c r="E247" s="74"/>
    </row>
    <row r="248" spans="2:5" x14ac:dyDescent="0.25">
      <c r="B248" s="31"/>
      <c r="C248" s="36"/>
      <c r="D248" s="33"/>
      <c r="E248" s="74"/>
    </row>
    <row r="250" spans="2:5" x14ac:dyDescent="0.25">
      <c r="B250" s="71" t="s">
        <v>115</v>
      </c>
      <c r="C250" s="72"/>
      <c r="D250" s="72"/>
      <c r="E250" s="73"/>
    </row>
    <row r="251" spans="2:5" x14ac:dyDescent="0.25">
      <c r="B251" s="34" t="s">
        <v>11</v>
      </c>
      <c r="C251" s="34" t="s">
        <v>12</v>
      </c>
      <c r="D251" s="35" t="s">
        <v>131</v>
      </c>
      <c r="E251" s="35" t="s">
        <v>132</v>
      </c>
    </row>
    <row r="252" spans="2:5" x14ac:dyDescent="0.25">
      <c r="B252" s="31"/>
      <c r="C252" s="36"/>
      <c r="D252" s="33"/>
      <c r="E252" s="74" t="str">
        <f>IF(SUM(D252:D255)&lt;=2,"A COMMANDER","")</f>
        <v>A COMMANDER</v>
      </c>
    </row>
    <row r="253" spans="2:5" x14ac:dyDescent="0.25">
      <c r="B253" s="31"/>
      <c r="C253" s="36"/>
      <c r="D253" s="33"/>
      <c r="E253" s="74"/>
    </row>
    <row r="254" spans="2:5" x14ac:dyDescent="0.25">
      <c r="B254" s="31"/>
      <c r="C254" s="36"/>
      <c r="D254" s="33"/>
      <c r="E254" s="74"/>
    </row>
    <row r="255" spans="2:5" x14ac:dyDescent="0.25">
      <c r="B255" s="31"/>
      <c r="C255" s="36"/>
      <c r="D255" s="33"/>
      <c r="E255" s="74"/>
    </row>
    <row r="257" spans="2:5" x14ac:dyDescent="0.25">
      <c r="B257" s="71" t="s">
        <v>116</v>
      </c>
      <c r="C257" s="72"/>
      <c r="D257" s="72"/>
      <c r="E257" s="73"/>
    </row>
    <row r="258" spans="2:5" x14ac:dyDescent="0.25">
      <c r="B258" s="34" t="s">
        <v>11</v>
      </c>
      <c r="C258" s="34" t="s">
        <v>12</v>
      </c>
      <c r="D258" s="35" t="s">
        <v>131</v>
      </c>
      <c r="E258" s="35" t="s">
        <v>132</v>
      </c>
    </row>
    <row r="259" spans="2:5" x14ac:dyDescent="0.25">
      <c r="B259" s="31"/>
      <c r="C259" s="36"/>
      <c r="D259" s="33"/>
      <c r="E259" s="74" t="str">
        <f>IF(SUM(D259:D262)&lt;=2,"A COMMANDER","")</f>
        <v>A COMMANDER</v>
      </c>
    </row>
    <row r="260" spans="2:5" x14ac:dyDescent="0.25">
      <c r="B260" s="31"/>
      <c r="C260" s="36"/>
      <c r="D260" s="33"/>
      <c r="E260" s="74"/>
    </row>
    <row r="261" spans="2:5" x14ac:dyDescent="0.25">
      <c r="B261" s="31"/>
      <c r="C261" s="36"/>
      <c r="D261" s="33"/>
      <c r="E261" s="74"/>
    </row>
    <row r="262" spans="2:5" x14ac:dyDescent="0.25">
      <c r="B262" s="31"/>
      <c r="C262" s="36"/>
      <c r="D262" s="33"/>
      <c r="E262" s="74"/>
    </row>
    <row r="264" spans="2:5" x14ac:dyDescent="0.25">
      <c r="B264" s="71" t="s">
        <v>171</v>
      </c>
      <c r="C264" s="72"/>
      <c r="D264" s="72"/>
      <c r="E264" s="73"/>
    </row>
    <row r="265" spans="2:5" x14ac:dyDescent="0.25">
      <c r="B265" s="34" t="s">
        <v>11</v>
      </c>
      <c r="C265" s="34" t="s">
        <v>12</v>
      </c>
      <c r="D265" s="35" t="s">
        <v>131</v>
      </c>
      <c r="E265" s="35" t="s">
        <v>132</v>
      </c>
    </row>
    <row r="266" spans="2:5" x14ac:dyDescent="0.25">
      <c r="B266" s="31"/>
      <c r="C266" s="36"/>
      <c r="D266" s="33"/>
      <c r="E266" s="74" t="str">
        <f>IF(SUM(D266:D269)&lt;=2,"A COMMANDER","")</f>
        <v>A COMMANDER</v>
      </c>
    </row>
    <row r="267" spans="2:5" x14ac:dyDescent="0.25">
      <c r="B267" s="31"/>
      <c r="C267" s="36"/>
      <c r="D267" s="33"/>
      <c r="E267" s="74"/>
    </row>
    <row r="268" spans="2:5" x14ac:dyDescent="0.25">
      <c r="B268" s="31"/>
      <c r="C268" s="36"/>
      <c r="D268" s="33"/>
      <c r="E268" s="74"/>
    </row>
    <row r="269" spans="2:5" x14ac:dyDescent="0.25">
      <c r="B269" s="31"/>
      <c r="C269" s="36"/>
      <c r="D269" s="33"/>
      <c r="E269" s="74"/>
    </row>
    <row r="271" spans="2:5" x14ac:dyDescent="0.25">
      <c r="B271" s="71" t="s">
        <v>74</v>
      </c>
      <c r="C271" s="72"/>
      <c r="D271" s="72"/>
      <c r="E271" s="73"/>
    </row>
    <row r="272" spans="2:5" x14ac:dyDescent="0.25">
      <c r="B272" s="34" t="s">
        <v>11</v>
      </c>
      <c r="C272" s="34" t="s">
        <v>12</v>
      </c>
      <c r="D272" s="35" t="s">
        <v>131</v>
      </c>
      <c r="E272" s="35" t="s">
        <v>132</v>
      </c>
    </row>
    <row r="273" spans="2:5" x14ac:dyDescent="0.25">
      <c r="B273" s="31"/>
      <c r="C273" s="36"/>
      <c r="D273" s="33"/>
      <c r="E273" s="74" t="str">
        <f>IF(SUM(D273:D276)&lt;=2,"A COMMANDER","")</f>
        <v>A COMMANDER</v>
      </c>
    </row>
    <row r="274" spans="2:5" x14ac:dyDescent="0.25">
      <c r="B274" s="31"/>
      <c r="C274" s="36"/>
      <c r="D274" s="33"/>
      <c r="E274" s="74"/>
    </row>
    <row r="275" spans="2:5" x14ac:dyDescent="0.25">
      <c r="B275" s="31"/>
      <c r="C275" s="36"/>
      <c r="D275" s="33"/>
      <c r="E275" s="74"/>
    </row>
    <row r="276" spans="2:5" x14ac:dyDescent="0.25">
      <c r="B276" s="31"/>
      <c r="C276" s="36"/>
      <c r="D276" s="33"/>
      <c r="E276" s="74"/>
    </row>
  </sheetData>
  <mergeCells count="116">
    <mergeCell ref="G68:J68"/>
    <mergeCell ref="J70:J73"/>
    <mergeCell ref="G75:J75"/>
    <mergeCell ref="J77:J80"/>
    <mergeCell ref="L54:O54"/>
    <mergeCell ref="O56:O59"/>
    <mergeCell ref="L61:O61"/>
    <mergeCell ref="O63:O66"/>
    <mergeCell ref="L68:O68"/>
    <mergeCell ref="O70:O73"/>
    <mergeCell ref="L75:O75"/>
    <mergeCell ref="O77:O80"/>
    <mergeCell ref="E259:E262"/>
    <mergeCell ref="B264:E264"/>
    <mergeCell ref="E266:E269"/>
    <mergeCell ref="B271:E271"/>
    <mergeCell ref="E273:E276"/>
    <mergeCell ref="B243:E243"/>
    <mergeCell ref="E245:E248"/>
    <mergeCell ref="B250:E250"/>
    <mergeCell ref="E252:E255"/>
    <mergeCell ref="B257:E257"/>
    <mergeCell ref="E224:E227"/>
    <mergeCell ref="B229:E229"/>
    <mergeCell ref="E231:E234"/>
    <mergeCell ref="B236:E236"/>
    <mergeCell ref="E238:E241"/>
    <mergeCell ref="B208:E208"/>
    <mergeCell ref="E210:E213"/>
    <mergeCell ref="B215:E215"/>
    <mergeCell ref="E217:E220"/>
    <mergeCell ref="B222:E222"/>
    <mergeCell ref="E189:E192"/>
    <mergeCell ref="B194:E194"/>
    <mergeCell ref="E196:E199"/>
    <mergeCell ref="B201:E201"/>
    <mergeCell ref="E203:E206"/>
    <mergeCell ref="B173:E173"/>
    <mergeCell ref="E175:E178"/>
    <mergeCell ref="B180:E180"/>
    <mergeCell ref="E182:E185"/>
    <mergeCell ref="B187:E187"/>
    <mergeCell ref="E154:E157"/>
    <mergeCell ref="B159:E159"/>
    <mergeCell ref="E161:E164"/>
    <mergeCell ref="B166:E166"/>
    <mergeCell ref="E168:E171"/>
    <mergeCell ref="B138:E138"/>
    <mergeCell ref="E140:E143"/>
    <mergeCell ref="B145:E145"/>
    <mergeCell ref="E147:E150"/>
    <mergeCell ref="B152:E152"/>
    <mergeCell ref="E119:E122"/>
    <mergeCell ref="B124:E124"/>
    <mergeCell ref="E126:E129"/>
    <mergeCell ref="B131:E131"/>
    <mergeCell ref="E133:E136"/>
    <mergeCell ref="B103:E103"/>
    <mergeCell ref="E105:E108"/>
    <mergeCell ref="B110:E110"/>
    <mergeCell ref="E112:E115"/>
    <mergeCell ref="B117:E117"/>
    <mergeCell ref="E84:E87"/>
    <mergeCell ref="B89:E89"/>
    <mergeCell ref="E91:E94"/>
    <mergeCell ref="B96:E96"/>
    <mergeCell ref="E98:E101"/>
    <mergeCell ref="B68:E68"/>
    <mergeCell ref="E70:E73"/>
    <mergeCell ref="B75:E75"/>
    <mergeCell ref="E77:E80"/>
    <mergeCell ref="B82:E82"/>
    <mergeCell ref="B12:E12"/>
    <mergeCell ref="G12:J12"/>
    <mergeCell ref="L12:O12"/>
    <mergeCell ref="E14:E17"/>
    <mergeCell ref="J14:J17"/>
    <mergeCell ref="O14:O17"/>
    <mergeCell ref="B19:E19"/>
    <mergeCell ref="G19:J19"/>
    <mergeCell ref="L19:O19"/>
    <mergeCell ref="E21:E24"/>
    <mergeCell ref="J21:J24"/>
    <mergeCell ref="O21:O24"/>
    <mergeCell ref="B26:E26"/>
    <mergeCell ref="G26:J26"/>
    <mergeCell ref="L26:O26"/>
    <mergeCell ref="E28:E31"/>
    <mergeCell ref="J28:J31"/>
    <mergeCell ref="O28:O31"/>
    <mergeCell ref="O42:O45"/>
    <mergeCell ref="B47:E47"/>
    <mergeCell ref="G47:J47"/>
    <mergeCell ref="L47:O47"/>
    <mergeCell ref="E49:E52"/>
    <mergeCell ref="J49:J52"/>
    <mergeCell ref="O49:O52"/>
    <mergeCell ref="B33:E33"/>
    <mergeCell ref="G33:J33"/>
    <mergeCell ref="L33:O33"/>
    <mergeCell ref="E35:E38"/>
    <mergeCell ref="J35:J38"/>
    <mergeCell ref="O35:O38"/>
    <mergeCell ref="B40:E40"/>
    <mergeCell ref="G40:J40"/>
    <mergeCell ref="L40:O40"/>
    <mergeCell ref="E63:E66"/>
    <mergeCell ref="J63:J66"/>
    <mergeCell ref="B54:E54"/>
    <mergeCell ref="G54:J54"/>
    <mergeCell ref="E56:E59"/>
    <mergeCell ref="J56:J59"/>
    <mergeCell ref="B61:E61"/>
    <mergeCell ref="G61:J61"/>
    <mergeCell ref="E42:E45"/>
    <mergeCell ref="J42:J45"/>
  </mergeCells>
  <conditionalFormatting sqref="E14 E21 E28 E35 E42 E49 E56 E63 E70 E77 E84 E91 E98 E105 E112 E119 E126 E133 E140 E147 E154 E161 E168 E175 E182 E189 E196 E203 E210 E217 E224 E231 E238 E245 E252 E259 E266 E273 J14 J21 J28 J35 J42 J49 J56 J63 J70 J77 O14 O21 O28 O35 O42 O49 O56 O63 O70 O77">
    <cfRule type="containsText" dxfId="48" priority="1" operator="containsText" text="A COMMANDER">
      <formula>NOT(ISERROR(SEARCH("A COMMANDER",E14)))</formula>
    </cfRule>
  </conditionalFormatting>
  <conditionalFormatting sqref="C14:C17 C21:C24 C28:C31 C35:C38 C42:C45 C49:C52 C56:C59 C63:C66 C70:C73 C77:C80 C84:C87 C91:C94 C98:C101 C105:C108 C112:C115 C119:C122 C126:C129 C133:C136 C140:C143 C147:C150 C154:C157 C161:C164 C168:C171 C175:C178 C182:C185 C189:C192 C196:C199 C203:C206 C210:C213 C217:C220 C224:C227 C231:C234 C238:C241 C245:C248 C252:C255 C259:C262 C266:C269 C273:C276 H14:H17 H21:H24 H28:H31 H35:H38 H42:H45 H49:H52 H56:H59 H63:H66 H70:H73 H77:H80 M14:M17 M21:M24 M28:M31 M35:M38 M42:M45 M49:M52 M56:M59 M63:M66 M70:M73 M77:M80">
    <cfRule type="expression" dxfId="47" priority="2">
      <formula>AND(C14&lt;&gt;"",C14&lt;TODAY())</formula>
    </cfRule>
    <cfRule type="expression" dxfId="46" priority="3">
      <formula>AND(C14&lt;&gt;"",C14&lt;TODAY()+15)</formula>
    </cfRule>
    <cfRule type="expression" dxfId="45" priority="4">
      <formula>AND(C14&lt;&gt;"",C14&lt;TODAY()&gt;15)</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Page_CentaurImp">
                <anchor moveWithCells="1" sizeWithCells="1">
                  <from>
                    <xdr:col>11</xdr:col>
                    <xdr:colOff>657225</xdr:colOff>
                    <xdr:row>1</xdr:row>
                    <xdr:rowOff>123825</xdr:rowOff>
                  </from>
                  <to>
                    <xdr:col>13</xdr:col>
                    <xdr:colOff>9525</xdr:colOff>
                    <xdr:row>3</xdr:row>
                    <xdr:rowOff>171450</xdr:rowOff>
                  </to>
                </anchor>
              </controlPr>
            </control>
          </mc:Choice>
        </mc:AlternateContent>
        <mc:AlternateContent xmlns:mc="http://schemas.openxmlformats.org/markup-compatibility/2006">
          <mc:Choice Requires="x14">
            <control shapeId="5122" r:id="rId4" name="Button 2">
              <controlPr defaultSize="0" print="0" autoFill="0" autoPict="0" macro="[0]!Gestion_Centaur">
                <anchor moveWithCells="1" sizeWithCells="1">
                  <from>
                    <xdr:col>1</xdr:col>
                    <xdr:colOff>47625</xdr:colOff>
                    <xdr:row>1</xdr:row>
                    <xdr:rowOff>123825</xdr:rowOff>
                  </from>
                  <to>
                    <xdr:col>2</xdr:col>
                    <xdr:colOff>1228725</xdr:colOff>
                    <xdr:row>3</xdr:row>
                    <xdr:rowOff>180975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tabColor rgb="FFFFFF00"/>
  </sheetPr>
  <dimension ref="A1:O66"/>
  <sheetViews>
    <sheetView zoomScale="85" zoomScaleNormal="85" workbookViewId="0">
      <pane ySplit="7" topLeftCell="A8" activePane="bottomLeft" state="frozen"/>
      <selection pane="bottomLeft" activeCell="E4" sqref="E4"/>
    </sheetView>
  </sheetViews>
  <sheetFormatPr baseColWidth="10" defaultRowHeight="15" x14ac:dyDescent="0.25"/>
  <cols>
    <col min="1" max="1" width="11.42578125" style="20"/>
    <col min="2" max="2" width="14.7109375" style="20" customWidth="1"/>
    <col min="3" max="3" width="19" style="20" bestFit="1" customWidth="1"/>
    <col min="4" max="4" width="5.7109375" style="20" bestFit="1" customWidth="1"/>
    <col min="5" max="5" width="14.85546875" style="20" bestFit="1" customWidth="1"/>
    <col min="6" max="6" width="20.7109375" style="20" customWidth="1"/>
    <col min="7" max="7" width="14.7109375" style="20" customWidth="1"/>
    <col min="8" max="8" width="19" style="20" bestFit="1" customWidth="1"/>
    <col min="9" max="9" width="5.7109375" style="20" bestFit="1" customWidth="1"/>
    <col min="10" max="10" width="14.85546875" style="20" bestFit="1" customWidth="1"/>
    <col min="11" max="11" width="20.7109375" style="20" customWidth="1"/>
    <col min="12" max="12" width="14.7109375" style="20" customWidth="1"/>
    <col min="13" max="13" width="19" style="20" bestFit="1" customWidth="1"/>
    <col min="14" max="14" width="5.7109375" style="20" bestFit="1" customWidth="1"/>
    <col min="15" max="15" width="14.85546875" style="20" bestFit="1" customWidth="1"/>
    <col min="16" max="16384" width="11.42578125" style="20"/>
  </cols>
  <sheetData>
    <row r="1" spans="1:15" s="3" customFormat="1" x14ac:dyDescent="0.25"/>
    <row r="2" spans="1:15" s="3" customFormat="1" x14ac:dyDescent="0.25"/>
    <row r="3" spans="1:15" s="3" customFormat="1" x14ac:dyDescent="0.25"/>
    <row r="4" spans="1:15" s="3" customFormat="1" x14ac:dyDescent="0.25"/>
    <row r="5" spans="1:15" s="3" customFormat="1" x14ac:dyDescent="0.25"/>
    <row r="6" spans="1:15" s="3" customFormat="1" x14ac:dyDescent="0.25"/>
    <row r="7" spans="1:15" s="10" customFormat="1" ht="27" customHeight="1" x14ac:dyDescent="0.25">
      <c r="A7" s="7"/>
      <c r="B7" s="8"/>
      <c r="C7" s="8"/>
      <c r="D7" s="8"/>
      <c r="E7" s="8"/>
      <c r="G7" s="9" t="s">
        <v>140</v>
      </c>
      <c r="I7" s="8"/>
      <c r="J7" s="8"/>
      <c r="K7" s="8"/>
      <c r="L7" s="8"/>
    </row>
    <row r="10" spans="1:15" ht="18.75" x14ac:dyDescent="0.3">
      <c r="B10" s="30" t="s">
        <v>158</v>
      </c>
      <c r="G10" s="30" t="s">
        <v>159</v>
      </c>
      <c r="L10" s="30" t="s">
        <v>160</v>
      </c>
    </row>
    <row r="12" spans="1:15" x14ac:dyDescent="0.25">
      <c r="B12" s="71" t="s">
        <v>96</v>
      </c>
      <c r="C12" s="72"/>
      <c r="D12" s="72"/>
      <c r="E12" s="73"/>
      <c r="G12" s="71" t="s">
        <v>117</v>
      </c>
      <c r="H12" s="72"/>
      <c r="I12" s="72"/>
      <c r="J12" s="73"/>
      <c r="L12" s="71" t="s">
        <v>121</v>
      </c>
      <c r="M12" s="72"/>
      <c r="N12" s="72"/>
      <c r="O12" s="73"/>
    </row>
    <row r="13" spans="1:15" x14ac:dyDescent="0.25">
      <c r="B13" s="18" t="s">
        <v>11</v>
      </c>
      <c r="C13" s="18" t="s">
        <v>12</v>
      </c>
      <c r="D13" s="19" t="s">
        <v>131</v>
      </c>
      <c r="E13" s="19" t="s">
        <v>132</v>
      </c>
      <c r="G13" s="18" t="s">
        <v>11</v>
      </c>
      <c r="H13" s="18" t="s">
        <v>12</v>
      </c>
      <c r="I13" s="19" t="s">
        <v>131</v>
      </c>
      <c r="J13" s="19" t="s">
        <v>132</v>
      </c>
      <c r="L13" s="18" t="s">
        <v>11</v>
      </c>
      <c r="M13" s="18" t="s">
        <v>12</v>
      </c>
      <c r="N13" s="19" t="s">
        <v>131</v>
      </c>
      <c r="O13" s="19" t="s">
        <v>132</v>
      </c>
    </row>
    <row r="14" spans="1:15" x14ac:dyDescent="0.25">
      <c r="B14" s="15"/>
      <c r="C14" s="29"/>
      <c r="D14" s="17"/>
      <c r="E14" s="74" t="str">
        <f>IF(SUM(D14:D17)&lt;=2,"A COMMANDER","")</f>
        <v>A COMMANDER</v>
      </c>
      <c r="G14" s="15"/>
      <c r="H14" s="32"/>
      <c r="I14" s="17"/>
      <c r="J14" s="80" t="str">
        <f>IF(SUM(I14:I17)&lt;=2,"A COMMANDER","")</f>
        <v>A COMMANDER</v>
      </c>
      <c r="L14" s="15"/>
      <c r="M14" s="29"/>
      <c r="N14" s="17"/>
      <c r="O14" s="80" t="str">
        <f>IF(SUM(N14:N17)&lt;=2,"A COMMANDER","")</f>
        <v>A COMMANDER</v>
      </c>
    </row>
    <row r="15" spans="1:15" x14ac:dyDescent="0.25">
      <c r="B15" s="15"/>
      <c r="C15" s="29"/>
      <c r="D15" s="17"/>
      <c r="E15" s="74"/>
      <c r="G15" s="15"/>
      <c r="H15" s="29"/>
      <c r="I15" s="17"/>
      <c r="J15" s="81"/>
      <c r="L15" s="15"/>
      <c r="M15" s="29"/>
      <c r="N15" s="17"/>
      <c r="O15" s="81"/>
    </row>
    <row r="16" spans="1:15" x14ac:dyDescent="0.25">
      <c r="B16" s="15"/>
      <c r="C16" s="29"/>
      <c r="D16" s="17"/>
      <c r="E16" s="74"/>
      <c r="G16" s="15"/>
      <c r="H16" s="29"/>
      <c r="I16" s="17"/>
      <c r="J16" s="81"/>
      <c r="L16" s="15"/>
      <c r="M16" s="29"/>
      <c r="N16" s="17"/>
      <c r="O16" s="81"/>
    </row>
    <row r="17" spans="2:15" x14ac:dyDescent="0.25">
      <c r="B17" s="15"/>
      <c r="C17" s="29"/>
      <c r="D17" s="17"/>
      <c r="E17" s="74"/>
      <c r="G17" s="15"/>
      <c r="H17" s="29"/>
      <c r="I17" s="17"/>
      <c r="J17" s="82"/>
      <c r="L17" s="15"/>
      <c r="M17" s="29"/>
      <c r="N17" s="17"/>
      <c r="O17" s="82"/>
    </row>
    <row r="19" spans="2:15" x14ac:dyDescent="0.25">
      <c r="B19" s="71" t="s">
        <v>97</v>
      </c>
      <c r="C19" s="72"/>
      <c r="D19" s="72"/>
      <c r="E19" s="73"/>
      <c r="G19" s="71" t="s">
        <v>118</v>
      </c>
      <c r="H19" s="72"/>
      <c r="I19" s="72"/>
      <c r="J19" s="73"/>
      <c r="L19" s="71" t="s">
        <v>122</v>
      </c>
      <c r="M19" s="72"/>
      <c r="N19" s="72"/>
      <c r="O19" s="73"/>
    </row>
    <row r="20" spans="2:15" x14ac:dyDescent="0.25">
      <c r="B20" s="18" t="s">
        <v>11</v>
      </c>
      <c r="C20" s="18" t="s">
        <v>12</v>
      </c>
      <c r="D20" s="19" t="s">
        <v>131</v>
      </c>
      <c r="E20" s="19" t="s">
        <v>132</v>
      </c>
      <c r="G20" s="18" t="s">
        <v>11</v>
      </c>
      <c r="H20" s="18" t="s">
        <v>12</v>
      </c>
      <c r="I20" s="19" t="s">
        <v>131</v>
      </c>
      <c r="J20" s="19" t="s">
        <v>132</v>
      </c>
      <c r="L20" s="18" t="s">
        <v>11</v>
      </c>
      <c r="M20" s="18" t="s">
        <v>12</v>
      </c>
      <c r="N20" s="19" t="s">
        <v>131</v>
      </c>
      <c r="O20" s="19" t="s">
        <v>132</v>
      </c>
    </row>
    <row r="21" spans="2:15" x14ac:dyDescent="0.25">
      <c r="B21" s="15"/>
      <c r="C21" s="29"/>
      <c r="D21" s="17"/>
      <c r="E21" s="80" t="str">
        <f>IF(SUM(D21:D24)&lt;=2,"A COMMANDER","")</f>
        <v>A COMMANDER</v>
      </c>
      <c r="G21" s="15"/>
      <c r="H21" s="29"/>
      <c r="I21" s="17"/>
      <c r="J21" s="80" t="str">
        <f>IF(SUM(I21:I24)&lt;=2,"A COMMANDER","")</f>
        <v>A COMMANDER</v>
      </c>
      <c r="L21" s="15"/>
      <c r="M21" s="29"/>
      <c r="N21" s="17"/>
      <c r="O21" s="80" t="str">
        <f>IF(SUM(N21:N24)&lt;=2,"A COMMANDER","")</f>
        <v>A COMMANDER</v>
      </c>
    </row>
    <row r="22" spans="2:15" x14ac:dyDescent="0.25">
      <c r="B22" s="15"/>
      <c r="C22" s="29"/>
      <c r="D22" s="17"/>
      <c r="E22" s="81"/>
      <c r="G22" s="15"/>
      <c r="H22" s="29"/>
      <c r="I22" s="17"/>
      <c r="J22" s="81"/>
      <c r="L22" s="15"/>
      <c r="M22" s="29"/>
      <c r="N22" s="17"/>
      <c r="O22" s="81"/>
    </row>
    <row r="23" spans="2:15" x14ac:dyDescent="0.25">
      <c r="B23" s="15"/>
      <c r="C23" s="29"/>
      <c r="D23" s="17"/>
      <c r="E23" s="81"/>
      <c r="G23" s="15"/>
      <c r="H23" s="29"/>
      <c r="I23" s="17"/>
      <c r="J23" s="81"/>
      <c r="L23" s="15"/>
      <c r="M23" s="29"/>
      <c r="N23" s="17"/>
      <c r="O23" s="81"/>
    </row>
    <row r="24" spans="2:15" x14ac:dyDescent="0.25">
      <c r="B24" s="15"/>
      <c r="C24" s="29"/>
      <c r="D24" s="17"/>
      <c r="E24" s="82"/>
      <c r="G24" s="15"/>
      <c r="H24" s="29"/>
      <c r="I24" s="17"/>
      <c r="J24" s="82"/>
      <c r="L24" s="15"/>
      <c r="M24" s="29"/>
      <c r="N24" s="17"/>
      <c r="O24" s="82"/>
    </row>
    <row r="26" spans="2:15" x14ac:dyDescent="0.25">
      <c r="B26" s="71" t="s">
        <v>98</v>
      </c>
      <c r="C26" s="72"/>
      <c r="D26" s="72"/>
      <c r="E26" s="73"/>
      <c r="L26" s="71" t="s">
        <v>123</v>
      </c>
      <c r="M26" s="72"/>
      <c r="N26" s="72"/>
      <c r="O26" s="73"/>
    </row>
    <row r="27" spans="2:15" x14ac:dyDescent="0.25">
      <c r="B27" s="18" t="s">
        <v>11</v>
      </c>
      <c r="C27" s="18" t="s">
        <v>12</v>
      </c>
      <c r="D27" s="19" t="s">
        <v>131</v>
      </c>
      <c r="E27" s="19" t="s">
        <v>132</v>
      </c>
      <c r="L27" s="18" t="s">
        <v>11</v>
      </c>
      <c r="M27" s="18" t="s">
        <v>12</v>
      </c>
      <c r="N27" s="19" t="s">
        <v>131</v>
      </c>
      <c r="O27" s="19" t="s">
        <v>132</v>
      </c>
    </row>
    <row r="28" spans="2:15" x14ac:dyDescent="0.25">
      <c r="B28" s="15"/>
      <c r="C28" s="29"/>
      <c r="D28" s="17"/>
      <c r="E28" s="74" t="str">
        <f>IF(SUM(D28:D31)&lt;=2,"A COMMANDER","")</f>
        <v>A COMMANDER</v>
      </c>
      <c r="L28" s="15"/>
      <c r="M28" s="29"/>
      <c r="N28" s="17"/>
      <c r="O28" s="80" t="str">
        <f>IF(SUM(N28:N31)&lt;=2,"A COMMANDER","")</f>
        <v>A COMMANDER</v>
      </c>
    </row>
    <row r="29" spans="2:15" x14ac:dyDescent="0.25">
      <c r="B29" s="15"/>
      <c r="C29" s="29"/>
      <c r="D29" s="17"/>
      <c r="E29" s="74"/>
      <c r="L29" s="15"/>
      <c r="M29" s="29"/>
      <c r="N29" s="17"/>
      <c r="O29" s="81"/>
    </row>
    <row r="30" spans="2:15" x14ac:dyDescent="0.25">
      <c r="B30" s="15"/>
      <c r="C30" s="29"/>
      <c r="D30" s="17"/>
      <c r="E30" s="74"/>
      <c r="L30" s="15"/>
      <c r="M30" s="29"/>
      <c r="N30" s="17"/>
      <c r="O30" s="81"/>
    </row>
    <row r="31" spans="2:15" x14ac:dyDescent="0.25">
      <c r="B31" s="15"/>
      <c r="C31" s="29"/>
      <c r="D31" s="17"/>
      <c r="E31" s="74"/>
      <c r="L31" s="15"/>
      <c r="M31" s="29"/>
      <c r="N31" s="17"/>
      <c r="O31" s="82"/>
    </row>
    <row r="33" spans="2:5" x14ac:dyDescent="0.25">
      <c r="B33" s="71" t="s">
        <v>99</v>
      </c>
      <c r="C33" s="72"/>
      <c r="D33" s="72"/>
      <c r="E33" s="73"/>
    </row>
    <row r="34" spans="2:5" x14ac:dyDescent="0.25">
      <c r="B34" s="18" t="s">
        <v>11</v>
      </c>
      <c r="C34" s="18" t="s">
        <v>12</v>
      </c>
      <c r="D34" s="19" t="s">
        <v>131</v>
      </c>
      <c r="E34" s="19" t="s">
        <v>132</v>
      </c>
    </row>
    <row r="35" spans="2:5" x14ac:dyDescent="0.25">
      <c r="B35" s="15"/>
      <c r="C35" s="29"/>
      <c r="D35" s="17"/>
      <c r="E35" s="74" t="str">
        <f>IF(SUM(D35:D38)&lt;=2,"A COMMANDER","")</f>
        <v>A COMMANDER</v>
      </c>
    </row>
    <row r="36" spans="2:5" x14ac:dyDescent="0.25">
      <c r="B36" s="15"/>
      <c r="C36" s="29"/>
      <c r="D36" s="17"/>
      <c r="E36" s="74"/>
    </row>
    <row r="37" spans="2:5" x14ac:dyDescent="0.25">
      <c r="B37" s="15"/>
      <c r="C37" s="29"/>
      <c r="D37" s="17"/>
      <c r="E37" s="74"/>
    </row>
    <row r="38" spans="2:5" x14ac:dyDescent="0.25">
      <c r="B38" s="15"/>
      <c r="C38" s="29"/>
      <c r="D38" s="17"/>
      <c r="E38" s="74"/>
    </row>
    <row r="40" spans="2:5" x14ac:dyDescent="0.25">
      <c r="B40" s="71" t="s">
        <v>163</v>
      </c>
      <c r="C40" s="72"/>
      <c r="D40" s="72"/>
      <c r="E40" s="73"/>
    </row>
    <row r="41" spans="2:5" x14ac:dyDescent="0.25">
      <c r="B41" s="18" t="s">
        <v>11</v>
      </c>
      <c r="C41" s="18" t="s">
        <v>12</v>
      </c>
      <c r="D41" s="19" t="s">
        <v>131</v>
      </c>
      <c r="E41" s="19" t="s">
        <v>132</v>
      </c>
    </row>
    <row r="42" spans="2:5" x14ac:dyDescent="0.25">
      <c r="B42" s="15"/>
      <c r="C42" s="29"/>
      <c r="D42" s="17"/>
      <c r="E42" s="74" t="str">
        <f>IF(SUM(D42:D45)&lt;=2,"A COMMANDER","")</f>
        <v>A COMMANDER</v>
      </c>
    </row>
    <row r="43" spans="2:5" x14ac:dyDescent="0.25">
      <c r="B43" s="15"/>
      <c r="C43" s="29"/>
      <c r="D43" s="17"/>
      <c r="E43" s="74"/>
    </row>
    <row r="44" spans="2:5" x14ac:dyDescent="0.25">
      <c r="B44" s="15"/>
      <c r="C44" s="29"/>
      <c r="D44" s="17"/>
      <c r="E44" s="74"/>
    </row>
    <row r="45" spans="2:5" x14ac:dyDescent="0.25">
      <c r="B45" s="15"/>
      <c r="C45" s="29"/>
      <c r="D45" s="17"/>
      <c r="E45" s="74"/>
    </row>
    <row r="47" spans="2:5" x14ac:dyDescent="0.25">
      <c r="B47" s="71" t="s">
        <v>100</v>
      </c>
      <c r="C47" s="72"/>
      <c r="D47" s="72"/>
      <c r="E47" s="73"/>
    </row>
    <row r="48" spans="2:5" x14ac:dyDescent="0.25">
      <c r="B48" s="18" t="s">
        <v>11</v>
      </c>
      <c r="C48" s="18" t="s">
        <v>12</v>
      </c>
      <c r="D48" s="19" t="s">
        <v>131</v>
      </c>
      <c r="E48" s="19" t="s">
        <v>132</v>
      </c>
    </row>
    <row r="49" spans="2:5" x14ac:dyDescent="0.25">
      <c r="B49" s="15"/>
      <c r="C49" s="29"/>
      <c r="D49" s="17"/>
      <c r="E49" s="74" t="str">
        <f>IF(SUM(D49:D52)&lt;=2,"A COMMANDER","")</f>
        <v>A COMMANDER</v>
      </c>
    </row>
    <row r="50" spans="2:5" x14ac:dyDescent="0.25">
      <c r="B50" s="15"/>
      <c r="C50" s="29"/>
      <c r="D50" s="17"/>
      <c r="E50" s="74"/>
    </row>
    <row r="51" spans="2:5" x14ac:dyDescent="0.25">
      <c r="B51" s="15"/>
      <c r="C51" s="29"/>
      <c r="D51" s="17"/>
      <c r="E51" s="74"/>
    </row>
    <row r="52" spans="2:5" x14ac:dyDescent="0.25">
      <c r="B52" s="15"/>
      <c r="C52" s="29"/>
      <c r="D52" s="17"/>
      <c r="E52" s="74"/>
    </row>
    <row r="54" spans="2:5" x14ac:dyDescent="0.25">
      <c r="B54" s="71" t="s">
        <v>164</v>
      </c>
      <c r="C54" s="72"/>
      <c r="D54" s="72"/>
      <c r="E54" s="73"/>
    </row>
    <row r="55" spans="2:5" x14ac:dyDescent="0.25">
      <c r="B55" s="18" t="s">
        <v>11</v>
      </c>
      <c r="C55" s="18" t="s">
        <v>12</v>
      </c>
      <c r="D55" s="19" t="s">
        <v>131</v>
      </c>
      <c r="E55" s="19" t="s">
        <v>132</v>
      </c>
    </row>
    <row r="56" spans="2:5" x14ac:dyDescent="0.25">
      <c r="B56" s="15"/>
      <c r="C56" s="29"/>
      <c r="D56" s="17"/>
      <c r="E56" s="74" t="str">
        <f>IF(SUM(D56:D59)&lt;=2,"A COMMANDER","")</f>
        <v>A COMMANDER</v>
      </c>
    </row>
    <row r="57" spans="2:5" x14ac:dyDescent="0.25">
      <c r="B57" s="15"/>
      <c r="C57" s="29"/>
      <c r="D57" s="17"/>
      <c r="E57" s="74"/>
    </row>
    <row r="58" spans="2:5" x14ac:dyDescent="0.25">
      <c r="B58" s="15"/>
      <c r="C58" s="29"/>
      <c r="D58" s="17"/>
      <c r="E58" s="74"/>
    </row>
    <row r="59" spans="2:5" x14ac:dyDescent="0.25">
      <c r="B59" s="15"/>
      <c r="C59" s="29"/>
      <c r="D59" s="17"/>
      <c r="E59" s="74"/>
    </row>
    <row r="61" spans="2:5" x14ac:dyDescent="0.25">
      <c r="B61" s="71" t="s">
        <v>101</v>
      </c>
      <c r="C61" s="72"/>
      <c r="D61" s="72"/>
      <c r="E61" s="73"/>
    </row>
    <row r="62" spans="2:5" x14ac:dyDescent="0.25">
      <c r="B62" s="18" t="s">
        <v>11</v>
      </c>
      <c r="C62" s="18" t="s">
        <v>12</v>
      </c>
      <c r="D62" s="19" t="s">
        <v>131</v>
      </c>
      <c r="E62" s="19" t="s">
        <v>132</v>
      </c>
    </row>
    <row r="63" spans="2:5" x14ac:dyDescent="0.25">
      <c r="B63" s="15"/>
      <c r="C63" s="29"/>
      <c r="D63" s="17"/>
      <c r="E63" s="74" t="str">
        <f>IF(SUM(D63:D66)&lt;=2,"A COMMANDER","")</f>
        <v>A COMMANDER</v>
      </c>
    </row>
    <row r="64" spans="2:5" x14ac:dyDescent="0.25">
      <c r="B64" s="15"/>
      <c r="C64" s="29"/>
      <c r="D64" s="17"/>
      <c r="E64" s="74"/>
    </row>
    <row r="65" spans="2:5" x14ac:dyDescent="0.25">
      <c r="B65" s="15"/>
      <c r="C65" s="29"/>
      <c r="D65" s="17"/>
      <c r="E65" s="74"/>
    </row>
    <row r="66" spans="2:5" x14ac:dyDescent="0.25">
      <c r="B66" s="15"/>
      <c r="C66" s="29"/>
      <c r="D66" s="17"/>
      <c r="E66" s="74"/>
    </row>
  </sheetData>
  <mergeCells count="26">
    <mergeCell ref="B12:E12"/>
    <mergeCell ref="L12:O12"/>
    <mergeCell ref="J14:J17"/>
    <mergeCell ref="O14:O17"/>
    <mergeCell ref="B19:E19"/>
    <mergeCell ref="G19:J19"/>
    <mergeCell ref="L19:O19"/>
    <mergeCell ref="E14:E17"/>
    <mergeCell ref="G12:J12"/>
    <mergeCell ref="O28:O31"/>
    <mergeCell ref="B33:E33"/>
    <mergeCell ref="E21:E24"/>
    <mergeCell ref="J21:J24"/>
    <mergeCell ref="O21:O24"/>
    <mergeCell ref="B26:E26"/>
    <mergeCell ref="L26:O26"/>
    <mergeCell ref="E42:E45"/>
    <mergeCell ref="B47:E47"/>
    <mergeCell ref="E35:E38"/>
    <mergeCell ref="B40:E40"/>
    <mergeCell ref="E28:E31"/>
    <mergeCell ref="B61:E61"/>
    <mergeCell ref="E63:E66"/>
    <mergeCell ref="E49:E52"/>
    <mergeCell ref="B54:E54"/>
    <mergeCell ref="E56:E59"/>
  </mergeCells>
  <conditionalFormatting sqref="E14 E21 E28 E35 E42 E49 E56 E63 J14 J21 O14 O21 O28">
    <cfRule type="containsText" dxfId="44" priority="1" operator="containsText" text="A COMMANDER">
      <formula>NOT(ISERROR(SEARCH("A COMMANDER",E14)))</formula>
    </cfRule>
  </conditionalFormatting>
  <conditionalFormatting sqref="C14:C17 C21:C24 C28:C31 C35:C38 C42:C45 C49:C52 C56:C59 C63:C66 H14:H17 H21:H24 M14:M17 M21:M24 M28:M31">
    <cfRule type="expression" dxfId="43" priority="2">
      <formula>AND(C14&lt;&gt;"",C14&lt;TODAY())</formula>
    </cfRule>
    <cfRule type="expression" dxfId="42" priority="3">
      <formula>AND(C14&lt;&gt;"",C14&lt;TODAY()+15)</formula>
    </cfRule>
    <cfRule type="expression" dxfId="41" priority="4">
      <formula>AND(C14&lt;&gt;"",C14&lt;TODAY()&gt;15)</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Page_KryptorImp">
                <anchor moveWithCells="1" sizeWithCells="1">
                  <from>
                    <xdr:col>11</xdr:col>
                    <xdr:colOff>704850</xdr:colOff>
                    <xdr:row>1</xdr:row>
                    <xdr:rowOff>142875</xdr:rowOff>
                  </from>
                  <to>
                    <xdr:col>13</xdr:col>
                    <xdr:colOff>57150</xdr:colOff>
                    <xdr:row>4</xdr:row>
                    <xdr:rowOff>0</xdr:rowOff>
                  </to>
                </anchor>
              </controlPr>
            </control>
          </mc:Choice>
        </mc:AlternateContent>
        <mc:AlternateContent xmlns:mc="http://schemas.openxmlformats.org/markup-compatibility/2006">
          <mc:Choice Requires="x14">
            <control shapeId="6146" r:id="rId4" name="Button 2">
              <controlPr defaultSize="0" print="0" autoFill="0" autoPict="0" macro="[0]!Gestion_Kryptor">
                <anchor moveWithCells="1" sizeWithCells="1">
                  <from>
                    <xdr:col>1</xdr:col>
                    <xdr:colOff>38100</xdr:colOff>
                    <xdr:row>1</xdr:row>
                    <xdr:rowOff>95250</xdr:rowOff>
                  </from>
                  <to>
                    <xdr:col>2</xdr:col>
                    <xdr:colOff>1219200</xdr:colOff>
                    <xdr:row>3</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rgb="FF00B050"/>
  </sheetPr>
  <dimension ref="A1:O55"/>
  <sheetViews>
    <sheetView topLeftCell="A4" zoomScale="85" zoomScaleNormal="85" workbookViewId="0">
      <pane ySplit="7" topLeftCell="A11" activePane="bottomLeft" state="frozen"/>
      <selection activeCell="A4" sqref="A4"/>
      <selection pane="bottomLeft" activeCell="E8" sqref="E8"/>
    </sheetView>
  </sheetViews>
  <sheetFormatPr baseColWidth="10" defaultRowHeight="15" x14ac:dyDescent="0.25"/>
  <cols>
    <col min="1" max="1" width="11.42578125" style="20"/>
    <col min="2" max="2" width="14.7109375" style="20" customWidth="1"/>
    <col min="3" max="3" width="19" style="20" bestFit="1" customWidth="1"/>
    <col min="4" max="4" width="5.7109375" style="20" bestFit="1" customWidth="1"/>
    <col min="5" max="5" width="14.85546875" style="20" bestFit="1" customWidth="1"/>
    <col min="6" max="6" width="20.7109375" style="20" customWidth="1"/>
    <col min="7" max="7" width="14.7109375" style="20" customWidth="1"/>
    <col min="8" max="8" width="19" style="20" bestFit="1" customWidth="1"/>
    <col min="9" max="9" width="5.7109375" style="20" bestFit="1" customWidth="1"/>
    <col min="10" max="10" width="14.85546875" style="20" bestFit="1" customWidth="1"/>
    <col min="11" max="11" width="20.7109375" style="20" customWidth="1"/>
    <col min="12" max="12" width="14.7109375" style="20" customWidth="1"/>
    <col min="13" max="13" width="19" style="20" bestFit="1" customWidth="1"/>
    <col min="14" max="14" width="5.7109375" style="20" bestFit="1" customWidth="1"/>
    <col min="15" max="15" width="14.85546875" style="20" bestFit="1" customWidth="1"/>
    <col min="16" max="16384" width="11.42578125" style="20"/>
  </cols>
  <sheetData>
    <row r="1" spans="1:15" s="3" customFormat="1" ht="15" customHeight="1" x14ac:dyDescent="0.25">
      <c r="C1" s="4"/>
    </row>
    <row r="2" spans="1:15" s="3" customFormat="1" x14ac:dyDescent="0.25">
      <c r="C2" s="4"/>
    </row>
    <row r="3" spans="1:15" s="3" customFormat="1" x14ac:dyDescent="0.25">
      <c r="C3" s="4"/>
    </row>
    <row r="4" spans="1:15" s="3" customFormat="1" x14ac:dyDescent="0.25">
      <c r="C4" s="4"/>
    </row>
    <row r="5" spans="1:15" s="3" customFormat="1" x14ac:dyDescent="0.25">
      <c r="C5" s="4"/>
    </row>
    <row r="6" spans="1:15" s="3" customFormat="1" x14ac:dyDescent="0.25">
      <c r="C6" s="4"/>
    </row>
    <row r="7" spans="1:15" s="3" customFormat="1" x14ac:dyDescent="0.25">
      <c r="C7" s="4"/>
    </row>
    <row r="8" spans="1:15" s="3" customFormat="1" x14ac:dyDescent="0.25">
      <c r="C8" s="4"/>
    </row>
    <row r="9" spans="1:15" s="3" customFormat="1" x14ac:dyDescent="0.25">
      <c r="C9" s="4"/>
    </row>
    <row r="10" spans="1:15" s="10" customFormat="1" ht="27" customHeight="1" x14ac:dyDescent="0.25">
      <c r="A10" s="7"/>
      <c r="C10" s="25"/>
      <c r="D10" s="8"/>
      <c r="E10" s="8"/>
      <c r="F10" s="8"/>
      <c r="G10" s="9" t="s">
        <v>141</v>
      </c>
      <c r="J10" s="8"/>
      <c r="K10" s="8"/>
      <c r="L10" s="8"/>
      <c r="M10" s="8"/>
    </row>
    <row r="13" spans="1:15" ht="18.75" x14ac:dyDescent="0.3">
      <c r="B13" s="30" t="s">
        <v>158</v>
      </c>
      <c r="G13" s="30" t="s">
        <v>159</v>
      </c>
      <c r="L13" s="30" t="s">
        <v>160</v>
      </c>
    </row>
    <row r="14" spans="1:15" ht="17.100000000000001" customHeight="1" x14ac:dyDescent="0.25"/>
    <row r="15" spans="1:15" x14ac:dyDescent="0.25">
      <c r="B15" s="71" t="s">
        <v>102</v>
      </c>
      <c r="C15" s="72"/>
      <c r="D15" s="72"/>
      <c r="E15" s="73"/>
      <c r="G15" s="71" t="s">
        <v>107</v>
      </c>
      <c r="H15" s="72"/>
      <c r="I15" s="72"/>
      <c r="J15" s="73"/>
      <c r="L15" s="71" t="s">
        <v>109</v>
      </c>
      <c r="M15" s="72"/>
      <c r="N15" s="72"/>
      <c r="O15" s="73"/>
    </row>
    <row r="16" spans="1:15" x14ac:dyDescent="0.25">
      <c r="B16" s="18" t="s">
        <v>11</v>
      </c>
      <c r="C16" s="18" t="s">
        <v>12</v>
      </c>
      <c r="D16" s="19" t="s">
        <v>131</v>
      </c>
      <c r="E16" s="19" t="s">
        <v>132</v>
      </c>
      <c r="G16" s="18" t="s">
        <v>11</v>
      </c>
      <c r="H16" s="18" t="s">
        <v>12</v>
      </c>
      <c r="I16" s="19" t="s">
        <v>131</v>
      </c>
      <c r="J16" s="19" t="s">
        <v>132</v>
      </c>
      <c r="L16" s="18" t="s">
        <v>11</v>
      </c>
      <c r="M16" s="18" t="s">
        <v>12</v>
      </c>
      <c r="N16" s="19" t="s">
        <v>131</v>
      </c>
      <c r="O16" s="19" t="s">
        <v>132</v>
      </c>
    </row>
    <row r="17" spans="2:15" x14ac:dyDescent="0.25">
      <c r="B17" s="15"/>
      <c r="C17" s="32"/>
      <c r="D17" s="17"/>
      <c r="E17" s="74" t="str">
        <f>IF(SUM(D17:D20)&lt;=2,"A COMMANDER","")</f>
        <v>A COMMANDER</v>
      </c>
      <c r="G17" s="15"/>
      <c r="H17" s="32"/>
      <c r="I17" s="17"/>
      <c r="J17" s="80" t="str">
        <f>IF(SUM(I17:I20)&lt;=2,"A COMMANDER","")</f>
        <v>A COMMANDER</v>
      </c>
      <c r="L17" s="15"/>
      <c r="M17" s="29"/>
      <c r="N17" s="17"/>
      <c r="O17" s="80" t="str">
        <f>IF(SUM(N17:N20)&lt;=2,"A COMMANDER","")</f>
        <v>A COMMANDER</v>
      </c>
    </row>
    <row r="18" spans="2:15" x14ac:dyDescent="0.25">
      <c r="B18" s="15"/>
      <c r="C18" s="29"/>
      <c r="D18" s="17"/>
      <c r="E18" s="74"/>
      <c r="G18" s="15"/>
      <c r="H18" s="29"/>
      <c r="I18" s="17"/>
      <c r="J18" s="81"/>
      <c r="L18" s="15"/>
      <c r="M18" s="29"/>
      <c r="N18" s="17"/>
      <c r="O18" s="81"/>
    </row>
    <row r="19" spans="2:15" x14ac:dyDescent="0.25">
      <c r="B19" s="15"/>
      <c r="C19" s="29"/>
      <c r="D19" s="17"/>
      <c r="E19" s="74"/>
      <c r="G19" s="15"/>
      <c r="H19" s="29"/>
      <c r="I19" s="17"/>
      <c r="J19" s="81"/>
      <c r="L19" s="15"/>
      <c r="M19" s="29"/>
      <c r="N19" s="17"/>
      <c r="O19" s="81"/>
    </row>
    <row r="20" spans="2:15" x14ac:dyDescent="0.25">
      <c r="B20" s="15"/>
      <c r="C20" s="29"/>
      <c r="D20" s="17"/>
      <c r="E20" s="74"/>
      <c r="G20" s="15"/>
      <c r="H20" s="29"/>
      <c r="I20" s="17"/>
      <c r="J20" s="82"/>
      <c r="L20" s="15"/>
      <c r="M20" s="29"/>
      <c r="N20" s="17"/>
      <c r="O20" s="82"/>
    </row>
    <row r="22" spans="2:15" x14ac:dyDescent="0.25">
      <c r="B22" s="71" t="s">
        <v>155</v>
      </c>
      <c r="C22" s="72"/>
      <c r="D22" s="72"/>
      <c r="E22" s="73"/>
      <c r="G22" s="71" t="s">
        <v>162</v>
      </c>
      <c r="H22" s="72"/>
      <c r="I22" s="72"/>
      <c r="J22" s="73"/>
    </row>
    <row r="23" spans="2:15" x14ac:dyDescent="0.25">
      <c r="B23" s="18" t="s">
        <v>11</v>
      </c>
      <c r="C23" s="18" t="s">
        <v>12</v>
      </c>
      <c r="D23" s="19" t="s">
        <v>131</v>
      </c>
      <c r="E23" s="19" t="s">
        <v>132</v>
      </c>
      <c r="G23" s="18" t="s">
        <v>11</v>
      </c>
      <c r="H23" s="18" t="s">
        <v>12</v>
      </c>
      <c r="I23" s="19" t="s">
        <v>131</v>
      </c>
      <c r="J23" s="19" t="s">
        <v>132</v>
      </c>
    </row>
    <row r="24" spans="2:15" x14ac:dyDescent="0.25">
      <c r="B24" s="15"/>
      <c r="C24" s="29"/>
      <c r="D24" s="17"/>
      <c r="E24" s="80" t="str">
        <f>IF(SUM(D24:D27)&lt;=2,"A COMMANDER","")</f>
        <v>A COMMANDER</v>
      </c>
      <c r="G24" s="15"/>
      <c r="H24" s="29"/>
      <c r="I24" s="17"/>
      <c r="J24" s="80" t="str">
        <f>IF(SUM(I24:I27)&lt;=2,"A COMMANDER","")</f>
        <v>A COMMANDER</v>
      </c>
    </row>
    <row r="25" spans="2:15" x14ac:dyDescent="0.25">
      <c r="B25" s="15"/>
      <c r="C25" s="29"/>
      <c r="D25" s="17"/>
      <c r="E25" s="81"/>
      <c r="G25" s="15"/>
      <c r="H25" s="29"/>
      <c r="I25" s="17"/>
      <c r="J25" s="81"/>
    </row>
    <row r="26" spans="2:15" x14ac:dyDescent="0.25">
      <c r="B26" s="15"/>
      <c r="C26" s="29"/>
      <c r="D26" s="17"/>
      <c r="E26" s="81"/>
      <c r="G26" s="15"/>
      <c r="H26" s="29"/>
      <c r="I26" s="17"/>
      <c r="J26" s="81"/>
    </row>
    <row r="27" spans="2:15" x14ac:dyDescent="0.25">
      <c r="B27" s="15"/>
      <c r="C27" s="29"/>
      <c r="D27" s="17"/>
      <c r="E27" s="82"/>
      <c r="G27" s="15"/>
      <c r="H27" s="29"/>
      <c r="I27" s="17"/>
      <c r="J27" s="82"/>
    </row>
    <row r="29" spans="2:15" x14ac:dyDescent="0.25">
      <c r="B29" s="71" t="s">
        <v>103</v>
      </c>
      <c r="C29" s="72"/>
      <c r="D29" s="72"/>
      <c r="E29" s="73"/>
      <c r="G29" s="71" t="s">
        <v>108</v>
      </c>
      <c r="H29" s="72"/>
      <c r="I29" s="72"/>
      <c r="J29" s="73"/>
    </row>
    <row r="30" spans="2:15" x14ac:dyDescent="0.25">
      <c r="B30" s="18" t="s">
        <v>11</v>
      </c>
      <c r="C30" s="18" t="s">
        <v>12</v>
      </c>
      <c r="D30" s="19" t="s">
        <v>131</v>
      </c>
      <c r="E30" s="19" t="s">
        <v>132</v>
      </c>
      <c r="G30" s="18" t="s">
        <v>11</v>
      </c>
      <c r="H30" s="18" t="s">
        <v>12</v>
      </c>
      <c r="I30" s="19" t="s">
        <v>131</v>
      </c>
      <c r="J30" s="19" t="s">
        <v>132</v>
      </c>
    </row>
    <row r="31" spans="2:15" x14ac:dyDescent="0.25">
      <c r="B31" s="15"/>
      <c r="C31" s="29"/>
      <c r="D31" s="17"/>
      <c r="E31" s="74" t="str">
        <f>IF(SUM(D31:D34)&lt;=2,"A COMMANDER","")</f>
        <v>A COMMANDER</v>
      </c>
      <c r="G31" s="15"/>
      <c r="H31" s="29"/>
      <c r="I31" s="17"/>
      <c r="J31" s="80" t="str">
        <f>IF(SUM(I31:I34)&lt;=2,"A COMMANDER","")</f>
        <v>A COMMANDER</v>
      </c>
    </row>
    <row r="32" spans="2:15" x14ac:dyDescent="0.25">
      <c r="B32" s="15"/>
      <c r="C32" s="29"/>
      <c r="D32" s="17"/>
      <c r="E32" s="74"/>
      <c r="G32" s="15"/>
      <c r="H32" s="29"/>
      <c r="I32" s="17"/>
      <c r="J32" s="81"/>
    </row>
    <row r="33" spans="2:10" x14ac:dyDescent="0.25">
      <c r="B33" s="15"/>
      <c r="C33" s="29"/>
      <c r="D33" s="17"/>
      <c r="E33" s="74"/>
      <c r="G33" s="15"/>
      <c r="H33" s="29"/>
      <c r="I33" s="17"/>
      <c r="J33" s="81"/>
    </row>
    <row r="34" spans="2:10" x14ac:dyDescent="0.25">
      <c r="B34" s="15"/>
      <c r="C34" s="29"/>
      <c r="D34" s="17"/>
      <c r="E34" s="74"/>
      <c r="G34" s="15"/>
      <c r="H34" s="29"/>
      <c r="I34" s="17"/>
      <c r="J34" s="82"/>
    </row>
    <row r="36" spans="2:10" x14ac:dyDescent="0.25">
      <c r="B36" s="71" t="s">
        <v>104</v>
      </c>
      <c r="C36" s="72"/>
      <c r="D36" s="72"/>
      <c r="E36" s="73"/>
    </row>
    <row r="37" spans="2:10" x14ac:dyDescent="0.25">
      <c r="B37" s="18" t="s">
        <v>11</v>
      </c>
      <c r="C37" s="18" t="s">
        <v>12</v>
      </c>
      <c r="D37" s="19" t="s">
        <v>131</v>
      </c>
      <c r="E37" s="19" t="s">
        <v>132</v>
      </c>
    </row>
    <row r="38" spans="2:10" x14ac:dyDescent="0.25">
      <c r="B38" s="15"/>
      <c r="C38" s="29"/>
      <c r="D38" s="17"/>
      <c r="E38" s="74" t="str">
        <f>IF(SUM(D38:D41)&lt;=2,"A COMMANDER","")</f>
        <v>A COMMANDER</v>
      </c>
    </row>
    <row r="39" spans="2:10" x14ac:dyDescent="0.25">
      <c r="B39" s="15"/>
      <c r="C39" s="29"/>
      <c r="D39" s="17"/>
      <c r="E39" s="74"/>
    </row>
    <row r="40" spans="2:10" x14ac:dyDescent="0.25">
      <c r="B40" s="15"/>
      <c r="C40" s="29"/>
      <c r="D40" s="17"/>
      <c r="E40" s="74"/>
    </row>
    <row r="41" spans="2:10" x14ac:dyDescent="0.25">
      <c r="B41" s="15"/>
      <c r="C41" s="29"/>
      <c r="D41" s="17"/>
      <c r="E41" s="74"/>
    </row>
    <row r="43" spans="2:10" x14ac:dyDescent="0.25">
      <c r="B43" s="71" t="s">
        <v>106</v>
      </c>
      <c r="C43" s="72"/>
      <c r="D43" s="72"/>
      <c r="E43" s="73"/>
    </row>
    <row r="44" spans="2:10" x14ac:dyDescent="0.25">
      <c r="B44" s="18" t="s">
        <v>11</v>
      </c>
      <c r="C44" s="18" t="s">
        <v>12</v>
      </c>
      <c r="D44" s="19" t="s">
        <v>131</v>
      </c>
      <c r="E44" s="19" t="s">
        <v>132</v>
      </c>
    </row>
    <row r="45" spans="2:10" x14ac:dyDescent="0.25">
      <c r="B45" s="15"/>
      <c r="C45" s="29"/>
      <c r="D45" s="17"/>
      <c r="E45" s="74" t="str">
        <f>IF(SUM(D45:D48)&lt;=2,"A COMMANDER","")</f>
        <v>A COMMANDER</v>
      </c>
    </row>
    <row r="46" spans="2:10" x14ac:dyDescent="0.25">
      <c r="B46" s="15"/>
      <c r="C46" s="29"/>
      <c r="D46" s="17"/>
      <c r="E46" s="74"/>
    </row>
    <row r="47" spans="2:10" x14ac:dyDescent="0.25">
      <c r="B47" s="15"/>
      <c r="C47" s="29"/>
      <c r="D47" s="17"/>
      <c r="E47" s="74"/>
    </row>
    <row r="48" spans="2:10" x14ac:dyDescent="0.25">
      <c r="B48" s="15"/>
      <c r="C48" s="29"/>
      <c r="D48" s="17"/>
      <c r="E48" s="74"/>
    </row>
    <row r="50" spans="2:5" x14ac:dyDescent="0.25">
      <c r="B50" s="71" t="s">
        <v>105</v>
      </c>
      <c r="C50" s="72"/>
      <c r="D50" s="72"/>
      <c r="E50" s="73"/>
    </row>
    <row r="51" spans="2:5" x14ac:dyDescent="0.25">
      <c r="B51" s="18" t="s">
        <v>11</v>
      </c>
      <c r="C51" s="18" t="s">
        <v>12</v>
      </c>
      <c r="D51" s="19" t="s">
        <v>131</v>
      </c>
      <c r="E51" s="19" t="s">
        <v>132</v>
      </c>
    </row>
    <row r="52" spans="2:5" x14ac:dyDescent="0.25">
      <c r="B52" s="15"/>
      <c r="C52" s="29"/>
      <c r="D52" s="17"/>
      <c r="E52" s="74" t="str">
        <f>IF(SUM(D52:D55)&lt;=2,"A COMMANDER","")</f>
        <v>A COMMANDER</v>
      </c>
    </row>
    <row r="53" spans="2:5" x14ac:dyDescent="0.25">
      <c r="B53" s="15"/>
      <c r="C53" s="29"/>
      <c r="D53" s="17"/>
      <c r="E53" s="74"/>
    </row>
    <row r="54" spans="2:5" x14ac:dyDescent="0.25">
      <c r="B54" s="15"/>
      <c r="C54" s="29"/>
      <c r="D54" s="17"/>
      <c r="E54" s="74"/>
    </row>
    <row r="55" spans="2:5" x14ac:dyDescent="0.25">
      <c r="B55" s="15"/>
      <c r="C55" s="29"/>
      <c r="D55" s="17"/>
      <c r="E55" s="74"/>
    </row>
  </sheetData>
  <mergeCells count="20">
    <mergeCell ref="B15:E15"/>
    <mergeCell ref="G15:J15"/>
    <mergeCell ref="L15:O15"/>
    <mergeCell ref="E17:E20"/>
    <mergeCell ref="J17:J20"/>
    <mergeCell ref="O17:O20"/>
    <mergeCell ref="B29:E29"/>
    <mergeCell ref="G29:J29"/>
    <mergeCell ref="E31:E34"/>
    <mergeCell ref="J31:J34"/>
    <mergeCell ref="B22:E22"/>
    <mergeCell ref="G22:J22"/>
    <mergeCell ref="E24:E27"/>
    <mergeCell ref="J24:J27"/>
    <mergeCell ref="B50:E50"/>
    <mergeCell ref="E52:E55"/>
    <mergeCell ref="B43:E43"/>
    <mergeCell ref="E45:E48"/>
    <mergeCell ref="B36:E36"/>
    <mergeCell ref="E38:E41"/>
  </mergeCells>
  <conditionalFormatting sqref="E17 E24 E31 E38 E45 E52 J17 J24 J31 O17">
    <cfRule type="containsText" dxfId="40" priority="1" operator="containsText" text="A COMMANDER">
      <formula>NOT(ISERROR(SEARCH("A COMMANDER",E17)))</formula>
    </cfRule>
  </conditionalFormatting>
  <conditionalFormatting sqref="C17:C20 C24:C27 C31:C34 C38:C41 C45:C48 C52:C55 H24:H27 H31:H34 M17:M20 H17:H20">
    <cfRule type="expression" dxfId="39" priority="2">
      <formula>AND(C17&lt;&gt;"",C17&lt;TODAY())</formula>
    </cfRule>
    <cfRule type="expression" dxfId="38" priority="3">
      <formula>AND(C17&lt;&gt;"",C17&lt;TODAY()+15)</formula>
    </cfRule>
    <cfRule type="expression" dxfId="37" priority="7">
      <formula>AND(C17&lt;&gt;"",C17&lt;TODAY()&gt;15)</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Page_CapillarysImp">
                <anchor moveWithCells="1" sizeWithCells="1">
                  <from>
                    <xdr:col>11</xdr:col>
                    <xdr:colOff>762000</xdr:colOff>
                    <xdr:row>4</xdr:row>
                    <xdr:rowOff>114300</xdr:rowOff>
                  </from>
                  <to>
                    <xdr:col>13</xdr:col>
                    <xdr:colOff>114300</xdr:colOff>
                    <xdr:row>6</xdr:row>
                    <xdr:rowOff>161925</xdr:rowOff>
                  </to>
                </anchor>
              </controlPr>
            </control>
          </mc:Choice>
        </mc:AlternateContent>
        <mc:AlternateContent xmlns:mc="http://schemas.openxmlformats.org/markup-compatibility/2006">
          <mc:Choice Requires="x14">
            <control shapeId="9219" r:id="rId4" name="Button 3">
              <controlPr defaultSize="0" print="0" autoFill="0" autoPict="0" macro="[0]!Gestion_Capillarys">
                <anchor moveWithCells="1" sizeWithCells="1">
                  <from>
                    <xdr:col>1</xdr:col>
                    <xdr:colOff>0</xdr:colOff>
                    <xdr:row>4</xdr:row>
                    <xdr:rowOff>161925</xdr:rowOff>
                  </from>
                  <to>
                    <xdr:col>2</xdr:col>
                    <xdr:colOff>1181100</xdr:colOff>
                    <xdr:row>7</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7" tint="-0.249977111117893"/>
  </sheetPr>
  <dimension ref="A1:Q78"/>
  <sheetViews>
    <sheetView showGridLines="0" zoomScale="85" zoomScaleNormal="85" workbookViewId="0">
      <pane ySplit="7" topLeftCell="A8" activePane="bottomLeft" state="frozen"/>
      <selection pane="bottomLeft" activeCell="D3" sqref="D3"/>
    </sheetView>
  </sheetViews>
  <sheetFormatPr baseColWidth="10" defaultRowHeight="15" x14ac:dyDescent="0.25"/>
  <cols>
    <col min="1" max="1" width="11.42578125" style="20"/>
    <col min="2" max="2" width="14.7109375" style="20" customWidth="1"/>
    <col min="3" max="3" width="19" style="20" bestFit="1" customWidth="1"/>
    <col min="4" max="4" width="5.7109375" style="20" bestFit="1" customWidth="1"/>
    <col min="5" max="5" width="14.85546875" style="20" bestFit="1" customWidth="1"/>
    <col min="6" max="6" width="20.7109375" style="20" customWidth="1"/>
    <col min="7" max="7" width="14.7109375" style="20" customWidth="1"/>
    <col min="8" max="8" width="19" style="20" bestFit="1" customWidth="1"/>
    <col min="9" max="9" width="5.7109375" style="20" bestFit="1" customWidth="1"/>
    <col min="10" max="10" width="14.85546875" style="20" bestFit="1" customWidth="1"/>
    <col min="11" max="11" width="1.7109375" style="20" customWidth="1"/>
    <col min="12" max="12" width="11.42578125" style="20"/>
    <col min="13" max="13" width="19" style="20" bestFit="1" customWidth="1"/>
    <col min="14" max="14" width="11.42578125" style="20"/>
    <col min="15" max="15" width="14.85546875" style="20" bestFit="1" customWidth="1"/>
    <col min="16" max="16384" width="11.42578125" style="20"/>
  </cols>
  <sheetData>
    <row r="1" spans="1:17" s="3" customFormat="1" x14ac:dyDescent="0.25"/>
    <row r="2" spans="1:17" s="3" customFormat="1" x14ac:dyDescent="0.25"/>
    <row r="3" spans="1:17" s="3" customFormat="1" x14ac:dyDescent="0.25"/>
    <row r="4" spans="1:17" s="3" customFormat="1" x14ac:dyDescent="0.25"/>
    <row r="5" spans="1:17" s="3" customFormat="1" x14ac:dyDescent="0.25"/>
    <row r="6" spans="1:17" s="3" customFormat="1" x14ac:dyDescent="0.25"/>
    <row r="7" spans="1:17" s="10" customFormat="1" ht="27" customHeight="1" x14ac:dyDescent="0.25">
      <c r="A7" s="7"/>
      <c r="B7" s="8"/>
      <c r="C7" s="8"/>
      <c r="D7" s="8"/>
      <c r="E7" s="8"/>
      <c r="F7" s="9" t="s">
        <v>135</v>
      </c>
      <c r="H7" s="8"/>
      <c r="I7" s="8"/>
      <c r="J7" s="8"/>
      <c r="K7" s="8"/>
    </row>
    <row r="8" spans="1:17" x14ac:dyDescent="0.25">
      <c r="B8" s="21"/>
      <c r="C8" s="21"/>
      <c r="D8" s="21"/>
      <c r="E8" s="21"/>
      <c r="H8" s="21"/>
      <c r="I8" s="21"/>
      <c r="J8" s="21"/>
      <c r="K8" s="21"/>
    </row>
    <row r="9" spans="1:17" x14ac:dyDescent="0.25">
      <c r="B9" s="21"/>
      <c r="C9" s="21"/>
      <c r="D9" s="21"/>
      <c r="E9" s="21"/>
      <c r="H9" s="21"/>
      <c r="I9" s="21"/>
      <c r="J9" s="21"/>
      <c r="K9" s="21"/>
    </row>
    <row r="10" spans="1:17" ht="15" customHeight="1" x14ac:dyDescent="0.25">
      <c r="B10" s="71" t="s">
        <v>8</v>
      </c>
      <c r="C10" s="72"/>
      <c r="D10" s="72"/>
      <c r="E10" s="73"/>
      <c r="G10" s="71" t="s">
        <v>10</v>
      </c>
      <c r="H10" s="72"/>
      <c r="I10" s="72"/>
      <c r="J10" s="73"/>
    </row>
    <row r="11" spans="1:17" ht="15.75" customHeight="1" x14ac:dyDescent="0.25">
      <c r="B11" s="18" t="s">
        <v>11</v>
      </c>
      <c r="C11" s="19" t="s">
        <v>12</v>
      </c>
      <c r="D11" s="19" t="s">
        <v>131</v>
      </c>
      <c r="E11" s="19" t="s">
        <v>132</v>
      </c>
      <c r="G11" s="18" t="s">
        <v>11</v>
      </c>
      <c r="H11" s="19" t="s">
        <v>12</v>
      </c>
      <c r="I11" s="19" t="s">
        <v>131</v>
      </c>
      <c r="J11" s="19" t="s">
        <v>132</v>
      </c>
    </row>
    <row r="12" spans="1:17" x14ac:dyDescent="0.25">
      <c r="B12" s="15"/>
      <c r="C12" s="28"/>
      <c r="D12" s="17"/>
      <c r="E12" s="74" t="str">
        <f>IF(SUM(D12:D15)&lt;=2,"A COMMANDER","")</f>
        <v>A COMMANDER</v>
      </c>
      <c r="G12" s="15"/>
      <c r="H12" s="16"/>
      <c r="I12" s="17"/>
      <c r="J12" s="74" t="str">
        <f>IF(SUM(I12:I15)&lt;=3,"A COMMANDER","")</f>
        <v>A COMMANDER</v>
      </c>
      <c r="M12" s="12" t="s">
        <v>4</v>
      </c>
      <c r="N12" s="84" t="s">
        <v>5</v>
      </c>
      <c r="O12" s="84"/>
      <c r="P12" s="84"/>
      <c r="Q12" s="84"/>
    </row>
    <row r="13" spans="1:17" x14ac:dyDescent="0.25">
      <c r="B13" s="15"/>
      <c r="C13" s="16"/>
      <c r="D13" s="17"/>
      <c r="E13" s="74"/>
      <c r="G13" s="15"/>
      <c r="H13" s="16"/>
      <c r="I13" s="17"/>
      <c r="J13" s="74"/>
      <c r="M13" s="13"/>
      <c r="N13" s="85" t="s">
        <v>6</v>
      </c>
      <c r="O13" s="85"/>
      <c r="P13" s="85"/>
      <c r="Q13" s="85"/>
    </row>
    <row r="14" spans="1:17" x14ac:dyDescent="0.25">
      <c r="B14" s="15"/>
      <c r="C14" s="28"/>
      <c r="D14" s="17"/>
      <c r="E14" s="74"/>
      <c r="G14" s="15"/>
      <c r="H14" s="16"/>
      <c r="I14" s="17"/>
      <c r="J14" s="74"/>
      <c r="M14" s="13"/>
      <c r="N14" s="86" t="s">
        <v>7</v>
      </c>
      <c r="O14" s="86"/>
      <c r="P14" s="86"/>
      <c r="Q14" s="86"/>
    </row>
    <row r="15" spans="1:17" x14ac:dyDescent="0.25">
      <c r="B15" s="15"/>
      <c r="C15" s="27"/>
      <c r="D15" s="17"/>
      <c r="E15" s="74"/>
      <c r="G15" s="15"/>
      <c r="H15" s="16"/>
      <c r="I15" s="17"/>
      <c r="J15" s="74"/>
    </row>
    <row r="16" spans="1:17" x14ac:dyDescent="0.25">
      <c r="B16" s="21"/>
      <c r="C16" s="21"/>
      <c r="D16" s="21"/>
      <c r="E16" s="21"/>
      <c r="F16" s="21"/>
      <c r="G16" s="21"/>
      <c r="H16" s="21"/>
      <c r="I16" s="21"/>
      <c r="J16" s="21"/>
      <c r="K16" s="21"/>
      <c r="L16" s="22"/>
      <c r="M16" s="22"/>
    </row>
    <row r="17" spans="2:13" x14ac:dyDescent="0.25">
      <c r="B17" s="21"/>
      <c r="C17" s="21"/>
      <c r="D17" s="21"/>
      <c r="E17" s="21"/>
      <c r="F17" s="21"/>
      <c r="G17" s="21"/>
      <c r="H17" s="21"/>
      <c r="I17" s="21"/>
      <c r="J17" s="21"/>
      <c r="K17" s="21"/>
      <c r="L17" s="22"/>
      <c r="M17" s="22"/>
    </row>
    <row r="18" spans="2:13" x14ac:dyDescent="0.25">
      <c r="B18" s="87" t="s">
        <v>9</v>
      </c>
      <c r="C18" s="87"/>
      <c r="D18" s="87"/>
      <c r="E18" s="87"/>
      <c r="F18" s="21"/>
      <c r="G18" s="83" t="s">
        <v>127</v>
      </c>
      <c r="H18" s="83"/>
      <c r="I18" s="83"/>
      <c r="J18" s="83"/>
      <c r="K18" s="21"/>
      <c r="L18" s="22"/>
      <c r="M18" s="22"/>
    </row>
    <row r="19" spans="2:13" x14ac:dyDescent="0.25">
      <c r="B19" s="18" t="s">
        <v>11</v>
      </c>
      <c r="C19" s="19" t="s">
        <v>12</v>
      </c>
      <c r="D19" s="19" t="s">
        <v>131</v>
      </c>
      <c r="E19" s="19" t="s">
        <v>132</v>
      </c>
      <c r="F19" s="21"/>
      <c r="G19" s="18" t="s">
        <v>11</v>
      </c>
      <c r="H19" s="19" t="s">
        <v>12</v>
      </c>
      <c r="I19" s="19" t="s">
        <v>131</v>
      </c>
      <c r="J19" s="19" t="s">
        <v>132</v>
      </c>
      <c r="K19" s="21"/>
      <c r="L19" s="22"/>
      <c r="M19" s="22"/>
    </row>
    <row r="20" spans="2:13" x14ac:dyDescent="0.25">
      <c r="B20" s="15"/>
      <c r="C20" s="16"/>
      <c r="D20" s="17"/>
      <c r="E20" s="74" t="str">
        <f>IF(SUM(D20:D23)&lt;=2,"A COMMANDER","")</f>
        <v>A COMMANDER</v>
      </c>
      <c r="F20" s="21"/>
      <c r="G20" s="1"/>
      <c r="H20" s="16"/>
      <c r="I20" s="1"/>
      <c r="J20" s="80" t="str">
        <f>IF(SUM(I20:I23)&lt;=1,"A COMMANDER","")</f>
        <v>A COMMANDER</v>
      </c>
      <c r="K20" s="21"/>
      <c r="L20" s="22"/>
      <c r="M20" s="22"/>
    </row>
    <row r="21" spans="2:13" x14ac:dyDescent="0.25">
      <c r="B21" s="15"/>
      <c r="C21" s="16"/>
      <c r="D21" s="17"/>
      <c r="E21" s="74"/>
      <c r="F21" s="21"/>
      <c r="G21" s="1"/>
      <c r="H21" s="16"/>
      <c r="I21" s="1"/>
      <c r="J21" s="81"/>
      <c r="K21" s="21"/>
      <c r="L21" s="22"/>
      <c r="M21" s="22"/>
    </row>
    <row r="22" spans="2:13" x14ac:dyDescent="0.25">
      <c r="B22" s="15"/>
      <c r="C22" s="16"/>
      <c r="D22" s="17"/>
      <c r="E22" s="74"/>
      <c r="F22" s="21"/>
      <c r="G22" s="1"/>
      <c r="H22" s="1"/>
      <c r="I22" s="1"/>
      <c r="J22" s="81"/>
      <c r="K22" s="21"/>
      <c r="L22" s="22"/>
      <c r="M22" s="22"/>
    </row>
    <row r="23" spans="2:13" x14ac:dyDescent="0.25">
      <c r="B23" s="15"/>
      <c r="C23" s="15"/>
      <c r="D23" s="17"/>
      <c r="E23" s="74"/>
      <c r="F23" s="21"/>
      <c r="G23" s="1"/>
      <c r="H23" s="1"/>
      <c r="I23" s="1"/>
      <c r="J23" s="82"/>
      <c r="K23" s="21"/>
      <c r="L23" s="22"/>
      <c r="M23" s="22"/>
    </row>
    <row r="24" spans="2:13" x14ac:dyDescent="0.25">
      <c r="B24" s="21"/>
      <c r="C24" s="21"/>
      <c r="D24" s="21"/>
      <c r="E24" s="21"/>
      <c r="F24" s="21"/>
      <c r="K24" s="21"/>
      <c r="L24" s="22"/>
      <c r="M24" s="22"/>
    </row>
    <row r="25" spans="2:13" x14ac:dyDescent="0.25">
      <c r="B25" s="21"/>
      <c r="C25" s="21"/>
      <c r="D25" s="21"/>
      <c r="E25" s="21"/>
      <c r="F25" s="21"/>
      <c r="K25" s="21"/>
      <c r="L25" s="22"/>
      <c r="M25" s="22"/>
    </row>
    <row r="26" spans="2:13" x14ac:dyDescent="0.25">
      <c r="B26" s="21"/>
      <c r="C26" s="21"/>
      <c r="D26" s="21"/>
      <c r="E26" s="21"/>
      <c r="F26" s="21"/>
      <c r="G26" s="21"/>
      <c r="H26" s="21"/>
      <c r="I26" s="21"/>
      <c r="J26" s="21"/>
      <c r="K26" s="21"/>
      <c r="L26" s="22"/>
      <c r="M26" s="22"/>
    </row>
    <row r="27" spans="2:13" x14ac:dyDescent="0.25">
      <c r="B27" s="21"/>
      <c r="C27" s="21"/>
      <c r="D27" s="21"/>
      <c r="E27" s="21"/>
      <c r="F27" s="21"/>
      <c r="G27" s="21"/>
      <c r="H27" s="21"/>
      <c r="I27" s="21"/>
      <c r="J27" s="21"/>
      <c r="K27" s="21"/>
      <c r="L27" s="22"/>
      <c r="M27" s="22"/>
    </row>
    <row r="28" spans="2:13" x14ac:dyDescent="0.25">
      <c r="B28" s="21"/>
      <c r="C28" s="21"/>
      <c r="D28" s="21"/>
      <c r="E28" s="21"/>
      <c r="F28" s="21"/>
      <c r="G28" s="21"/>
      <c r="H28" s="21"/>
      <c r="I28" s="21"/>
      <c r="J28" s="21"/>
      <c r="K28" s="21"/>
      <c r="L28" s="22"/>
      <c r="M28" s="22"/>
    </row>
    <row r="29" spans="2:13" x14ac:dyDescent="0.25">
      <c r="B29" s="21"/>
      <c r="C29" s="21"/>
      <c r="D29" s="21"/>
      <c r="E29" s="21"/>
      <c r="F29" s="21"/>
      <c r="G29" s="21"/>
      <c r="H29" s="21"/>
      <c r="I29" s="21"/>
      <c r="J29" s="21"/>
      <c r="K29" s="21"/>
      <c r="L29" s="22"/>
      <c r="M29" s="22"/>
    </row>
    <row r="30" spans="2:13" x14ac:dyDescent="0.25">
      <c r="B30" s="21"/>
      <c r="C30" s="21"/>
      <c r="D30" s="21"/>
      <c r="E30" s="21"/>
      <c r="F30" s="21"/>
      <c r="G30" s="21"/>
      <c r="H30" s="21"/>
      <c r="I30" s="21"/>
      <c r="J30" s="21"/>
      <c r="K30" s="21"/>
      <c r="L30" s="22"/>
      <c r="M30" s="22"/>
    </row>
    <row r="31" spans="2:13" x14ac:dyDescent="0.25">
      <c r="B31" s="21"/>
      <c r="C31" s="21"/>
      <c r="D31" s="21"/>
      <c r="E31" s="21"/>
      <c r="F31" s="21"/>
      <c r="G31" s="21"/>
      <c r="H31" s="21"/>
      <c r="I31" s="21"/>
      <c r="J31" s="21"/>
      <c r="K31" s="21"/>
      <c r="L31" s="22"/>
      <c r="M31" s="22"/>
    </row>
    <row r="32" spans="2:13" x14ac:dyDescent="0.25">
      <c r="B32" s="21"/>
      <c r="C32" s="21"/>
      <c r="D32" s="21"/>
      <c r="E32" s="21"/>
      <c r="F32" s="21"/>
      <c r="G32" s="21"/>
      <c r="H32" s="21"/>
      <c r="I32" s="21"/>
      <c r="J32" s="21"/>
      <c r="K32" s="21"/>
      <c r="L32" s="22"/>
      <c r="M32" s="22"/>
    </row>
    <row r="33" spans="2:13" x14ac:dyDescent="0.25">
      <c r="B33" s="21"/>
      <c r="C33" s="21"/>
      <c r="D33" s="21"/>
      <c r="E33" s="21"/>
      <c r="F33" s="21"/>
      <c r="G33" s="21"/>
      <c r="H33" s="21"/>
      <c r="I33" s="21"/>
      <c r="J33" s="21"/>
      <c r="K33" s="21"/>
      <c r="L33" s="22"/>
      <c r="M33" s="22"/>
    </row>
    <row r="34" spans="2:13" x14ac:dyDescent="0.25">
      <c r="B34" s="21"/>
      <c r="C34" s="21"/>
      <c r="D34" s="21"/>
      <c r="E34" s="21"/>
      <c r="F34" s="21"/>
      <c r="G34" s="21"/>
      <c r="H34" s="21"/>
      <c r="I34" s="21"/>
      <c r="J34" s="21"/>
      <c r="K34" s="21"/>
      <c r="L34" s="22"/>
      <c r="M34" s="22"/>
    </row>
    <row r="35" spans="2:13" x14ac:dyDescent="0.25">
      <c r="B35" s="21"/>
      <c r="C35" s="21"/>
      <c r="D35" s="21"/>
      <c r="E35" s="21"/>
      <c r="F35" s="21"/>
      <c r="G35" s="21"/>
      <c r="H35" s="21"/>
      <c r="I35" s="21"/>
      <c r="J35" s="21"/>
      <c r="K35" s="21"/>
      <c r="L35" s="22"/>
      <c r="M35" s="22"/>
    </row>
    <row r="36" spans="2:13" x14ac:dyDescent="0.25">
      <c r="B36" s="21"/>
      <c r="C36" s="21"/>
      <c r="D36" s="21"/>
      <c r="E36" s="21"/>
      <c r="F36" s="21"/>
      <c r="G36" s="21"/>
      <c r="H36" s="21"/>
      <c r="I36" s="21"/>
      <c r="J36" s="21"/>
      <c r="K36" s="21"/>
      <c r="L36" s="22"/>
      <c r="M36" s="22"/>
    </row>
    <row r="37" spans="2:13" x14ac:dyDescent="0.25">
      <c r="B37" s="21"/>
      <c r="C37" s="21"/>
      <c r="D37" s="21"/>
      <c r="E37" s="21"/>
      <c r="F37" s="21"/>
      <c r="G37" s="21"/>
      <c r="H37" s="21"/>
      <c r="I37" s="21"/>
      <c r="J37" s="21"/>
      <c r="K37" s="21"/>
      <c r="L37" s="22"/>
      <c r="M37" s="22"/>
    </row>
    <row r="38" spans="2:13" x14ac:dyDescent="0.25">
      <c r="B38" s="21"/>
      <c r="C38" s="21"/>
      <c r="D38" s="21"/>
      <c r="E38" s="21"/>
      <c r="F38" s="21"/>
      <c r="G38" s="21"/>
      <c r="H38" s="21"/>
      <c r="I38" s="21"/>
      <c r="J38" s="21"/>
      <c r="K38" s="21"/>
      <c r="L38" s="22"/>
      <c r="M38" s="22"/>
    </row>
    <row r="39" spans="2:13" x14ac:dyDescent="0.25">
      <c r="B39" s="21"/>
      <c r="C39" s="21"/>
      <c r="D39" s="21"/>
      <c r="E39" s="21"/>
      <c r="F39" s="21"/>
      <c r="G39" s="21"/>
      <c r="H39" s="21"/>
      <c r="I39" s="21"/>
      <c r="J39" s="21"/>
      <c r="K39" s="21"/>
      <c r="L39" s="22"/>
      <c r="M39" s="22"/>
    </row>
    <row r="40" spans="2:13" x14ac:dyDescent="0.25">
      <c r="B40" s="21"/>
      <c r="C40" s="21"/>
      <c r="D40" s="21"/>
      <c r="E40" s="21"/>
      <c r="F40" s="21"/>
      <c r="G40" s="21"/>
      <c r="H40" s="21"/>
      <c r="I40" s="21"/>
      <c r="J40" s="21"/>
      <c r="K40" s="21"/>
      <c r="L40" s="22"/>
      <c r="M40" s="22"/>
    </row>
    <row r="41" spans="2:13" x14ac:dyDescent="0.25">
      <c r="B41" s="21"/>
      <c r="C41" s="21"/>
      <c r="D41" s="21"/>
      <c r="E41" s="21"/>
      <c r="F41" s="21"/>
      <c r="G41" s="21"/>
      <c r="H41" s="21"/>
      <c r="I41" s="21"/>
      <c r="J41" s="21"/>
      <c r="K41" s="21"/>
      <c r="L41" s="22"/>
      <c r="M41" s="22"/>
    </row>
    <row r="42" spans="2:13" x14ac:dyDescent="0.25">
      <c r="B42" s="21"/>
      <c r="C42" s="21"/>
      <c r="D42" s="21"/>
      <c r="E42" s="21"/>
      <c r="F42" s="21"/>
      <c r="G42" s="21"/>
      <c r="H42" s="21"/>
      <c r="I42" s="21"/>
      <c r="J42" s="21"/>
      <c r="K42" s="21"/>
      <c r="L42" s="22"/>
      <c r="M42" s="22"/>
    </row>
    <row r="43" spans="2:13" x14ac:dyDescent="0.25">
      <c r="B43" s="21"/>
      <c r="C43" s="21"/>
      <c r="D43" s="21"/>
      <c r="E43" s="21"/>
      <c r="F43" s="21"/>
      <c r="G43" s="21"/>
      <c r="H43" s="21"/>
      <c r="I43" s="21"/>
      <c r="J43" s="21"/>
      <c r="K43" s="21"/>
      <c r="L43" s="22"/>
      <c r="M43" s="22"/>
    </row>
    <row r="44" spans="2:13" x14ac:dyDescent="0.25">
      <c r="B44" s="21"/>
      <c r="C44" s="21"/>
      <c r="D44" s="21"/>
      <c r="E44" s="21"/>
      <c r="F44" s="21"/>
      <c r="G44" s="21"/>
      <c r="H44" s="21"/>
      <c r="I44" s="21"/>
      <c r="J44" s="21"/>
      <c r="K44" s="21"/>
      <c r="L44" s="22"/>
      <c r="M44" s="22"/>
    </row>
    <row r="45" spans="2:13" x14ac:dyDescent="0.25">
      <c r="B45" s="21"/>
      <c r="C45" s="21"/>
      <c r="D45" s="21"/>
      <c r="E45" s="21"/>
      <c r="F45" s="21"/>
      <c r="G45" s="21"/>
      <c r="H45" s="21"/>
      <c r="I45" s="21"/>
      <c r="J45" s="21"/>
      <c r="K45" s="21"/>
      <c r="L45" s="22"/>
      <c r="M45" s="22"/>
    </row>
    <row r="46" spans="2:13" x14ac:dyDescent="0.25">
      <c r="B46" s="21"/>
      <c r="C46" s="21"/>
      <c r="D46" s="21"/>
      <c r="E46" s="21"/>
      <c r="F46" s="21"/>
      <c r="G46" s="21"/>
      <c r="H46" s="21"/>
      <c r="I46" s="21"/>
      <c r="J46" s="21"/>
      <c r="K46" s="21"/>
      <c r="L46" s="22"/>
      <c r="M46" s="22"/>
    </row>
    <row r="47" spans="2:13" x14ac:dyDescent="0.25">
      <c r="B47" s="21"/>
      <c r="C47" s="21"/>
      <c r="D47" s="21"/>
      <c r="E47" s="21"/>
      <c r="F47" s="21"/>
      <c r="G47" s="21"/>
      <c r="H47" s="21"/>
      <c r="I47" s="21"/>
      <c r="J47" s="21"/>
      <c r="K47" s="21"/>
      <c r="L47" s="22"/>
      <c r="M47" s="22"/>
    </row>
    <row r="48" spans="2:13" x14ac:dyDescent="0.25">
      <c r="B48" s="21"/>
      <c r="C48" s="21"/>
      <c r="D48" s="21"/>
      <c r="E48" s="21"/>
      <c r="F48" s="21"/>
      <c r="G48" s="21"/>
      <c r="H48" s="21"/>
      <c r="I48" s="21"/>
      <c r="J48" s="21"/>
      <c r="K48" s="21"/>
      <c r="L48" s="22"/>
      <c r="M48" s="22"/>
    </row>
    <row r="49" spans="2:13" x14ac:dyDescent="0.25">
      <c r="B49" s="21"/>
      <c r="C49" s="21"/>
      <c r="D49" s="21"/>
      <c r="E49" s="21"/>
      <c r="F49" s="21"/>
      <c r="G49" s="21"/>
      <c r="H49" s="21"/>
      <c r="I49" s="21"/>
      <c r="J49" s="21"/>
      <c r="K49" s="21"/>
      <c r="L49" s="22"/>
      <c r="M49" s="22"/>
    </row>
    <row r="50" spans="2:13" x14ac:dyDescent="0.25">
      <c r="B50" s="21"/>
      <c r="C50" s="21"/>
      <c r="D50" s="21"/>
      <c r="E50" s="21"/>
      <c r="F50" s="21"/>
      <c r="G50" s="21"/>
      <c r="H50" s="21"/>
      <c r="I50" s="21"/>
      <c r="J50" s="21"/>
      <c r="K50" s="21"/>
      <c r="L50" s="22"/>
      <c r="M50" s="22"/>
    </row>
    <row r="51" spans="2:13" x14ac:dyDescent="0.25">
      <c r="B51" s="21"/>
      <c r="C51" s="21"/>
      <c r="D51" s="21"/>
      <c r="E51" s="21"/>
      <c r="F51" s="21"/>
      <c r="G51" s="21"/>
      <c r="H51" s="21"/>
      <c r="I51" s="21"/>
      <c r="J51" s="21"/>
      <c r="K51" s="21"/>
      <c r="L51" s="22"/>
      <c r="M51" s="22"/>
    </row>
    <row r="52" spans="2:13" x14ac:dyDescent="0.25">
      <c r="B52" s="21"/>
      <c r="C52" s="21"/>
      <c r="D52" s="21"/>
      <c r="E52" s="21"/>
      <c r="F52" s="21"/>
      <c r="G52" s="21"/>
      <c r="H52" s="21"/>
      <c r="I52" s="21"/>
      <c r="J52" s="21"/>
      <c r="K52" s="21"/>
      <c r="L52" s="22"/>
      <c r="M52" s="22"/>
    </row>
    <row r="53" spans="2:13" x14ac:dyDescent="0.25">
      <c r="B53" s="21"/>
      <c r="C53" s="21"/>
      <c r="D53" s="21"/>
      <c r="E53" s="21"/>
      <c r="F53" s="21"/>
      <c r="G53" s="21"/>
      <c r="H53" s="21"/>
      <c r="I53" s="21"/>
      <c r="J53" s="21"/>
      <c r="K53" s="21"/>
      <c r="L53" s="22"/>
      <c r="M53" s="22"/>
    </row>
    <row r="54" spans="2:13" x14ac:dyDescent="0.25">
      <c r="B54" s="21"/>
      <c r="C54" s="21"/>
      <c r="D54" s="21"/>
      <c r="E54" s="21"/>
      <c r="F54" s="21"/>
      <c r="G54" s="21"/>
      <c r="H54" s="21"/>
      <c r="I54" s="21"/>
      <c r="J54" s="21"/>
      <c r="K54" s="21"/>
      <c r="L54" s="22"/>
      <c r="M54" s="22"/>
    </row>
    <row r="55" spans="2:13" x14ac:dyDescent="0.25">
      <c r="B55" s="21"/>
      <c r="C55" s="21"/>
      <c r="D55" s="21"/>
      <c r="E55" s="21"/>
      <c r="F55" s="21"/>
      <c r="G55" s="21"/>
      <c r="H55" s="21"/>
      <c r="I55" s="21"/>
      <c r="J55" s="21"/>
      <c r="K55" s="21"/>
      <c r="L55" s="22"/>
      <c r="M55" s="22"/>
    </row>
    <row r="56" spans="2:13" x14ac:dyDescent="0.25">
      <c r="B56" s="21"/>
      <c r="C56" s="21"/>
      <c r="D56" s="21"/>
      <c r="E56" s="21"/>
      <c r="F56" s="21"/>
      <c r="G56" s="21"/>
      <c r="H56" s="21"/>
      <c r="I56" s="21"/>
      <c r="J56" s="21"/>
      <c r="K56" s="21"/>
      <c r="L56" s="22"/>
      <c r="M56" s="22"/>
    </row>
    <row r="57" spans="2:13" x14ac:dyDescent="0.25">
      <c r="B57" s="21"/>
      <c r="C57" s="21"/>
      <c r="D57" s="21"/>
      <c r="E57" s="21"/>
      <c r="F57" s="21"/>
      <c r="G57" s="21"/>
      <c r="H57" s="21"/>
      <c r="I57" s="21"/>
      <c r="J57" s="21"/>
      <c r="K57" s="21"/>
      <c r="L57" s="22"/>
      <c r="M57" s="22"/>
    </row>
    <row r="58" spans="2:13" x14ac:dyDescent="0.25">
      <c r="B58" s="21"/>
      <c r="C58" s="21"/>
      <c r="D58" s="21"/>
      <c r="E58" s="21"/>
      <c r="F58" s="21"/>
      <c r="G58" s="21"/>
      <c r="H58" s="21"/>
      <c r="I58" s="21"/>
      <c r="J58" s="21"/>
      <c r="K58" s="21"/>
      <c r="L58" s="22"/>
      <c r="M58" s="22"/>
    </row>
    <row r="59" spans="2:13" x14ac:dyDescent="0.25">
      <c r="B59" s="21"/>
      <c r="C59" s="21"/>
      <c r="D59" s="21"/>
      <c r="E59" s="21"/>
      <c r="F59" s="21"/>
      <c r="G59" s="21"/>
      <c r="H59" s="21"/>
      <c r="I59" s="21"/>
      <c r="J59" s="21"/>
      <c r="K59" s="21"/>
      <c r="L59" s="22"/>
      <c r="M59" s="22"/>
    </row>
    <row r="60" spans="2:13" x14ac:dyDescent="0.25">
      <c r="B60" s="21"/>
      <c r="C60" s="21"/>
      <c r="D60" s="21"/>
      <c r="E60" s="21"/>
      <c r="F60" s="21"/>
      <c r="G60" s="21"/>
      <c r="H60" s="21"/>
      <c r="I60" s="21"/>
      <c r="J60" s="21"/>
      <c r="K60" s="21"/>
      <c r="L60" s="22"/>
      <c r="M60" s="22"/>
    </row>
    <row r="61" spans="2:13" x14ac:dyDescent="0.25">
      <c r="B61" s="21"/>
      <c r="C61" s="21"/>
      <c r="D61" s="21"/>
      <c r="E61" s="21"/>
      <c r="F61" s="21"/>
      <c r="G61" s="21"/>
      <c r="H61" s="21"/>
      <c r="I61" s="21"/>
      <c r="J61" s="21"/>
      <c r="K61" s="21"/>
      <c r="L61" s="22"/>
      <c r="M61" s="22"/>
    </row>
    <row r="62" spans="2:13" x14ac:dyDescent="0.25">
      <c r="B62" s="21"/>
      <c r="C62" s="21"/>
      <c r="D62" s="21"/>
      <c r="E62" s="21"/>
      <c r="F62" s="21"/>
      <c r="G62" s="21"/>
      <c r="H62" s="21"/>
      <c r="I62" s="21"/>
      <c r="J62" s="21"/>
      <c r="K62" s="21"/>
      <c r="L62" s="22"/>
      <c r="M62" s="22"/>
    </row>
    <row r="63" spans="2:13" x14ac:dyDescent="0.25">
      <c r="B63" s="21"/>
      <c r="C63" s="21"/>
      <c r="D63" s="21"/>
      <c r="E63" s="21"/>
      <c r="F63" s="21"/>
      <c r="G63" s="21"/>
      <c r="H63" s="21"/>
      <c r="I63" s="21"/>
      <c r="J63" s="21"/>
      <c r="K63" s="21"/>
      <c r="L63" s="22"/>
      <c r="M63" s="22"/>
    </row>
    <row r="64" spans="2:13" x14ac:dyDescent="0.25">
      <c r="B64" s="21"/>
      <c r="C64" s="21"/>
      <c r="D64" s="21"/>
      <c r="E64" s="21"/>
      <c r="F64" s="21"/>
      <c r="G64" s="21"/>
      <c r="H64" s="21"/>
      <c r="I64" s="21"/>
      <c r="J64" s="21"/>
      <c r="K64" s="21"/>
      <c r="L64" s="22"/>
      <c r="M64" s="22"/>
    </row>
    <row r="65" spans="2:13" x14ac:dyDescent="0.25">
      <c r="B65" s="21"/>
      <c r="C65" s="21"/>
      <c r="D65" s="21"/>
      <c r="E65" s="21"/>
      <c r="F65" s="21"/>
      <c r="G65" s="21"/>
      <c r="H65" s="21"/>
      <c r="I65" s="21"/>
      <c r="J65" s="21"/>
      <c r="K65" s="21"/>
      <c r="L65" s="22"/>
      <c r="M65" s="22"/>
    </row>
    <row r="66" spans="2:13" x14ac:dyDescent="0.25">
      <c r="B66" s="21"/>
      <c r="C66" s="21"/>
      <c r="D66" s="21"/>
      <c r="E66" s="21"/>
      <c r="F66" s="21"/>
      <c r="G66" s="21"/>
      <c r="H66" s="21"/>
      <c r="I66" s="21"/>
      <c r="J66" s="21"/>
      <c r="K66" s="21"/>
      <c r="L66" s="22"/>
      <c r="M66" s="22"/>
    </row>
    <row r="67" spans="2:13" x14ac:dyDescent="0.25">
      <c r="B67" s="21"/>
      <c r="C67" s="21"/>
      <c r="D67" s="21"/>
      <c r="E67" s="21"/>
      <c r="F67" s="21"/>
      <c r="G67" s="21"/>
      <c r="H67" s="21"/>
      <c r="I67" s="21"/>
      <c r="J67" s="21"/>
      <c r="K67" s="21"/>
      <c r="L67" s="22"/>
      <c r="M67" s="22"/>
    </row>
    <row r="68" spans="2:13" x14ac:dyDescent="0.25">
      <c r="B68" s="21"/>
      <c r="C68" s="21"/>
      <c r="D68" s="21"/>
      <c r="E68" s="21"/>
      <c r="F68" s="21"/>
      <c r="G68" s="21"/>
      <c r="H68" s="21"/>
      <c r="I68" s="21"/>
      <c r="J68" s="21"/>
      <c r="K68" s="21"/>
      <c r="L68" s="22"/>
      <c r="M68" s="22"/>
    </row>
    <row r="69" spans="2:13" x14ac:dyDescent="0.25">
      <c r="B69" s="21"/>
      <c r="C69" s="21"/>
      <c r="D69" s="21"/>
      <c r="E69" s="21"/>
      <c r="F69" s="21"/>
      <c r="G69" s="21"/>
      <c r="H69" s="21"/>
      <c r="I69" s="21"/>
      <c r="J69" s="21"/>
      <c r="K69" s="21"/>
      <c r="L69" s="22"/>
      <c r="M69" s="22"/>
    </row>
    <row r="70" spans="2:13" x14ac:dyDescent="0.25">
      <c r="B70" s="21"/>
      <c r="C70" s="21"/>
      <c r="D70" s="21"/>
      <c r="E70" s="21"/>
      <c r="F70" s="21"/>
      <c r="G70" s="21"/>
      <c r="H70" s="21"/>
      <c r="I70" s="21"/>
      <c r="J70" s="21"/>
      <c r="K70" s="21"/>
      <c r="L70" s="22"/>
      <c r="M70" s="22"/>
    </row>
    <row r="71" spans="2:13" x14ac:dyDescent="0.25">
      <c r="B71" s="21"/>
      <c r="C71" s="21"/>
      <c r="D71" s="21"/>
      <c r="E71" s="21"/>
      <c r="F71" s="21"/>
      <c r="G71" s="21"/>
      <c r="H71" s="21"/>
      <c r="I71" s="21"/>
      <c r="J71" s="21"/>
      <c r="K71" s="21"/>
      <c r="L71" s="22"/>
      <c r="M71" s="22"/>
    </row>
    <row r="72" spans="2:13" x14ac:dyDescent="0.25">
      <c r="B72" s="21"/>
      <c r="C72" s="21"/>
      <c r="D72" s="21"/>
      <c r="E72" s="21"/>
      <c r="F72" s="21"/>
      <c r="G72" s="21"/>
      <c r="H72" s="21"/>
      <c r="I72" s="21"/>
      <c r="J72" s="21"/>
      <c r="K72" s="21"/>
      <c r="L72" s="22"/>
      <c r="M72" s="22"/>
    </row>
    <row r="73" spans="2:13" x14ac:dyDescent="0.25">
      <c r="B73" s="21"/>
      <c r="C73" s="21"/>
      <c r="D73" s="21"/>
      <c r="E73" s="21"/>
      <c r="F73" s="21"/>
      <c r="G73" s="21"/>
      <c r="H73" s="21"/>
      <c r="I73" s="21"/>
      <c r="J73" s="21"/>
      <c r="K73" s="21"/>
      <c r="L73" s="22"/>
      <c r="M73" s="22"/>
    </row>
    <row r="74" spans="2:13" x14ac:dyDescent="0.25">
      <c r="B74" s="21"/>
      <c r="C74" s="21"/>
      <c r="D74" s="21"/>
      <c r="E74" s="21"/>
      <c r="F74" s="21"/>
      <c r="G74" s="21"/>
      <c r="H74" s="21"/>
      <c r="I74" s="21"/>
      <c r="J74" s="21"/>
      <c r="K74" s="21"/>
      <c r="L74" s="22"/>
      <c r="M74" s="22"/>
    </row>
    <row r="75" spans="2:13" x14ac:dyDescent="0.25">
      <c r="B75" s="21"/>
      <c r="C75" s="21"/>
      <c r="D75" s="21"/>
      <c r="E75" s="21"/>
      <c r="F75" s="21"/>
      <c r="G75" s="21"/>
      <c r="H75" s="21"/>
      <c r="I75" s="21"/>
      <c r="J75" s="21"/>
      <c r="K75" s="21"/>
      <c r="L75" s="22"/>
      <c r="M75" s="22"/>
    </row>
    <row r="76" spans="2:13" x14ac:dyDescent="0.25">
      <c r="B76" s="21"/>
      <c r="C76" s="21"/>
      <c r="D76" s="21"/>
      <c r="E76" s="21"/>
      <c r="F76" s="21"/>
      <c r="G76" s="21"/>
      <c r="H76" s="21"/>
      <c r="I76" s="21"/>
      <c r="J76" s="21"/>
      <c r="K76" s="21"/>
      <c r="L76" s="22"/>
      <c r="M76" s="22"/>
    </row>
    <row r="77" spans="2:13" x14ac:dyDescent="0.25">
      <c r="B77" s="21"/>
      <c r="C77" s="21"/>
      <c r="D77" s="21"/>
      <c r="E77" s="21"/>
      <c r="F77" s="21"/>
      <c r="G77" s="21"/>
      <c r="H77" s="21"/>
      <c r="I77" s="21"/>
      <c r="J77" s="21"/>
      <c r="K77" s="21"/>
      <c r="L77" s="22"/>
      <c r="M77" s="22"/>
    </row>
    <row r="78" spans="2:13" x14ac:dyDescent="0.25">
      <c r="B78" s="21"/>
      <c r="C78" s="21"/>
      <c r="D78" s="21"/>
      <c r="E78" s="21"/>
      <c r="F78" s="21"/>
      <c r="G78" s="21"/>
      <c r="H78" s="21"/>
      <c r="I78" s="21"/>
      <c r="J78" s="21"/>
      <c r="K78" s="21"/>
      <c r="L78" s="22"/>
      <c r="M78" s="22"/>
    </row>
  </sheetData>
  <sortState ref="B12:D15">
    <sortCondition ref="C12:C15"/>
  </sortState>
  <mergeCells count="11">
    <mergeCell ref="N12:Q12"/>
    <mergeCell ref="N13:Q13"/>
    <mergeCell ref="N14:Q14"/>
    <mergeCell ref="B18:E18"/>
    <mergeCell ref="B10:E10"/>
    <mergeCell ref="G10:J10"/>
    <mergeCell ref="G18:J18"/>
    <mergeCell ref="J20:J23"/>
    <mergeCell ref="E12:E15"/>
    <mergeCell ref="J12:J15"/>
    <mergeCell ref="E20:E23"/>
  </mergeCells>
  <conditionalFormatting sqref="C12:C15 C20:C23 H12:H15 H20:H23">
    <cfRule type="expression" dxfId="36" priority="20">
      <formula>AND(C12&lt;&gt;"",C12&lt;TODAY())</formula>
    </cfRule>
    <cfRule type="expression" dxfId="35" priority="22">
      <formula>AND(C12&lt;&gt;"",C12&lt;TODAY()+15)</formula>
    </cfRule>
    <cfRule type="expression" dxfId="34" priority="23">
      <formula>AND(C12&lt;&gt;"",C12&lt;TODAY()&gt;15)</formula>
    </cfRule>
  </conditionalFormatting>
  <conditionalFormatting sqref="E12 E20 J12 J20">
    <cfRule type="containsText" dxfId="33" priority="1" operator="containsText" text="A COMMANDER">
      <formula>NOT(ISERROR(SEARCH("A COMMANDER",E12)))</formula>
    </cfRule>
  </conditionalFormatting>
  <pageMargins left="0.7" right="0.7" top="0.75" bottom="0.75" header="0.3" footer="0.3"/>
  <pageSetup paperSize="9" orientation="portrait" horizontalDpi="4294967294" verticalDpi="4294967294"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Page_ABL90Imp">
                <anchor moveWithCells="1" sizeWithCells="1">
                  <from>
                    <xdr:col>13</xdr:col>
                    <xdr:colOff>276225</xdr:colOff>
                    <xdr:row>1</xdr:row>
                    <xdr:rowOff>152400</xdr:rowOff>
                  </from>
                  <to>
                    <xdr:col>15</xdr:col>
                    <xdr:colOff>123825</xdr:colOff>
                    <xdr:row>4</xdr:row>
                    <xdr:rowOff>9525</xdr:rowOff>
                  </to>
                </anchor>
              </controlPr>
            </control>
          </mc:Choice>
        </mc:AlternateContent>
        <mc:AlternateContent xmlns:mc="http://schemas.openxmlformats.org/markup-compatibility/2006">
          <mc:Choice Requires="x14">
            <control shapeId="10242" r:id="rId5" name="Button 2">
              <controlPr defaultSize="0" print="0" autoFill="0" autoPict="0" macro="[0]!Gestion_ABL90">
                <anchor moveWithCells="1" sizeWithCells="1">
                  <from>
                    <xdr:col>1</xdr:col>
                    <xdr:colOff>57150</xdr:colOff>
                    <xdr:row>1</xdr:row>
                    <xdr:rowOff>104775</xdr:rowOff>
                  </from>
                  <to>
                    <xdr:col>2</xdr:col>
                    <xdr:colOff>1238250</xdr:colOff>
                    <xdr:row>3</xdr:row>
                    <xdr:rowOff>161925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00B0F0"/>
  </sheetPr>
  <dimension ref="A1:L27"/>
  <sheetViews>
    <sheetView showGridLines="0" zoomScale="85" zoomScaleNormal="85" workbookViewId="0">
      <pane ySplit="7" topLeftCell="A8" activePane="bottomLeft" state="frozen"/>
      <selection pane="bottomLeft" activeCell="E9" sqref="E9"/>
    </sheetView>
  </sheetViews>
  <sheetFormatPr baseColWidth="10" defaultRowHeight="15" x14ac:dyDescent="0.25"/>
  <cols>
    <col min="1" max="1" width="11.42578125" style="20"/>
    <col min="2" max="2" width="14.7109375" style="20" customWidth="1"/>
    <col min="3" max="3" width="19" style="20" bestFit="1" customWidth="1"/>
    <col min="4" max="4" width="5.7109375" style="20" bestFit="1" customWidth="1"/>
    <col min="5" max="5" width="14.85546875" style="20" bestFit="1" customWidth="1"/>
    <col min="6" max="6" width="20.7109375" style="20" customWidth="1"/>
    <col min="7" max="7" width="14.7109375" style="20" customWidth="1"/>
    <col min="8" max="8" width="19" style="20" bestFit="1" customWidth="1"/>
    <col min="9" max="9" width="5.7109375" style="20" bestFit="1" customWidth="1"/>
    <col min="10" max="10" width="14.85546875" style="20" bestFit="1" customWidth="1"/>
    <col min="11" max="16384" width="11.42578125" style="20"/>
  </cols>
  <sheetData>
    <row r="1" spans="1:12" s="3" customFormat="1" x14ac:dyDescent="0.25"/>
    <row r="2" spans="1:12" s="3" customFormat="1" x14ac:dyDescent="0.25"/>
    <row r="3" spans="1:12" s="3" customFormat="1" x14ac:dyDescent="0.25"/>
    <row r="4" spans="1:12" s="3" customFormat="1" x14ac:dyDescent="0.25"/>
    <row r="5" spans="1:12" s="3" customFormat="1" x14ac:dyDescent="0.25"/>
    <row r="6" spans="1:12" s="3" customFormat="1" x14ac:dyDescent="0.25"/>
    <row r="7" spans="1:12" s="10" customFormat="1" ht="27" customHeight="1" x14ac:dyDescent="0.25">
      <c r="A7" s="7"/>
      <c r="C7" s="8"/>
      <c r="D7" s="8"/>
      <c r="F7" s="9" t="s">
        <v>139</v>
      </c>
      <c r="I7" s="8"/>
      <c r="J7" s="8"/>
      <c r="K7" s="8"/>
      <c r="L7" s="8"/>
    </row>
    <row r="12" spans="1:12" ht="15" customHeight="1" x14ac:dyDescent="0.25">
      <c r="B12" s="71" t="s">
        <v>157</v>
      </c>
      <c r="C12" s="72"/>
      <c r="D12" s="72"/>
      <c r="E12" s="73"/>
      <c r="G12" s="71" t="s">
        <v>134</v>
      </c>
      <c r="H12" s="72"/>
      <c r="I12" s="72"/>
      <c r="J12" s="73"/>
    </row>
    <row r="13" spans="1:12" ht="15" customHeight="1" x14ac:dyDescent="0.25">
      <c r="B13" s="18" t="s">
        <v>11</v>
      </c>
      <c r="C13" s="19" t="s">
        <v>12</v>
      </c>
      <c r="D13" s="19" t="s">
        <v>131</v>
      </c>
      <c r="E13" s="19" t="s">
        <v>132</v>
      </c>
      <c r="G13" s="18" t="s">
        <v>11</v>
      </c>
      <c r="H13" s="19" t="s">
        <v>12</v>
      </c>
      <c r="I13" s="19" t="s">
        <v>131</v>
      </c>
      <c r="J13" s="19" t="s">
        <v>132</v>
      </c>
    </row>
    <row r="14" spans="1:12" x14ac:dyDescent="0.25">
      <c r="B14" s="15"/>
      <c r="C14" s="16"/>
      <c r="D14" s="17"/>
      <c r="E14" s="80" t="str">
        <f>IF(D14+D15+D16+D17+D18&lt;=1,"A COMMANDER","…")</f>
        <v>A COMMANDER</v>
      </c>
      <c r="G14" s="15"/>
      <c r="H14" s="16"/>
      <c r="I14" s="17"/>
      <c r="J14" s="80" t="str">
        <f>IF(I14+I15+I16+I17+I18&lt;=5,"A COMMANDER","…")</f>
        <v>A COMMANDER</v>
      </c>
    </row>
    <row r="15" spans="1:12" x14ac:dyDescent="0.25">
      <c r="B15" s="15"/>
      <c r="C15" s="16"/>
      <c r="D15" s="17"/>
      <c r="E15" s="81"/>
      <c r="G15" s="15"/>
      <c r="H15" s="16"/>
      <c r="I15" s="17"/>
      <c r="J15" s="81"/>
    </row>
    <row r="16" spans="1:12" x14ac:dyDescent="0.25">
      <c r="B16" s="15"/>
      <c r="C16" s="16"/>
      <c r="D16" s="17"/>
      <c r="E16" s="81"/>
      <c r="G16" s="15"/>
      <c r="H16" s="16"/>
      <c r="I16" s="17"/>
      <c r="J16" s="81"/>
    </row>
    <row r="17" spans="2:10" x14ac:dyDescent="0.25">
      <c r="B17" s="15"/>
      <c r="C17" s="15"/>
      <c r="D17" s="17"/>
      <c r="E17" s="81"/>
      <c r="G17" s="15"/>
      <c r="H17" s="15"/>
      <c r="I17" s="17"/>
      <c r="J17" s="81"/>
    </row>
    <row r="18" spans="2:10" x14ac:dyDescent="0.25">
      <c r="B18" s="15"/>
      <c r="C18" s="15"/>
      <c r="D18" s="17"/>
      <c r="E18" s="88"/>
      <c r="G18" s="15"/>
      <c r="H18" s="15"/>
      <c r="I18" s="17"/>
      <c r="J18" s="88"/>
    </row>
    <row r="19" spans="2:10" x14ac:dyDescent="0.25">
      <c r="B19" s="21"/>
      <c r="C19" s="21"/>
      <c r="D19" s="23"/>
      <c r="E19" s="21"/>
    </row>
    <row r="20" spans="2:10" x14ac:dyDescent="0.25">
      <c r="B20" s="21"/>
      <c r="C20" s="24"/>
      <c r="D20" s="23"/>
      <c r="E20" s="24"/>
    </row>
    <row r="21" spans="2:10" x14ac:dyDescent="0.25">
      <c r="B21" s="21"/>
      <c r="C21" s="21"/>
      <c r="D21" s="23"/>
      <c r="E21" s="21"/>
    </row>
    <row r="22" spans="2:10" x14ac:dyDescent="0.25">
      <c r="B22" s="21"/>
      <c r="C22" s="21"/>
      <c r="D22" s="23"/>
      <c r="E22" s="21"/>
    </row>
    <row r="23" spans="2:10" x14ac:dyDescent="0.25">
      <c r="B23" s="21"/>
      <c r="C23" s="24"/>
      <c r="D23" s="23"/>
      <c r="E23" s="24"/>
    </row>
    <row r="24" spans="2:10" x14ac:dyDescent="0.25">
      <c r="B24" s="21"/>
      <c r="C24" s="21"/>
      <c r="D24" s="23"/>
      <c r="E24" s="21"/>
    </row>
    <row r="25" spans="2:10" x14ac:dyDescent="0.25">
      <c r="B25" s="21"/>
      <c r="C25" s="21"/>
      <c r="D25" s="23"/>
      <c r="E25" s="21"/>
    </row>
    <row r="26" spans="2:10" x14ac:dyDescent="0.25">
      <c r="B26" s="21"/>
      <c r="C26" s="21"/>
      <c r="D26" s="23"/>
      <c r="E26" s="21"/>
    </row>
    <row r="27" spans="2:10" x14ac:dyDescent="0.25">
      <c r="B27" s="21"/>
      <c r="C27" s="21"/>
      <c r="D27" s="23"/>
      <c r="E27" s="21"/>
    </row>
  </sheetData>
  <mergeCells count="4">
    <mergeCell ref="G12:J12"/>
    <mergeCell ref="J14:J18"/>
    <mergeCell ref="B12:E12"/>
    <mergeCell ref="E14:E18"/>
  </mergeCells>
  <conditionalFormatting sqref="E14 J14">
    <cfRule type="containsText" dxfId="32" priority="5" operator="containsText" text="A COMMANDER">
      <formula>NOT(ISERROR(SEARCH("A COMMANDER",E14)))</formula>
    </cfRule>
  </conditionalFormatting>
  <conditionalFormatting sqref="C14:C18 H14:H18">
    <cfRule type="expression" dxfId="31" priority="6">
      <formula>AND(C14&lt;&gt;"",C14&lt;TODAY())</formula>
    </cfRule>
    <cfRule type="expression" dxfId="30" priority="7">
      <formula>AND(C14&lt;&gt;"",C14&lt;TODAY()&gt;15)</formula>
    </cfRule>
    <cfRule type="expression" dxfId="29" priority="8">
      <formula>AND(C14&lt;&gt;"",C14&lt;TODAY()+15)</formula>
    </cfRule>
  </conditionalFormatting>
  <pageMargins left="0.7" right="0.7" top="0.75" bottom="0.75" header="0.3" footer="0.3"/>
  <pageSetup paperSize="9" orientation="portrait" horizontalDpi="4294967294" verticalDpi="4294967294" r:id="rId1"/>
  <drawing r:id="rId2"/>
  <legacyDrawing r:id="rId3"/>
  <mc:AlternateContent xmlns:mc="http://schemas.openxmlformats.org/markup-compatibility/2006">
    <mc:Choice Requires="x14">
      <controls>
        <mc:AlternateContent xmlns:mc="http://schemas.openxmlformats.org/markup-compatibility/2006">
          <mc:Choice Requires="x14">
            <control shapeId="11266" r:id="rId4" name="Button 2">
              <controlPr defaultSize="0" print="0" autoFill="0" autoPict="0" macro="[0]!Page_DrogueCRPImp">
                <anchor moveWithCells="1" sizeWithCells="1">
                  <from>
                    <xdr:col>12</xdr:col>
                    <xdr:colOff>571500</xdr:colOff>
                    <xdr:row>1</xdr:row>
                    <xdr:rowOff>133350</xdr:rowOff>
                  </from>
                  <to>
                    <xdr:col>14</xdr:col>
                    <xdr:colOff>647700</xdr:colOff>
                    <xdr:row>3</xdr:row>
                    <xdr:rowOff>180975</xdr:rowOff>
                  </to>
                </anchor>
              </controlPr>
            </control>
          </mc:Choice>
        </mc:AlternateContent>
        <mc:AlternateContent xmlns:mc="http://schemas.openxmlformats.org/markup-compatibility/2006">
          <mc:Choice Requires="x14">
            <control shapeId="11267" r:id="rId5" name="Button 3">
              <controlPr defaultSize="0" print="0" autoFill="0" autoPict="0" macro="[0]!Gestion_Drogue_CRP">
                <anchor moveWithCells="1" sizeWithCells="1">
                  <from>
                    <xdr:col>1</xdr:col>
                    <xdr:colOff>114300</xdr:colOff>
                    <xdr:row>1</xdr:row>
                    <xdr:rowOff>142875</xdr:rowOff>
                  </from>
                  <to>
                    <xdr:col>3</xdr:col>
                    <xdr:colOff>28575</xdr:colOff>
                    <xdr:row>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6"/>
  </sheetPr>
  <dimension ref="A1:U20"/>
  <sheetViews>
    <sheetView showGridLines="0" zoomScale="85" zoomScaleNormal="85" workbookViewId="0">
      <pane ySplit="7" topLeftCell="A8" activePane="bottomLeft" state="frozen"/>
      <selection pane="bottomLeft" activeCell="N18" sqref="N18"/>
    </sheetView>
  </sheetViews>
  <sheetFormatPr baseColWidth="10" defaultRowHeight="15" x14ac:dyDescent="0.25"/>
  <cols>
    <col min="1" max="2" width="11.42578125" style="2"/>
    <col min="3" max="3" width="12.28515625" style="2" customWidth="1"/>
    <col min="4" max="4" width="2.7109375" style="2" customWidth="1"/>
    <col min="5" max="5" width="12.42578125" style="2" bestFit="1" customWidth="1"/>
    <col min="6" max="6" width="13.28515625" style="2" customWidth="1"/>
    <col min="7" max="7" width="2.7109375" style="2" customWidth="1"/>
    <col min="8" max="8" width="12" style="2" customWidth="1"/>
    <col min="9" max="9" width="13.28515625" style="2" customWidth="1"/>
    <col min="10" max="10" width="2.7109375" style="2" customWidth="1"/>
    <col min="11" max="11" width="11.42578125" style="2"/>
    <col min="12" max="12" width="13.28515625" style="2" customWidth="1"/>
    <col min="13" max="13" width="2.7109375" style="2" customWidth="1"/>
    <col min="14" max="14" width="28.28515625" style="2" bestFit="1" customWidth="1"/>
    <col min="15" max="15" width="14.28515625" style="2" customWidth="1"/>
    <col min="16" max="16" width="2.7109375" style="2" customWidth="1"/>
    <col min="17" max="17" width="18.5703125" style="2" bestFit="1" customWidth="1"/>
    <col min="18" max="18" width="14.28515625" style="2" customWidth="1"/>
    <col min="19" max="19" width="2.7109375" style="2" customWidth="1"/>
    <col min="20" max="20" width="15" style="2" bestFit="1" customWidth="1"/>
    <col min="21" max="21" width="14.28515625" style="2" customWidth="1"/>
    <col min="22" max="16384" width="11.42578125" style="2"/>
  </cols>
  <sheetData>
    <row r="1" spans="1:21" s="5" customFormat="1" x14ac:dyDescent="0.25"/>
    <row r="2" spans="1:21" s="5" customFormat="1" x14ac:dyDescent="0.25"/>
    <row r="3" spans="1:21" s="5" customFormat="1" x14ac:dyDescent="0.25"/>
    <row r="4" spans="1:21" s="5" customFormat="1" x14ac:dyDescent="0.25"/>
    <row r="5" spans="1:21" s="5" customFormat="1" x14ac:dyDescent="0.25"/>
    <row r="6" spans="1:21" s="5" customFormat="1" x14ac:dyDescent="0.25"/>
    <row r="7" spans="1:21" s="8" customFormat="1" ht="27" customHeight="1" x14ac:dyDescent="0.25">
      <c r="A7" s="11"/>
      <c r="L7" s="9" t="s">
        <v>136</v>
      </c>
      <c r="M7" s="9"/>
      <c r="T7" s="9"/>
    </row>
    <row r="8" spans="1:21" x14ac:dyDescent="0.25">
      <c r="E8" s="6"/>
    </row>
    <row r="9" spans="1:21" x14ac:dyDescent="0.25">
      <c r="B9" s="89" t="s">
        <v>137</v>
      </c>
      <c r="C9" s="89"/>
      <c r="E9" s="89" t="s">
        <v>0</v>
      </c>
      <c r="F9" s="89"/>
      <c r="H9" s="89" t="s">
        <v>138</v>
      </c>
      <c r="I9" s="89"/>
      <c r="K9" s="89" t="s">
        <v>140</v>
      </c>
      <c r="L9" s="89"/>
      <c r="N9" s="89" t="s">
        <v>141</v>
      </c>
      <c r="O9" s="89"/>
      <c r="Q9" s="89" t="s">
        <v>142</v>
      </c>
      <c r="R9" s="89"/>
      <c r="T9" s="89" t="s">
        <v>143</v>
      </c>
      <c r="U9" s="89"/>
    </row>
    <row r="10" spans="1:21" x14ac:dyDescent="0.25">
      <c r="B10" s="2" t="s">
        <v>30</v>
      </c>
      <c r="C10" s="2" t="s">
        <v>144</v>
      </c>
      <c r="E10" s="2" t="s">
        <v>30</v>
      </c>
      <c r="F10" s="2" t="s">
        <v>144</v>
      </c>
      <c r="H10" s="2" t="s">
        <v>30</v>
      </c>
      <c r="I10" s="2" t="s">
        <v>144</v>
      </c>
      <c r="K10" s="2" t="s">
        <v>30</v>
      </c>
      <c r="L10" s="2" t="s">
        <v>144</v>
      </c>
      <c r="N10" s="2" t="s">
        <v>30</v>
      </c>
      <c r="O10" s="2" t="s">
        <v>144</v>
      </c>
      <c r="Q10" s="2" t="s">
        <v>30</v>
      </c>
      <c r="R10" s="2" t="s">
        <v>144</v>
      </c>
      <c r="T10" s="2" t="s">
        <v>30</v>
      </c>
      <c r="U10" s="2" t="s">
        <v>144</v>
      </c>
    </row>
    <row r="11" spans="1:21" x14ac:dyDescent="0.25">
      <c r="B11" s="2" t="s">
        <v>0</v>
      </c>
      <c r="C11" s="2">
        <v>4</v>
      </c>
      <c r="E11" s="2" t="s">
        <v>230</v>
      </c>
      <c r="F11" s="2">
        <v>1</v>
      </c>
      <c r="H11" s="2" t="s">
        <v>60</v>
      </c>
      <c r="I11" s="2">
        <v>2</v>
      </c>
      <c r="K11" s="2" t="s">
        <v>96</v>
      </c>
      <c r="L11" s="2">
        <v>1</v>
      </c>
      <c r="N11" s="2" t="s">
        <v>102</v>
      </c>
      <c r="O11" s="2">
        <v>2</v>
      </c>
      <c r="Q11" s="2" t="s">
        <v>145</v>
      </c>
      <c r="R11" s="2">
        <v>2</v>
      </c>
      <c r="T11" s="2" t="s">
        <v>134</v>
      </c>
      <c r="U11" s="2">
        <v>5</v>
      </c>
    </row>
    <row r="12" spans="1:21" x14ac:dyDescent="0.25">
      <c r="B12" s="2" t="s">
        <v>1</v>
      </c>
      <c r="C12" s="2">
        <v>10</v>
      </c>
      <c r="E12" s="2" t="s">
        <v>20</v>
      </c>
      <c r="F12" s="2">
        <v>1</v>
      </c>
      <c r="H12" s="2" t="s">
        <v>61</v>
      </c>
      <c r="I12" s="2">
        <v>2</v>
      </c>
      <c r="K12" s="2" t="s">
        <v>154</v>
      </c>
      <c r="L12" s="2">
        <v>1</v>
      </c>
      <c r="N12" s="2" t="s">
        <v>155</v>
      </c>
      <c r="O12" s="2">
        <v>2</v>
      </c>
      <c r="Q12" s="2" t="s">
        <v>156</v>
      </c>
      <c r="R12" s="2">
        <v>2</v>
      </c>
      <c r="T12" s="2" t="s">
        <v>157</v>
      </c>
      <c r="U12" s="2">
        <v>1</v>
      </c>
    </row>
    <row r="13" spans="1:21" x14ac:dyDescent="0.25">
      <c r="B13" s="2" t="s">
        <v>2</v>
      </c>
      <c r="C13" s="2">
        <v>2</v>
      </c>
      <c r="N13" s="2" t="s">
        <v>103</v>
      </c>
      <c r="O13" s="2">
        <v>2</v>
      </c>
    </row>
    <row r="14" spans="1:21" x14ac:dyDescent="0.25">
      <c r="N14" s="2" t="s">
        <v>104</v>
      </c>
      <c r="O14" s="2">
        <v>2</v>
      </c>
    </row>
    <row r="15" spans="1:21" x14ac:dyDescent="0.25">
      <c r="N15" s="2" t="s">
        <v>106</v>
      </c>
      <c r="O15" s="2">
        <v>2</v>
      </c>
    </row>
    <row r="16" spans="1:21" x14ac:dyDescent="0.25">
      <c r="N16" s="2" t="s">
        <v>105</v>
      </c>
      <c r="O16" s="2">
        <v>2</v>
      </c>
    </row>
    <row r="17" spans="14:15" x14ac:dyDescent="0.25">
      <c r="N17" s="2" t="s">
        <v>107</v>
      </c>
      <c r="O17" s="2">
        <v>2</v>
      </c>
    </row>
    <row r="18" spans="14:15" x14ac:dyDescent="0.25">
      <c r="N18" s="2" t="s">
        <v>162</v>
      </c>
      <c r="O18" s="2">
        <v>2</v>
      </c>
    </row>
    <row r="19" spans="14:15" x14ac:dyDescent="0.25">
      <c r="N19" s="2" t="s">
        <v>108</v>
      </c>
      <c r="O19" s="2">
        <v>2</v>
      </c>
    </row>
    <row r="20" spans="14:15" x14ac:dyDescent="0.25">
      <c r="N20" s="2" t="s">
        <v>109</v>
      </c>
      <c r="O20" s="2">
        <v>2</v>
      </c>
    </row>
  </sheetData>
  <sheetProtection sheet="1" objects="1" scenarios="1" selectLockedCells="1"/>
  <mergeCells count="7">
    <mergeCell ref="T9:U9"/>
    <mergeCell ref="B9:C9"/>
    <mergeCell ref="E9:F9"/>
    <mergeCell ref="H9:I9"/>
    <mergeCell ref="K9:L9"/>
    <mergeCell ref="N9:O9"/>
    <mergeCell ref="Q9:R9"/>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ormulaire_Stock" altText="GESTION DES STOCKS">
                <anchor moveWithCells="1">
                  <from>
                    <xdr:col>4</xdr:col>
                    <xdr:colOff>209550</xdr:colOff>
                    <xdr:row>1</xdr:row>
                    <xdr:rowOff>133350</xdr:rowOff>
                  </from>
                  <to>
                    <xdr:col>8</xdr:col>
                    <xdr:colOff>333375</xdr:colOff>
                    <xdr:row>3</xdr:row>
                    <xdr:rowOff>142875</xdr:rowOff>
                  </to>
                </anchor>
              </controlPr>
            </control>
          </mc:Choice>
        </mc:AlternateContent>
      </controls>
    </mc:Choice>
  </mc:AlternateContent>
  <tableParts count="7">
    <tablePart r:id="rId5"/>
    <tablePart r:id="rId6"/>
    <tablePart r:id="rId7"/>
    <tablePart r:id="rId8"/>
    <tablePart r:id="rId9"/>
    <tablePart r:id="rId10"/>
    <tablePart r:id="rId1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E453"/>
  <sheetViews>
    <sheetView showZeros="0" workbookViewId="0">
      <selection activeCell="C311" sqref="C311"/>
    </sheetView>
  </sheetViews>
  <sheetFormatPr baseColWidth="10" defaultRowHeight="15" x14ac:dyDescent="0.25"/>
  <cols>
    <col min="1" max="1" width="11.42578125" style="53"/>
    <col min="2" max="2" width="19" style="67" bestFit="1" customWidth="1"/>
    <col min="3" max="3" width="11.42578125" style="53"/>
    <col min="4" max="4" width="8.7109375" style="53" customWidth="1"/>
    <col min="5" max="5" width="14.85546875" bestFit="1" customWidth="1"/>
  </cols>
  <sheetData>
    <row r="2" spans="1:5" x14ac:dyDescent="0.25">
      <c r="B2" s="61" t="s">
        <v>231</v>
      </c>
    </row>
    <row r="4" spans="1:5" x14ac:dyDescent="0.25">
      <c r="A4" s="54"/>
      <c r="B4" s="62"/>
      <c r="C4" s="54"/>
      <c r="D4" s="54"/>
      <c r="E4" s="37"/>
    </row>
    <row r="5" spans="1:5" ht="18.75" x14ac:dyDescent="0.3">
      <c r="A5" s="55" t="s">
        <v>158</v>
      </c>
      <c r="B5" s="62"/>
      <c r="C5" s="54"/>
      <c r="D5" s="54"/>
      <c r="E5" s="37"/>
    </row>
    <row r="6" spans="1:5" x14ac:dyDescent="0.25">
      <c r="A6" s="54"/>
      <c r="B6" s="62"/>
      <c r="C6" s="54"/>
      <c r="D6" s="54"/>
      <c r="E6" s="37"/>
    </row>
    <row r="7" spans="1:5" x14ac:dyDescent="0.25">
      <c r="A7" s="90" t="s">
        <v>0</v>
      </c>
      <c r="B7" s="91"/>
      <c r="C7" s="91"/>
      <c r="D7" s="91"/>
      <c r="E7" s="92"/>
    </row>
    <row r="8" spans="1:5" x14ac:dyDescent="0.25">
      <c r="A8" s="56" t="s">
        <v>11</v>
      </c>
      <c r="B8" s="63" t="s">
        <v>12</v>
      </c>
      <c r="C8" s="56" t="s">
        <v>124</v>
      </c>
      <c r="D8" s="68" t="s">
        <v>131</v>
      </c>
      <c r="E8" s="40" t="s">
        <v>132</v>
      </c>
    </row>
    <row r="9" spans="1:5" x14ac:dyDescent="0.25">
      <c r="A9" s="42" t="str">
        <f>Vitros!B14</f>
        <v>ter03</v>
      </c>
      <c r="B9" s="49">
        <f>Vitros!C14</f>
        <v>43922</v>
      </c>
      <c r="C9" s="42">
        <f>Vitros!D14</f>
        <v>0</v>
      </c>
      <c r="D9" s="42">
        <f>Vitros!E14</f>
        <v>2</v>
      </c>
      <c r="E9" s="99" t="str">
        <f>IF(SUM(D9:D12)&lt;=2,"A COMMANDER","")</f>
        <v/>
      </c>
    </row>
    <row r="10" spans="1:5" x14ac:dyDescent="0.25">
      <c r="A10" s="42" t="str">
        <f>Vitros!B15</f>
        <v>ter04</v>
      </c>
      <c r="B10" s="49">
        <f>Vitros!C15</f>
        <v>43952</v>
      </c>
      <c r="C10" s="42">
        <f>Vitros!D15</f>
        <v>0</v>
      </c>
      <c r="D10" s="42">
        <f>Vitros!E15</f>
        <v>2</v>
      </c>
      <c r="E10" s="99"/>
    </row>
    <row r="11" spans="1:5" x14ac:dyDescent="0.25">
      <c r="A11" s="42" t="str">
        <f>Vitros!B16</f>
        <v>ter05</v>
      </c>
      <c r="B11" s="49">
        <f>Vitros!C16</f>
        <v>43983</v>
      </c>
      <c r="C11" s="42">
        <f>Vitros!D16</f>
        <v>0</v>
      </c>
      <c r="D11" s="42">
        <f>Vitros!E16</f>
        <v>1</v>
      </c>
      <c r="E11" s="99"/>
    </row>
    <row r="12" spans="1:5" x14ac:dyDescent="0.25">
      <c r="A12" s="42">
        <f>Vitros!B17</f>
        <v>0</v>
      </c>
      <c r="B12" s="49">
        <f>Vitros!C17</f>
        <v>0</v>
      </c>
      <c r="C12" s="42">
        <f>Vitros!D17</f>
        <v>0</v>
      </c>
      <c r="D12" s="42">
        <f>Vitros!E17</f>
        <v>0</v>
      </c>
      <c r="E12" s="99"/>
    </row>
    <row r="13" spans="1:5" x14ac:dyDescent="0.25">
      <c r="A13" s="54"/>
      <c r="B13" s="62"/>
      <c r="C13" s="54"/>
      <c r="D13" s="54"/>
      <c r="E13" s="37"/>
    </row>
    <row r="14" spans="1:5" x14ac:dyDescent="0.25">
      <c r="A14" s="90" t="s">
        <v>1</v>
      </c>
      <c r="B14" s="91"/>
      <c r="C14" s="91"/>
      <c r="D14" s="91"/>
      <c r="E14" s="92"/>
    </row>
    <row r="15" spans="1:5" x14ac:dyDescent="0.25">
      <c r="A15" s="56" t="s">
        <v>11</v>
      </c>
      <c r="B15" s="63" t="s">
        <v>12</v>
      </c>
      <c r="C15" s="56" t="s">
        <v>124</v>
      </c>
      <c r="D15" s="68" t="s">
        <v>131</v>
      </c>
      <c r="E15" s="40" t="s">
        <v>132</v>
      </c>
    </row>
    <row r="16" spans="1:5" x14ac:dyDescent="0.25">
      <c r="A16" s="42">
        <f>Vitros!B21</f>
        <v>0</v>
      </c>
      <c r="B16" s="49">
        <f>Vitros!C21</f>
        <v>0</v>
      </c>
      <c r="C16" s="42">
        <f>Vitros!D21</f>
        <v>0</v>
      </c>
      <c r="D16" s="42">
        <f>Vitros!E21</f>
        <v>0</v>
      </c>
      <c r="E16" s="104" t="str">
        <f>IF(SUM(D16:D19)&lt;=2,"A COMMANDER","")</f>
        <v>A COMMANDER</v>
      </c>
    </row>
    <row r="17" spans="1:5" x14ac:dyDescent="0.25">
      <c r="A17" s="42">
        <f>Vitros!B22</f>
        <v>0</v>
      </c>
      <c r="B17" s="49">
        <f>Vitros!C22</f>
        <v>0</v>
      </c>
      <c r="C17" s="42">
        <f>Vitros!D22</f>
        <v>0</v>
      </c>
      <c r="D17" s="42">
        <f>Vitros!E22</f>
        <v>0</v>
      </c>
      <c r="E17" s="105"/>
    </row>
    <row r="18" spans="1:5" x14ac:dyDescent="0.25">
      <c r="A18" s="42">
        <f>Vitros!B23</f>
        <v>0</v>
      </c>
      <c r="B18" s="49">
        <f>Vitros!C23</f>
        <v>0</v>
      </c>
      <c r="C18" s="42">
        <f>Vitros!D23</f>
        <v>0</v>
      </c>
      <c r="D18" s="42">
        <f>Vitros!E23</f>
        <v>0</v>
      </c>
      <c r="E18" s="105"/>
    </row>
    <row r="19" spans="1:5" x14ac:dyDescent="0.25">
      <c r="A19" s="42">
        <f>Vitros!B24</f>
        <v>0</v>
      </c>
      <c r="B19" s="49">
        <f>Vitros!C24</f>
        <v>0</v>
      </c>
      <c r="C19" s="42">
        <f>Vitros!D24</f>
        <v>0</v>
      </c>
      <c r="D19" s="42">
        <f>Vitros!E24</f>
        <v>0</v>
      </c>
      <c r="E19" s="106"/>
    </row>
    <row r="20" spans="1:5" x14ac:dyDescent="0.25">
      <c r="A20" s="54"/>
      <c r="B20" s="62"/>
      <c r="C20" s="54"/>
      <c r="D20" s="54"/>
      <c r="E20" s="37"/>
    </row>
    <row r="21" spans="1:5" x14ac:dyDescent="0.25">
      <c r="A21" s="90" t="s">
        <v>204</v>
      </c>
      <c r="B21" s="91"/>
      <c r="C21" s="91"/>
      <c r="D21" s="91"/>
      <c r="E21" s="92"/>
    </row>
    <row r="22" spans="1:5" x14ac:dyDescent="0.25">
      <c r="A22" s="56" t="s">
        <v>11</v>
      </c>
      <c r="B22" s="63" t="s">
        <v>12</v>
      </c>
      <c r="C22" s="56" t="s">
        <v>124</v>
      </c>
      <c r="D22" s="68" t="s">
        <v>131</v>
      </c>
      <c r="E22" s="40" t="s">
        <v>132</v>
      </c>
    </row>
    <row r="23" spans="1:5" x14ac:dyDescent="0.25">
      <c r="A23" s="42">
        <f>Vitros!B28</f>
        <v>0</v>
      </c>
      <c r="B23" s="49">
        <f>Vitros!C28</f>
        <v>0</v>
      </c>
      <c r="C23" s="42">
        <f>Vitros!D28</f>
        <v>0</v>
      </c>
      <c r="D23" s="42">
        <f>Vitros!E28</f>
        <v>0</v>
      </c>
      <c r="E23" s="99" t="str">
        <f>IF(SUM(D23:D26)&lt;=2,"A COMMANDER","")</f>
        <v>A COMMANDER</v>
      </c>
    </row>
    <row r="24" spans="1:5" x14ac:dyDescent="0.25">
      <c r="A24" s="42">
        <f>Vitros!B29</f>
        <v>0</v>
      </c>
      <c r="B24" s="49">
        <f>Vitros!C29</f>
        <v>0</v>
      </c>
      <c r="C24" s="42">
        <f>Vitros!D29</f>
        <v>0</v>
      </c>
      <c r="D24" s="42">
        <f>Vitros!E29</f>
        <v>0</v>
      </c>
      <c r="E24" s="99"/>
    </row>
    <row r="25" spans="1:5" x14ac:dyDescent="0.25">
      <c r="A25" s="42">
        <f>Vitros!B30</f>
        <v>0</v>
      </c>
      <c r="B25" s="49">
        <f>Vitros!C30</f>
        <v>0</v>
      </c>
      <c r="C25" s="42">
        <f>Vitros!D30</f>
        <v>0</v>
      </c>
      <c r="D25" s="42">
        <f>Vitros!E30</f>
        <v>0</v>
      </c>
      <c r="E25" s="99"/>
    </row>
    <row r="26" spans="1:5" x14ac:dyDescent="0.25">
      <c r="A26" s="42">
        <f>Vitros!B31</f>
        <v>0</v>
      </c>
      <c r="B26" s="49">
        <f>Vitros!C31</f>
        <v>0</v>
      </c>
      <c r="C26" s="42">
        <f>Vitros!D31</f>
        <v>0</v>
      </c>
      <c r="D26" s="42">
        <f>Vitros!E31</f>
        <v>0</v>
      </c>
      <c r="E26" s="99"/>
    </row>
    <row r="27" spans="1:5" x14ac:dyDescent="0.25">
      <c r="A27" s="54"/>
      <c r="B27" s="62"/>
      <c r="C27" s="54"/>
      <c r="D27" s="54"/>
      <c r="E27" s="37"/>
    </row>
    <row r="28" spans="1:5" x14ac:dyDescent="0.25">
      <c r="A28" s="90" t="s">
        <v>3</v>
      </c>
      <c r="B28" s="91"/>
      <c r="C28" s="91"/>
      <c r="D28" s="91"/>
      <c r="E28" s="92"/>
    </row>
    <row r="29" spans="1:5" x14ac:dyDescent="0.25">
      <c r="A29" s="56" t="s">
        <v>11</v>
      </c>
      <c r="B29" s="63" t="s">
        <v>12</v>
      </c>
      <c r="C29" s="56" t="s">
        <v>124</v>
      </c>
      <c r="D29" s="68" t="s">
        <v>131</v>
      </c>
      <c r="E29" s="40" t="s">
        <v>132</v>
      </c>
    </row>
    <row r="30" spans="1:5" x14ac:dyDescent="0.25">
      <c r="A30" s="42">
        <f>Vitros!B35</f>
        <v>0</v>
      </c>
      <c r="B30" s="49">
        <f>Vitros!C35</f>
        <v>0</v>
      </c>
      <c r="C30" s="42">
        <f>Vitros!D35</f>
        <v>0</v>
      </c>
      <c r="D30" s="42">
        <f>Vitros!E35</f>
        <v>0</v>
      </c>
      <c r="E30" s="99" t="str">
        <f>IF(SUM(D30:D33)&lt;=2,"A COMMANDER","")</f>
        <v>A COMMANDER</v>
      </c>
    </row>
    <row r="31" spans="1:5" x14ac:dyDescent="0.25">
      <c r="A31" s="42">
        <f>Vitros!B36</f>
        <v>0</v>
      </c>
      <c r="B31" s="49">
        <f>Vitros!C36</f>
        <v>0</v>
      </c>
      <c r="C31" s="42">
        <f>Vitros!D36</f>
        <v>0</v>
      </c>
      <c r="D31" s="42">
        <f>Vitros!E36</f>
        <v>0</v>
      </c>
      <c r="E31" s="99"/>
    </row>
    <row r="32" spans="1:5" x14ac:dyDescent="0.25">
      <c r="A32" s="42">
        <f>Vitros!B37</f>
        <v>0</v>
      </c>
      <c r="B32" s="49">
        <f>Vitros!C37</f>
        <v>0</v>
      </c>
      <c r="C32" s="42">
        <f>Vitros!D37</f>
        <v>0</v>
      </c>
      <c r="D32" s="42">
        <f>Vitros!E37</f>
        <v>0</v>
      </c>
      <c r="E32" s="99"/>
    </row>
    <row r="33" spans="1:5" x14ac:dyDescent="0.25">
      <c r="A33" s="42">
        <f>Vitros!B38</f>
        <v>0</v>
      </c>
      <c r="B33" s="49">
        <f>Vitros!C38</f>
        <v>0</v>
      </c>
      <c r="C33" s="42">
        <f>Vitros!D38</f>
        <v>0</v>
      </c>
      <c r="D33" s="42">
        <f>Vitros!E38</f>
        <v>0</v>
      </c>
      <c r="E33" s="99"/>
    </row>
    <row r="34" spans="1:5" x14ac:dyDescent="0.25">
      <c r="A34" s="54"/>
      <c r="B34" s="62"/>
      <c r="C34" s="54"/>
      <c r="D34" s="54"/>
      <c r="E34" s="37"/>
    </row>
    <row r="35" spans="1:5" x14ac:dyDescent="0.25">
      <c r="A35" s="90" t="s">
        <v>130</v>
      </c>
      <c r="B35" s="91"/>
      <c r="C35" s="91"/>
      <c r="D35" s="91"/>
      <c r="E35" s="92"/>
    </row>
    <row r="36" spans="1:5" x14ac:dyDescent="0.25">
      <c r="A36" s="56" t="s">
        <v>11</v>
      </c>
      <c r="B36" s="63" t="s">
        <v>12</v>
      </c>
      <c r="C36" s="56" t="s">
        <v>124</v>
      </c>
      <c r="D36" s="68" t="s">
        <v>131</v>
      </c>
      <c r="E36" s="40" t="s">
        <v>132</v>
      </c>
    </row>
    <row r="37" spans="1:5" x14ac:dyDescent="0.25">
      <c r="A37" s="42">
        <f>Vitros!B42</f>
        <v>0</v>
      </c>
      <c r="B37" s="49">
        <f>Vitros!C42</f>
        <v>0</v>
      </c>
      <c r="C37" s="42">
        <f>Vitros!D42</f>
        <v>0</v>
      </c>
      <c r="D37" s="42">
        <f>Vitros!E42</f>
        <v>0</v>
      </c>
      <c r="E37" s="99" t="str">
        <f>IF(SUM(D37:D40)&lt;=2,"A COMMANDER","")</f>
        <v>A COMMANDER</v>
      </c>
    </row>
    <row r="38" spans="1:5" x14ac:dyDescent="0.25">
      <c r="A38" s="42">
        <f>Vitros!B43</f>
        <v>0</v>
      </c>
      <c r="B38" s="49">
        <f>Vitros!C43</f>
        <v>0</v>
      </c>
      <c r="C38" s="42">
        <f>Vitros!D43</f>
        <v>0</v>
      </c>
      <c r="D38" s="42">
        <f>Vitros!E43</f>
        <v>0</v>
      </c>
      <c r="E38" s="99"/>
    </row>
    <row r="39" spans="1:5" x14ac:dyDescent="0.25">
      <c r="A39" s="42">
        <f>Vitros!B44</f>
        <v>0</v>
      </c>
      <c r="B39" s="49">
        <f>Vitros!C44</f>
        <v>0</v>
      </c>
      <c r="C39" s="42">
        <f>Vitros!D44</f>
        <v>0</v>
      </c>
      <c r="D39" s="42">
        <f>Vitros!E44</f>
        <v>0</v>
      </c>
      <c r="E39" s="99"/>
    </row>
    <row r="40" spans="1:5" x14ac:dyDescent="0.25">
      <c r="A40" s="42">
        <f>Vitros!B45</f>
        <v>0</v>
      </c>
      <c r="B40" s="49">
        <f>Vitros!C45</f>
        <v>0</v>
      </c>
      <c r="C40" s="42">
        <f>Vitros!D45</f>
        <v>0</v>
      </c>
      <c r="D40" s="42">
        <f>Vitros!E45</f>
        <v>0</v>
      </c>
      <c r="E40" s="99"/>
    </row>
    <row r="41" spans="1:5" x14ac:dyDescent="0.25">
      <c r="A41" s="54"/>
      <c r="B41" s="62"/>
      <c r="C41" s="54"/>
      <c r="D41" s="54"/>
      <c r="E41" s="37"/>
    </row>
    <row r="42" spans="1:5" x14ac:dyDescent="0.25">
      <c r="A42" s="90" t="s">
        <v>47</v>
      </c>
      <c r="B42" s="91"/>
      <c r="C42" s="91"/>
      <c r="D42" s="91"/>
      <c r="E42" s="92"/>
    </row>
    <row r="43" spans="1:5" x14ac:dyDescent="0.25">
      <c r="A43" s="56" t="s">
        <v>11</v>
      </c>
      <c r="B43" s="63" t="s">
        <v>12</v>
      </c>
      <c r="C43" s="56" t="s">
        <v>124</v>
      </c>
      <c r="D43" s="68" t="s">
        <v>131</v>
      </c>
      <c r="E43" s="40" t="s">
        <v>132</v>
      </c>
    </row>
    <row r="44" spans="1:5" x14ac:dyDescent="0.25">
      <c r="A44" s="42">
        <f>Vitros!B49</f>
        <v>0</v>
      </c>
      <c r="B44" s="49">
        <f>Vitros!C49</f>
        <v>0</v>
      </c>
      <c r="C44" s="42">
        <f>Vitros!D49</f>
        <v>0</v>
      </c>
      <c r="D44" s="42">
        <f>Vitros!E49</f>
        <v>0</v>
      </c>
      <c r="E44" s="99" t="str">
        <f>IF(SUM(D44:D47)&lt;=2,"A COMMANDER","")</f>
        <v>A COMMANDER</v>
      </c>
    </row>
    <row r="45" spans="1:5" x14ac:dyDescent="0.25">
      <c r="A45" s="42">
        <f>Vitros!B50</f>
        <v>0</v>
      </c>
      <c r="B45" s="49">
        <f>Vitros!C50</f>
        <v>0</v>
      </c>
      <c r="C45" s="42">
        <f>Vitros!D50</f>
        <v>0</v>
      </c>
      <c r="D45" s="42">
        <f>Vitros!E50</f>
        <v>0</v>
      </c>
      <c r="E45" s="99"/>
    </row>
    <row r="46" spans="1:5" x14ac:dyDescent="0.25">
      <c r="A46" s="42">
        <f>Vitros!B51</f>
        <v>0</v>
      </c>
      <c r="B46" s="49">
        <f>Vitros!C51</f>
        <v>0</v>
      </c>
      <c r="C46" s="42">
        <f>Vitros!D51</f>
        <v>0</v>
      </c>
      <c r="D46" s="42">
        <f>Vitros!E51</f>
        <v>0</v>
      </c>
      <c r="E46" s="99"/>
    </row>
    <row r="47" spans="1:5" x14ac:dyDescent="0.25">
      <c r="A47" s="42">
        <f>Vitros!B52</f>
        <v>0</v>
      </c>
      <c r="B47" s="49">
        <f>Vitros!C52</f>
        <v>0</v>
      </c>
      <c r="C47" s="42">
        <f>Vitros!D52</f>
        <v>0</v>
      </c>
      <c r="D47" s="42">
        <f>Vitros!E52</f>
        <v>0</v>
      </c>
      <c r="E47" s="99"/>
    </row>
    <row r="48" spans="1:5" x14ac:dyDescent="0.25">
      <c r="A48" s="54"/>
      <c r="B48" s="62"/>
      <c r="C48" s="54"/>
      <c r="D48" s="54"/>
      <c r="E48" s="37"/>
    </row>
    <row r="49" spans="1:5" x14ac:dyDescent="0.25">
      <c r="A49" s="90" t="s">
        <v>48</v>
      </c>
      <c r="B49" s="91"/>
      <c r="C49" s="91"/>
      <c r="D49" s="91"/>
      <c r="E49" s="92"/>
    </row>
    <row r="50" spans="1:5" x14ac:dyDescent="0.25">
      <c r="A50" s="56" t="s">
        <v>11</v>
      </c>
      <c r="B50" s="63" t="s">
        <v>12</v>
      </c>
      <c r="C50" s="56" t="s">
        <v>124</v>
      </c>
      <c r="D50" s="68" t="s">
        <v>131</v>
      </c>
      <c r="E50" s="40" t="s">
        <v>132</v>
      </c>
    </row>
    <row r="51" spans="1:5" x14ac:dyDescent="0.25">
      <c r="A51" s="42">
        <f>Vitros!B56</f>
        <v>0</v>
      </c>
      <c r="B51" s="49">
        <f>Vitros!C56</f>
        <v>0</v>
      </c>
      <c r="C51" s="42">
        <f>Vitros!D56</f>
        <v>0</v>
      </c>
      <c r="D51" s="42">
        <f>Vitros!E56</f>
        <v>0</v>
      </c>
      <c r="E51" s="99" t="str">
        <f>IF(SUM(D51:D54)&lt;=2,"A COMMANDER","")</f>
        <v>A COMMANDER</v>
      </c>
    </row>
    <row r="52" spans="1:5" x14ac:dyDescent="0.25">
      <c r="A52" s="42">
        <f>Vitros!B57</f>
        <v>0</v>
      </c>
      <c r="B52" s="49">
        <f>Vitros!C57</f>
        <v>0</v>
      </c>
      <c r="C52" s="42">
        <f>Vitros!D57</f>
        <v>0</v>
      </c>
      <c r="D52" s="42">
        <f>Vitros!E57</f>
        <v>0</v>
      </c>
      <c r="E52" s="99"/>
    </row>
    <row r="53" spans="1:5" x14ac:dyDescent="0.25">
      <c r="A53" s="42">
        <f>Vitros!B58</f>
        <v>0</v>
      </c>
      <c r="B53" s="49">
        <f>Vitros!C58</f>
        <v>0</v>
      </c>
      <c r="C53" s="42">
        <f>Vitros!D58</f>
        <v>0</v>
      </c>
      <c r="D53" s="42">
        <f>Vitros!E58</f>
        <v>0</v>
      </c>
      <c r="E53" s="99"/>
    </row>
    <row r="54" spans="1:5" x14ac:dyDescent="0.25">
      <c r="A54" s="42">
        <f>Vitros!B59</f>
        <v>0</v>
      </c>
      <c r="B54" s="49">
        <f>Vitros!C59</f>
        <v>0</v>
      </c>
      <c r="C54" s="42">
        <f>Vitros!D59</f>
        <v>0</v>
      </c>
      <c r="D54" s="42">
        <f>Vitros!E59</f>
        <v>0</v>
      </c>
      <c r="E54" s="99"/>
    </row>
    <row r="55" spans="1:5" x14ac:dyDescent="0.25">
      <c r="A55" s="54"/>
      <c r="B55" s="62"/>
      <c r="C55" s="54"/>
      <c r="D55" s="54"/>
      <c r="E55" s="37"/>
    </row>
    <row r="56" spans="1:5" x14ac:dyDescent="0.25">
      <c r="A56" s="90" t="s">
        <v>205</v>
      </c>
      <c r="B56" s="91"/>
      <c r="C56" s="91"/>
      <c r="D56" s="91"/>
      <c r="E56" s="92"/>
    </row>
    <row r="57" spans="1:5" x14ac:dyDescent="0.25">
      <c r="A57" s="56" t="s">
        <v>11</v>
      </c>
      <c r="B57" s="63" t="s">
        <v>12</v>
      </c>
      <c r="C57" s="56" t="s">
        <v>124</v>
      </c>
      <c r="D57" s="68" t="s">
        <v>131</v>
      </c>
      <c r="E57" s="40" t="s">
        <v>132</v>
      </c>
    </row>
    <row r="58" spans="1:5" x14ac:dyDescent="0.25">
      <c r="A58" s="42">
        <f>Vitros!B63</f>
        <v>0</v>
      </c>
      <c r="B58" s="49">
        <f>Vitros!C63</f>
        <v>0</v>
      </c>
      <c r="C58" s="42">
        <f>Vitros!D63</f>
        <v>0</v>
      </c>
      <c r="D58" s="42">
        <f>Vitros!E63</f>
        <v>0</v>
      </c>
      <c r="E58" s="99" t="str">
        <f>IF(SUM(D58:D61)&lt;=2,"A COMMANDER","")</f>
        <v>A COMMANDER</v>
      </c>
    </row>
    <row r="59" spans="1:5" x14ac:dyDescent="0.25">
      <c r="A59" s="42">
        <f>Vitros!B64</f>
        <v>0</v>
      </c>
      <c r="B59" s="49">
        <f>Vitros!C64</f>
        <v>0</v>
      </c>
      <c r="C59" s="42">
        <f>Vitros!D64</f>
        <v>0</v>
      </c>
      <c r="D59" s="42">
        <f>Vitros!E64</f>
        <v>0</v>
      </c>
      <c r="E59" s="99"/>
    </row>
    <row r="60" spans="1:5" x14ac:dyDescent="0.25">
      <c r="A60" s="42">
        <f>Vitros!B65</f>
        <v>0</v>
      </c>
      <c r="B60" s="49">
        <f>Vitros!C65</f>
        <v>0</v>
      </c>
      <c r="C60" s="42">
        <f>Vitros!D65</f>
        <v>0</v>
      </c>
      <c r="D60" s="42">
        <f>Vitros!E65</f>
        <v>0</v>
      </c>
      <c r="E60" s="99"/>
    </row>
    <row r="61" spans="1:5" x14ac:dyDescent="0.25">
      <c r="A61" s="42">
        <f>Vitros!B66</f>
        <v>0</v>
      </c>
      <c r="B61" s="49">
        <f>Vitros!C66</f>
        <v>0</v>
      </c>
      <c r="C61" s="42">
        <f>Vitros!D66</f>
        <v>0</v>
      </c>
      <c r="D61" s="42">
        <f>Vitros!E66</f>
        <v>0</v>
      </c>
      <c r="E61" s="99"/>
    </row>
    <row r="62" spans="1:5" x14ac:dyDescent="0.25">
      <c r="A62" s="54"/>
      <c r="B62" s="62"/>
      <c r="C62" s="54"/>
      <c r="D62" s="54"/>
      <c r="E62" s="37"/>
    </row>
    <row r="63" spans="1:5" x14ac:dyDescent="0.25">
      <c r="A63" s="90" t="s">
        <v>13</v>
      </c>
      <c r="B63" s="91"/>
      <c r="C63" s="91"/>
      <c r="D63" s="91"/>
      <c r="E63" s="92"/>
    </row>
    <row r="64" spans="1:5" x14ac:dyDescent="0.25">
      <c r="A64" s="56" t="s">
        <v>11</v>
      </c>
      <c r="B64" s="63" t="s">
        <v>12</v>
      </c>
      <c r="C64" s="56" t="s">
        <v>124</v>
      </c>
      <c r="D64" s="68" t="s">
        <v>131</v>
      </c>
      <c r="E64" s="40" t="s">
        <v>132</v>
      </c>
    </row>
    <row r="65" spans="1:5" x14ac:dyDescent="0.25">
      <c r="A65" s="42">
        <f>Vitros!B70</f>
        <v>0</v>
      </c>
      <c r="B65" s="49">
        <f>Vitros!C70</f>
        <v>0</v>
      </c>
      <c r="C65" s="42">
        <f>Vitros!D70</f>
        <v>0</v>
      </c>
      <c r="D65" s="42">
        <f>Vitros!E70</f>
        <v>0</v>
      </c>
      <c r="E65" s="99" t="str">
        <f>IF(SUM(D65:D68)&lt;=2,"A COMMANDER","")</f>
        <v>A COMMANDER</v>
      </c>
    </row>
    <row r="66" spans="1:5" x14ac:dyDescent="0.25">
      <c r="A66" s="42">
        <f>Vitros!B71</f>
        <v>0</v>
      </c>
      <c r="B66" s="49">
        <f>Vitros!C71</f>
        <v>0</v>
      </c>
      <c r="C66" s="42">
        <f>Vitros!D71</f>
        <v>0</v>
      </c>
      <c r="D66" s="42">
        <f>Vitros!E71</f>
        <v>0</v>
      </c>
      <c r="E66" s="99"/>
    </row>
    <row r="67" spans="1:5" x14ac:dyDescent="0.25">
      <c r="A67" s="42">
        <f>Vitros!B72</f>
        <v>0</v>
      </c>
      <c r="B67" s="49">
        <f>Vitros!C72</f>
        <v>0</v>
      </c>
      <c r="C67" s="42">
        <f>Vitros!D72</f>
        <v>0</v>
      </c>
      <c r="D67" s="42">
        <f>Vitros!E72</f>
        <v>0</v>
      </c>
      <c r="E67" s="99"/>
    </row>
    <row r="68" spans="1:5" x14ac:dyDescent="0.25">
      <c r="A68" s="42">
        <f>Vitros!B73</f>
        <v>0</v>
      </c>
      <c r="B68" s="49">
        <f>Vitros!C73</f>
        <v>0</v>
      </c>
      <c r="C68" s="42">
        <f>Vitros!D73</f>
        <v>0</v>
      </c>
      <c r="D68" s="42">
        <f>Vitros!E73</f>
        <v>0</v>
      </c>
      <c r="E68" s="99"/>
    </row>
    <row r="69" spans="1:5" x14ac:dyDescent="0.25">
      <c r="A69" s="54"/>
      <c r="B69" s="62"/>
      <c r="C69" s="54"/>
      <c r="D69" s="54"/>
      <c r="E69" s="37"/>
    </row>
    <row r="70" spans="1:5" x14ac:dyDescent="0.25">
      <c r="A70" s="90" t="s">
        <v>14</v>
      </c>
      <c r="B70" s="91"/>
      <c r="C70" s="91"/>
      <c r="D70" s="91"/>
      <c r="E70" s="92"/>
    </row>
    <row r="71" spans="1:5" x14ac:dyDescent="0.25">
      <c r="A71" s="56" t="s">
        <v>11</v>
      </c>
      <c r="B71" s="63" t="s">
        <v>12</v>
      </c>
      <c r="C71" s="56" t="s">
        <v>124</v>
      </c>
      <c r="D71" s="68" t="s">
        <v>131</v>
      </c>
      <c r="E71" s="40" t="s">
        <v>132</v>
      </c>
    </row>
    <row r="72" spans="1:5" x14ac:dyDescent="0.25">
      <c r="A72" s="42">
        <f>Vitros!B77</f>
        <v>0</v>
      </c>
      <c r="B72" s="49">
        <f>Vitros!C77</f>
        <v>0</v>
      </c>
      <c r="C72" s="42">
        <f>Vitros!D77</f>
        <v>0</v>
      </c>
      <c r="D72" s="42">
        <f>Vitros!E77</f>
        <v>0</v>
      </c>
      <c r="E72" s="99" t="str">
        <f>IF(SUM(D72:D75)&lt;=2,"A COMMANDER","")</f>
        <v>A COMMANDER</v>
      </c>
    </row>
    <row r="73" spans="1:5" x14ac:dyDescent="0.25">
      <c r="A73" s="42">
        <f>Vitros!B78</f>
        <v>0</v>
      </c>
      <c r="B73" s="49">
        <f>Vitros!C78</f>
        <v>0</v>
      </c>
      <c r="C73" s="42">
        <f>Vitros!D78</f>
        <v>0</v>
      </c>
      <c r="D73" s="42">
        <f>Vitros!E78</f>
        <v>0</v>
      </c>
      <c r="E73" s="99"/>
    </row>
    <row r="74" spans="1:5" x14ac:dyDescent="0.25">
      <c r="A74" s="42">
        <f>Vitros!B79</f>
        <v>0</v>
      </c>
      <c r="B74" s="49">
        <f>Vitros!C79</f>
        <v>0</v>
      </c>
      <c r="C74" s="42">
        <f>Vitros!D79</f>
        <v>0</v>
      </c>
      <c r="D74" s="42">
        <f>Vitros!E79</f>
        <v>0</v>
      </c>
      <c r="E74" s="99"/>
    </row>
    <row r="75" spans="1:5" x14ac:dyDescent="0.25">
      <c r="A75" s="42">
        <f>Vitros!B80</f>
        <v>0</v>
      </c>
      <c r="B75" s="49">
        <f>Vitros!C80</f>
        <v>0</v>
      </c>
      <c r="C75" s="42">
        <f>Vitros!D80</f>
        <v>0</v>
      </c>
      <c r="D75" s="42">
        <f>Vitros!E80</f>
        <v>0</v>
      </c>
      <c r="E75" s="99"/>
    </row>
    <row r="76" spans="1:5" x14ac:dyDescent="0.25">
      <c r="A76" s="54"/>
      <c r="B76" s="62"/>
      <c r="C76" s="54"/>
      <c r="D76" s="54"/>
      <c r="E76" s="37"/>
    </row>
    <row r="77" spans="1:5" x14ac:dyDescent="0.25">
      <c r="A77" s="90" t="s">
        <v>50</v>
      </c>
      <c r="B77" s="91"/>
      <c r="C77" s="91"/>
      <c r="D77" s="91"/>
      <c r="E77" s="92"/>
    </row>
    <row r="78" spans="1:5" x14ac:dyDescent="0.25">
      <c r="A78" s="56" t="s">
        <v>11</v>
      </c>
      <c r="B78" s="63" t="s">
        <v>12</v>
      </c>
      <c r="C78" s="56" t="s">
        <v>124</v>
      </c>
      <c r="D78" s="68" t="s">
        <v>131</v>
      </c>
      <c r="E78" s="40" t="s">
        <v>132</v>
      </c>
    </row>
    <row r="79" spans="1:5" x14ac:dyDescent="0.25">
      <c r="A79" s="42">
        <f>Vitros!B84</f>
        <v>0</v>
      </c>
      <c r="B79" s="49">
        <f>Vitros!C84</f>
        <v>0</v>
      </c>
      <c r="C79" s="42">
        <f>Vitros!D84</f>
        <v>0</v>
      </c>
      <c r="D79" s="42">
        <f>Vitros!E84</f>
        <v>0</v>
      </c>
      <c r="E79" s="99" t="str">
        <f>IF(SUM(D79:D82)&lt;=2,"A COMMANDER","")</f>
        <v>A COMMANDER</v>
      </c>
    </row>
    <row r="80" spans="1:5" x14ac:dyDescent="0.25">
      <c r="A80" s="42">
        <f>Vitros!B85</f>
        <v>0</v>
      </c>
      <c r="B80" s="49">
        <f>Vitros!C85</f>
        <v>0</v>
      </c>
      <c r="C80" s="42">
        <f>Vitros!D85</f>
        <v>0</v>
      </c>
      <c r="D80" s="42">
        <f>Vitros!E85</f>
        <v>0</v>
      </c>
      <c r="E80" s="99"/>
    </row>
    <row r="81" spans="1:5" x14ac:dyDescent="0.25">
      <c r="A81" s="42">
        <f>Vitros!B86</f>
        <v>0</v>
      </c>
      <c r="B81" s="49">
        <f>Vitros!C86</f>
        <v>0</v>
      </c>
      <c r="C81" s="42">
        <f>Vitros!D86</f>
        <v>0</v>
      </c>
      <c r="D81" s="42">
        <f>Vitros!E86</f>
        <v>0</v>
      </c>
      <c r="E81" s="99"/>
    </row>
    <row r="82" spans="1:5" x14ac:dyDescent="0.25">
      <c r="A82" s="42">
        <f>Vitros!B87</f>
        <v>0</v>
      </c>
      <c r="B82" s="49">
        <f>Vitros!C87</f>
        <v>0</v>
      </c>
      <c r="C82" s="42">
        <f>Vitros!D87</f>
        <v>0</v>
      </c>
      <c r="D82" s="42">
        <f>Vitros!E87</f>
        <v>0</v>
      </c>
      <c r="E82" s="99"/>
    </row>
    <row r="83" spans="1:5" x14ac:dyDescent="0.25">
      <c r="A83" s="54"/>
      <c r="B83" s="62"/>
      <c r="C83" s="54"/>
      <c r="D83" s="54"/>
      <c r="E83" s="37"/>
    </row>
    <row r="84" spans="1:5" x14ac:dyDescent="0.25">
      <c r="A84" s="90" t="s">
        <v>15</v>
      </c>
      <c r="B84" s="91"/>
      <c r="C84" s="91"/>
      <c r="D84" s="91"/>
      <c r="E84" s="92"/>
    </row>
    <row r="85" spans="1:5" x14ac:dyDescent="0.25">
      <c r="A85" s="56" t="s">
        <v>11</v>
      </c>
      <c r="B85" s="63" t="s">
        <v>12</v>
      </c>
      <c r="C85" s="56" t="s">
        <v>124</v>
      </c>
      <c r="D85" s="68" t="s">
        <v>131</v>
      </c>
      <c r="E85" s="40" t="s">
        <v>132</v>
      </c>
    </row>
    <row r="86" spans="1:5" x14ac:dyDescent="0.25">
      <c r="A86" s="42">
        <f>Vitros!B91</f>
        <v>0</v>
      </c>
      <c r="B86" s="49">
        <f>Vitros!C91</f>
        <v>0</v>
      </c>
      <c r="C86" s="42">
        <f>Vitros!D91</f>
        <v>0</v>
      </c>
      <c r="D86" s="42">
        <f>Vitros!E91</f>
        <v>0</v>
      </c>
      <c r="E86" s="99" t="str">
        <f>IF(SUM(D86:D89)&lt;=2,"A COMMANDER","")</f>
        <v>A COMMANDER</v>
      </c>
    </row>
    <row r="87" spans="1:5" x14ac:dyDescent="0.25">
      <c r="A87" s="42">
        <f>Vitros!B92</f>
        <v>0</v>
      </c>
      <c r="B87" s="49">
        <f>Vitros!C92</f>
        <v>0</v>
      </c>
      <c r="C87" s="42">
        <f>Vitros!D92</f>
        <v>0</v>
      </c>
      <c r="D87" s="42">
        <f>Vitros!E92</f>
        <v>0</v>
      </c>
      <c r="E87" s="99"/>
    </row>
    <row r="88" spans="1:5" x14ac:dyDescent="0.25">
      <c r="A88" s="42">
        <f>Vitros!B93</f>
        <v>0</v>
      </c>
      <c r="B88" s="49">
        <f>Vitros!C93</f>
        <v>0</v>
      </c>
      <c r="C88" s="42">
        <f>Vitros!D93</f>
        <v>0</v>
      </c>
      <c r="D88" s="42">
        <f>Vitros!E93</f>
        <v>0</v>
      </c>
      <c r="E88" s="99"/>
    </row>
    <row r="89" spans="1:5" x14ac:dyDescent="0.25">
      <c r="A89" s="42">
        <f>Vitros!B94</f>
        <v>0</v>
      </c>
      <c r="B89" s="49">
        <f>Vitros!C94</f>
        <v>0</v>
      </c>
      <c r="C89" s="42">
        <f>Vitros!D94</f>
        <v>0</v>
      </c>
      <c r="D89" s="42">
        <f>Vitros!E94</f>
        <v>0</v>
      </c>
      <c r="E89" s="99"/>
    </row>
    <row r="90" spans="1:5" x14ac:dyDescent="0.25">
      <c r="A90" s="54"/>
      <c r="B90" s="62"/>
      <c r="C90" s="54"/>
      <c r="D90" s="54"/>
      <c r="E90" s="37"/>
    </row>
    <row r="91" spans="1:5" x14ac:dyDescent="0.25">
      <c r="A91" s="90" t="s">
        <v>16</v>
      </c>
      <c r="B91" s="91"/>
      <c r="C91" s="91"/>
      <c r="D91" s="91"/>
      <c r="E91" s="92"/>
    </row>
    <row r="92" spans="1:5" x14ac:dyDescent="0.25">
      <c r="A92" s="56" t="s">
        <v>11</v>
      </c>
      <c r="B92" s="63" t="s">
        <v>12</v>
      </c>
      <c r="C92" s="56" t="s">
        <v>124</v>
      </c>
      <c r="D92" s="68" t="s">
        <v>131</v>
      </c>
      <c r="E92" s="40" t="s">
        <v>132</v>
      </c>
    </row>
    <row r="93" spans="1:5" x14ac:dyDescent="0.25">
      <c r="A93" s="42">
        <f>Vitros!B98</f>
        <v>0</v>
      </c>
      <c r="B93" s="49">
        <f>Vitros!C98</f>
        <v>0</v>
      </c>
      <c r="C93" s="42">
        <f>Vitros!D98</f>
        <v>0</v>
      </c>
      <c r="D93" s="42">
        <f>Vitros!E98</f>
        <v>0</v>
      </c>
      <c r="E93" s="99" t="str">
        <f>IF(SUM(D93:D96)&lt;=2,"A COMMANDER","")</f>
        <v>A COMMANDER</v>
      </c>
    </row>
    <row r="94" spans="1:5" x14ac:dyDescent="0.25">
      <c r="A94" s="42">
        <f>Vitros!B99</f>
        <v>0</v>
      </c>
      <c r="B94" s="49">
        <f>Vitros!C99</f>
        <v>0</v>
      </c>
      <c r="C94" s="42">
        <f>Vitros!D99</f>
        <v>0</v>
      </c>
      <c r="D94" s="42">
        <f>Vitros!E99</f>
        <v>0</v>
      </c>
      <c r="E94" s="99"/>
    </row>
    <row r="95" spans="1:5" x14ac:dyDescent="0.25">
      <c r="A95" s="42">
        <f>Vitros!B100</f>
        <v>0</v>
      </c>
      <c r="B95" s="49">
        <f>Vitros!C100</f>
        <v>0</v>
      </c>
      <c r="C95" s="42">
        <f>Vitros!D100</f>
        <v>0</v>
      </c>
      <c r="D95" s="42">
        <f>Vitros!E100</f>
        <v>0</v>
      </c>
      <c r="E95" s="99"/>
    </row>
    <row r="96" spans="1:5" x14ac:dyDescent="0.25">
      <c r="A96" s="42">
        <f>Vitros!B101</f>
        <v>0</v>
      </c>
      <c r="B96" s="49">
        <f>Vitros!C101</f>
        <v>0</v>
      </c>
      <c r="C96" s="42">
        <f>Vitros!D101</f>
        <v>0</v>
      </c>
      <c r="D96" s="42">
        <f>Vitros!E101</f>
        <v>0</v>
      </c>
      <c r="E96" s="99"/>
    </row>
    <row r="97" spans="1:5" x14ac:dyDescent="0.25">
      <c r="A97" s="54"/>
      <c r="B97" s="62"/>
      <c r="C97" s="54"/>
      <c r="D97" s="54"/>
      <c r="E97" s="37"/>
    </row>
    <row r="98" spans="1:5" x14ac:dyDescent="0.25">
      <c r="A98" s="90" t="s">
        <v>17</v>
      </c>
      <c r="B98" s="91"/>
      <c r="C98" s="91"/>
      <c r="D98" s="91"/>
      <c r="E98" s="92"/>
    </row>
    <row r="99" spans="1:5" x14ac:dyDescent="0.25">
      <c r="A99" s="56" t="s">
        <v>11</v>
      </c>
      <c r="B99" s="63" t="s">
        <v>12</v>
      </c>
      <c r="C99" s="56" t="s">
        <v>124</v>
      </c>
      <c r="D99" s="68" t="s">
        <v>131</v>
      </c>
      <c r="E99" s="40" t="s">
        <v>132</v>
      </c>
    </row>
    <row r="100" spans="1:5" x14ac:dyDescent="0.25">
      <c r="A100" s="42">
        <f>Vitros!B105</f>
        <v>0</v>
      </c>
      <c r="B100" s="49">
        <f>Vitros!C105</f>
        <v>0</v>
      </c>
      <c r="C100" s="42">
        <f>Vitros!D105</f>
        <v>0</v>
      </c>
      <c r="D100" s="42">
        <f>Vitros!E105</f>
        <v>0</v>
      </c>
      <c r="E100" s="99" t="str">
        <f>IF(SUM(D100:D103)&lt;=2,"A COMMANDER","")</f>
        <v>A COMMANDER</v>
      </c>
    </row>
    <row r="101" spans="1:5" x14ac:dyDescent="0.25">
      <c r="A101" s="42">
        <f>Vitros!B106</f>
        <v>0</v>
      </c>
      <c r="B101" s="49">
        <f>Vitros!C106</f>
        <v>0</v>
      </c>
      <c r="C101" s="42">
        <f>Vitros!D106</f>
        <v>0</v>
      </c>
      <c r="D101" s="42">
        <f>Vitros!E106</f>
        <v>0</v>
      </c>
      <c r="E101" s="99"/>
    </row>
    <row r="102" spans="1:5" x14ac:dyDescent="0.25">
      <c r="A102" s="42">
        <f>Vitros!B107</f>
        <v>0</v>
      </c>
      <c r="B102" s="49">
        <f>Vitros!C107</f>
        <v>0</v>
      </c>
      <c r="C102" s="42">
        <f>Vitros!D107</f>
        <v>0</v>
      </c>
      <c r="D102" s="42">
        <f>Vitros!E107</f>
        <v>0</v>
      </c>
      <c r="E102" s="99"/>
    </row>
    <row r="103" spans="1:5" x14ac:dyDescent="0.25">
      <c r="A103" s="42">
        <f>Vitros!B108</f>
        <v>0</v>
      </c>
      <c r="B103" s="49">
        <f>Vitros!C108</f>
        <v>0</v>
      </c>
      <c r="C103" s="42">
        <f>Vitros!D108</f>
        <v>0</v>
      </c>
      <c r="D103" s="42">
        <f>Vitros!E108</f>
        <v>0</v>
      </c>
      <c r="E103" s="99"/>
    </row>
    <row r="104" spans="1:5" x14ac:dyDescent="0.25">
      <c r="A104" s="54"/>
      <c r="B104" s="62"/>
      <c r="C104" s="54"/>
      <c r="D104" s="54"/>
      <c r="E104" s="37"/>
    </row>
    <row r="105" spans="1:5" x14ac:dyDescent="0.25">
      <c r="A105" s="90" t="s">
        <v>206</v>
      </c>
      <c r="B105" s="91"/>
      <c r="C105" s="91"/>
      <c r="D105" s="91"/>
      <c r="E105" s="92"/>
    </row>
    <row r="106" spans="1:5" x14ac:dyDescent="0.25">
      <c r="A106" s="56" t="s">
        <v>11</v>
      </c>
      <c r="B106" s="63" t="s">
        <v>12</v>
      </c>
      <c r="C106" s="56" t="s">
        <v>124</v>
      </c>
      <c r="D106" s="68" t="s">
        <v>131</v>
      </c>
      <c r="E106" s="40" t="s">
        <v>132</v>
      </c>
    </row>
    <row r="107" spans="1:5" x14ac:dyDescent="0.25">
      <c r="A107" s="42">
        <f>Vitros!B112</f>
        <v>0</v>
      </c>
      <c r="B107" s="49">
        <f>Vitros!C112</f>
        <v>0</v>
      </c>
      <c r="C107" s="42">
        <f>Vitros!D112</f>
        <v>0</v>
      </c>
      <c r="D107" s="42">
        <f>Vitros!E112</f>
        <v>0</v>
      </c>
      <c r="E107" s="99" t="str">
        <f>IF(SUM(D107:D110)&lt;=2,"A COMMANDER","")</f>
        <v>A COMMANDER</v>
      </c>
    </row>
    <row r="108" spans="1:5" x14ac:dyDescent="0.25">
      <c r="A108" s="42">
        <f>Vitros!B113</f>
        <v>0</v>
      </c>
      <c r="B108" s="49">
        <f>Vitros!C113</f>
        <v>0</v>
      </c>
      <c r="C108" s="42">
        <f>Vitros!D113</f>
        <v>0</v>
      </c>
      <c r="D108" s="42">
        <f>Vitros!E113</f>
        <v>0</v>
      </c>
      <c r="E108" s="99"/>
    </row>
    <row r="109" spans="1:5" x14ac:dyDescent="0.25">
      <c r="A109" s="42">
        <f>Vitros!B114</f>
        <v>0</v>
      </c>
      <c r="B109" s="49">
        <f>Vitros!C114</f>
        <v>0</v>
      </c>
      <c r="C109" s="42">
        <f>Vitros!D114</f>
        <v>0</v>
      </c>
      <c r="D109" s="42">
        <f>Vitros!E114</f>
        <v>0</v>
      </c>
      <c r="E109" s="99"/>
    </row>
    <row r="110" spans="1:5" x14ac:dyDescent="0.25">
      <c r="A110" s="42">
        <f>Vitros!B115</f>
        <v>0</v>
      </c>
      <c r="B110" s="49">
        <f>Vitros!C115</f>
        <v>0</v>
      </c>
      <c r="C110" s="42">
        <f>Vitros!D115</f>
        <v>0</v>
      </c>
      <c r="D110" s="42">
        <f>Vitros!E115</f>
        <v>0</v>
      </c>
      <c r="E110" s="99"/>
    </row>
    <row r="111" spans="1:5" x14ac:dyDescent="0.25">
      <c r="A111" s="54"/>
      <c r="B111" s="62"/>
      <c r="C111" s="54"/>
      <c r="D111" s="54"/>
      <c r="E111" s="37"/>
    </row>
    <row r="112" spans="1:5" x14ac:dyDescent="0.25">
      <c r="A112" s="90" t="s">
        <v>18</v>
      </c>
      <c r="B112" s="91"/>
      <c r="C112" s="91"/>
      <c r="D112" s="91"/>
      <c r="E112" s="92"/>
    </row>
    <row r="113" spans="1:5" x14ac:dyDescent="0.25">
      <c r="A113" s="56" t="s">
        <v>11</v>
      </c>
      <c r="B113" s="63" t="s">
        <v>12</v>
      </c>
      <c r="C113" s="56" t="s">
        <v>124</v>
      </c>
      <c r="D113" s="68" t="s">
        <v>131</v>
      </c>
      <c r="E113" s="40" t="s">
        <v>132</v>
      </c>
    </row>
    <row r="114" spans="1:5" x14ac:dyDescent="0.25">
      <c r="A114" s="42">
        <f>Vitros!B119</f>
        <v>0</v>
      </c>
      <c r="B114" s="49">
        <f>Vitros!C119</f>
        <v>0</v>
      </c>
      <c r="C114" s="42">
        <f>Vitros!D119</f>
        <v>0</v>
      </c>
      <c r="D114" s="42">
        <f>Vitros!E119</f>
        <v>0</v>
      </c>
      <c r="E114" s="99" t="str">
        <f>IF(SUM(D114:D117)&lt;=2,"A COMMANDER","")</f>
        <v>A COMMANDER</v>
      </c>
    </row>
    <row r="115" spans="1:5" x14ac:dyDescent="0.25">
      <c r="A115" s="42">
        <f>Vitros!B120</f>
        <v>0</v>
      </c>
      <c r="B115" s="49">
        <f>Vitros!C120</f>
        <v>0</v>
      </c>
      <c r="C115" s="42">
        <f>Vitros!D120</f>
        <v>0</v>
      </c>
      <c r="D115" s="42">
        <f>Vitros!E120</f>
        <v>0</v>
      </c>
      <c r="E115" s="99"/>
    </row>
    <row r="116" spans="1:5" x14ac:dyDescent="0.25">
      <c r="A116" s="42">
        <f>Vitros!B121</f>
        <v>0</v>
      </c>
      <c r="B116" s="49">
        <f>Vitros!C121</f>
        <v>0</v>
      </c>
      <c r="C116" s="42">
        <f>Vitros!D121</f>
        <v>0</v>
      </c>
      <c r="D116" s="42">
        <f>Vitros!E121</f>
        <v>0</v>
      </c>
      <c r="E116" s="99"/>
    </row>
    <row r="117" spans="1:5" x14ac:dyDescent="0.25">
      <c r="A117" s="42">
        <f>Vitros!B122</f>
        <v>0</v>
      </c>
      <c r="B117" s="49">
        <f>Vitros!C122</f>
        <v>0</v>
      </c>
      <c r="C117" s="42">
        <f>Vitros!D122</f>
        <v>0</v>
      </c>
      <c r="D117" s="42">
        <f>Vitros!E122</f>
        <v>0</v>
      </c>
      <c r="E117" s="99"/>
    </row>
    <row r="118" spans="1:5" x14ac:dyDescent="0.25">
      <c r="A118" s="54"/>
      <c r="B118" s="62"/>
      <c r="C118" s="54"/>
      <c r="D118" s="54"/>
      <c r="E118" s="37"/>
    </row>
    <row r="119" spans="1:5" x14ac:dyDescent="0.25">
      <c r="A119" s="90" t="s">
        <v>207</v>
      </c>
      <c r="B119" s="91"/>
      <c r="C119" s="91"/>
      <c r="D119" s="91"/>
      <c r="E119" s="92"/>
    </row>
    <row r="120" spans="1:5" x14ac:dyDescent="0.25">
      <c r="A120" s="56" t="s">
        <v>11</v>
      </c>
      <c r="B120" s="63" t="s">
        <v>12</v>
      </c>
      <c r="C120" s="56" t="s">
        <v>124</v>
      </c>
      <c r="D120" s="68" t="s">
        <v>131</v>
      </c>
      <c r="E120" s="40" t="s">
        <v>132</v>
      </c>
    </row>
    <row r="121" spans="1:5" x14ac:dyDescent="0.25">
      <c r="A121" s="42">
        <f>Vitros!B126</f>
        <v>0</v>
      </c>
      <c r="B121" s="49">
        <f>Vitros!C126</f>
        <v>0</v>
      </c>
      <c r="C121" s="42">
        <f>Vitros!D126</f>
        <v>0</v>
      </c>
      <c r="D121" s="42">
        <f>Vitros!E126</f>
        <v>0</v>
      </c>
      <c r="E121" s="99" t="str">
        <f>IF(SUM(D121:D124)&lt;=2,"A COMMANDER","")</f>
        <v>A COMMANDER</v>
      </c>
    </row>
    <row r="122" spans="1:5" x14ac:dyDescent="0.25">
      <c r="A122" s="42">
        <f>Vitros!B127</f>
        <v>0</v>
      </c>
      <c r="B122" s="49">
        <f>Vitros!C127</f>
        <v>0</v>
      </c>
      <c r="C122" s="42">
        <f>Vitros!D127</f>
        <v>0</v>
      </c>
      <c r="D122" s="42">
        <f>Vitros!E127</f>
        <v>0</v>
      </c>
      <c r="E122" s="99"/>
    </row>
    <row r="123" spans="1:5" x14ac:dyDescent="0.25">
      <c r="A123" s="42">
        <f>Vitros!B128</f>
        <v>0</v>
      </c>
      <c r="B123" s="49">
        <f>Vitros!C128</f>
        <v>0</v>
      </c>
      <c r="C123" s="42">
        <f>Vitros!D128</f>
        <v>0</v>
      </c>
      <c r="D123" s="42">
        <f>Vitros!E128</f>
        <v>0</v>
      </c>
      <c r="E123" s="99"/>
    </row>
    <row r="124" spans="1:5" x14ac:dyDescent="0.25">
      <c r="A124" s="42">
        <f>Vitros!B129</f>
        <v>0</v>
      </c>
      <c r="B124" s="49">
        <f>Vitros!C129</f>
        <v>0</v>
      </c>
      <c r="C124" s="42">
        <f>Vitros!D129</f>
        <v>0</v>
      </c>
      <c r="D124" s="42">
        <f>Vitros!E129</f>
        <v>0</v>
      </c>
      <c r="E124" s="99"/>
    </row>
    <row r="125" spans="1:5" x14ac:dyDescent="0.25">
      <c r="A125" s="54"/>
      <c r="B125" s="62"/>
      <c r="C125" s="54"/>
      <c r="D125" s="54"/>
      <c r="E125" s="37"/>
    </row>
    <row r="126" spans="1:5" x14ac:dyDescent="0.25">
      <c r="A126" s="90" t="s">
        <v>20</v>
      </c>
      <c r="B126" s="91"/>
      <c r="C126" s="91"/>
      <c r="D126" s="91"/>
      <c r="E126" s="92"/>
    </row>
    <row r="127" spans="1:5" x14ac:dyDescent="0.25">
      <c r="A127" s="56" t="s">
        <v>11</v>
      </c>
      <c r="B127" s="63" t="s">
        <v>12</v>
      </c>
      <c r="C127" s="56" t="s">
        <v>124</v>
      </c>
      <c r="D127" s="68" t="s">
        <v>131</v>
      </c>
      <c r="E127" s="40" t="s">
        <v>132</v>
      </c>
    </row>
    <row r="128" spans="1:5" x14ac:dyDescent="0.25">
      <c r="A128" s="42">
        <f>Vitros!B133</f>
        <v>0</v>
      </c>
      <c r="B128" s="49">
        <f>Vitros!C133</f>
        <v>0</v>
      </c>
      <c r="C128" s="42">
        <f>Vitros!D133</f>
        <v>0</v>
      </c>
      <c r="D128" s="42">
        <f>Vitros!E133</f>
        <v>0</v>
      </c>
      <c r="E128" s="99" t="str">
        <f>IF(SUM(D128:D131)&lt;=2,"A COMMANDER","")</f>
        <v>A COMMANDER</v>
      </c>
    </row>
    <row r="129" spans="1:5" x14ac:dyDescent="0.25">
      <c r="A129" s="42">
        <f>Vitros!B134</f>
        <v>0</v>
      </c>
      <c r="B129" s="49">
        <f>Vitros!C134</f>
        <v>0</v>
      </c>
      <c r="C129" s="42">
        <f>Vitros!D134</f>
        <v>0</v>
      </c>
      <c r="D129" s="42">
        <f>Vitros!E134</f>
        <v>0</v>
      </c>
      <c r="E129" s="99"/>
    </row>
    <row r="130" spans="1:5" x14ac:dyDescent="0.25">
      <c r="A130" s="42">
        <f>Vitros!B135</f>
        <v>0</v>
      </c>
      <c r="B130" s="49">
        <f>Vitros!C135</f>
        <v>0</v>
      </c>
      <c r="C130" s="42">
        <f>Vitros!D135</f>
        <v>0</v>
      </c>
      <c r="D130" s="42">
        <f>Vitros!E135</f>
        <v>0</v>
      </c>
      <c r="E130" s="99"/>
    </row>
    <row r="131" spans="1:5" x14ac:dyDescent="0.25">
      <c r="A131" s="42">
        <f>Vitros!B136</f>
        <v>0</v>
      </c>
      <c r="B131" s="49">
        <f>Vitros!C136</f>
        <v>0</v>
      </c>
      <c r="C131" s="42">
        <f>Vitros!D136</f>
        <v>0</v>
      </c>
      <c r="D131" s="42">
        <f>Vitros!E136</f>
        <v>0</v>
      </c>
      <c r="E131" s="99"/>
    </row>
    <row r="132" spans="1:5" x14ac:dyDescent="0.25">
      <c r="A132" s="54"/>
      <c r="B132" s="62"/>
      <c r="C132" s="54"/>
      <c r="D132" s="54"/>
      <c r="E132" s="37"/>
    </row>
    <row r="133" spans="1:5" x14ac:dyDescent="0.25">
      <c r="A133" s="90" t="s">
        <v>21</v>
      </c>
      <c r="B133" s="91"/>
      <c r="C133" s="91"/>
      <c r="D133" s="91"/>
      <c r="E133" s="92"/>
    </row>
    <row r="134" spans="1:5" x14ac:dyDescent="0.25">
      <c r="A134" s="56" t="s">
        <v>11</v>
      </c>
      <c r="B134" s="63" t="s">
        <v>12</v>
      </c>
      <c r="C134" s="56" t="s">
        <v>124</v>
      </c>
      <c r="D134" s="68" t="s">
        <v>131</v>
      </c>
      <c r="E134" s="40" t="s">
        <v>132</v>
      </c>
    </row>
    <row r="135" spans="1:5" x14ac:dyDescent="0.25">
      <c r="A135" s="42">
        <f>Vitros!B140</f>
        <v>0</v>
      </c>
      <c r="B135" s="49">
        <f>Vitros!C140</f>
        <v>0</v>
      </c>
      <c r="C135" s="42">
        <f>Vitros!D140</f>
        <v>0</v>
      </c>
      <c r="D135" s="42">
        <f>Vitros!E140</f>
        <v>0</v>
      </c>
      <c r="E135" s="99" t="str">
        <f>IF(SUM(D135:D138)&lt;=2,"A COMMANDER","")</f>
        <v>A COMMANDER</v>
      </c>
    </row>
    <row r="136" spans="1:5" x14ac:dyDescent="0.25">
      <c r="A136" s="42">
        <f>Vitros!B141</f>
        <v>0</v>
      </c>
      <c r="B136" s="49">
        <f>Vitros!C141</f>
        <v>0</v>
      </c>
      <c r="C136" s="42">
        <f>Vitros!D141</f>
        <v>0</v>
      </c>
      <c r="D136" s="42">
        <f>Vitros!E141</f>
        <v>0</v>
      </c>
      <c r="E136" s="99"/>
    </row>
    <row r="137" spans="1:5" x14ac:dyDescent="0.25">
      <c r="A137" s="42">
        <f>Vitros!B142</f>
        <v>0</v>
      </c>
      <c r="B137" s="49">
        <f>Vitros!C142</f>
        <v>0</v>
      </c>
      <c r="C137" s="42">
        <f>Vitros!D142</f>
        <v>0</v>
      </c>
      <c r="D137" s="42">
        <f>Vitros!E142</f>
        <v>0</v>
      </c>
      <c r="E137" s="99"/>
    </row>
    <row r="138" spans="1:5" x14ac:dyDescent="0.25">
      <c r="A138" s="42">
        <f>Vitros!B143</f>
        <v>0</v>
      </c>
      <c r="B138" s="49">
        <f>Vitros!C143</f>
        <v>0</v>
      </c>
      <c r="C138" s="42">
        <f>Vitros!D143</f>
        <v>0</v>
      </c>
      <c r="D138" s="42">
        <f>Vitros!E143</f>
        <v>0</v>
      </c>
      <c r="E138" s="99"/>
    </row>
    <row r="139" spans="1:5" x14ac:dyDescent="0.25">
      <c r="A139" s="54"/>
      <c r="B139" s="62"/>
      <c r="C139" s="54"/>
      <c r="D139" s="54"/>
      <c r="E139" s="37"/>
    </row>
    <row r="140" spans="1:5" x14ac:dyDescent="0.25">
      <c r="A140" s="90" t="s">
        <v>22</v>
      </c>
      <c r="B140" s="91"/>
      <c r="C140" s="91"/>
      <c r="D140" s="91"/>
      <c r="E140" s="92"/>
    </row>
    <row r="141" spans="1:5" x14ac:dyDescent="0.25">
      <c r="A141" s="56" t="s">
        <v>11</v>
      </c>
      <c r="B141" s="63" t="s">
        <v>12</v>
      </c>
      <c r="C141" s="56" t="s">
        <v>124</v>
      </c>
      <c r="D141" s="68" t="s">
        <v>131</v>
      </c>
      <c r="E141" s="40" t="s">
        <v>132</v>
      </c>
    </row>
    <row r="142" spans="1:5" x14ac:dyDescent="0.25">
      <c r="A142" s="42">
        <f>Vitros!B147</f>
        <v>0</v>
      </c>
      <c r="B142" s="49">
        <f>Vitros!C147</f>
        <v>0</v>
      </c>
      <c r="C142" s="42">
        <f>Vitros!D147</f>
        <v>0</v>
      </c>
      <c r="D142" s="42">
        <f>Vitros!E147</f>
        <v>0</v>
      </c>
      <c r="E142" s="99" t="str">
        <f>IF(SUM(D142:D145)&lt;=2,"A COMMANDER","")</f>
        <v>A COMMANDER</v>
      </c>
    </row>
    <row r="143" spans="1:5" x14ac:dyDescent="0.25">
      <c r="A143" s="42">
        <f>Vitros!B148</f>
        <v>0</v>
      </c>
      <c r="B143" s="49">
        <f>Vitros!C148</f>
        <v>0</v>
      </c>
      <c r="C143" s="42">
        <f>Vitros!D148</f>
        <v>0</v>
      </c>
      <c r="D143" s="42">
        <f>Vitros!E148</f>
        <v>0</v>
      </c>
      <c r="E143" s="99"/>
    </row>
    <row r="144" spans="1:5" x14ac:dyDescent="0.25">
      <c r="A144" s="42">
        <f>Vitros!B149</f>
        <v>0</v>
      </c>
      <c r="B144" s="49">
        <f>Vitros!C149</f>
        <v>0</v>
      </c>
      <c r="C144" s="42">
        <f>Vitros!D149</f>
        <v>0</v>
      </c>
      <c r="D144" s="42">
        <f>Vitros!E149</f>
        <v>0</v>
      </c>
      <c r="E144" s="99"/>
    </row>
    <row r="145" spans="1:5" x14ac:dyDescent="0.25">
      <c r="A145" s="42">
        <f>Vitros!B150</f>
        <v>0</v>
      </c>
      <c r="B145" s="49">
        <f>Vitros!C150</f>
        <v>0</v>
      </c>
      <c r="C145" s="42">
        <f>Vitros!D150</f>
        <v>0</v>
      </c>
      <c r="D145" s="42">
        <f>Vitros!E150</f>
        <v>0</v>
      </c>
      <c r="E145" s="99"/>
    </row>
    <row r="146" spans="1:5" x14ac:dyDescent="0.25">
      <c r="A146" s="54"/>
      <c r="B146" s="62"/>
      <c r="C146" s="54"/>
      <c r="D146" s="54"/>
      <c r="E146" s="37"/>
    </row>
    <row r="147" spans="1:5" x14ac:dyDescent="0.25">
      <c r="A147" s="90" t="s">
        <v>23</v>
      </c>
      <c r="B147" s="91"/>
      <c r="C147" s="91"/>
      <c r="D147" s="91"/>
      <c r="E147" s="92"/>
    </row>
    <row r="148" spans="1:5" x14ac:dyDescent="0.25">
      <c r="A148" s="56" t="s">
        <v>11</v>
      </c>
      <c r="B148" s="63" t="s">
        <v>12</v>
      </c>
      <c r="C148" s="56" t="s">
        <v>124</v>
      </c>
      <c r="D148" s="68" t="s">
        <v>131</v>
      </c>
      <c r="E148" s="40" t="s">
        <v>132</v>
      </c>
    </row>
    <row r="149" spans="1:5" x14ac:dyDescent="0.25">
      <c r="A149" s="42">
        <f>Vitros!B154</f>
        <v>0</v>
      </c>
      <c r="B149" s="49">
        <f>Vitros!C154</f>
        <v>0</v>
      </c>
      <c r="C149" s="42">
        <f>Vitros!D154</f>
        <v>0</v>
      </c>
      <c r="D149" s="42">
        <f>Vitros!E154</f>
        <v>0</v>
      </c>
      <c r="E149" s="99" t="str">
        <f>IF(SUM(D149:D152)&lt;=2,"A COMMANDER","")</f>
        <v>A COMMANDER</v>
      </c>
    </row>
    <row r="150" spans="1:5" x14ac:dyDescent="0.25">
      <c r="A150" s="42">
        <f>Vitros!B155</f>
        <v>0</v>
      </c>
      <c r="B150" s="49">
        <f>Vitros!C155</f>
        <v>0</v>
      </c>
      <c r="C150" s="42">
        <f>Vitros!D155</f>
        <v>0</v>
      </c>
      <c r="D150" s="42">
        <f>Vitros!E155</f>
        <v>0</v>
      </c>
      <c r="E150" s="99"/>
    </row>
    <row r="151" spans="1:5" x14ac:dyDescent="0.25">
      <c r="A151" s="42">
        <f>Vitros!B156</f>
        <v>0</v>
      </c>
      <c r="B151" s="49">
        <f>Vitros!C156</f>
        <v>0</v>
      </c>
      <c r="C151" s="42">
        <f>Vitros!D156</f>
        <v>0</v>
      </c>
      <c r="D151" s="42">
        <f>Vitros!E156</f>
        <v>0</v>
      </c>
      <c r="E151" s="99"/>
    </row>
    <row r="152" spans="1:5" x14ac:dyDescent="0.25">
      <c r="A152" s="42">
        <f>Vitros!B157</f>
        <v>0</v>
      </c>
      <c r="B152" s="49">
        <f>Vitros!C157</f>
        <v>0</v>
      </c>
      <c r="C152" s="42">
        <f>Vitros!D157</f>
        <v>0</v>
      </c>
      <c r="D152" s="42">
        <f>Vitros!E157</f>
        <v>0</v>
      </c>
      <c r="E152" s="99"/>
    </row>
    <row r="153" spans="1:5" x14ac:dyDescent="0.25">
      <c r="A153" s="54"/>
      <c r="B153" s="62"/>
      <c r="C153" s="54"/>
      <c r="D153" s="54"/>
      <c r="E153" s="37"/>
    </row>
    <row r="154" spans="1:5" x14ac:dyDescent="0.25">
      <c r="A154" s="90" t="s">
        <v>208</v>
      </c>
      <c r="B154" s="91"/>
      <c r="C154" s="91"/>
      <c r="D154" s="91"/>
      <c r="E154" s="92"/>
    </row>
    <row r="155" spans="1:5" x14ac:dyDescent="0.25">
      <c r="A155" s="56" t="s">
        <v>11</v>
      </c>
      <c r="B155" s="63" t="s">
        <v>12</v>
      </c>
      <c r="C155" s="56" t="s">
        <v>124</v>
      </c>
      <c r="D155" s="68" t="s">
        <v>131</v>
      </c>
      <c r="E155" s="40" t="s">
        <v>132</v>
      </c>
    </row>
    <row r="156" spans="1:5" x14ac:dyDescent="0.25">
      <c r="A156" s="42">
        <f>Vitros!B161</f>
        <v>0</v>
      </c>
      <c r="B156" s="49">
        <f>Vitros!C161</f>
        <v>0</v>
      </c>
      <c r="C156" s="42">
        <f>Vitros!D161</f>
        <v>0</v>
      </c>
      <c r="D156" s="42">
        <f>Vitros!E161</f>
        <v>0</v>
      </c>
      <c r="E156" s="99" t="str">
        <f>IF(SUM(D156:D159)&lt;=2,"A COMMANDER","")</f>
        <v>A COMMANDER</v>
      </c>
    </row>
    <row r="157" spans="1:5" x14ac:dyDescent="0.25">
      <c r="A157" s="42">
        <f>Vitros!B162</f>
        <v>0</v>
      </c>
      <c r="B157" s="49">
        <f>Vitros!C162</f>
        <v>0</v>
      </c>
      <c r="C157" s="42">
        <f>Vitros!D162</f>
        <v>0</v>
      </c>
      <c r="D157" s="42">
        <f>Vitros!E162</f>
        <v>0</v>
      </c>
      <c r="E157" s="99"/>
    </row>
    <row r="158" spans="1:5" x14ac:dyDescent="0.25">
      <c r="A158" s="42">
        <f>Vitros!B163</f>
        <v>0</v>
      </c>
      <c r="B158" s="49">
        <f>Vitros!C163</f>
        <v>0</v>
      </c>
      <c r="C158" s="42">
        <f>Vitros!D163</f>
        <v>0</v>
      </c>
      <c r="D158" s="42">
        <f>Vitros!E163</f>
        <v>0</v>
      </c>
      <c r="E158" s="99"/>
    </row>
    <row r="159" spans="1:5" x14ac:dyDescent="0.25">
      <c r="A159" s="42">
        <f>Vitros!B164</f>
        <v>0</v>
      </c>
      <c r="B159" s="49">
        <f>Vitros!C164</f>
        <v>0</v>
      </c>
      <c r="C159" s="42">
        <f>Vitros!D164</f>
        <v>0</v>
      </c>
      <c r="D159" s="42">
        <f>Vitros!E164</f>
        <v>0</v>
      </c>
      <c r="E159" s="99"/>
    </row>
    <row r="160" spans="1:5" x14ac:dyDescent="0.25">
      <c r="A160" s="54"/>
      <c r="B160" s="62"/>
      <c r="C160" s="54"/>
      <c r="D160" s="54"/>
      <c r="E160" s="37"/>
    </row>
    <row r="161" spans="1:5" x14ac:dyDescent="0.25">
      <c r="A161" s="90" t="s">
        <v>24</v>
      </c>
      <c r="B161" s="91"/>
      <c r="C161" s="91"/>
      <c r="D161" s="91"/>
      <c r="E161" s="92"/>
    </row>
    <row r="162" spans="1:5" x14ac:dyDescent="0.25">
      <c r="A162" s="56" t="s">
        <v>11</v>
      </c>
      <c r="B162" s="63" t="s">
        <v>12</v>
      </c>
      <c r="C162" s="56" t="s">
        <v>124</v>
      </c>
      <c r="D162" s="68" t="s">
        <v>131</v>
      </c>
      <c r="E162" s="40" t="s">
        <v>132</v>
      </c>
    </row>
    <row r="163" spans="1:5" x14ac:dyDescent="0.25">
      <c r="A163" s="42">
        <f>Vitros!B168</f>
        <v>0</v>
      </c>
      <c r="B163" s="49">
        <f>Vitros!C168</f>
        <v>0</v>
      </c>
      <c r="C163" s="42">
        <f>Vitros!D168</f>
        <v>0</v>
      </c>
      <c r="D163" s="42">
        <f>Vitros!E168</f>
        <v>0</v>
      </c>
      <c r="E163" s="99" t="str">
        <f>IF(SUM(D163:D166)&lt;=2,"A COMMANDER","")</f>
        <v>A COMMANDER</v>
      </c>
    </row>
    <row r="164" spans="1:5" x14ac:dyDescent="0.25">
      <c r="A164" s="42">
        <f>Vitros!B169</f>
        <v>0</v>
      </c>
      <c r="B164" s="49">
        <f>Vitros!C169</f>
        <v>0</v>
      </c>
      <c r="C164" s="42">
        <f>Vitros!D169</f>
        <v>0</v>
      </c>
      <c r="D164" s="42">
        <f>Vitros!E169</f>
        <v>0</v>
      </c>
      <c r="E164" s="99"/>
    </row>
    <row r="165" spans="1:5" x14ac:dyDescent="0.25">
      <c r="A165" s="42">
        <f>Vitros!B170</f>
        <v>0</v>
      </c>
      <c r="B165" s="49">
        <f>Vitros!C170</f>
        <v>0</v>
      </c>
      <c r="C165" s="42">
        <f>Vitros!D170</f>
        <v>0</v>
      </c>
      <c r="D165" s="42">
        <f>Vitros!E170</f>
        <v>0</v>
      </c>
      <c r="E165" s="99"/>
    </row>
    <row r="166" spans="1:5" x14ac:dyDescent="0.25">
      <c r="A166" s="42">
        <f>Vitros!B171</f>
        <v>0</v>
      </c>
      <c r="B166" s="49">
        <f>Vitros!C171</f>
        <v>0</v>
      </c>
      <c r="C166" s="42">
        <f>Vitros!D171</f>
        <v>0</v>
      </c>
      <c r="D166" s="42">
        <f>Vitros!E171</f>
        <v>0</v>
      </c>
      <c r="E166" s="99"/>
    </row>
    <row r="167" spans="1:5" x14ac:dyDescent="0.25">
      <c r="A167" s="54"/>
      <c r="B167" s="62"/>
      <c r="C167" s="54"/>
      <c r="D167" s="54"/>
      <c r="E167" s="37"/>
    </row>
    <row r="168" spans="1:5" x14ac:dyDescent="0.25">
      <c r="A168" s="90" t="s">
        <v>25</v>
      </c>
      <c r="B168" s="91"/>
      <c r="C168" s="91"/>
      <c r="D168" s="91"/>
      <c r="E168" s="92"/>
    </row>
    <row r="169" spans="1:5" x14ac:dyDescent="0.25">
      <c r="A169" s="56" t="s">
        <v>11</v>
      </c>
      <c r="B169" s="63" t="s">
        <v>12</v>
      </c>
      <c r="C169" s="56" t="s">
        <v>124</v>
      </c>
      <c r="D169" s="68" t="s">
        <v>131</v>
      </c>
      <c r="E169" s="40" t="s">
        <v>132</v>
      </c>
    </row>
    <row r="170" spans="1:5" x14ac:dyDescent="0.25">
      <c r="A170" s="42">
        <f>Vitros!B175</f>
        <v>0</v>
      </c>
      <c r="B170" s="49">
        <f>Vitros!C175</f>
        <v>0</v>
      </c>
      <c r="C170" s="42">
        <f>Vitros!D175</f>
        <v>0</v>
      </c>
      <c r="D170" s="42">
        <f>Vitros!E175</f>
        <v>0</v>
      </c>
      <c r="E170" s="99" t="str">
        <f>IF(SUM(D170:D173)&lt;=2,"A COMMANDER","")</f>
        <v>A COMMANDER</v>
      </c>
    </row>
    <row r="171" spans="1:5" x14ac:dyDescent="0.25">
      <c r="A171" s="42">
        <f>Vitros!B176</f>
        <v>0</v>
      </c>
      <c r="B171" s="49">
        <f>Vitros!C176</f>
        <v>0</v>
      </c>
      <c r="C171" s="42">
        <f>Vitros!D176</f>
        <v>0</v>
      </c>
      <c r="D171" s="42">
        <f>Vitros!E176</f>
        <v>0</v>
      </c>
      <c r="E171" s="99"/>
    </row>
    <row r="172" spans="1:5" x14ac:dyDescent="0.25">
      <c r="A172" s="42">
        <f>Vitros!B177</f>
        <v>0</v>
      </c>
      <c r="B172" s="49">
        <f>Vitros!C177</f>
        <v>0</v>
      </c>
      <c r="C172" s="42">
        <f>Vitros!D177</f>
        <v>0</v>
      </c>
      <c r="D172" s="42">
        <f>Vitros!E177</f>
        <v>0</v>
      </c>
      <c r="E172" s="99"/>
    </row>
    <row r="173" spans="1:5" x14ac:dyDescent="0.25">
      <c r="A173" s="42">
        <f>Vitros!B178</f>
        <v>0</v>
      </c>
      <c r="B173" s="49">
        <f>Vitros!C178</f>
        <v>0</v>
      </c>
      <c r="C173" s="42">
        <f>Vitros!D178</f>
        <v>0</v>
      </c>
      <c r="D173" s="42">
        <f>Vitros!E178</f>
        <v>0</v>
      </c>
      <c r="E173" s="99"/>
    </row>
    <row r="174" spans="1:5" x14ac:dyDescent="0.25">
      <c r="A174" s="54"/>
      <c r="B174" s="62"/>
      <c r="C174" s="54"/>
      <c r="D174" s="54"/>
      <c r="E174" s="37"/>
    </row>
    <row r="175" spans="1:5" x14ac:dyDescent="0.25">
      <c r="A175" s="90" t="s">
        <v>26</v>
      </c>
      <c r="B175" s="91"/>
      <c r="C175" s="91"/>
      <c r="D175" s="91"/>
      <c r="E175" s="92"/>
    </row>
    <row r="176" spans="1:5" x14ac:dyDescent="0.25">
      <c r="A176" s="56" t="s">
        <v>11</v>
      </c>
      <c r="B176" s="63" t="s">
        <v>12</v>
      </c>
      <c r="C176" s="56" t="s">
        <v>124</v>
      </c>
      <c r="D176" s="68" t="s">
        <v>131</v>
      </c>
      <c r="E176" s="40" t="s">
        <v>132</v>
      </c>
    </row>
    <row r="177" spans="1:5" x14ac:dyDescent="0.25">
      <c r="A177" s="42">
        <f>Vitros!B182</f>
        <v>0</v>
      </c>
      <c r="B177" s="49">
        <f>Vitros!C182</f>
        <v>0</v>
      </c>
      <c r="C177" s="42">
        <f>Vitros!D182</f>
        <v>0</v>
      </c>
      <c r="D177" s="42">
        <f>Vitros!E182</f>
        <v>0</v>
      </c>
      <c r="E177" s="99" t="str">
        <f>IF(SUM(D177:D180)&lt;=2,"A COMMANDER","")</f>
        <v>A COMMANDER</v>
      </c>
    </row>
    <row r="178" spans="1:5" x14ac:dyDescent="0.25">
      <c r="A178" s="42">
        <f>Vitros!B183</f>
        <v>0</v>
      </c>
      <c r="B178" s="49">
        <f>Vitros!C183</f>
        <v>0</v>
      </c>
      <c r="C178" s="42">
        <f>Vitros!D183</f>
        <v>0</v>
      </c>
      <c r="D178" s="42">
        <f>Vitros!E183</f>
        <v>0</v>
      </c>
      <c r="E178" s="99"/>
    </row>
    <row r="179" spans="1:5" x14ac:dyDescent="0.25">
      <c r="A179" s="42">
        <f>Vitros!B184</f>
        <v>0</v>
      </c>
      <c r="B179" s="49">
        <f>Vitros!C184</f>
        <v>0</v>
      </c>
      <c r="C179" s="42">
        <f>Vitros!D184</f>
        <v>0</v>
      </c>
      <c r="D179" s="42">
        <f>Vitros!E184</f>
        <v>0</v>
      </c>
      <c r="E179" s="99"/>
    </row>
    <row r="180" spans="1:5" x14ac:dyDescent="0.25">
      <c r="A180" s="42">
        <f>Vitros!B185</f>
        <v>0</v>
      </c>
      <c r="B180" s="49">
        <f>Vitros!C185</f>
        <v>0</v>
      </c>
      <c r="C180" s="42">
        <f>Vitros!D185</f>
        <v>0</v>
      </c>
      <c r="D180" s="42">
        <f>Vitros!E185</f>
        <v>0</v>
      </c>
      <c r="E180" s="99"/>
    </row>
    <row r="181" spans="1:5" x14ac:dyDescent="0.25">
      <c r="A181" s="54"/>
      <c r="B181" s="62"/>
      <c r="C181" s="54"/>
      <c r="D181" s="54"/>
      <c r="E181" s="37"/>
    </row>
    <row r="182" spans="1:5" x14ac:dyDescent="0.25">
      <c r="A182" s="90" t="s">
        <v>209</v>
      </c>
      <c r="B182" s="91"/>
      <c r="C182" s="91"/>
      <c r="D182" s="91"/>
      <c r="E182" s="92"/>
    </row>
    <row r="183" spans="1:5" x14ac:dyDescent="0.25">
      <c r="A183" s="56" t="s">
        <v>11</v>
      </c>
      <c r="B183" s="63" t="s">
        <v>12</v>
      </c>
      <c r="C183" s="56" t="s">
        <v>124</v>
      </c>
      <c r="D183" s="68" t="s">
        <v>131</v>
      </c>
      <c r="E183" s="40" t="s">
        <v>132</v>
      </c>
    </row>
    <row r="184" spans="1:5" x14ac:dyDescent="0.25">
      <c r="A184" s="42">
        <f>Vitros!B189</f>
        <v>0</v>
      </c>
      <c r="B184" s="49">
        <f>Vitros!C189</f>
        <v>0</v>
      </c>
      <c r="C184" s="42">
        <f>Vitros!D189</f>
        <v>0</v>
      </c>
      <c r="D184" s="42">
        <f>Vitros!E189</f>
        <v>0</v>
      </c>
      <c r="E184" s="99" t="str">
        <f>IF(SUM(D184:D187)&lt;=2,"A COMMANDER","")</f>
        <v>A COMMANDER</v>
      </c>
    </row>
    <row r="185" spans="1:5" x14ac:dyDescent="0.25">
      <c r="A185" s="42">
        <f>Vitros!B190</f>
        <v>0</v>
      </c>
      <c r="B185" s="49">
        <f>Vitros!C190</f>
        <v>0</v>
      </c>
      <c r="C185" s="42">
        <f>Vitros!D190</f>
        <v>0</v>
      </c>
      <c r="D185" s="42">
        <f>Vitros!E190</f>
        <v>0</v>
      </c>
      <c r="E185" s="99"/>
    </row>
    <row r="186" spans="1:5" x14ac:dyDescent="0.25">
      <c r="A186" s="42">
        <f>Vitros!B191</f>
        <v>0</v>
      </c>
      <c r="B186" s="49">
        <f>Vitros!C191</f>
        <v>0</v>
      </c>
      <c r="C186" s="42">
        <f>Vitros!D191</f>
        <v>0</v>
      </c>
      <c r="D186" s="42">
        <f>Vitros!E191</f>
        <v>0</v>
      </c>
      <c r="E186" s="99"/>
    </row>
    <row r="187" spans="1:5" x14ac:dyDescent="0.25">
      <c r="A187" s="42">
        <f>Vitros!B192</f>
        <v>0</v>
      </c>
      <c r="B187" s="49">
        <f>Vitros!C192</f>
        <v>0</v>
      </c>
      <c r="C187" s="42">
        <f>Vitros!D192</f>
        <v>0</v>
      </c>
      <c r="D187" s="42">
        <f>Vitros!E192</f>
        <v>0</v>
      </c>
      <c r="E187" s="99"/>
    </row>
    <row r="188" spans="1:5" x14ac:dyDescent="0.25">
      <c r="A188" s="54"/>
      <c r="B188" s="62"/>
      <c r="C188" s="54"/>
      <c r="D188" s="54"/>
      <c r="E188" s="37"/>
    </row>
    <row r="189" spans="1:5" x14ac:dyDescent="0.25">
      <c r="A189" s="90" t="s">
        <v>27</v>
      </c>
      <c r="B189" s="91"/>
      <c r="C189" s="91"/>
      <c r="D189" s="91"/>
      <c r="E189" s="92"/>
    </row>
    <row r="190" spans="1:5" x14ac:dyDescent="0.25">
      <c r="A190" s="56" t="s">
        <v>11</v>
      </c>
      <c r="B190" s="63" t="s">
        <v>12</v>
      </c>
      <c r="C190" s="56" t="s">
        <v>124</v>
      </c>
      <c r="D190" s="68" t="s">
        <v>131</v>
      </c>
      <c r="E190" s="40" t="s">
        <v>132</v>
      </c>
    </row>
    <row r="191" spans="1:5" x14ac:dyDescent="0.25">
      <c r="A191" s="42">
        <f>Vitros!B196</f>
        <v>0</v>
      </c>
      <c r="B191" s="49">
        <f>Vitros!C196</f>
        <v>0</v>
      </c>
      <c r="C191" s="42">
        <f>Vitros!D196</f>
        <v>0</v>
      </c>
      <c r="D191" s="42">
        <f>Vitros!E196</f>
        <v>0</v>
      </c>
      <c r="E191" s="99" t="str">
        <f>IF(SUM(D191:D194)&lt;=2,"A COMMANDER","")</f>
        <v>A COMMANDER</v>
      </c>
    </row>
    <row r="192" spans="1:5" x14ac:dyDescent="0.25">
      <c r="A192" s="42">
        <f>Vitros!B197</f>
        <v>0</v>
      </c>
      <c r="B192" s="49">
        <f>Vitros!C197</f>
        <v>0</v>
      </c>
      <c r="C192" s="42">
        <f>Vitros!D197</f>
        <v>0</v>
      </c>
      <c r="D192" s="42">
        <f>Vitros!E197</f>
        <v>0</v>
      </c>
      <c r="E192" s="99"/>
    </row>
    <row r="193" spans="1:5" x14ac:dyDescent="0.25">
      <c r="A193" s="42">
        <f>Vitros!B198</f>
        <v>0</v>
      </c>
      <c r="B193" s="49">
        <f>Vitros!C198</f>
        <v>0</v>
      </c>
      <c r="C193" s="42">
        <f>Vitros!D198</f>
        <v>0</v>
      </c>
      <c r="D193" s="42">
        <f>Vitros!E198</f>
        <v>0</v>
      </c>
      <c r="E193" s="99"/>
    </row>
    <row r="194" spans="1:5" x14ac:dyDescent="0.25">
      <c r="A194" s="42">
        <f>Vitros!B199</f>
        <v>0</v>
      </c>
      <c r="B194" s="49">
        <f>Vitros!C199</f>
        <v>0</v>
      </c>
      <c r="C194" s="42">
        <f>Vitros!D199</f>
        <v>0</v>
      </c>
      <c r="D194" s="42">
        <f>Vitros!E199</f>
        <v>0</v>
      </c>
      <c r="E194" s="99"/>
    </row>
    <row r="195" spans="1:5" x14ac:dyDescent="0.25">
      <c r="A195" s="54"/>
      <c r="B195" s="62"/>
      <c r="C195" s="54"/>
      <c r="D195" s="54"/>
      <c r="E195" s="37"/>
    </row>
    <row r="196" spans="1:5" x14ac:dyDescent="0.25">
      <c r="A196" s="90" t="s">
        <v>28</v>
      </c>
      <c r="B196" s="91"/>
      <c r="C196" s="91"/>
      <c r="D196" s="91"/>
      <c r="E196" s="92"/>
    </row>
    <row r="197" spans="1:5" x14ac:dyDescent="0.25">
      <c r="A197" s="56" t="s">
        <v>11</v>
      </c>
      <c r="B197" s="63" t="s">
        <v>12</v>
      </c>
      <c r="C197" s="56" t="s">
        <v>124</v>
      </c>
      <c r="D197" s="68" t="s">
        <v>131</v>
      </c>
      <c r="E197" s="40" t="s">
        <v>132</v>
      </c>
    </row>
    <row r="198" spans="1:5" x14ac:dyDescent="0.25">
      <c r="A198" s="42">
        <f>Vitros!B203</f>
        <v>0</v>
      </c>
      <c r="B198" s="49">
        <f>Vitros!C203</f>
        <v>0</v>
      </c>
      <c r="C198" s="42">
        <f>Vitros!D203</f>
        <v>0</v>
      </c>
      <c r="D198" s="42">
        <f>Vitros!E203</f>
        <v>0</v>
      </c>
      <c r="E198" s="99" t="str">
        <f>IF(SUM(D198:D201)&lt;=2,"A COMMANDER","")</f>
        <v>A COMMANDER</v>
      </c>
    </row>
    <row r="199" spans="1:5" x14ac:dyDescent="0.25">
      <c r="A199" s="42">
        <f>Vitros!B204</f>
        <v>0</v>
      </c>
      <c r="B199" s="49">
        <f>Vitros!C204</f>
        <v>0</v>
      </c>
      <c r="C199" s="42">
        <f>Vitros!D204</f>
        <v>0</v>
      </c>
      <c r="D199" s="42">
        <f>Vitros!E204</f>
        <v>0</v>
      </c>
      <c r="E199" s="99"/>
    </row>
    <row r="200" spans="1:5" x14ac:dyDescent="0.25">
      <c r="A200" s="42">
        <f>Vitros!B205</f>
        <v>0</v>
      </c>
      <c r="B200" s="49">
        <f>Vitros!C205</f>
        <v>0</v>
      </c>
      <c r="C200" s="42">
        <f>Vitros!D205</f>
        <v>0</v>
      </c>
      <c r="D200" s="42">
        <f>Vitros!E205</f>
        <v>0</v>
      </c>
      <c r="E200" s="99"/>
    </row>
    <row r="201" spans="1:5" x14ac:dyDescent="0.25">
      <c r="A201" s="42">
        <f>Vitros!B206</f>
        <v>0</v>
      </c>
      <c r="B201" s="49">
        <f>Vitros!C206</f>
        <v>0</v>
      </c>
      <c r="C201" s="42">
        <f>Vitros!D206</f>
        <v>0</v>
      </c>
      <c r="D201" s="42">
        <f>Vitros!E206</f>
        <v>0</v>
      </c>
      <c r="E201" s="99"/>
    </row>
    <row r="202" spans="1:5" x14ac:dyDescent="0.25">
      <c r="A202" s="54"/>
      <c r="B202" s="62"/>
      <c r="C202" s="54"/>
      <c r="D202" s="54"/>
      <c r="E202" s="37"/>
    </row>
    <row r="203" spans="1:5" x14ac:dyDescent="0.25">
      <c r="A203" s="90" t="s">
        <v>39</v>
      </c>
      <c r="B203" s="91"/>
      <c r="C203" s="91"/>
      <c r="D203" s="91"/>
      <c r="E203" s="92"/>
    </row>
    <row r="204" spans="1:5" x14ac:dyDescent="0.25">
      <c r="A204" s="56" t="s">
        <v>11</v>
      </c>
      <c r="B204" s="63" t="s">
        <v>12</v>
      </c>
      <c r="C204" s="56" t="s">
        <v>124</v>
      </c>
      <c r="D204" s="68" t="s">
        <v>131</v>
      </c>
      <c r="E204" s="40" t="s">
        <v>132</v>
      </c>
    </row>
    <row r="205" spans="1:5" x14ac:dyDescent="0.25">
      <c r="A205" s="42">
        <f>Vitros!B210</f>
        <v>0</v>
      </c>
      <c r="B205" s="49">
        <f>Vitros!C210</f>
        <v>0</v>
      </c>
      <c r="C205" s="42">
        <f>Vitros!D210</f>
        <v>0</v>
      </c>
      <c r="D205" s="42">
        <f>Vitros!E210</f>
        <v>0</v>
      </c>
      <c r="E205" s="99" t="str">
        <f>IF(SUM(D205:D208)&lt;=2,"A COMMANDER","")</f>
        <v>A COMMANDER</v>
      </c>
    </row>
    <row r="206" spans="1:5" x14ac:dyDescent="0.25">
      <c r="A206" s="42">
        <f>Vitros!B211</f>
        <v>0</v>
      </c>
      <c r="B206" s="49">
        <f>Vitros!C211</f>
        <v>0</v>
      </c>
      <c r="C206" s="42">
        <f>Vitros!D211</f>
        <v>0</v>
      </c>
      <c r="D206" s="42">
        <f>Vitros!E211</f>
        <v>0</v>
      </c>
      <c r="E206" s="99"/>
    </row>
    <row r="207" spans="1:5" x14ac:dyDescent="0.25">
      <c r="A207" s="42">
        <f>Vitros!B212</f>
        <v>0</v>
      </c>
      <c r="B207" s="49">
        <f>Vitros!C212</f>
        <v>0</v>
      </c>
      <c r="C207" s="42">
        <f>Vitros!D212</f>
        <v>0</v>
      </c>
      <c r="D207" s="42">
        <f>Vitros!E212</f>
        <v>0</v>
      </c>
      <c r="E207" s="99"/>
    </row>
    <row r="208" spans="1:5" x14ac:dyDescent="0.25">
      <c r="A208" s="42">
        <f>Vitros!B213</f>
        <v>0</v>
      </c>
      <c r="B208" s="49">
        <f>Vitros!C213</f>
        <v>0</v>
      </c>
      <c r="C208" s="42">
        <f>Vitros!D213</f>
        <v>0</v>
      </c>
      <c r="D208" s="42">
        <f>Vitros!E213</f>
        <v>0</v>
      </c>
      <c r="E208" s="99"/>
    </row>
    <row r="209" spans="1:5" x14ac:dyDescent="0.25">
      <c r="A209" s="54"/>
      <c r="B209" s="62"/>
      <c r="C209" s="54"/>
      <c r="D209" s="54"/>
      <c r="E209" s="37"/>
    </row>
    <row r="210" spans="1:5" x14ac:dyDescent="0.25">
      <c r="A210" s="90" t="s">
        <v>210</v>
      </c>
      <c r="B210" s="91"/>
      <c r="C210" s="91"/>
      <c r="D210" s="91"/>
      <c r="E210" s="92"/>
    </row>
    <row r="211" spans="1:5" x14ac:dyDescent="0.25">
      <c r="A211" s="56" t="s">
        <v>11</v>
      </c>
      <c r="B211" s="63" t="s">
        <v>12</v>
      </c>
      <c r="C211" s="56" t="s">
        <v>124</v>
      </c>
      <c r="D211" s="68" t="s">
        <v>131</v>
      </c>
      <c r="E211" s="40" t="s">
        <v>132</v>
      </c>
    </row>
    <row r="212" spans="1:5" x14ac:dyDescent="0.25">
      <c r="A212" s="42">
        <f>Vitros!B217</f>
        <v>0</v>
      </c>
      <c r="B212" s="49">
        <f>Vitros!C217</f>
        <v>0</v>
      </c>
      <c r="C212" s="42">
        <f>Vitros!D217</f>
        <v>0</v>
      </c>
      <c r="D212" s="42">
        <f>Vitros!E217</f>
        <v>0</v>
      </c>
      <c r="E212" s="99" t="str">
        <f>IF(SUM(D212:D215)&lt;=2,"A COMMANDER","")</f>
        <v>A COMMANDER</v>
      </c>
    </row>
    <row r="213" spans="1:5" x14ac:dyDescent="0.25">
      <c r="A213" s="42">
        <f>Vitros!B218</f>
        <v>0</v>
      </c>
      <c r="B213" s="49">
        <f>Vitros!C218</f>
        <v>0</v>
      </c>
      <c r="C213" s="42">
        <f>Vitros!D218</f>
        <v>0</v>
      </c>
      <c r="D213" s="42">
        <f>Vitros!E218</f>
        <v>0</v>
      </c>
      <c r="E213" s="99"/>
    </row>
    <row r="214" spans="1:5" x14ac:dyDescent="0.25">
      <c r="A214" s="42">
        <f>Vitros!B219</f>
        <v>0</v>
      </c>
      <c r="B214" s="49">
        <f>Vitros!C219</f>
        <v>0</v>
      </c>
      <c r="C214" s="42">
        <f>Vitros!D219</f>
        <v>0</v>
      </c>
      <c r="D214" s="42">
        <f>Vitros!E219</f>
        <v>0</v>
      </c>
      <c r="E214" s="99"/>
    </row>
    <row r="215" spans="1:5" x14ac:dyDescent="0.25">
      <c r="A215" s="42">
        <f>Vitros!B220</f>
        <v>0</v>
      </c>
      <c r="B215" s="49">
        <f>Vitros!C220</f>
        <v>0</v>
      </c>
      <c r="C215" s="42">
        <f>Vitros!D220</f>
        <v>0</v>
      </c>
      <c r="D215" s="42">
        <f>Vitros!E220</f>
        <v>0</v>
      </c>
      <c r="E215" s="99"/>
    </row>
    <row r="216" spans="1:5" x14ac:dyDescent="0.25">
      <c r="A216" s="54"/>
      <c r="B216" s="62"/>
      <c r="C216" s="54"/>
      <c r="D216" s="54"/>
      <c r="E216" s="37"/>
    </row>
    <row r="217" spans="1:5" x14ac:dyDescent="0.25">
      <c r="A217" s="90" t="s">
        <v>40</v>
      </c>
      <c r="B217" s="91"/>
      <c r="C217" s="91"/>
      <c r="D217" s="91"/>
      <c r="E217" s="92"/>
    </row>
    <row r="218" spans="1:5" x14ac:dyDescent="0.25">
      <c r="A218" s="56" t="s">
        <v>11</v>
      </c>
      <c r="B218" s="63" t="s">
        <v>12</v>
      </c>
      <c r="C218" s="56" t="s">
        <v>124</v>
      </c>
      <c r="D218" s="68" t="s">
        <v>131</v>
      </c>
      <c r="E218" s="40" t="s">
        <v>132</v>
      </c>
    </row>
    <row r="219" spans="1:5" x14ac:dyDescent="0.25">
      <c r="A219" s="42">
        <f>Vitros!B224</f>
        <v>0</v>
      </c>
      <c r="B219" s="49">
        <f>Vitros!C224</f>
        <v>0</v>
      </c>
      <c r="C219" s="42">
        <f>Vitros!D224</f>
        <v>0</v>
      </c>
      <c r="D219" s="42">
        <f>Vitros!E224</f>
        <v>0</v>
      </c>
      <c r="E219" s="99" t="str">
        <f>IF(SUM(D219:D222)&lt;=2,"A COMMANDER","")</f>
        <v>A COMMANDER</v>
      </c>
    </row>
    <row r="220" spans="1:5" x14ac:dyDescent="0.25">
      <c r="A220" s="42">
        <f>Vitros!B225</f>
        <v>0</v>
      </c>
      <c r="B220" s="49">
        <f>Vitros!C225</f>
        <v>0</v>
      </c>
      <c r="C220" s="42">
        <f>Vitros!D225</f>
        <v>0</v>
      </c>
      <c r="D220" s="42">
        <f>Vitros!E225</f>
        <v>0</v>
      </c>
      <c r="E220" s="99"/>
    </row>
    <row r="221" spans="1:5" x14ac:dyDescent="0.25">
      <c r="A221" s="42">
        <f>Vitros!B226</f>
        <v>0</v>
      </c>
      <c r="B221" s="49">
        <f>Vitros!C226</f>
        <v>0</v>
      </c>
      <c r="C221" s="42">
        <f>Vitros!D226</f>
        <v>0</v>
      </c>
      <c r="D221" s="42">
        <f>Vitros!E226</f>
        <v>0</v>
      </c>
      <c r="E221" s="99"/>
    </row>
    <row r="222" spans="1:5" x14ac:dyDescent="0.25">
      <c r="A222" s="42">
        <f>Vitros!B227</f>
        <v>0</v>
      </c>
      <c r="B222" s="49">
        <f>Vitros!C227</f>
        <v>0</v>
      </c>
      <c r="C222" s="42">
        <f>Vitros!D227</f>
        <v>0</v>
      </c>
      <c r="D222" s="42">
        <f>Vitros!E227</f>
        <v>0</v>
      </c>
      <c r="E222" s="99"/>
    </row>
    <row r="223" spans="1:5" x14ac:dyDescent="0.25">
      <c r="A223" s="54"/>
      <c r="B223" s="62"/>
      <c r="C223" s="54"/>
      <c r="D223" s="54"/>
      <c r="E223" s="37"/>
    </row>
    <row r="224" spans="1:5" x14ac:dyDescent="0.25">
      <c r="A224" s="90" t="s">
        <v>41</v>
      </c>
      <c r="B224" s="91"/>
      <c r="C224" s="91"/>
      <c r="D224" s="91"/>
      <c r="E224" s="92"/>
    </row>
    <row r="225" spans="1:5" x14ac:dyDescent="0.25">
      <c r="A225" s="56" t="s">
        <v>11</v>
      </c>
      <c r="B225" s="63" t="s">
        <v>12</v>
      </c>
      <c r="C225" s="56" t="s">
        <v>124</v>
      </c>
      <c r="D225" s="68" t="s">
        <v>131</v>
      </c>
      <c r="E225" s="40" t="s">
        <v>132</v>
      </c>
    </row>
    <row r="226" spans="1:5" x14ac:dyDescent="0.25">
      <c r="A226" s="42">
        <f>Vitros!B231</f>
        <v>0</v>
      </c>
      <c r="B226" s="49">
        <f>Vitros!C231</f>
        <v>0</v>
      </c>
      <c r="C226" s="42">
        <f>Vitros!D231</f>
        <v>0</v>
      </c>
      <c r="D226" s="42">
        <f>Vitros!E231</f>
        <v>0</v>
      </c>
      <c r="E226" s="99" t="str">
        <f>IF(SUM(D226:D229)&lt;=2,"A COMMANDER","")</f>
        <v>A COMMANDER</v>
      </c>
    </row>
    <row r="227" spans="1:5" x14ac:dyDescent="0.25">
      <c r="A227" s="42">
        <f>Vitros!B232</f>
        <v>0</v>
      </c>
      <c r="B227" s="49">
        <f>Vitros!C232</f>
        <v>0</v>
      </c>
      <c r="C227" s="42">
        <f>Vitros!D232</f>
        <v>0</v>
      </c>
      <c r="D227" s="42">
        <f>Vitros!E232</f>
        <v>0</v>
      </c>
      <c r="E227" s="99"/>
    </row>
    <row r="228" spans="1:5" x14ac:dyDescent="0.25">
      <c r="A228" s="42">
        <f>Vitros!B233</f>
        <v>0</v>
      </c>
      <c r="B228" s="49">
        <f>Vitros!C233</f>
        <v>0</v>
      </c>
      <c r="C228" s="42">
        <f>Vitros!D233</f>
        <v>0</v>
      </c>
      <c r="D228" s="42">
        <f>Vitros!E233</f>
        <v>0</v>
      </c>
      <c r="E228" s="99"/>
    </row>
    <row r="229" spans="1:5" x14ac:dyDescent="0.25">
      <c r="A229" s="42">
        <f>Vitros!B234</f>
        <v>0</v>
      </c>
      <c r="B229" s="49">
        <f>Vitros!C234</f>
        <v>0</v>
      </c>
      <c r="C229" s="42">
        <f>Vitros!D234</f>
        <v>0</v>
      </c>
      <c r="D229" s="42">
        <f>Vitros!E234</f>
        <v>0</v>
      </c>
      <c r="E229" s="99"/>
    </row>
    <row r="230" spans="1:5" x14ac:dyDescent="0.25">
      <c r="A230" s="54"/>
      <c r="B230" s="62"/>
      <c r="C230" s="54"/>
      <c r="D230" s="54"/>
      <c r="E230" s="37"/>
    </row>
    <row r="231" spans="1:5" x14ac:dyDescent="0.25">
      <c r="A231" s="90" t="s">
        <v>29</v>
      </c>
      <c r="B231" s="91"/>
      <c r="C231" s="91"/>
      <c r="D231" s="91"/>
      <c r="E231" s="92"/>
    </row>
    <row r="232" spans="1:5" x14ac:dyDescent="0.25">
      <c r="A232" s="56" t="s">
        <v>11</v>
      </c>
      <c r="B232" s="63" t="s">
        <v>12</v>
      </c>
      <c r="C232" s="100" t="s">
        <v>131</v>
      </c>
      <c r="D232" s="101"/>
      <c r="E232" s="40" t="s">
        <v>132</v>
      </c>
    </row>
    <row r="233" spans="1:5" x14ac:dyDescent="0.25">
      <c r="A233" s="42">
        <f>Vitros!B238</f>
        <v>0</v>
      </c>
      <c r="B233" s="49">
        <f>Vitros!C238</f>
        <v>0</v>
      </c>
      <c r="C233" s="102">
        <f>Vitros!E238</f>
        <v>0</v>
      </c>
      <c r="D233" s="103"/>
      <c r="E233" s="99" t="str">
        <f>IF(SUM(D233:D236)&lt;=2,"A COMMANDER","")</f>
        <v>A COMMANDER</v>
      </c>
    </row>
    <row r="234" spans="1:5" x14ac:dyDescent="0.25">
      <c r="A234" s="42">
        <f>Vitros!B239</f>
        <v>0</v>
      </c>
      <c r="B234" s="49">
        <f>Vitros!C239</f>
        <v>0</v>
      </c>
      <c r="C234" s="102">
        <f>Vitros!E239</f>
        <v>0</v>
      </c>
      <c r="D234" s="103"/>
      <c r="E234" s="99"/>
    </row>
    <row r="235" spans="1:5" x14ac:dyDescent="0.25">
      <c r="A235" s="42">
        <f>Vitros!B240</f>
        <v>0</v>
      </c>
      <c r="B235" s="49">
        <f>Vitros!C240</f>
        <v>0</v>
      </c>
      <c r="C235" s="102">
        <f>Vitros!E240</f>
        <v>0</v>
      </c>
      <c r="D235" s="103"/>
      <c r="E235" s="99"/>
    </row>
    <row r="236" spans="1:5" x14ac:dyDescent="0.25">
      <c r="A236" s="42">
        <f>Vitros!B241</f>
        <v>0</v>
      </c>
      <c r="B236" s="49">
        <f>Vitros!C241</f>
        <v>0</v>
      </c>
      <c r="C236" s="102">
        <f>Vitros!E241</f>
        <v>0</v>
      </c>
      <c r="D236" s="103"/>
      <c r="E236" s="99"/>
    </row>
    <row r="237" spans="1:5" x14ac:dyDescent="0.25">
      <c r="A237" s="54"/>
      <c r="B237" s="62"/>
      <c r="C237" s="54"/>
      <c r="D237" s="54"/>
      <c r="E237" s="37"/>
    </row>
    <row r="238" spans="1:5" x14ac:dyDescent="0.25">
      <c r="A238" s="90" t="s">
        <v>42</v>
      </c>
      <c r="B238" s="91"/>
      <c r="C238" s="91"/>
      <c r="D238" s="91"/>
      <c r="E238" s="92"/>
    </row>
    <row r="239" spans="1:5" x14ac:dyDescent="0.25">
      <c r="A239" s="56" t="s">
        <v>11</v>
      </c>
      <c r="B239" s="63" t="s">
        <v>12</v>
      </c>
      <c r="C239" s="100" t="s">
        <v>131</v>
      </c>
      <c r="D239" s="101"/>
      <c r="E239" s="40" t="s">
        <v>132</v>
      </c>
    </row>
    <row r="240" spans="1:5" x14ac:dyDescent="0.25">
      <c r="A240" s="42">
        <f>Vitros!B245</f>
        <v>0</v>
      </c>
      <c r="B240" s="49">
        <f>Vitros!C245</f>
        <v>0</v>
      </c>
      <c r="C240" s="102">
        <f>Vitros!E245</f>
        <v>0</v>
      </c>
      <c r="D240" s="103"/>
      <c r="E240" s="99" t="str">
        <f>IF(SUM(D240:D243)&lt;=2,"A COMMANDER","")</f>
        <v>A COMMANDER</v>
      </c>
    </row>
    <row r="241" spans="1:5" x14ac:dyDescent="0.25">
      <c r="A241" s="42">
        <f>Vitros!B246</f>
        <v>0</v>
      </c>
      <c r="B241" s="49">
        <f>Vitros!C246</f>
        <v>0</v>
      </c>
      <c r="C241" s="102">
        <f>Vitros!E246</f>
        <v>0</v>
      </c>
      <c r="D241" s="103"/>
      <c r="E241" s="99"/>
    </row>
    <row r="242" spans="1:5" x14ac:dyDescent="0.25">
      <c r="A242" s="42">
        <f>Vitros!B247</f>
        <v>0</v>
      </c>
      <c r="B242" s="49">
        <f>Vitros!C247</f>
        <v>0</v>
      </c>
      <c r="C242" s="102">
        <f>Vitros!E247</f>
        <v>0</v>
      </c>
      <c r="D242" s="103"/>
      <c r="E242" s="99"/>
    </row>
    <row r="243" spans="1:5" x14ac:dyDescent="0.25">
      <c r="A243" s="42">
        <f>Vitros!B248</f>
        <v>0</v>
      </c>
      <c r="B243" s="49">
        <f>Vitros!C248</f>
        <v>0</v>
      </c>
      <c r="C243" s="102">
        <f>Vitros!E248</f>
        <v>0</v>
      </c>
      <c r="D243" s="103"/>
      <c r="E243" s="99"/>
    </row>
    <row r="244" spans="1:5" x14ac:dyDescent="0.25">
      <c r="A244" s="54"/>
      <c r="B244" s="62"/>
      <c r="C244" s="54"/>
      <c r="D244" s="54"/>
      <c r="E244" s="37"/>
    </row>
    <row r="245" spans="1:5" x14ac:dyDescent="0.25">
      <c r="A245" s="90" t="s">
        <v>31</v>
      </c>
      <c r="B245" s="91"/>
      <c r="C245" s="91"/>
      <c r="D245" s="91"/>
      <c r="E245" s="92"/>
    </row>
    <row r="246" spans="1:5" x14ac:dyDescent="0.25">
      <c r="A246" s="56" t="s">
        <v>11</v>
      </c>
      <c r="B246" s="63" t="s">
        <v>12</v>
      </c>
      <c r="C246" s="100" t="s">
        <v>131</v>
      </c>
      <c r="D246" s="101"/>
      <c r="E246" s="40" t="s">
        <v>132</v>
      </c>
    </row>
    <row r="247" spans="1:5" x14ac:dyDescent="0.25">
      <c r="A247" s="42">
        <f>Vitros!B252</f>
        <v>0</v>
      </c>
      <c r="B247" s="49">
        <f>Vitros!C252</f>
        <v>0</v>
      </c>
      <c r="C247" s="102">
        <f>Vitros!E252</f>
        <v>0</v>
      </c>
      <c r="D247" s="103"/>
      <c r="E247" s="99" t="str">
        <f>IF(SUM(D247:D250)&lt;=2,"A COMMANDER","")</f>
        <v>A COMMANDER</v>
      </c>
    </row>
    <row r="248" spans="1:5" x14ac:dyDescent="0.25">
      <c r="A248" s="42">
        <f>Vitros!B253</f>
        <v>0</v>
      </c>
      <c r="B248" s="49">
        <f>Vitros!C253</f>
        <v>0</v>
      </c>
      <c r="C248" s="102">
        <f>Vitros!E253</f>
        <v>0</v>
      </c>
      <c r="D248" s="103"/>
      <c r="E248" s="99"/>
    </row>
    <row r="249" spans="1:5" x14ac:dyDescent="0.25">
      <c r="A249" s="42">
        <f>Vitros!B254</f>
        <v>0</v>
      </c>
      <c r="B249" s="49">
        <f>Vitros!C254</f>
        <v>0</v>
      </c>
      <c r="C249" s="102">
        <f>Vitros!E254</f>
        <v>0</v>
      </c>
      <c r="D249" s="103"/>
      <c r="E249" s="99"/>
    </row>
    <row r="250" spans="1:5" x14ac:dyDescent="0.25">
      <c r="A250" s="42">
        <f>Vitros!B255</f>
        <v>0</v>
      </c>
      <c r="B250" s="49">
        <f>Vitros!C255</f>
        <v>0</v>
      </c>
      <c r="C250" s="102">
        <f>Vitros!E255</f>
        <v>0</v>
      </c>
      <c r="D250" s="103"/>
      <c r="E250" s="99"/>
    </row>
    <row r="251" spans="1:5" x14ac:dyDescent="0.25">
      <c r="A251" s="54"/>
      <c r="B251" s="62"/>
      <c r="C251" s="54"/>
      <c r="D251" s="54"/>
      <c r="E251" s="37"/>
    </row>
    <row r="252" spans="1:5" x14ac:dyDescent="0.25">
      <c r="A252" s="90" t="s">
        <v>129</v>
      </c>
      <c r="B252" s="91"/>
      <c r="C252" s="91"/>
      <c r="D252" s="91"/>
      <c r="E252" s="92"/>
    </row>
    <row r="253" spans="1:5" x14ac:dyDescent="0.25">
      <c r="A253" s="56" t="s">
        <v>11</v>
      </c>
      <c r="B253" s="63" t="s">
        <v>12</v>
      </c>
      <c r="C253" s="100" t="s">
        <v>131</v>
      </c>
      <c r="D253" s="101"/>
      <c r="E253" s="40" t="s">
        <v>132</v>
      </c>
    </row>
    <row r="254" spans="1:5" x14ac:dyDescent="0.25">
      <c r="A254" s="42">
        <f>Vitros!B259</f>
        <v>0</v>
      </c>
      <c r="B254" s="49">
        <f>Vitros!C259</f>
        <v>0</v>
      </c>
      <c r="C254" s="102">
        <f>Vitros!E259</f>
        <v>0</v>
      </c>
      <c r="D254" s="103"/>
      <c r="E254" s="99" t="str">
        <f>IF(SUM(D254:D257)&lt;=2,"A COMMANDER","")</f>
        <v>A COMMANDER</v>
      </c>
    </row>
    <row r="255" spans="1:5" x14ac:dyDescent="0.25">
      <c r="A255" s="42">
        <f>Vitros!B260</f>
        <v>0</v>
      </c>
      <c r="B255" s="49">
        <f>Vitros!C260</f>
        <v>0</v>
      </c>
      <c r="C255" s="102">
        <f>Vitros!E260</f>
        <v>0</v>
      </c>
      <c r="D255" s="103"/>
      <c r="E255" s="99"/>
    </row>
    <row r="256" spans="1:5" x14ac:dyDescent="0.25">
      <c r="A256" s="42">
        <f>Vitros!B261</f>
        <v>0</v>
      </c>
      <c r="B256" s="49">
        <f>Vitros!C261</f>
        <v>0</v>
      </c>
      <c r="C256" s="102">
        <f>Vitros!E261</f>
        <v>0</v>
      </c>
      <c r="D256" s="103"/>
      <c r="E256" s="99"/>
    </row>
    <row r="257" spans="1:5" x14ac:dyDescent="0.25">
      <c r="A257" s="42">
        <f>Vitros!B262</f>
        <v>0</v>
      </c>
      <c r="B257" s="49">
        <f>Vitros!C262</f>
        <v>0</v>
      </c>
      <c r="C257" s="102">
        <f>Vitros!E262</f>
        <v>0</v>
      </c>
      <c r="D257" s="103"/>
      <c r="E257" s="99"/>
    </row>
    <row r="258" spans="1:5" x14ac:dyDescent="0.25">
      <c r="A258" s="54"/>
      <c r="B258" s="62"/>
      <c r="C258" s="54"/>
      <c r="D258" s="54"/>
      <c r="E258" s="37"/>
    </row>
    <row r="259" spans="1:5" x14ac:dyDescent="0.25">
      <c r="A259" s="54"/>
      <c r="B259" s="62"/>
      <c r="C259" s="54"/>
      <c r="D259" s="54"/>
      <c r="E259" s="37"/>
    </row>
    <row r="260" spans="1:5" ht="18.75" x14ac:dyDescent="0.3">
      <c r="A260" s="55" t="s">
        <v>159</v>
      </c>
      <c r="B260" s="62"/>
      <c r="C260" s="54"/>
      <c r="D260" s="54"/>
    </row>
    <row r="261" spans="1:5" x14ac:dyDescent="0.25">
      <c r="A261" s="54"/>
      <c r="B261" s="62"/>
      <c r="C261" s="54"/>
      <c r="D261" s="54"/>
    </row>
    <row r="262" spans="1:5" x14ac:dyDescent="0.25">
      <c r="A262" s="90" t="s">
        <v>32</v>
      </c>
      <c r="B262" s="91"/>
      <c r="C262" s="91"/>
      <c r="D262" s="92"/>
    </row>
    <row r="263" spans="1:5" ht="30" x14ac:dyDescent="0.25">
      <c r="A263" s="56" t="s">
        <v>11</v>
      </c>
      <c r="B263" s="63" t="s">
        <v>12</v>
      </c>
      <c r="C263" s="68" t="s">
        <v>131</v>
      </c>
      <c r="D263" s="68" t="s">
        <v>132</v>
      </c>
    </row>
    <row r="264" spans="1:5" x14ac:dyDescent="0.25">
      <c r="A264" s="42">
        <f>Vitros!H14</f>
        <v>152</v>
      </c>
      <c r="B264" s="49">
        <f>Vitros!I14</f>
        <v>43895</v>
      </c>
      <c r="C264" s="42">
        <f>Vitros!J14</f>
        <v>5</v>
      </c>
      <c r="D264" s="96" t="str">
        <f>IF(SUM(C264:C267)&lt;=2,"A COMMANDER","")</f>
        <v/>
      </c>
    </row>
    <row r="265" spans="1:5" x14ac:dyDescent="0.25">
      <c r="A265" s="42">
        <f>Vitros!H15</f>
        <v>153</v>
      </c>
      <c r="B265" s="49">
        <f>Vitros!I15</f>
        <v>43990</v>
      </c>
      <c r="C265" s="42">
        <f>Vitros!J15</f>
        <v>10</v>
      </c>
      <c r="D265" s="97"/>
    </row>
    <row r="266" spans="1:5" x14ac:dyDescent="0.25">
      <c r="A266" s="42">
        <f>Vitros!H16</f>
        <v>0</v>
      </c>
      <c r="B266" s="49">
        <f>Vitros!I16</f>
        <v>0</v>
      </c>
      <c r="C266" s="42">
        <f>Vitros!J16</f>
        <v>0</v>
      </c>
      <c r="D266" s="97"/>
    </row>
    <row r="267" spans="1:5" x14ac:dyDescent="0.25">
      <c r="A267" s="42">
        <f>Vitros!H17</f>
        <v>0</v>
      </c>
      <c r="B267" s="49">
        <f>Vitros!I17</f>
        <v>0</v>
      </c>
      <c r="C267" s="42">
        <f>Vitros!J17</f>
        <v>0</v>
      </c>
      <c r="D267" s="98"/>
    </row>
    <row r="268" spans="1:5" x14ac:dyDescent="0.25">
      <c r="A268" s="54"/>
      <c r="B268" s="62"/>
      <c r="C268" s="54"/>
      <c r="D268" s="54"/>
    </row>
    <row r="269" spans="1:5" x14ac:dyDescent="0.25">
      <c r="A269" s="90" t="s">
        <v>33</v>
      </c>
      <c r="B269" s="91"/>
      <c r="C269" s="91"/>
      <c r="D269" s="92"/>
    </row>
    <row r="270" spans="1:5" ht="30" x14ac:dyDescent="0.25">
      <c r="A270" s="56" t="s">
        <v>11</v>
      </c>
      <c r="B270" s="63" t="s">
        <v>12</v>
      </c>
      <c r="C270" s="68" t="s">
        <v>131</v>
      </c>
      <c r="D270" s="68" t="s">
        <v>132</v>
      </c>
    </row>
    <row r="271" spans="1:5" x14ac:dyDescent="0.25">
      <c r="A271" s="42">
        <f>Vitros!H21</f>
        <v>0</v>
      </c>
      <c r="B271" s="49">
        <f>Vitros!I21</f>
        <v>0</v>
      </c>
      <c r="C271" s="42">
        <f>Vitros!J21</f>
        <v>0</v>
      </c>
      <c r="D271" s="96" t="str">
        <f>IF(SUM(C271:C274)&lt;=2,"A COMMANDER","")</f>
        <v>A COMMANDER</v>
      </c>
    </row>
    <row r="272" spans="1:5" x14ac:dyDescent="0.25">
      <c r="A272" s="42">
        <f>Vitros!H22</f>
        <v>0</v>
      </c>
      <c r="B272" s="49">
        <f>Vitros!I22</f>
        <v>0</v>
      </c>
      <c r="C272" s="42">
        <f>Vitros!J22</f>
        <v>0</v>
      </c>
      <c r="D272" s="97"/>
    </row>
    <row r="273" spans="1:4" x14ac:dyDescent="0.25">
      <c r="A273" s="42">
        <f>Vitros!H23</f>
        <v>0</v>
      </c>
      <c r="B273" s="49">
        <f>Vitros!I23</f>
        <v>0</v>
      </c>
      <c r="C273" s="42">
        <f>Vitros!J23</f>
        <v>0</v>
      </c>
      <c r="D273" s="97"/>
    </row>
    <row r="274" spans="1:4" x14ac:dyDescent="0.25">
      <c r="A274" s="42">
        <f>Vitros!H24</f>
        <v>0</v>
      </c>
      <c r="B274" s="49">
        <f>Vitros!I24</f>
        <v>0</v>
      </c>
      <c r="C274" s="42">
        <f>Vitros!J24</f>
        <v>0</v>
      </c>
      <c r="D274" s="98"/>
    </row>
    <row r="275" spans="1:4" x14ac:dyDescent="0.25">
      <c r="A275" s="54"/>
      <c r="B275" s="62"/>
      <c r="C275" s="54"/>
      <c r="D275" s="54"/>
    </row>
    <row r="276" spans="1:4" x14ac:dyDescent="0.25">
      <c r="A276" s="90" t="s">
        <v>211</v>
      </c>
      <c r="B276" s="91"/>
      <c r="C276" s="91"/>
      <c r="D276" s="92"/>
    </row>
    <row r="277" spans="1:4" ht="30" x14ac:dyDescent="0.25">
      <c r="A277" s="56" t="s">
        <v>11</v>
      </c>
      <c r="B277" s="63" t="s">
        <v>12</v>
      </c>
      <c r="C277" s="68" t="s">
        <v>131</v>
      </c>
      <c r="D277" s="68" t="s">
        <v>132</v>
      </c>
    </row>
    <row r="278" spans="1:4" x14ac:dyDescent="0.25">
      <c r="A278" s="42">
        <f>Vitros!H28</f>
        <v>0</v>
      </c>
      <c r="B278" s="49">
        <f>Vitros!I28</f>
        <v>0</v>
      </c>
      <c r="C278" s="42">
        <f>Vitros!J28</f>
        <v>0</v>
      </c>
      <c r="D278" s="96" t="str">
        <f>IF(SUM(C278:C281)&lt;=2,"A COMMANDER","")</f>
        <v>A COMMANDER</v>
      </c>
    </row>
    <row r="279" spans="1:4" x14ac:dyDescent="0.25">
      <c r="A279" s="42">
        <f>Vitros!H29</f>
        <v>0</v>
      </c>
      <c r="B279" s="49">
        <f>Vitros!I29</f>
        <v>0</v>
      </c>
      <c r="C279" s="42">
        <f>Vitros!J29</f>
        <v>0</v>
      </c>
      <c r="D279" s="97"/>
    </row>
    <row r="280" spans="1:4" x14ac:dyDescent="0.25">
      <c r="A280" s="42">
        <f>Vitros!H30</f>
        <v>0</v>
      </c>
      <c r="B280" s="49">
        <f>Vitros!I30</f>
        <v>0</v>
      </c>
      <c r="C280" s="42">
        <f>Vitros!J30</f>
        <v>0</v>
      </c>
      <c r="D280" s="97"/>
    </row>
    <row r="281" spans="1:4" x14ac:dyDescent="0.25">
      <c r="A281" s="42">
        <f>Vitros!H31</f>
        <v>0</v>
      </c>
      <c r="B281" s="49">
        <f>Vitros!I31</f>
        <v>0</v>
      </c>
      <c r="C281" s="42">
        <f>Vitros!J31</f>
        <v>0</v>
      </c>
      <c r="D281" s="98"/>
    </row>
    <row r="282" spans="1:4" x14ac:dyDescent="0.25">
      <c r="A282" s="54"/>
      <c r="B282" s="62"/>
      <c r="C282" s="54"/>
      <c r="D282" s="54"/>
    </row>
    <row r="283" spans="1:4" x14ac:dyDescent="0.25">
      <c r="A283" s="90" t="s">
        <v>212</v>
      </c>
      <c r="B283" s="91"/>
      <c r="C283" s="91"/>
      <c r="D283" s="92"/>
    </row>
    <row r="284" spans="1:4" ht="30" x14ac:dyDescent="0.25">
      <c r="A284" s="56" t="s">
        <v>11</v>
      </c>
      <c r="B284" s="63" t="s">
        <v>12</v>
      </c>
      <c r="C284" s="68" t="s">
        <v>131</v>
      </c>
      <c r="D284" s="68" t="s">
        <v>132</v>
      </c>
    </row>
    <row r="285" spans="1:4" x14ac:dyDescent="0.25">
      <c r="A285" s="42">
        <f>Vitros!H35</f>
        <v>0</v>
      </c>
      <c r="B285" s="49">
        <f>Vitros!I35</f>
        <v>0</v>
      </c>
      <c r="C285" s="42">
        <f>Vitros!J35</f>
        <v>0</v>
      </c>
      <c r="D285" s="96" t="str">
        <f>IF(SUM(C285:C288)&lt;=2,"A COMMANDER","")</f>
        <v>A COMMANDER</v>
      </c>
    </row>
    <row r="286" spans="1:4" x14ac:dyDescent="0.25">
      <c r="A286" s="42">
        <f>Vitros!H36</f>
        <v>0</v>
      </c>
      <c r="B286" s="49">
        <f>Vitros!I36</f>
        <v>0</v>
      </c>
      <c r="C286" s="42">
        <f>Vitros!J36</f>
        <v>0</v>
      </c>
      <c r="D286" s="97"/>
    </row>
    <row r="287" spans="1:4" x14ac:dyDescent="0.25">
      <c r="A287" s="42">
        <f>Vitros!H37</f>
        <v>0</v>
      </c>
      <c r="B287" s="49">
        <f>Vitros!I37</f>
        <v>0</v>
      </c>
      <c r="C287" s="42">
        <f>Vitros!J37</f>
        <v>0</v>
      </c>
      <c r="D287" s="97"/>
    </row>
    <row r="288" spans="1:4" x14ac:dyDescent="0.25">
      <c r="A288" s="42">
        <f>Vitros!H38</f>
        <v>0</v>
      </c>
      <c r="B288" s="49">
        <f>Vitros!I38</f>
        <v>0</v>
      </c>
      <c r="C288" s="42">
        <f>Vitros!J38</f>
        <v>0</v>
      </c>
      <c r="D288" s="98"/>
    </row>
    <row r="289" spans="1:4" x14ac:dyDescent="0.25">
      <c r="A289" s="54"/>
      <c r="B289" s="62"/>
      <c r="C289" s="54"/>
      <c r="D289" s="54"/>
    </row>
    <row r="290" spans="1:4" x14ac:dyDescent="0.25">
      <c r="A290" s="90" t="s">
        <v>34</v>
      </c>
      <c r="B290" s="91"/>
      <c r="C290" s="91"/>
      <c r="D290" s="92"/>
    </row>
    <row r="291" spans="1:4" ht="30" x14ac:dyDescent="0.25">
      <c r="A291" s="56" t="s">
        <v>11</v>
      </c>
      <c r="B291" s="63" t="s">
        <v>12</v>
      </c>
      <c r="C291" s="68" t="s">
        <v>131</v>
      </c>
      <c r="D291" s="68" t="s">
        <v>132</v>
      </c>
    </row>
    <row r="292" spans="1:4" x14ac:dyDescent="0.25">
      <c r="A292" s="42">
        <f>Vitros!H42</f>
        <v>0</v>
      </c>
      <c r="B292" s="49">
        <f>Vitros!I42</f>
        <v>0</v>
      </c>
      <c r="C292" s="42">
        <f>Vitros!J42</f>
        <v>0</v>
      </c>
      <c r="D292" s="96" t="str">
        <f>IF(SUM(C292:C295)&lt;=2,"A COMMANDER","")</f>
        <v>A COMMANDER</v>
      </c>
    </row>
    <row r="293" spans="1:4" x14ac:dyDescent="0.25">
      <c r="A293" s="42">
        <f>Vitros!H43</f>
        <v>0</v>
      </c>
      <c r="B293" s="49">
        <f>Vitros!I43</f>
        <v>0</v>
      </c>
      <c r="C293" s="42">
        <f>Vitros!J43</f>
        <v>0</v>
      </c>
      <c r="D293" s="97"/>
    </row>
    <row r="294" spans="1:4" x14ac:dyDescent="0.25">
      <c r="A294" s="42">
        <f>Vitros!H44</f>
        <v>0</v>
      </c>
      <c r="B294" s="49">
        <f>Vitros!I44</f>
        <v>0</v>
      </c>
      <c r="C294" s="42">
        <f>Vitros!J44</f>
        <v>0</v>
      </c>
      <c r="D294" s="97"/>
    </row>
    <row r="295" spans="1:4" x14ac:dyDescent="0.25">
      <c r="A295" s="42">
        <f>Vitros!H45</f>
        <v>0</v>
      </c>
      <c r="B295" s="49">
        <f>Vitros!I45</f>
        <v>0</v>
      </c>
      <c r="C295" s="42">
        <f>Vitros!J45</f>
        <v>0</v>
      </c>
      <c r="D295" s="98"/>
    </row>
    <row r="296" spans="1:4" x14ac:dyDescent="0.25">
      <c r="A296" s="44"/>
      <c r="B296" s="43"/>
      <c r="C296" s="44"/>
      <c r="D296" s="44"/>
    </row>
    <row r="297" spans="1:4" x14ac:dyDescent="0.25">
      <c r="A297" s="44"/>
      <c r="B297" s="43"/>
      <c r="C297" s="44"/>
      <c r="D297" s="44"/>
    </row>
    <row r="298" spans="1:4" x14ac:dyDescent="0.25">
      <c r="A298" s="44"/>
      <c r="B298" s="43"/>
      <c r="C298" s="44"/>
      <c r="D298" s="44"/>
    </row>
    <row r="299" spans="1:4" x14ac:dyDescent="0.25">
      <c r="A299" s="44"/>
      <c r="B299" s="43"/>
      <c r="C299" s="44"/>
      <c r="D299" s="44"/>
    </row>
    <row r="300" spans="1:4" x14ac:dyDescent="0.25">
      <c r="A300" s="54"/>
      <c r="B300" s="62"/>
      <c r="C300" s="54"/>
      <c r="D300" s="54"/>
    </row>
    <row r="301" spans="1:4" x14ac:dyDescent="0.25">
      <c r="A301" s="90" t="s">
        <v>35</v>
      </c>
      <c r="B301" s="91"/>
      <c r="C301" s="91"/>
      <c r="D301" s="92"/>
    </row>
    <row r="302" spans="1:4" ht="30" x14ac:dyDescent="0.25">
      <c r="A302" s="56" t="s">
        <v>11</v>
      </c>
      <c r="B302" s="63" t="s">
        <v>12</v>
      </c>
      <c r="C302" s="68" t="s">
        <v>131</v>
      </c>
      <c r="D302" s="68" t="s">
        <v>132</v>
      </c>
    </row>
    <row r="303" spans="1:4" x14ac:dyDescent="0.25">
      <c r="A303" s="42">
        <f>Vitros!H49</f>
        <v>0</v>
      </c>
      <c r="B303" s="49">
        <f>Vitros!I49</f>
        <v>0</v>
      </c>
      <c r="C303" s="42">
        <f>Vitros!J49</f>
        <v>0</v>
      </c>
      <c r="D303" s="96" t="str">
        <f>IF(SUM(C303:C306)&lt;=2,"A COMMANDER","")</f>
        <v>A COMMANDER</v>
      </c>
    </row>
    <row r="304" spans="1:4" x14ac:dyDescent="0.25">
      <c r="A304" s="42">
        <f>Vitros!H50</f>
        <v>0</v>
      </c>
      <c r="B304" s="49">
        <f>Vitros!I50</f>
        <v>0</v>
      </c>
      <c r="C304" s="42">
        <f>Vitros!J50</f>
        <v>0</v>
      </c>
      <c r="D304" s="97"/>
    </row>
    <row r="305" spans="1:4" x14ac:dyDescent="0.25">
      <c r="A305" s="42">
        <f>Vitros!H51</f>
        <v>0</v>
      </c>
      <c r="B305" s="49">
        <f>Vitros!I51</f>
        <v>0</v>
      </c>
      <c r="C305" s="42">
        <f>Vitros!J51</f>
        <v>0</v>
      </c>
      <c r="D305" s="97"/>
    </row>
    <row r="306" spans="1:4" x14ac:dyDescent="0.25">
      <c r="A306" s="42">
        <f>Vitros!H52</f>
        <v>0</v>
      </c>
      <c r="B306" s="49">
        <f>Vitros!I52</f>
        <v>0</v>
      </c>
      <c r="C306" s="42">
        <f>Vitros!J52</f>
        <v>0</v>
      </c>
      <c r="D306" s="98"/>
    </row>
    <row r="307" spans="1:4" x14ac:dyDescent="0.25">
      <c r="A307" s="54"/>
      <c r="B307" s="62"/>
      <c r="C307" s="54"/>
      <c r="D307" s="54"/>
    </row>
    <row r="308" spans="1:4" x14ac:dyDescent="0.25">
      <c r="A308" s="90" t="s">
        <v>36</v>
      </c>
      <c r="B308" s="91"/>
      <c r="C308" s="91"/>
      <c r="D308" s="92"/>
    </row>
    <row r="309" spans="1:4" ht="30" x14ac:dyDescent="0.25">
      <c r="A309" s="56" t="s">
        <v>11</v>
      </c>
      <c r="B309" s="63" t="s">
        <v>12</v>
      </c>
      <c r="C309" s="68" t="s">
        <v>131</v>
      </c>
      <c r="D309" s="68" t="s">
        <v>132</v>
      </c>
    </row>
    <row r="310" spans="1:4" x14ac:dyDescent="0.25">
      <c r="A310" s="42">
        <f>Vitros!H56</f>
        <v>0</v>
      </c>
      <c r="B310" s="49">
        <f>Vitros!I56</f>
        <v>0</v>
      </c>
      <c r="C310" s="42">
        <f>Vitros!J56</f>
        <v>0</v>
      </c>
      <c r="D310" s="96" t="str">
        <f>IF(SUM(C310:C313)&lt;=2,"A COMMANDER","")</f>
        <v>A COMMANDER</v>
      </c>
    </row>
    <row r="311" spans="1:4" x14ac:dyDescent="0.25">
      <c r="A311" s="42">
        <f>Vitros!H57</f>
        <v>0</v>
      </c>
      <c r="B311" s="49">
        <f>Vitros!I57</f>
        <v>0</v>
      </c>
      <c r="C311" s="42">
        <f>Vitros!J57</f>
        <v>0</v>
      </c>
      <c r="D311" s="97"/>
    </row>
    <row r="312" spans="1:4" x14ac:dyDescent="0.25">
      <c r="A312" s="42">
        <f>Vitros!H58</f>
        <v>0</v>
      </c>
      <c r="B312" s="49">
        <f>Vitros!I58</f>
        <v>0</v>
      </c>
      <c r="C312" s="42">
        <f>Vitros!J58</f>
        <v>0</v>
      </c>
      <c r="D312" s="97"/>
    </row>
    <row r="313" spans="1:4" x14ac:dyDescent="0.25">
      <c r="A313" s="42">
        <f>Vitros!H59</f>
        <v>0</v>
      </c>
      <c r="B313" s="49">
        <f>Vitros!I59</f>
        <v>0</v>
      </c>
      <c r="C313" s="42">
        <f>Vitros!J59</f>
        <v>0</v>
      </c>
      <c r="D313" s="98"/>
    </row>
    <row r="314" spans="1:4" x14ac:dyDescent="0.25">
      <c r="A314" s="54"/>
      <c r="B314" s="62"/>
      <c r="C314" s="54"/>
      <c r="D314" s="54"/>
    </row>
    <row r="315" spans="1:4" x14ac:dyDescent="0.25">
      <c r="A315" s="90" t="s">
        <v>37</v>
      </c>
      <c r="B315" s="91"/>
      <c r="C315" s="91"/>
      <c r="D315" s="92"/>
    </row>
    <row r="316" spans="1:4" ht="30" x14ac:dyDescent="0.25">
      <c r="A316" s="56" t="s">
        <v>11</v>
      </c>
      <c r="B316" s="63" t="s">
        <v>12</v>
      </c>
      <c r="C316" s="68" t="s">
        <v>131</v>
      </c>
      <c r="D316" s="68" t="s">
        <v>132</v>
      </c>
    </row>
    <row r="317" spans="1:4" x14ac:dyDescent="0.25">
      <c r="A317" s="42">
        <f>Vitros!H63</f>
        <v>0</v>
      </c>
      <c r="B317" s="49">
        <f>Vitros!I63</f>
        <v>0</v>
      </c>
      <c r="C317" s="42">
        <f>Vitros!J63</f>
        <v>0</v>
      </c>
      <c r="D317" s="96" t="str">
        <f>IF(SUM(C317:C320)&lt;=2,"A COMMANDER","")</f>
        <v>A COMMANDER</v>
      </c>
    </row>
    <row r="318" spans="1:4" x14ac:dyDescent="0.25">
      <c r="A318" s="42">
        <f>Vitros!H64</f>
        <v>0</v>
      </c>
      <c r="B318" s="49">
        <f>Vitros!I64</f>
        <v>0</v>
      </c>
      <c r="C318" s="42">
        <f>Vitros!J64</f>
        <v>0</v>
      </c>
      <c r="D318" s="97"/>
    </row>
    <row r="319" spans="1:4" x14ac:dyDescent="0.25">
      <c r="A319" s="42">
        <f>Vitros!H65</f>
        <v>0</v>
      </c>
      <c r="B319" s="49">
        <f>Vitros!I65</f>
        <v>0</v>
      </c>
      <c r="C319" s="42">
        <f>Vitros!J65</f>
        <v>0</v>
      </c>
      <c r="D319" s="97"/>
    </row>
    <row r="320" spans="1:4" x14ac:dyDescent="0.25">
      <c r="A320" s="42">
        <f>Vitros!H66</f>
        <v>0</v>
      </c>
      <c r="B320" s="49">
        <f>Vitros!I66</f>
        <v>0</v>
      </c>
      <c r="C320" s="42">
        <f>Vitros!J66</f>
        <v>0</v>
      </c>
      <c r="D320" s="98"/>
    </row>
    <row r="321" spans="1:4" x14ac:dyDescent="0.25">
      <c r="A321" s="54"/>
      <c r="B321" s="62"/>
      <c r="C321" s="54"/>
      <c r="D321" s="54"/>
    </row>
    <row r="322" spans="1:4" x14ac:dyDescent="0.25">
      <c r="A322" s="90" t="s">
        <v>38</v>
      </c>
      <c r="B322" s="91"/>
      <c r="C322" s="91"/>
      <c r="D322" s="92"/>
    </row>
    <row r="323" spans="1:4" ht="30" x14ac:dyDescent="0.25">
      <c r="A323" s="56" t="s">
        <v>11</v>
      </c>
      <c r="B323" s="63" t="s">
        <v>12</v>
      </c>
      <c r="C323" s="68" t="s">
        <v>131</v>
      </c>
      <c r="D323" s="68" t="s">
        <v>132</v>
      </c>
    </row>
    <row r="324" spans="1:4" x14ac:dyDescent="0.25">
      <c r="A324" s="42">
        <f>Vitros!H70</f>
        <v>0</v>
      </c>
      <c r="B324" s="49">
        <f>Vitros!I70</f>
        <v>0</v>
      </c>
      <c r="C324" s="42">
        <f>Vitros!J70</f>
        <v>0</v>
      </c>
      <c r="D324" s="96" t="str">
        <f>IF(SUM(C324:C327)&lt;=2,"A COMMANDER","")</f>
        <v>A COMMANDER</v>
      </c>
    </row>
    <row r="325" spans="1:4" x14ac:dyDescent="0.25">
      <c r="A325" s="42">
        <f>Vitros!H71</f>
        <v>0</v>
      </c>
      <c r="B325" s="49">
        <f>Vitros!I71</f>
        <v>0</v>
      </c>
      <c r="C325" s="42">
        <f>Vitros!J71</f>
        <v>0</v>
      </c>
      <c r="D325" s="97"/>
    </row>
    <row r="326" spans="1:4" x14ac:dyDescent="0.25">
      <c r="A326" s="42">
        <f>Vitros!H72</f>
        <v>0</v>
      </c>
      <c r="B326" s="49">
        <f>Vitros!I72</f>
        <v>0</v>
      </c>
      <c r="C326" s="42">
        <f>Vitros!J72</f>
        <v>0</v>
      </c>
      <c r="D326" s="97"/>
    </row>
    <row r="327" spans="1:4" x14ac:dyDescent="0.25">
      <c r="A327" s="42">
        <f>Vitros!H73</f>
        <v>0</v>
      </c>
      <c r="B327" s="49">
        <f>Vitros!I73</f>
        <v>0</v>
      </c>
      <c r="C327" s="42">
        <f>Vitros!J73</f>
        <v>0</v>
      </c>
      <c r="D327" s="98"/>
    </row>
    <row r="328" spans="1:4" x14ac:dyDescent="0.25">
      <c r="A328" s="54"/>
      <c r="B328" s="62"/>
      <c r="C328" s="54"/>
      <c r="D328" s="54"/>
    </row>
    <row r="329" spans="1:4" x14ac:dyDescent="0.25">
      <c r="A329" s="90" t="s">
        <v>213</v>
      </c>
      <c r="B329" s="91"/>
      <c r="C329" s="91"/>
      <c r="D329" s="92"/>
    </row>
    <row r="330" spans="1:4" ht="30" x14ac:dyDescent="0.25">
      <c r="A330" s="56" t="s">
        <v>11</v>
      </c>
      <c r="B330" s="63" t="s">
        <v>12</v>
      </c>
      <c r="C330" s="68" t="s">
        <v>131</v>
      </c>
      <c r="D330" s="68" t="s">
        <v>132</v>
      </c>
    </row>
    <row r="331" spans="1:4" x14ac:dyDescent="0.25">
      <c r="A331" s="42">
        <f>Vitros!H77</f>
        <v>0</v>
      </c>
      <c r="B331" s="49">
        <f>Vitros!I77</f>
        <v>0</v>
      </c>
      <c r="C331" s="42">
        <f>Vitros!J77</f>
        <v>0</v>
      </c>
      <c r="D331" s="96" t="str">
        <f>IF(SUM(C331:C334)&lt;=2,"A COMMANDER","")</f>
        <v>A COMMANDER</v>
      </c>
    </row>
    <row r="332" spans="1:4" x14ac:dyDescent="0.25">
      <c r="A332" s="42">
        <f>Vitros!H78</f>
        <v>0</v>
      </c>
      <c r="B332" s="49">
        <f>Vitros!I78</f>
        <v>0</v>
      </c>
      <c r="C332" s="42">
        <f>Vitros!J78</f>
        <v>0</v>
      </c>
      <c r="D332" s="97"/>
    </row>
    <row r="333" spans="1:4" x14ac:dyDescent="0.25">
      <c r="A333" s="42">
        <f>Vitros!H79</f>
        <v>0</v>
      </c>
      <c r="B333" s="49">
        <f>Vitros!I79</f>
        <v>0</v>
      </c>
      <c r="C333" s="42">
        <f>Vitros!J79</f>
        <v>0</v>
      </c>
      <c r="D333" s="97"/>
    </row>
    <row r="334" spans="1:4" x14ac:dyDescent="0.25">
      <c r="A334" s="42">
        <f>Vitros!H80</f>
        <v>0</v>
      </c>
      <c r="B334" s="49">
        <f>Vitros!I80</f>
        <v>0</v>
      </c>
      <c r="C334" s="42">
        <f>Vitros!J80</f>
        <v>0</v>
      </c>
      <c r="D334" s="98"/>
    </row>
    <row r="335" spans="1:4" x14ac:dyDescent="0.25">
      <c r="A335" s="54"/>
      <c r="B335" s="62"/>
      <c r="C335" s="54"/>
      <c r="D335" s="54"/>
    </row>
    <row r="336" spans="1:4" x14ac:dyDescent="0.25">
      <c r="A336" s="90" t="s">
        <v>214</v>
      </c>
      <c r="B336" s="91"/>
      <c r="C336" s="91"/>
      <c r="D336" s="92"/>
    </row>
    <row r="337" spans="1:4" ht="30" x14ac:dyDescent="0.25">
      <c r="A337" s="56" t="s">
        <v>11</v>
      </c>
      <c r="B337" s="63" t="s">
        <v>12</v>
      </c>
      <c r="C337" s="68" t="s">
        <v>131</v>
      </c>
      <c r="D337" s="68" t="s">
        <v>132</v>
      </c>
    </row>
    <row r="338" spans="1:4" x14ac:dyDescent="0.25">
      <c r="A338" s="42">
        <f>Vitros!H84</f>
        <v>0</v>
      </c>
      <c r="B338" s="49">
        <f>Vitros!I84</f>
        <v>0</v>
      </c>
      <c r="C338" s="42">
        <f>Vitros!J84</f>
        <v>0</v>
      </c>
      <c r="D338" s="96" t="str">
        <f>IF(SUM(C338:C341)&lt;=2,"A COMMANDER","")</f>
        <v>A COMMANDER</v>
      </c>
    </row>
    <row r="339" spans="1:4" x14ac:dyDescent="0.25">
      <c r="A339" s="42">
        <f>Vitros!H85</f>
        <v>0</v>
      </c>
      <c r="B339" s="49">
        <f>Vitros!I85</f>
        <v>0</v>
      </c>
      <c r="C339" s="42">
        <f>Vitros!J85</f>
        <v>0</v>
      </c>
      <c r="D339" s="97"/>
    </row>
    <row r="340" spans="1:4" x14ac:dyDescent="0.25">
      <c r="A340" s="42">
        <f>Vitros!H86</f>
        <v>0</v>
      </c>
      <c r="B340" s="49">
        <f>Vitros!I86</f>
        <v>0</v>
      </c>
      <c r="C340" s="42">
        <f>Vitros!J86</f>
        <v>0</v>
      </c>
      <c r="D340" s="97"/>
    </row>
    <row r="341" spans="1:4" x14ac:dyDescent="0.25">
      <c r="A341" s="42">
        <f>Vitros!H87</f>
        <v>0</v>
      </c>
      <c r="B341" s="49">
        <f>Vitros!I87</f>
        <v>0</v>
      </c>
      <c r="C341" s="42">
        <f>Vitros!J87</f>
        <v>0</v>
      </c>
      <c r="D341" s="98"/>
    </row>
    <row r="342" spans="1:4" x14ac:dyDescent="0.25">
      <c r="A342" s="54"/>
      <c r="B342" s="62"/>
      <c r="C342" s="54"/>
      <c r="D342" s="54"/>
    </row>
    <row r="343" spans="1:4" x14ac:dyDescent="0.25">
      <c r="A343" s="90" t="s">
        <v>215</v>
      </c>
      <c r="B343" s="91"/>
      <c r="C343" s="91"/>
      <c r="D343" s="92"/>
    </row>
    <row r="344" spans="1:4" ht="30" x14ac:dyDescent="0.25">
      <c r="A344" s="56" t="s">
        <v>11</v>
      </c>
      <c r="B344" s="63" t="s">
        <v>12</v>
      </c>
      <c r="C344" s="68" t="s">
        <v>131</v>
      </c>
      <c r="D344" s="68" t="s">
        <v>132</v>
      </c>
    </row>
    <row r="345" spans="1:4" x14ac:dyDescent="0.25">
      <c r="A345" s="42">
        <f>Vitros!H91</f>
        <v>0</v>
      </c>
      <c r="B345" s="49">
        <f>Vitros!I91</f>
        <v>0</v>
      </c>
      <c r="C345" s="42">
        <f>Vitros!J91</f>
        <v>0</v>
      </c>
      <c r="D345" s="96" t="str">
        <f>IF(SUM(C345:C348)&lt;=2,"A COMMANDER","")</f>
        <v>A COMMANDER</v>
      </c>
    </row>
    <row r="346" spans="1:4" x14ac:dyDescent="0.25">
      <c r="A346" s="42">
        <f>Vitros!H92</f>
        <v>0</v>
      </c>
      <c r="B346" s="49">
        <f>Vitros!I92</f>
        <v>0</v>
      </c>
      <c r="C346" s="42">
        <f>Vitros!J92</f>
        <v>0</v>
      </c>
      <c r="D346" s="97"/>
    </row>
    <row r="347" spans="1:4" x14ac:dyDescent="0.25">
      <c r="A347" s="42">
        <f>Vitros!H93</f>
        <v>0</v>
      </c>
      <c r="B347" s="49">
        <f>Vitros!I93</f>
        <v>0</v>
      </c>
      <c r="C347" s="42">
        <f>Vitros!J93</f>
        <v>0</v>
      </c>
      <c r="D347" s="97"/>
    </row>
    <row r="348" spans="1:4" x14ac:dyDescent="0.25">
      <c r="A348" s="42">
        <f>Vitros!H94</f>
        <v>0</v>
      </c>
      <c r="B348" s="49">
        <f>Vitros!I94</f>
        <v>0</v>
      </c>
      <c r="C348" s="42">
        <f>Vitros!J94</f>
        <v>0</v>
      </c>
      <c r="D348" s="98"/>
    </row>
    <row r="349" spans="1:4" x14ac:dyDescent="0.25">
      <c r="A349" s="44"/>
      <c r="B349" s="43"/>
      <c r="C349" s="44"/>
      <c r="D349" s="44"/>
    </row>
    <row r="350" spans="1:4" x14ac:dyDescent="0.25">
      <c r="A350" s="54"/>
      <c r="B350" s="62"/>
      <c r="C350" s="54"/>
      <c r="D350" s="54"/>
    </row>
    <row r="351" spans="1:4" x14ac:dyDescent="0.25">
      <c r="A351" s="90" t="s">
        <v>216</v>
      </c>
      <c r="B351" s="91"/>
      <c r="C351" s="91"/>
      <c r="D351" s="92"/>
    </row>
    <row r="352" spans="1:4" ht="30" x14ac:dyDescent="0.25">
      <c r="A352" s="56" t="s">
        <v>11</v>
      </c>
      <c r="B352" s="63" t="s">
        <v>12</v>
      </c>
      <c r="C352" s="68" t="s">
        <v>131</v>
      </c>
      <c r="D352" s="68" t="s">
        <v>132</v>
      </c>
    </row>
    <row r="353" spans="1:4" x14ac:dyDescent="0.25">
      <c r="A353" s="42">
        <f>Vitros!H99</f>
        <v>0</v>
      </c>
      <c r="B353" s="49">
        <f>Vitros!I99</f>
        <v>0</v>
      </c>
      <c r="C353" s="42">
        <f>Vitros!J99</f>
        <v>0</v>
      </c>
      <c r="D353" s="96" t="str">
        <f>IF(SUM(C353:C356)&lt;=2,"A COMMANDER","")</f>
        <v>A COMMANDER</v>
      </c>
    </row>
    <row r="354" spans="1:4" x14ac:dyDescent="0.25">
      <c r="A354" s="42">
        <f>Vitros!H100</f>
        <v>0</v>
      </c>
      <c r="B354" s="49">
        <f>Vitros!I100</f>
        <v>0</v>
      </c>
      <c r="C354" s="42">
        <f>Vitros!J100</f>
        <v>0</v>
      </c>
      <c r="D354" s="97"/>
    </row>
    <row r="355" spans="1:4" x14ac:dyDescent="0.25">
      <c r="A355" s="42">
        <f>Vitros!H101</f>
        <v>0</v>
      </c>
      <c r="B355" s="49">
        <f>Vitros!I101</f>
        <v>0</v>
      </c>
      <c r="C355" s="42">
        <f>Vitros!J101</f>
        <v>0</v>
      </c>
      <c r="D355" s="97"/>
    </row>
    <row r="356" spans="1:4" x14ac:dyDescent="0.25">
      <c r="A356" s="42">
        <f>Vitros!H102</f>
        <v>0</v>
      </c>
      <c r="B356" s="49">
        <f>Vitros!I102</f>
        <v>0</v>
      </c>
      <c r="C356" s="42">
        <f>Vitros!J102</f>
        <v>0</v>
      </c>
      <c r="D356" s="98"/>
    </row>
    <row r="357" spans="1:4" x14ac:dyDescent="0.25">
      <c r="A357" s="54"/>
      <c r="B357" s="62"/>
      <c r="C357" s="54"/>
      <c r="D357" s="54"/>
    </row>
    <row r="358" spans="1:4" x14ac:dyDescent="0.25">
      <c r="A358" s="90" t="s">
        <v>217</v>
      </c>
      <c r="B358" s="91"/>
      <c r="C358" s="91"/>
      <c r="D358" s="92"/>
    </row>
    <row r="359" spans="1:4" ht="30" x14ac:dyDescent="0.25">
      <c r="A359" s="56" t="s">
        <v>11</v>
      </c>
      <c r="B359" s="63" t="s">
        <v>12</v>
      </c>
      <c r="C359" s="68" t="s">
        <v>131</v>
      </c>
      <c r="D359" s="68" t="s">
        <v>132</v>
      </c>
    </row>
    <row r="360" spans="1:4" x14ac:dyDescent="0.25">
      <c r="A360" s="42">
        <f>Vitros!H106</f>
        <v>0</v>
      </c>
      <c r="B360" s="49">
        <f>Vitros!I106</f>
        <v>0</v>
      </c>
      <c r="C360" s="42">
        <f>Vitros!J106</f>
        <v>0</v>
      </c>
      <c r="D360" s="96" t="str">
        <f>IF(SUM(C360:C363)&lt;=2,"A COMMANDER","")</f>
        <v>A COMMANDER</v>
      </c>
    </row>
    <row r="361" spans="1:4" x14ac:dyDescent="0.25">
      <c r="A361" s="42">
        <f>Vitros!H107</f>
        <v>0</v>
      </c>
      <c r="B361" s="49">
        <f>Vitros!I107</f>
        <v>0</v>
      </c>
      <c r="C361" s="42">
        <f>Vitros!J107</f>
        <v>0</v>
      </c>
      <c r="D361" s="97"/>
    </row>
    <row r="362" spans="1:4" x14ac:dyDescent="0.25">
      <c r="A362" s="42">
        <f>Vitros!H108</f>
        <v>0</v>
      </c>
      <c r="B362" s="49">
        <f>Vitros!I108</f>
        <v>0</v>
      </c>
      <c r="C362" s="42">
        <f>Vitros!J108</f>
        <v>0</v>
      </c>
      <c r="D362" s="97"/>
    </row>
    <row r="363" spans="1:4" x14ac:dyDescent="0.25">
      <c r="A363" s="42">
        <f>Vitros!H109</f>
        <v>0</v>
      </c>
      <c r="B363" s="49">
        <f>Vitros!I109</f>
        <v>0</v>
      </c>
      <c r="C363" s="42">
        <f>Vitros!J109</f>
        <v>0</v>
      </c>
      <c r="D363" s="98"/>
    </row>
    <row r="364" spans="1:4" x14ac:dyDescent="0.25">
      <c r="A364" s="54"/>
      <c r="B364" s="62"/>
      <c r="C364" s="54"/>
      <c r="D364" s="54"/>
    </row>
    <row r="365" spans="1:4" x14ac:dyDescent="0.25">
      <c r="A365" s="57"/>
      <c r="B365" s="64"/>
      <c r="C365" s="57"/>
      <c r="D365" s="57"/>
    </row>
    <row r="366" spans="1:4" x14ac:dyDescent="0.25">
      <c r="A366" s="57"/>
      <c r="B366" s="64"/>
      <c r="C366" s="57"/>
      <c r="D366" s="57"/>
    </row>
    <row r="367" spans="1:4" ht="18.75" x14ac:dyDescent="0.3">
      <c r="A367" s="58" t="s">
        <v>160</v>
      </c>
      <c r="B367" s="64"/>
      <c r="C367" s="57"/>
      <c r="D367" s="57"/>
    </row>
    <row r="368" spans="1:4" x14ac:dyDescent="0.25">
      <c r="A368" s="57"/>
      <c r="B368" s="64"/>
      <c r="C368" s="57"/>
      <c r="D368" s="57"/>
    </row>
    <row r="369" spans="1:4" x14ac:dyDescent="0.25">
      <c r="A369" s="90" t="s">
        <v>218</v>
      </c>
      <c r="B369" s="91"/>
      <c r="C369" s="91"/>
      <c r="D369" s="92"/>
    </row>
    <row r="370" spans="1:4" ht="30" x14ac:dyDescent="0.25">
      <c r="A370" s="59" t="s">
        <v>11</v>
      </c>
      <c r="B370" s="65" t="s">
        <v>12</v>
      </c>
      <c r="C370" s="69" t="s">
        <v>131</v>
      </c>
      <c r="D370" s="69" t="s">
        <v>132</v>
      </c>
    </row>
    <row r="371" spans="1:4" x14ac:dyDescent="0.25">
      <c r="A371" s="60">
        <f>Vitros!M14</f>
        <v>132</v>
      </c>
      <c r="B371" s="66">
        <f>Vitros!N14</f>
        <v>43863</v>
      </c>
      <c r="C371" s="60">
        <f>Vitros!O14</f>
        <v>1</v>
      </c>
      <c r="D371" s="93" t="str">
        <f>IF(SUM(C371:C374)&lt;=2,"A COMMANDER","")</f>
        <v/>
      </c>
    </row>
    <row r="372" spans="1:4" x14ac:dyDescent="0.25">
      <c r="A372" s="60">
        <f>Vitros!M15</f>
        <v>0</v>
      </c>
      <c r="B372" s="66">
        <f>Vitros!N15</f>
        <v>0</v>
      </c>
      <c r="C372" s="60">
        <f>Vitros!O15</f>
        <v>0</v>
      </c>
      <c r="D372" s="94"/>
    </row>
    <row r="373" spans="1:4" x14ac:dyDescent="0.25">
      <c r="A373" s="60">
        <f>Vitros!M16</f>
        <v>0</v>
      </c>
      <c r="B373" s="66">
        <f>Vitros!N16</f>
        <v>0</v>
      </c>
      <c r="C373" s="60">
        <f>Vitros!O16</f>
        <v>0</v>
      </c>
      <c r="D373" s="94"/>
    </row>
    <row r="374" spans="1:4" x14ac:dyDescent="0.25">
      <c r="A374" s="60">
        <f>Vitros!M17</f>
        <v>133</v>
      </c>
      <c r="B374" s="66">
        <f>Vitros!N17</f>
        <v>43956</v>
      </c>
      <c r="C374" s="60">
        <f>Vitros!O17</f>
        <v>5</v>
      </c>
      <c r="D374" s="95"/>
    </row>
    <row r="375" spans="1:4" x14ac:dyDescent="0.25">
      <c r="A375" s="57"/>
      <c r="B375" s="64"/>
      <c r="C375" s="57"/>
      <c r="D375" s="57"/>
    </row>
    <row r="376" spans="1:4" x14ac:dyDescent="0.25">
      <c r="A376" s="90" t="s">
        <v>220</v>
      </c>
      <c r="B376" s="91"/>
      <c r="C376" s="91"/>
      <c r="D376" s="92"/>
    </row>
    <row r="377" spans="1:4" ht="30" x14ac:dyDescent="0.25">
      <c r="A377" s="59" t="s">
        <v>11</v>
      </c>
      <c r="B377" s="65" t="s">
        <v>12</v>
      </c>
      <c r="C377" s="69" t="s">
        <v>131</v>
      </c>
      <c r="D377" s="69" t="s">
        <v>132</v>
      </c>
    </row>
    <row r="378" spans="1:4" x14ac:dyDescent="0.25">
      <c r="A378" s="60">
        <f>Vitros!M21</f>
        <v>0</v>
      </c>
      <c r="B378" s="66">
        <f>Vitros!N21</f>
        <v>0</v>
      </c>
      <c r="C378" s="60">
        <f>Vitros!O21</f>
        <v>0</v>
      </c>
      <c r="D378" s="93" t="str">
        <f>IF(SUM(C378:C381)&lt;=2,"A COMMANDER","")</f>
        <v>A COMMANDER</v>
      </c>
    </row>
    <row r="379" spans="1:4" x14ac:dyDescent="0.25">
      <c r="A379" s="60">
        <f>Vitros!M22</f>
        <v>0</v>
      </c>
      <c r="B379" s="66">
        <f>Vitros!N22</f>
        <v>0</v>
      </c>
      <c r="C379" s="60">
        <f>Vitros!O22</f>
        <v>0</v>
      </c>
      <c r="D379" s="94"/>
    </row>
    <row r="380" spans="1:4" x14ac:dyDescent="0.25">
      <c r="A380" s="60">
        <f>Vitros!M23</f>
        <v>0</v>
      </c>
      <c r="B380" s="66">
        <f>Vitros!N23</f>
        <v>0</v>
      </c>
      <c r="C380" s="60">
        <f>Vitros!O23</f>
        <v>0</v>
      </c>
      <c r="D380" s="94"/>
    </row>
    <row r="381" spans="1:4" x14ac:dyDescent="0.25">
      <c r="A381" s="60">
        <f>Vitros!M24</f>
        <v>0</v>
      </c>
      <c r="B381" s="66">
        <f>Vitros!N24</f>
        <v>0</v>
      </c>
      <c r="C381" s="60">
        <f>Vitros!O24</f>
        <v>0</v>
      </c>
      <c r="D381" s="95"/>
    </row>
    <row r="382" spans="1:4" x14ac:dyDescent="0.25">
      <c r="A382" s="57"/>
      <c r="B382" s="64"/>
      <c r="C382" s="57"/>
      <c r="D382" s="57"/>
    </row>
    <row r="383" spans="1:4" x14ac:dyDescent="0.25">
      <c r="A383" s="90" t="s">
        <v>219</v>
      </c>
      <c r="B383" s="91"/>
      <c r="C383" s="91"/>
      <c r="D383" s="92"/>
    </row>
    <row r="384" spans="1:4" ht="30" x14ac:dyDescent="0.25">
      <c r="A384" s="59" t="s">
        <v>11</v>
      </c>
      <c r="B384" s="65" t="s">
        <v>12</v>
      </c>
      <c r="C384" s="69" t="s">
        <v>131</v>
      </c>
      <c r="D384" s="69" t="s">
        <v>132</v>
      </c>
    </row>
    <row r="385" spans="1:4" x14ac:dyDescent="0.25">
      <c r="A385" s="60">
        <f>Vitros!M28</f>
        <v>0</v>
      </c>
      <c r="B385" s="66">
        <f>Vitros!N28</f>
        <v>0</v>
      </c>
      <c r="C385" s="60">
        <f>Vitros!O28</f>
        <v>0</v>
      </c>
      <c r="D385" s="93" t="str">
        <f>IF(SUM(C385:C388)&lt;=2,"A COMMANDER","")</f>
        <v>A COMMANDER</v>
      </c>
    </row>
    <row r="386" spans="1:4" x14ac:dyDescent="0.25">
      <c r="A386" s="60">
        <f>Vitros!M29</f>
        <v>0</v>
      </c>
      <c r="B386" s="66">
        <f>Vitros!N29</f>
        <v>0</v>
      </c>
      <c r="C386" s="60">
        <f>Vitros!O29</f>
        <v>0</v>
      </c>
      <c r="D386" s="94"/>
    </row>
    <row r="387" spans="1:4" x14ac:dyDescent="0.25">
      <c r="A387" s="60">
        <f>Vitros!M30</f>
        <v>0</v>
      </c>
      <c r="B387" s="66">
        <f>Vitros!N30</f>
        <v>0</v>
      </c>
      <c r="C387" s="60">
        <f>Vitros!O30</f>
        <v>0</v>
      </c>
      <c r="D387" s="94"/>
    </row>
    <row r="388" spans="1:4" x14ac:dyDescent="0.25">
      <c r="A388" s="60">
        <f>Vitros!M31</f>
        <v>0</v>
      </c>
      <c r="B388" s="66">
        <f>Vitros!N31</f>
        <v>0</v>
      </c>
      <c r="C388" s="60">
        <f>Vitros!O31</f>
        <v>0</v>
      </c>
      <c r="D388" s="95"/>
    </row>
    <row r="389" spans="1:4" x14ac:dyDescent="0.25">
      <c r="A389" s="57"/>
      <c r="B389" s="64"/>
      <c r="C389" s="57"/>
      <c r="D389" s="57"/>
    </row>
    <row r="390" spans="1:4" x14ac:dyDescent="0.25">
      <c r="A390" s="90" t="s">
        <v>221</v>
      </c>
      <c r="B390" s="91"/>
      <c r="C390" s="91"/>
      <c r="D390" s="92"/>
    </row>
    <row r="391" spans="1:4" ht="30" x14ac:dyDescent="0.25">
      <c r="A391" s="59" t="s">
        <v>11</v>
      </c>
      <c r="B391" s="65" t="s">
        <v>12</v>
      </c>
      <c r="C391" s="69" t="s">
        <v>131</v>
      </c>
      <c r="D391" s="69" t="s">
        <v>132</v>
      </c>
    </row>
    <row r="392" spans="1:4" x14ac:dyDescent="0.25">
      <c r="A392" s="60">
        <f>Vitros!M35</f>
        <v>0</v>
      </c>
      <c r="B392" s="66">
        <f>Vitros!N35</f>
        <v>0</v>
      </c>
      <c r="C392" s="60">
        <f>Vitros!O35</f>
        <v>0</v>
      </c>
      <c r="D392" s="93" t="str">
        <f>IF(SUM(C392:C395)&lt;=2,"A COMMANDER","")</f>
        <v>A COMMANDER</v>
      </c>
    </row>
    <row r="393" spans="1:4" x14ac:dyDescent="0.25">
      <c r="A393" s="60">
        <f>Vitros!M36</f>
        <v>0</v>
      </c>
      <c r="B393" s="66">
        <f>Vitros!N36</f>
        <v>0</v>
      </c>
      <c r="C393" s="60">
        <f>Vitros!O36</f>
        <v>0</v>
      </c>
      <c r="D393" s="94"/>
    </row>
    <row r="394" spans="1:4" x14ac:dyDescent="0.25">
      <c r="A394" s="60">
        <f>Vitros!M37</f>
        <v>0</v>
      </c>
      <c r="B394" s="66">
        <f>Vitros!N37</f>
        <v>0</v>
      </c>
      <c r="C394" s="60">
        <f>Vitros!O37</f>
        <v>0</v>
      </c>
      <c r="D394" s="94"/>
    </row>
    <row r="395" spans="1:4" x14ac:dyDescent="0.25">
      <c r="A395" s="60">
        <f>Vitros!M38</f>
        <v>0</v>
      </c>
      <c r="B395" s="66">
        <f>Vitros!N38</f>
        <v>0</v>
      </c>
      <c r="C395" s="60">
        <f>Vitros!O38</f>
        <v>0</v>
      </c>
      <c r="D395" s="95"/>
    </row>
    <row r="396" spans="1:4" x14ac:dyDescent="0.25">
      <c r="A396" s="57"/>
      <c r="B396" s="64"/>
      <c r="C396" s="57"/>
      <c r="D396" s="57"/>
    </row>
    <row r="397" spans="1:4" x14ac:dyDescent="0.25">
      <c r="A397" s="90" t="s">
        <v>222</v>
      </c>
      <c r="B397" s="91"/>
      <c r="C397" s="91"/>
      <c r="D397" s="92"/>
    </row>
    <row r="398" spans="1:4" ht="30" x14ac:dyDescent="0.25">
      <c r="A398" s="59" t="s">
        <v>11</v>
      </c>
      <c r="B398" s="65" t="s">
        <v>12</v>
      </c>
      <c r="C398" s="69" t="s">
        <v>131</v>
      </c>
      <c r="D398" s="69" t="s">
        <v>132</v>
      </c>
    </row>
    <row r="399" spans="1:4" x14ac:dyDescent="0.25">
      <c r="A399" s="60">
        <f>Vitros!M42</f>
        <v>0</v>
      </c>
      <c r="B399" s="66">
        <f>Vitros!N42</f>
        <v>0</v>
      </c>
      <c r="C399" s="60">
        <f>Vitros!O42</f>
        <v>0</v>
      </c>
      <c r="D399" s="93" t="str">
        <f>IF(SUM(C399:C402)&lt;=2,"A COMMANDER","")</f>
        <v>A COMMANDER</v>
      </c>
    </row>
    <row r="400" spans="1:4" x14ac:dyDescent="0.25">
      <c r="A400" s="60">
        <f>Vitros!M43</f>
        <v>0</v>
      </c>
      <c r="B400" s="66">
        <f>Vitros!N43</f>
        <v>0</v>
      </c>
      <c r="C400" s="60">
        <f>Vitros!O43</f>
        <v>0</v>
      </c>
      <c r="D400" s="94"/>
    </row>
    <row r="401" spans="1:4" x14ac:dyDescent="0.25">
      <c r="A401" s="60">
        <f>Vitros!M44</f>
        <v>0</v>
      </c>
      <c r="B401" s="66">
        <f>Vitros!N44</f>
        <v>0</v>
      </c>
      <c r="C401" s="60">
        <f>Vitros!O44</f>
        <v>0</v>
      </c>
      <c r="D401" s="94"/>
    </row>
    <row r="402" spans="1:4" x14ac:dyDescent="0.25">
      <c r="A402" s="60">
        <f>Vitros!M45</f>
        <v>0</v>
      </c>
      <c r="B402" s="66">
        <f>Vitros!N45</f>
        <v>0</v>
      </c>
      <c r="C402" s="60">
        <f>Vitros!O45</f>
        <v>0</v>
      </c>
      <c r="D402" s="95"/>
    </row>
    <row r="403" spans="1:4" x14ac:dyDescent="0.25">
      <c r="A403" s="57"/>
      <c r="B403" s="64"/>
      <c r="C403" s="57"/>
      <c r="D403" s="57"/>
    </row>
    <row r="404" spans="1:4" x14ac:dyDescent="0.25">
      <c r="A404" s="90" t="s">
        <v>223</v>
      </c>
      <c r="B404" s="91"/>
      <c r="C404" s="91"/>
      <c r="D404" s="92"/>
    </row>
    <row r="405" spans="1:4" ht="30" x14ac:dyDescent="0.25">
      <c r="A405" s="59" t="s">
        <v>11</v>
      </c>
      <c r="B405" s="65" t="s">
        <v>12</v>
      </c>
      <c r="C405" s="69" t="s">
        <v>131</v>
      </c>
      <c r="D405" s="69" t="s">
        <v>132</v>
      </c>
    </row>
    <row r="406" spans="1:4" x14ac:dyDescent="0.25">
      <c r="A406" s="60">
        <f>Vitros!M49</f>
        <v>0</v>
      </c>
      <c r="B406" s="66">
        <f>Vitros!N49</f>
        <v>0</v>
      </c>
      <c r="C406" s="60">
        <f>Vitros!O49</f>
        <v>0</v>
      </c>
      <c r="D406" s="93" t="str">
        <f>IF(SUM(C406:C409)&lt;=2,"A COMMANDER","")</f>
        <v>A COMMANDER</v>
      </c>
    </row>
    <row r="407" spans="1:4" x14ac:dyDescent="0.25">
      <c r="A407" s="60">
        <f>Vitros!M50</f>
        <v>0</v>
      </c>
      <c r="B407" s="66">
        <f>Vitros!N50</f>
        <v>0</v>
      </c>
      <c r="C407" s="60">
        <f>Vitros!O50</f>
        <v>0</v>
      </c>
      <c r="D407" s="94"/>
    </row>
    <row r="408" spans="1:4" x14ac:dyDescent="0.25">
      <c r="A408" s="60">
        <f>Vitros!M51</f>
        <v>0</v>
      </c>
      <c r="B408" s="66">
        <f>Vitros!N51</f>
        <v>0</v>
      </c>
      <c r="C408" s="60">
        <f>Vitros!O51</f>
        <v>0</v>
      </c>
      <c r="D408" s="94"/>
    </row>
    <row r="409" spans="1:4" x14ac:dyDescent="0.25">
      <c r="A409" s="60">
        <f>Vitros!M52</f>
        <v>0</v>
      </c>
      <c r="B409" s="66">
        <f>Vitros!N52</f>
        <v>0</v>
      </c>
      <c r="C409" s="60">
        <f>Vitros!O52</f>
        <v>0</v>
      </c>
      <c r="D409" s="95"/>
    </row>
    <row r="410" spans="1:4" x14ac:dyDescent="0.25">
      <c r="A410" s="57"/>
      <c r="B410" s="64"/>
      <c r="C410" s="57"/>
      <c r="D410" s="57"/>
    </row>
    <row r="411" spans="1:4" x14ac:dyDescent="0.25">
      <c r="A411" s="90" t="s">
        <v>224</v>
      </c>
      <c r="B411" s="91"/>
      <c r="C411" s="91"/>
      <c r="D411" s="92"/>
    </row>
    <row r="412" spans="1:4" ht="30" x14ac:dyDescent="0.25">
      <c r="A412" s="59" t="s">
        <v>11</v>
      </c>
      <c r="B412" s="65" t="s">
        <v>12</v>
      </c>
      <c r="C412" s="69" t="s">
        <v>131</v>
      </c>
      <c r="D412" s="69" t="s">
        <v>132</v>
      </c>
    </row>
    <row r="413" spans="1:4" x14ac:dyDescent="0.25">
      <c r="A413" s="60">
        <f>Vitros!M56</f>
        <v>0</v>
      </c>
      <c r="B413" s="66">
        <f>Vitros!N56</f>
        <v>0</v>
      </c>
      <c r="C413" s="60">
        <f>Vitros!O56</f>
        <v>0</v>
      </c>
      <c r="D413" s="93" t="str">
        <f>IF(SUM(C413:C416)&lt;=2,"A COMMANDER","")</f>
        <v>A COMMANDER</v>
      </c>
    </row>
    <row r="414" spans="1:4" x14ac:dyDescent="0.25">
      <c r="A414" s="60">
        <f>Vitros!M57</f>
        <v>0</v>
      </c>
      <c r="B414" s="66">
        <f>Vitros!N57</f>
        <v>0</v>
      </c>
      <c r="C414" s="60">
        <f>Vitros!O57</f>
        <v>0</v>
      </c>
      <c r="D414" s="94"/>
    </row>
    <row r="415" spans="1:4" x14ac:dyDescent="0.25">
      <c r="A415" s="60">
        <f>Vitros!M58</f>
        <v>0</v>
      </c>
      <c r="B415" s="66">
        <f>Vitros!N58</f>
        <v>0</v>
      </c>
      <c r="C415" s="60">
        <f>Vitros!O58</f>
        <v>0</v>
      </c>
      <c r="D415" s="94"/>
    </row>
    <row r="416" spans="1:4" x14ac:dyDescent="0.25">
      <c r="A416" s="60">
        <f>Vitros!M59</f>
        <v>0</v>
      </c>
      <c r="B416" s="66">
        <f>Vitros!N59</f>
        <v>0</v>
      </c>
      <c r="C416" s="60">
        <f>Vitros!O59</f>
        <v>0</v>
      </c>
      <c r="D416" s="95"/>
    </row>
    <row r="417" spans="1:4" x14ac:dyDescent="0.25">
      <c r="A417" s="57"/>
      <c r="B417" s="64"/>
      <c r="C417" s="57"/>
      <c r="D417" s="57"/>
    </row>
    <row r="418" spans="1:4" x14ac:dyDescent="0.25">
      <c r="A418" s="90" t="s">
        <v>225</v>
      </c>
      <c r="B418" s="91"/>
      <c r="C418" s="91"/>
      <c r="D418" s="92"/>
    </row>
    <row r="419" spans="1:4" ht="30" x14ac:dyDescent="0.25">
      <c r="A419" s="59" t="s">
        <v>11</v>
      </c>
      <c r="B419" s="65" t="s">
        <v>12</v>
      </c>
      <c r="C419" s="69" t="s">
        <v>131</v>
      </c>
      <c r="D419" s="69" t="s">
        <v>132</v>
      </c>
    </row>
    <row r="420" spans="1:4" x14ac:dyDescent="0.25">
      <c r="A420" s="60">
        <f>Vitros!M63</f>
        <v>0</v>
      </c>
      <c r="B420" s="66">
        <f>Vitros!N63</f>
        <v>0</v>
      </c>
      <c r="C420" s="60">
        <f>Vitros!O63</f>
        <v>0</v>
      </c>
      <c r="D420" s="93" t="str">
        <f>IF(SUM(C420:C423)&lt;=2,"A COMMANDER","")</f>
        <v>A COMMANDER</v>
      </c>
    </row>
    <row r="421" spans="1:4" x14ac:dyDescent="0.25">
      <c r="A421" s="60">
        <f>Vitros!M64</f>
        <v>0</v>
      </c>
      <c r="B421" s="66">
        <f>Vitros!N64</f>
        <v>0</v>
      </c>
      <c r="C421" s="60">
        <f>Vitros!O64</f>
        <v>0</v>
      </c>
      <c r="D421" s="94"/>
    </row>
    <row r="422" spans="1:4" x14ac:dyDescent="0.25">
      <c r="A422" s="60">
        <f>Vitros!M65</f>
        <v>0</v>
      </c>
      <c r="B422" s="66">
        <f>Vitros!N65</f>
        <v>0</v>
      </c>
      <c r="C422" s="60">
        <f>Vitros!O65</f>
        <v>0</v>
      </c>
      <c r="D422" s="94"/>
    </row>
    <row r="423" spans="1:4" x14ac:dyDescent="0.25">
      <c r="A423" s="60">
        <f>Vitros!M66</f>
        <v>0</v>
      </c>
      <c r="B423" s="66">
        <f>Vitros!N66</f>
        <v>0</v>
      </c>
      <c r="C423" s="60">
        <f>Vitros!O66</f>
        <v>0</v>
      </c>
      <c r="D423" s="95"/>
    </row>
    <row r="424" spans="1:4" x14ac:dyDescent="0.25">
      <c r="A424" s="57"/>
      <c r="B424" s="64"/>
      <c r="C424" s="57"/>
      <c r="D424" s="57"/>
    </row>
    <row r="425" spans="1:4" x14ac:dyDescent="0.25">
      <c r="A425" s="90" t="s">
        <v>226</v>
      </c>
      <c r="B425" s="91"/>
      <c r="C425" s="91"/>
      <c r="D425" s="92"/>
    </row>
    <row r="426" spans="1:4" ht="30" x14ac:dyDescent="0.25">
      <c r="A426" s="59" t="s">
        <v>11</v>
      </c>
      <c r="B426" s="65" t="s">
        <v>12</v>
      </c>
      <c r="C426" s="69" t="s">
        <v>131</v>
      </c>
      <c r="D426" s="69" t="s">
        <v>132</v>
      </c>
    </row>
    <row r="427" spans="1:4" x14ac:dyDescent="0.25">
      <c r="A427" s="60">
        <f>Vitros!M70</f>
        <v>0</v>
      </c>
      <c r="B427" s="66">
        <f>Vitros!N70</f>
        <v>0</v>
      </c>
      <c r="C427" s="60">
        <f>Vitros!O70</f>
        <v>0</v>
      </c>
      <c r="D427" s="93" t="str">
        <f>IF(SUM(C427:C430)&lt;=2,"A COMMANDER","")</f>
        <v>A COMMANDER</v>
      </c>
    </row>
    <row r="428" spans="1:4" x14ac:dyDescent="0.25">
      <c r="A428" s="60">
        <f>Vitros!M71</f>
        <v>0</v>
      </c>
      <c r="B428" s="66">
        <f>Vitros!N71</f>
        <v>0</v>
      </c>
      <c r="C428" s="60">
        <f>Vitros!O71</f>
        <v>0</v>
      </c>
      <c r="D428" s="94"/>
    </row>
    <row r="429" spans="1:4" x14ac:dyDescent="0.25">
      <c r="A429" s="60">
        <f>Vitros!M72</f>
        <v>0</v>
      </c>
      <c r="B429" s="66">
        <f>Vitros!N72</f>
        <v>0</v>
      </c>
      <c r="C429" s="60">
        <f>Vitros!O72</f>
        <v>0</v>
      </c>
      <c r="D429" s="94"/>
    </row>
    <row r="430" spans="1:4" x14ac:dyDescent="0.25">
      <c r="A430" s="60">
        <f>Vitros!M73</f>
        <v>0</v>
      </c>
      <c r="B430" s="66">
        <f>Vitros!N73</f>
        <v>0</v>
      </c>
      <c r="C430" s="60">
        <f>Vitros!O73</f>
        <v>0</v>
      </c>
      <c r="D430" s="95"/>
    </row>
    <row r="431" spans="1:4" x14ac:dyDescent="0.25">
      <c r="A431" s="57"/>
      <c r="B431" s="64"/>
      <c r="C431" s="57"/>
      <c r="D431" s="57"/>
    </row>
    <row r="432" spans="1:4" x14ac:dyDescent="0.25">
      <c r="A432" s="90" t="s">
        <v>227</v>
      </c>
      <c r="B432" s="91"/>
      <c r="C432" s="91"/>
      <c r="D432" s="92"/>
    </row>
    <row r="433" spans="1:4" ht="30" x14ac:dyDescent="0.25">
      <c r="A433" s="59" t="s">
        <v>11</v>
      </c>
      <c r="B433" s="65" t="s">
        <v>12</v>
      </c>
      <c r="C433" s="69" t="s">
        <v>131</v>
      </c>
      <c r="D433" s="69" t="s">
        <v>132</v>
      </c>
    </row>
    <row r="434" spans="1:4" x14ac:dyDescent="0.25">
      <c r="A434" s="60">
        <f>Vitros!M77</f>
        <v>0</v>
      </c>
      <c r="B434" s="66">
        <f>Vitros!N77</f>
        <v>0</v>
      </c>
      <c r="C434" s="60">
        <f>Vitros!O77</f>
        <v>0</v>
      </c>
      <c r="D434" s="93" t="str">
        <f>IF(SUM(C434:C437)&lt;=2,"A COMMANDER","")</f>
        <v>A COMMANDER</v>
      </c>
    </row>
    <row r="435" spans="1:4" x14ac:dyDescent="0.25">
      <c r="A435" s="60">
        <f>Vitros!M78</f>
        <v>0</v>
      </c>
      <c r="B435" s="66">
        <f>Vitros!N78</f>
        <v>0</v>
      </c>
      <c r="C435" s="60">
        <f>Vitros!O78</f>
        <v>0</v>
      </c>
      <c r="D435" s="94"/>
    </row>
    <row r="436" spans="1:4" x14ac:dyDescent="0.25">
      <c r="A436" s="60">
        <f>Vitros!M79</f>
        <v>0</v>
      </c>
      <c r="B436" s="66">
        <f>Vitros!N79</f>
        <v>0</v>
      </c>
      <c r="C436" s="60">
        <f>Vitros!O79</f>
        <v>0</v>
      </c>
      <c r="D436" s="94"/>
    </row>
    <row r="437" spans="1:4" x14ac:dyDescent="0.25">
      <c r="A437" s="60">
        <f>Vitros!M80</f>
        <v>0</v>
      </c>
      <c r="B437" s="66">
        <f>Vitros!N80</f>
        <v>0</v>
      </c>
      <c r="C437" s="60">
        <f>Vitros!O80</f>
        <v>0</v>
      </c>
      <c r="D437" s="95"/>
    </row>
    <row r="438" spans="1:4" x14ac:dyDescent="0.25">
      <c r="A438" s="46"/>
      <c r="B438" s="45"/>
      <c r="C438" s="46"/>
      <c r="D438" s="46"/>
    </row>
    <row r="439" spans="1:4" x14ac:dyDescent="0.25">
      <c r="A439" s="46"/>
      <c r="B439" s="45"/>
      <c r="C439" s="46"/>
      <c r="D439" s="46"/>
    </row>
    <row r="440" spans="1:4" x14ac:dyDescent="0.25">
      <c r="A440" s="57"/>
      <c r="B440" s="64"/>
      <c r="C440" s="57"/>
      <c r="D440" s="57"/>
    </row>
    <row r="441" spans="1:4" x14ac:dyDescent="0.25">
      <c r="A441" s="90" t="s">
        <v>228</v>
      </c>
      <c r="B441" s="91"/>
      <c r="C441" s="91"/>
      <c r="D441" s="92"/>
    </row>
    <row r="442" spans="1:4" ht="30" x14ac:dyDescent="0.25">
      <c r="A442" s="59" t="s">
        <v>11</v>
      </c>
      <c r="B442" s="65" t="s">
        <v>12</v>
      </c>
      <c r="C442" s="69" t="s">
        <v>131</v>
      </c>
      <c r="D442" s="69" t="s">
        <v>132</v>
      </c>
    </row>
    <row r="443" spans="1:4" x14ac:dyDescent="0.25">
      <c r="A443" s="60">
        <f>Vitros!M84</f>
        <v>0</v>
      </c>
      <c r="B443" s="66">
        <f>Vitros!N84</f>
        <v>0</v>
      </c>
      <c r="C443" s="60">
        <f>Vitros!O84</f>
        <v>0</v>
      </c>
      <c r="D443" s="93" t="str">
        <f>IF(SUM(C443:C446)&lt;=2,"A COMMANDER","")</f>
        <v>A COMMANDER</v>
      </c>
    </row>
    <row r="444" spans="1:4" x14ac:dyDescent="0.25">
      <c r="A444" s="60">
        <f>Vitros!M85</f>
        <v>0</v>
      </c>
      <c r="B444" s="66">
        <f>Vitros!N85</f>
        <v>0</v>
      </c>
      <c r="C444" s="60">
        <f>Vitros!O85</f>
        <v>0</v>
      </c>
      <c r="D444" s="94"/>
    </row>
    <row r="445" spans="1:4" x14ac:dyDescent="0.25">
      <c r="A445" s="60">
        <f>Vitros!M86</f>
        <v>0</v>
      </c>
      <c r="B445" s="66">
        <f>Vitros!N86</f>
        <v>0</v>
      </c>
      <c r="C445" s="60">
        <f>Vitros!O86</f>
        <v>0</v>
      </c>
      <c r="D445" s="94"/>
    </row>
    <row r="446" spans="1:4" x14ac:dyDescent="0.25">
      <c r="A446" s="60">
        <f>Vitros!M87</f>
        <v>0</v>
      </c>
      <c r="B446" s="66">
        <f>Vitros!N87</f>
        <v>0</v>
      </c>
      <c r="C446" s="60">
        <f>Vitros!O87</f>
        <v>0</v>
      </c>
      <c r="D446" s="95"/>
    </row>
    <row r="447" spans="1:4" x14ac:dyDescent="0.25">
      <c r="A447" s="57"/>
      <c r="B447" s="64"/>
      <c r="C447" s="57"/>
      <c r="D447" s="57"/>
    </row>
    <row r="448" spans="1:4" x14ac:dyDescent="0.25">
      <c r="A448" s="90" t="s">
        <v>43</v>
      </c>
      <c r="B448" s="91"/>
      <c r="C448" s="91"/>
      <c r="D448" s="92"/>
    </row>
    <row r="449" spans="1:4" ht="30" x14ac:dyDescent="0.25">
      <c r="A449" s="59" t="s">
        <v>11</v>
      </c>
      <c r="B449" s="65" t="s">
        <v>12</v>
      </c>
      <c r="C449" s="69" t="s">
        <v>131</v>
      </c>
      <c r="D449" s="69" t="s">
        <v>132</v>
      </c>
    </row>
    <row r="450" spans="1:4" x14ac:dyDescent="0.25">
      <c r="A450" s="60">
        <f>Vitros!M91</f>
        <v>0</v>
      </c>
      <c r="B450" s="66">
        <f>Vitros!N91</f>
        <v>0</v>
      </c>
      <c r="C450" s="60">
        <f>Vitros!O91</f>
        <v>0</v>
      </c>
      <c r="D450" s="93" t="str">
        <f>IF(SUM(C450:C453)&lt;=2,"A COMMANDER","")</f>
        <v>A COMMANDER</v>
      </c>
    </row>
    <row r="451" spans="1:4" x14ac:dyDescent="0.25">
      <c r="A451" s="60">
        <f>Vitros!M92</f>
        <v>0</v>
      </c>
      <c r="B451" s="66">
        <f>Vitros!N92</f>
        <v>0</v>
      </c>
      <c r="C451" s="60">
        <f>Vitros!O92</f>
        <v>0</v>
      </c>
      <c r="D451" s="94"/>
    </row>
    <row r="452" spans="1:4" x14ac:dyDescent="0.25">
      <c r="A452" s="60">
        <f>Vitros!M93</f>
        <v>0</v>
      </c>
      <c r="B452" s="66">
        <f>Vitros!N93</f>
        <v>0</v>
      </c>
      <c r="C452" s="60">
        <f>Vitros!O93</f>
        <v>0</v>
      </c>
      <c r="D452" s="94"/>
    </row>
    <row r="453" spans="1:4" x14ac:dyDescent="0.25">
      <c r="A453" s="60">
        <f>Vitros!M94</f>
        <v>0</v>
      </c>
      <c r="B453" s="66">
        <f>Vitros!N94</f>
        <v>0</v>
      </c>
      <c r="C453" s="60">
        <f>Vitros!O94</f>
        <v>0</v>
      </c>
      <c r="D453" s="95"/>
    </row>
  </sheetData>
  <sheetProtection sheet="1" objects="1" scenarios="1" selectLockedCells="1"/>
  <mergeCells count="144">
    <mergeCell ref="C241:D241"/>
    <mergeCell ref="C242:D242"/>
    <mergeCell ref="C243:D243"/>
    <mergeCell ref="C232:D232"/>
    <mergeCell ref="C233:D233"/>
    <mergeCell ref="C234:D234"/>
    <mergeCell ref="C235:D235"/>
    <mergeCell ref="C236:D236"/>
    <mergeCell ref="A7:E7"/>
    <mergeCell ref="E9:E12"/>
    <mergeCell ref="A14:E14"/>
    <mergeCell ref="E16:E19"/>
    <mergeCell ref="A21:E21"/>
    <mergeCell ref="E23:E26"/>
    <mergeCell ref="A49:E49"/>
    <mergeCell ref="E51:E54"/>
    <mergeCell ref="A56:E56"/>
    <mergeCell ref="E58:E61"/>
    <mergeCell ref="A63:E63"/>
    <mergeCell ref="E65:E68"/>
    <mergeCell ref="A28:E28"/>
    <mergeCell ref="E30:E33"/>
    <mergeCell ref="A35:E35"/>
    <mergeCell ref="E37:E40"/>
    <mergeCell ref="A42:E42"/>
    <mergeCell ref="E44:E47"/>
    <mergeCell ref="A91:E91"/>
    <mergeCell ref="E93:E96"/>
    <mergeCell ref="A98:E98"/>
    <mergeCell ref="E100:E103"/>
    <mergeCell ref="A105:E105"/>
    <mergeCell ref="E107:E110"/>
    <mergeCell ref="A70:E70"/>
    <mergeCell ref="E72:E75"/>
    <mergeCell ref="A77:E77"/>
    <mergeCell ref="E79:E82"/>
    <mergeCell ref="A84:E84"/>
    <mergeCell ref="E86:E89"/>
    <mergeCell ref="A133:E133"/>
    <mergeCell ref="E135:E138"/>
    <mergeCell ref="A140:E140"/>
    <mergeCell ref="E142:E145"/>
    <mergeCell ref="A147:E147"/>
    <mergeCell ref="E149:E152"/>
    <mergeCell ref="A112:E112"/>
    <mergeCell ref="E114:E117"/>
    <mergeCell ref="A119:E119"/>
    <mergeCell ref="E121:E124"/>
    <mergeCell ref="A126:E126"/>
    <mergeCell ref="E128:E131"/>
    <mergeCell ref="A175:E175"/>
    <mergeCell ref="E177:E180"/>
    <mergeCell ref="A182:E182"/>
    <mergeCell ref="E184:E187"/>
    <mergeCell ref="A189:E189"/>
    <mergeCell ref="E191:E194"/>
    <mergeCell ref="A154:E154"/>
    <mergeCell ref="E156:E159"/>
    <mergeCell ref="A161:E161"/>
    <mergeCell ref="E163:E166"/>
    <mergeCell ref="A168:E168"/>
    <mergeCell ref="E170:E173"/>
    <mergeCell ref="A217:E217"/>
    <mergeCell ref="E219:E222"/>
    <mergeCell ref="A224:E224"/>
    <mergeCell ref="E226:E229"/>
    <mergeCell ref="A231:E231"/>
    <mergeCell ref="E233:E236"/>
    <mergeCell ref="A196:E196"/>
    <mergeCell ref="E198:E201"/>
    <mergeCell ref="A203:E203"/>
    <mergeCell ref="E205:E208"/>
    <mergeCell ref="A210:E210"/>
    <mergeCell ref="E212:E215"/>
    <mergeCell ref="A262:D262"/>
    <mergeCell ref="D264:D267"/>
    <mergeCell ref="A269:D269"/>
    <mergeCell ref="D271:D274"/>
    <mergeCell ref="A276:D276"/>
    <mergeCell ref="D278:D281"/>
    <mergeCell ref="A238:E238"/>
    <mergeCell ref="E240:E243"/>
    <mergeCell ref="A245:E245"/>
    <mergeCell ref="E247:E250"/>
    <mergeCell ref="A252:E252"/>
    <mergeCell ref="E254:E257"/>
    <mergeCell ref="C253:D253"/>
    <mergeCell ref="C254:D254"/>
    <mergeCell ref="C255:D255"/>
    <mergeCell ref="C256:D256"/>
    <mergeCell ref="C257:D257"/>
    <mergeCell ref="C246:D246"/>
    <mergeCell ref="C247:D247"/>
    <mergeCell ref="C248:D248"/>
    <mergeCell ref="C249:D249"/>
    <mergeCell ref="C250:D250"/>
    <mergeCell ref="C239:D239"/>
    <mergeCell ref="C240:D240"/>
    <mergeCell ref="A308:D308"/>
    <mergeCell ref="D310:D313"/>
    <mergeCell ref="A315:D315"/>
    <mergeCell ref="D317:D320"/>
    <mergeCell ref="A322:D322"/>
    <mergeCell ref="D324:D327"/>
    <mergeCell ref="A283:D283"/>
    <mergeCell ref="D285:D288"/>
    <mergeCell ref="A290:D290"/>
    <mergeCell ref="D292:D295"/>
    <mergeCell ref="A301:D301"/>
    <mergeCell ref="D303:D306"/>
    <mergeCell ref="A351:D351"/>
    <mergeCell ref="D353:D356"/>
    <mergeCell ref="A358:D358"/>
    <mergeCell ref="D360:D363"/>
    <mergeCell ref="A329:D329"/>
    <mergeCell ref="D331:D334"/>
    <mergeCell ref="A336:D336"/>
    <mergeCell ref="D338:D341"/>
    <mergeCell ref="A343:D343"/>
    <mergeCell ref="D345:D348"/>
    <mergeCell ref="A383:D383"/>
    <mergeCell ref="D385:D388"/>
    <mergeCell ref="A390:D390"/>
    <mergeCell ref="D392:D395"/>
    <mergeCell ref="A397:D397"/>
    <mergeCell ref="D399:D402"/>
    <mergeCell ref="A369:D369"/>
    <mergeCell ref="D371:D374"/>
    <mergeCell ref="A376:D376"/>
    <mergeCell ref="D378:D381"/>
    <mergeCell ref="A448:D448"/>
    <mergeCell ref="D450:D453"/>
    <mergeCell ref="A425:D425"/>
    <mergeCell ref="D427:D430"/>
    <mergeCell ref="A432:D432"/>
    <mergeCell ref="D434:D437"/>
    <mergeCell ref="A441:D441"/>
    <mergeCell ref="D443:D446"/>
    <mergeCell ref="A404:D404"/>
    <mergeCell ref="D406:D409"/>
    <mergeCell ref="A411:D411"/>
    <mergeCell ref="D413:D416"/>
    <mergeCell ref="A418:D418"/>
    <mergeCell ref="D420:D423"/>
  </mergeCells>
  <pageMargins left="0.7" right="0.7" top="0.75" bottom="0.75" header="0.3" footer="0.3"/>
  <pageSetup paperSize="9" orientation="portrait" r:id="rId1"/>
  <ignoredErrors>
    <ignoredError sqref="C234:C236 C240:C243 C247:C250 C254:C257"/>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D421"/>
  <sheetViews>
    <sheetView showZeros="0" zoomScaleNormal="100" workbookViewId="0">
      <selection activeCell="I19" sqref="I19"/>
    </sheetView>
  </sheetViews>
  <sheetFormatPr baseColWidth="10" defaultRowHeight="15" x14ac:dyDescent="0.25"/>
  <cols>
    <col min="1" max="1" width="11.42578125" style="37"/>
    <col min="2" max="2" width="19" style="37" bestFit="1" customWidth="1"/>
    <col min="3" max="16384" width="11.42578125" style="37"/>
  </cols>
  <sheetData>
    <row r="2" spans="1:4" x14ac:dyDescent="0.25">
      <c r="B2" s="48" t="s">
        <v>232</v>
      </c>
    </row>
    <row r="4" spans="1:4" ht="18.75" x14ac:dyDescent="0.3">
      <c r="A4" s="38" t="s">
        <v>158</v>
      </c>
    </row>
    <row r="6" spans="1:4" x14ac:dyDescent="0.25">
      <c r="A6" s="90" t="s">
        <v>230</v>
      </c>
      <c r="B6" s="91"/>
      <c r="C6" s="91"/>
      <c r="D6" s="92"/>
    </row>
    <row r="7" spans="1:4" x14ac:dyDescent="0.25">
      <c r="A7" s="39" t="s">
        <v>11</v>
      </c>
      <c r="B7" s="39" t="s">
        <v>12</v>
      </c>
      <c r="C7" s="40" t="s">
        <v>131</v>
      </c>
      <c r="D7" s="40" t="s">
        <v>132</v>
      </c>
    </row>
    <row r="8" spans="1:4" x14ac:dyDescent="0.25">
      <c r="A8" s="41"/>
      <c r="B8" s="47"/>
      <c r="C8" s="42"/>
      <c r="D8" s="99" t="str">
        <f>IF(SUM(C8:C11)&lt;=2,"A COMMANDER","")</f>
        <v>A COMMANDER</v>
      </c>
    </row>
    <row r="9" spans="1:4" x14ac:dyDescent="0.25">
      <c r="A9" s="41"/>
      <c r="B9" s="47"/>
      <c r="C9" s="42"/>
      <c r="D9" s="99"/>
    </row>
    <row r="10" spans="1:4" x14ac:dyDescent="0.25">
      <c r="A10" s="41"/>
      <c r="B10" s="47"/>
      <c r="C10" s="42"/>
      <c r="D10" s="99"/>
    </row>
    <row r="11" spans="1:4" x14ac:dyDescent="0.25">
      <c r="A11" s="41"/>
      <c r="B11" s="47"/>
      <c r="C11" s="42"/>
      <c r="D11" s="99"/>
    </row>
    <row r="13" spans="1:4" x14ac:dyDescent="0.25">
      <c r="A13" s="90" t="s">
        <v>20</v>
      </c>
      <c r="B13" s="91"/>
      <c r="C13" s="91"/>
      <c r="D13" s="92"/>
    </row>
    <row r="14" spans="1:4" x14ac:dyDescent="0.25">
      <c r="A14" s="39" t="s">
        <v>11</v>
      </c>
      <c r="B14" s="39" t="s">
        <v>12</v>
      </c>
      <c r="C14" s="40" t="s">
        <v>131</v>
      </c>
      <c r="D14" s="40" t="s">
        <v>132</v>
      </c>
    </row>
    <row r="15" spans="1:4" x14ac:dyDescent="0.25">
      <c r="A15" s="41"/>
      <c r="B15" s="47"/>
      <c r="C15" s="42"/>
      <c r="D15" s="104" t="str">
        <f>IF(SUM(C15:C18)&lt;=2,"A COMMANDER","")</f>
        <v>A COMMANDER</v>
      </c>
    </row>
    <row r="16" spans="1:4" x14ac:dyDescent="0.25">
      <c r="A16" s="41"/>
      <c r="B16" s="47"/>
      <c r="C16" s="42"/>
      <c r="D16" s="105"/>
    </row>
    <row r="17" spans="1:4" x14ac:dyDescent="0.25">
      <c r="A17" s="41"/>
      <c r="B17" s="47"/>
      <c r="C17" s="42"/>
      <c r="D17" s="105"/>
    </row>
    <row r="18" spans="1:4" x14ac:dyDescent="0.25">
      <c r="A18" s="41"/>
      <c r="B18" s="47"/>
      <c r="C18" s="42"/>
      <c r="D18" s="106"/>
    </row>
    <row r="20" spans="1:4" x14ac:dyDescent="0.25">
      <c r="A20" s="90" t="s">
        <v>45</v>
      </c>
      <c r="B20" s="91"/>
      <c r="C20" s="91"/>
      <c r="D20" s="92"/>
    </row>
    <row r="21" spans="1:4" x14ac:dyDescent="0.25">
      <c r="A21" s="39" t="s">
        <v>11</v>
      </c>
      <c r="B21" s="39" t="s">
        <v>12</v>
      </c>
      <c r="C21" s="40" t="s">
        <v>131</v>
      </c>
      <c r="D21" s="40" t="s">
        <v>132</v>
      </c>
    </row>
    <row r="22" spans="1:4" x14ac:dyDescent="0.25">
      <c r="A22" s="41"/>
      <c r="B22" s="47"/>
      <c r="C22" s="42"/>
      <c r="D22" s="99" t="str">
        <f>IF(SUM(C22:C25)&lt;=2,"A COMMANDER","")</f>
        <v>A COMMANDER</v>
      </c>
    </row>
    <row r="23" spans="1:4" x14ac:dyDescent="0.25">
      <c r="A23" s="41"/>
      <c r="B23" s="47"/>
      <c r="C23" s="42"/>
      <c r="D23" s="99"/>
    </row>
    <row r="24" spans="1:4" x14ac:dyDescent="0.25">
      <c r="A24" s="41"/>
      <c r="B24" s="47"/>
      <c r="C24" s="42"/>
      <c r="D24" s="99"/>
    </row>
    <row r="25" spans="1:4" x14ac:dyDescent="0.25">
      <c r="A25" s="41"/>
      <c r="B25" s="47"/>
      <c r="C25" s="42"/>
      <c r="D25" s="99"/>
    </row>
    <row r="27" spans="1:4" x14ac:dyDescent="0.25">
      <c r="A27" s="90" t="s">
        <v>3</v>
      </c>
      <c r="B27" s="91"/>
      <c r="C27" s="91"/>
      <c r="D27" s="92"/>
    </row>
    <row r="28" spans="1:4" x14ac:dyDescent="0.25">
      <c r="A28" s="39" t="s">
        <v>11</v>
      </c>
      <c r="B28" s="39" t="s">
        <v>12</v>
      </c>
      <c r="C28" s="40" t="s">
        <v>131</v>
      </c>
      <c r="D28" s="40" t="s">
        <v>132</v>
      </c>
    </row>
    <row r="29" spans="1:4" x14ac:dyDescent="0.25">
      <c r="A29" s="41"/>
      <c r="B29" s="47"/>
      <c r="C29" s="42"/>
      <c r="D29" s="99" t="str">
        <f>IF(SUM(C29:C32)&lt;=2,"A COMMANDER","")</f>
        <v>A COMMANDER</v>
      </c>
    </row>
    <row r="30" spans="1:4" x14ac:dyDescent="0.25">
      <c r="A30" s="41"/>
      <c r="B30" s="47"/>
      <c r="C30" s="42"/>
      <c r="D30" s="99"/>
    </row>
    <row r="31" spans="1:4" x14ac:dyDescent="0.25">
      <c r="A31" s="41"/>
      <c r="B31" s="47"/>
      <c r="C31" s="42"/>
      <c r="D31" s="99"/>
    </row>
    <row r="32" spans="1:4" x14ac:dyDescent="0.25">
      <c r="A32" s="41"/>
      <c r="B32" s="47"/>
      <c r="C32" s="42"/>
      <c r="D32" s="99"/>
    </row>
    <row r="34" spans="1:4" x14ac:dyDescent="0.25">
      <c r="A34" s="90" t="s">
        <v>125</v>
      </c>
      <c r="B34" s="91"/>
      <c r="C34" s="91"/>
      <c r="D34" s="92"/>
    </row>
    <row r="35" spans="1:4" x14ac:dyDescent="0.25">
      <c r="A35" s="39" t="s">
        <v>11</v>
      </c>
      <c r="B35" s="39" t="s">
        <v>12</v>
      </c>
      <c r="C35" s="40" t="s">
        <v>131</v>
      </c>
      <c r="D35" s="40" t="s">
        <v>132</v>
      </c>
    </row>
    <row r="36" spans="1:4" x14ac:dyDescent="0.25">
      <c r="A36" s="41"/>
      <c r="B36" s="47"/>
      <c r="C36" s="42"/>
      <c r="D36" s="99" t="str">
        <f>IF(SUM(C36:C39)&lt;=2,"A COMMANDER","")</f>
        <v>A COMMANDER</v>
      </c>
    </row>
    <row r="37" spans="1:4" x14ac:dyDescent="0.25">
      <c r="A37" s="41"/>
      <c r="B37" s="47"/>
      <c r="C37" s="42"/>
      <c r="D37" s="99"/>
    </row>
    <row r="38" spans="1:4" x14ac:dyDescent="0.25">
      <c r="A38" s="41"/>
      <c r="B38" s="47"/>
      <c r="C38" s="42"/>
      <c r="D38" s="99"/>
    </row>
    <row r="39" spans="1:4" x14ac:dyDescent="0.25">
      <c r="A39" s="41"/>
      <c r="B39" s="47"/>
      <c r="C39" s="42"/>
      <c r="D39" s="99"/>
    </row>
    <row r="41" spans="1:4" x14ac:dyDescent="0.25">
      <c r="A41" s="90" t="s">
        <v>46</v>
      </c>
      <c r="B41" s="91"/>
      <c r="C41" s="91"/>
      <c r="D41" s="92"/>
    </row>
    <row r="42" spans="1:4" x14ac:dyDescent="0.25">
      <c r="A42" s="39" t="s">
        <v>11</v>
      </c>
      <c r="B42" s="39" t="s">
        <v>12</v>
      </c>
      <c r="C42" s="40" t="s">
        <v>131</v>
      </c>
      <c r="D42" s="40" t="s">
        <v>132</v>
      </c>
    </row>
    <row r="43" spans="1:4" x14ac:dyDescent="0.25">
      <c r="A43" s="41"/>
      <c r="B43" s="47"/>
      <c r="C43" s="42"/>
      <c r="D43" s="99" t="str">
        <f>IF(SUM(C43:C46)&lt;=2,"A COMMANDER","")</f>
        <v>A COMMANDER</v>
      </c>
    </row>
    <row r="44" spans="1:4" x14ac:dyDescent="0.25">
      <c r="A44" s="41"/>
      <c r="B44" s="47"/>
      <c r="C44" s="42"/>
      <c r="D44" s="99"/>
    </row>
    <row r="45" spans="1:4" x14ac:dyDescent="0.25">
      <c r="A45" s="41"/>
      <c r="B45" s="47"/>
      <c r="C45" s="42"/>
      <c r="D45" s="99"/>
    </row>
    <row r="46" spans="1:4" x14ac:dyDescent="0.25">
      <c r="A46" s="41"/>
      <c r="B46" s="47"/>
      <c r="C46" s="42"/>
      <c r="D46" s="99"/>
    </row>
    <row r="48" spans="1:4" x14ac:dyDescent="0.25">
      <c r="A48" s="90" t="s">
        <v>47</v>
      </c>
      <c r="B48" s="91"/>
      <c r="C48" s="91"/>
      <c r="D48" s="92"/>
    </row>
    <row r="49" spans="1:4" x14ac:dyDescent="0.25">
      <c r="A49" s="39" t="s">
        <v>11</v>
      </c>
      <c r="B49" s="39" t="s">
        <v>12</v>
      </c>
      <c r="C49" s="40" t="s">
        <v>131</v>
      </c>
      <c r="D49" s="40" t="s">
        <v>132</v>
      </c>
    </row>
    <row r="50" spans="1:4" x14ac:dyDescent="0.25">
      <c r="A50" s="41"/>
      <c r="B50" s="47"/>
      <c r="C50" s="42"/>
      <c r="D50" s="99" t="str">
        <f>IF(SUM(C50:C53)&lt;=2,"A COMMANDER","")</f>
        <v>A COMMANDER</v>
      </c>
    </row>
    <row r="51" spans="1:4" x14ac:dyDescent="0.25">
      <c r="A51" s="41"/>
      <c r="B51" s="47"/>
      <c r="C51" s="42"/>
      <c r="D51" s="99"/>
    </row>
    <row r="52" spans="1:4" x14ac:dyDescent="0.25">
      <c r="A52" s="41"/>
      <c r="B52" s="47"/>
      <c r="C52" s="42"/>
      <c r="D52" s="99"/>
    </row>
    <row r="53" spans="1:4" x14ac:dyDescent="0.25">
      <c r="A53" s="41"/>
      <c r="B53" s="47"/>
      <c r="C53" s="42"/>
      <c r="D53" s="99"/>
    </row>
    <row r="55" spans="1:4" x14ac:dyDescent="0.25">
      <c r="A55" s="90" t="s">
        <v>48</v>
      </c>
      <c r="B55" s="91"/>
      <c r="C55" s="91"/>
      <c r="D55" s="92"/>
    </row>
    <row r="56" spans="1:4" x14ac:dyDescent="0.25">
      <c r="A56" s="39" t="s">
        <v>11</v>
      </c>
      <c r="B56" s="39" t="s">
        <v>12</v>
      </c>
      <c r="C56" s="40" t="s">
        <v>131</v>
      </c>
      <c r="D56" s="40" t="s">
        <v>132</v>
      </c>
    </row>
    <row r="57" spans="1:4" x14ac:dyDescent="0.25">
      <c r="A57" s="41"/>
      <c r="B57" s="47"/>
      <c r="C57" s="42"/>
      <c r="D57" s="99" t="str">
        <f>IF(SUM(C57:C60)&lt;=2,"A COMMANDER","")</f>
        <v>A COMMANDER</v>
      </c>
    </row>
    <row r="58" spans="1:4" x14ac:dyDescent="0.25">
      <c r="A58" s="41"/>
      <c r="B58" s="47"/>
      <c r="C58" s="42"/>
      <c r="D58" s="99"/>
    </row>
    <row r="59" spans="1:4" x14ac:dyDescent="0.25">
      <c r="A59" s="41"/>
      <c r="B59" s="47"/>
      <c r="C59" s="42"/>
      <c r="D59" s="99"/>
    </row>
    <row r="60" spans="1:4" x14ac:dyDescent="0.25">
      <c r="A60" s="41"/>
      <c r="B60" s="47"/>
      <c r="C60" s="42"/>
      <c r="D60" s="99"/>
    </row>
    <row r="62" spans="1:4" x14ac:dyDescent="0.25">
      <c r="A62" s="90" t="s">
        <v>49</v>
      </c>
      <c r="B62" s="91"/>
      <c r="C62" s="91"/>
      <c r="D62" s="92"/>
    </row>
    <row r="63" spans="1:4" x14ac:dyDescent="0.25">
      <c r="A63" s="39" t="s">
        <v>11</v>
      </c>
      <c r="B63" s="39" t="s">
        <v>12</v>
      </c>
      <c r="C63" s="40" t="s">
        <v>131</v>
      </c>
      <c r="D63" s="40" t="s">
        <v>132</v>
      </c>
    </row>
    <row r="64" spans="1:4" x14ac:dyDescent="0.25">
      <c r="A64" s="41"/>
      <c r="B64" s="47"/>
      <c r="C64" s="42"/>
      <c r="D64" s="99" t="str">
        <f>IF(SUM(C64:C67)&lt;=2,"A COMMANDER","")</f>
        <v>A COMMANDER</v>
      </c>
    </row>
    <row r="65" spans="1:4" x14ac:dyDescent="0.25">
      <c r="A65" s="41"/>
      <c r="B65" s="47"/>
      <c r="C65" s="42"/>
      <c r="D65" s="99"/>
    </row>
    <row r="66" spans="1:4" x14ac:dyDescent="0.25">
      <c r="A66" s="41"/>
      <c r="B66" s="47"/>
      <c r="C66" s="42"/>
      <c r="D66" s="99"/>
    </row>
    <row r="67" spans="1:4" x14ac:dyDescent="0.25">
      <c r="A67" s="41"/>
      <c r="B67" s="47"/>
      <c r="C67" s="42"/>
      <c r="D67" s="99"/>
    </row>
    <row r="69" spans="1:4" x14ac:dyDescent="0.25">
      <c r="A69" s="90" t="s">
        <v>13</v>
      </c>
      <c r="B69" s="91"/>
      <c r="C69" s="91"/>
      <c r="D69" s="92"/>
    </row>
    <row r="70" spans="1:4" x14ac:dyDescent="0.25">
      <c r="A70" s="39" t="s">
        <v>11</v>
      </c>
      <c r="B70" s="39" t="s">
        <v>12</v>
      </c>
      <c r="C70" s="40" t="s">
        <v>131</v>
      </c>
      <c r="D70" s="40" t="s">
        <v>132</v>
      </c>
    </row>
    <row r="71" spans="1:4" x14ac:dyDescent="0.25">
      <c r="A71" s="41"/>
      <c r="B71" s="47"/>
      <c r="C71" s="42"/>
      <c r="D71" s="99" t="str">
        <f>IF(SUM(C71:C74)&lt;=2,"A COMMANDER","")</f>
        <v>A COMMANDER</v>
      </c>
    </row>
    <row r="72" spans="1:4" x14ac:dyDescent="0.25">
      <c r="A72" s="41"/>
      <c r="B72" s="47"/>
      <c r="C72" s="42"/>
      <c r="D72" s="99"/>
    </row>
    <row r="73" spans="1:4" x14ac:dyDescent="0.25">
      <c r="A73" s="41"/>
      <c r="B73" s="47"/>
      <c r="C73" s="42"/>
      <c r="D73" s="99"/>
    </row>
    <row r="74" spans="1:4" x14ac:dyDescent="0.25">
      <c r="A74" s="41"/>
      <c r="B74" s="47"/>
      <c r="C74" s="42"/>
      <c r="D74" s="99"/>
    </row>
    <row r="76" spans="1:4" x14ac:dyDescent="0.25">
      <c r="A76" s="90" t="s">
        <v>50</v>
      </c>
      <c r="B76" s="91"/>
      <c r="C76" s="91"/>
      <c r="D76" s="92"/>
    </row>
    <row r="77" spans="1:4" x14ac:dyDescent="0.25">
      <c r="A77" s="39" t="s">
        <v>11</v>
      </c>
      <c r="B77" s="39" t="s">
        <v>12</v>
      </c>
      <c r="C77" s="40" t="s">
        <v>131</v>
      </c>
      <c r="D77" s="40" t="s">
        <v>132</v>
      </c>
    </row>
    <row r="78" spans="1:4" x14ac:dyDescent="0.25">
      <c r="A78" s="41"/>
      <c r="B78" s="47"/>
      <c r="C78" s="42"/>
      <c r="D78" s="99" t="str">
        <f>IF(SUM(C78:C81)&lt;=2,"A COMMANDER","")</f>
        <v>A COMMANDER</v>
      </c>
    </row>
    <row r="79" spans="1:4" x14ac:dyDescent="0.25">
      <c r="A79" s="41"/>
      <c r="B79" s="47"/>
      <c r="C79" s="42"/>
      <c r="D79" s="99"/>
    </row>
    <row r="80" spans="1:4" x14ac:dyDescent="0.25">
      <c r="A80" s="41"/>
      <c r="B80" s="47"/>
      <c r="C80" s="42"/>
      <c r="D80" s="99"/>
    </row>
    <row r="81" spans="1:4" x14ac:dyDescent="0.25">
      <c r="A81" s="41"/>
      <c r="B81" s="47"/>
      <c r="C81" s="42"/>
      <c r="D81" s="99"/>
    </row>
    <row r="83" spans="1:4" x14ac:dyDescent="0.25">
      <c r="A83" s="90" t="s">
        <v>14</v>
      </c>
      <c r="B83" s="91"/>
      <c r="C83" s="91"/>
      <c r="D83" s="92"/>
    </row>
    <row r="84" spans="1:4" x14ac:dyDescent="0.25">
      <c r="A84" s="39" t="s">
        <v>11</v>
      </c>
      <c r="B84" s="39" t="s">
        <v>12</v>
      </c>
      <c r="C84" s="40" t="s">
        <v>131</v>
      </c>
      <c r="D84" s="40" t="s">
        <v>132</v>
      </c>
    </row>
    <row r="85" spans="1:4" x14ac:dyDescent="0.25">
      <c r="A85" s="41"/>
      <c r="B85" s="47"/>
      <c r="C85" s="42"/>
      <c r="D85" s="99" t="str">
        <f>IF(SUM(C85:C88)&lt;=2,"A COMMANDER","")</f>
        <v>A COMMANDER</v>
      </c>
    </row>
    <row r="86" spans="1:4" x14ac:dyDescent="0.25">
      <c r="A86" s="41"/>
      <c r="B86" s="47"/>
      <c r="C86" s="42"/>
      <c r="D86" s="99"/>
    </row>
    <row r="87" spans="1:4" x14ac:dyDescent="0.25">
      <c r="A87" s="41"/>
      <c r="B87" s="47"/>
      <c r="C87" s="42"/>
      <c r="D87" s="99"/>
    </row>
    <row r="88" spans="1:4" x14ac:dyDescent="0.25">
      <c r="A88" s="41"/>
      <c r="B88" s="47"/>
      <c r="C88" s="42"/>
      <c r="D88" s="99"/>
    </row>
    <row r="90" spans="1:4" x14ac:dyDescent="0.25">
      <c r="A90" s="90" t="s">
        <v>51</v>
      </c>
      <c r="B90" s="91"/>
      <c r="C90" s="91"/>
      <c r="D90" s="92"/>
    </row>
    <row r="91" spans="1:4" x14ac:dyDescent="0.25">
      <c r="A91" s="39" t="s">
        <v>11</v>
      </c>
      <c r="B91" s="39" t="s">
        <v>12</v>
      </c>
      <c r="C91" s="40" t="s">
        <v>131</v>
      </c>
      <c r="D91" s="40" t="s">
        <v>132</v>
      </c>
    </row>
    <row r="92" spans="1:4" x14ac:dyDescent="0.25">
      <c r="A92" s="41"/>
      <c r="B92" s="47"/>
      <c r="C92" s="42"/>
      <c r="D92" s="99" t="str">
        <f>IF(SUM(C92:C95)&lt;=2,"A COMMANDER","")</f>
        <v>A COMMANDER</v>
      </c>
    </row>
    <row r="93" spans="1:4" x14ac:dyDescent="0.25">
      <c r="A93" s="41"/>
      <c r="B93" s="47"/>
      <c r="C93" s="42"/>
      <c r="D93" s="99"/>
    </row>
    <row r="94" spans="1:4" x14ac:dyDescent="0.25">
      <c r="A94" s="41"/>
      <c r="B94" s="47"/>
      <c r="C94" s="42"/>
      <c r="D94" s="99"/>
    </row>
    <row r="95" spans="1:4" x14ac:dyDescent="0.25">
      <c r="A95" s="41"/>
      <c r="B95" s="47"/>
      <c r="C95" s="42"/>
      <c r="D95" s="99"/>
    </row>
    <row r="97" spans="1:4" x14ac:dyDescent="0.25">
      <c r="A97" s="90" t="s">
        <v>15</v>
      </c>
      <c r="B97" s="91"/>
      <c r="C97" s="91"/>
      <c r="D97" s="92"/>
    </row>
    <row r="98" spans="1:4" x14ac:dyDescent="0.25">
      <c r="A98" s="39" t="s">
        <v>11</v>
      </c>
      <c r="B98" s="39" t="s">
        <v>12</v>
      </c>
      <c r="C98" s="40" t="s">
        <v>131</v>
      </c>
      <c r="D98" s="40" t="s">
        <v>132</v>
      </c>
    </row>
    <row r="99" spans="1:4" x14ac:dyDescent="0.25">
      <c r="A99" s="41"/>
      <c r="B99" s="47"/>
      <c r="C99" s="42"/>
      <c r="D99" s="99" t="str">
        <f>IF(SUM(C99:C102)&lt;=2,"A COMMANDER","")</f>
        <v>A COMMANDER</v>
      </c>
    </row>
    <row r="100" spans="1:4" x14ac:dyDescent="0.25">
      <c r="A100" s="41"/>
      <c r="B100" s="47"/>
      <c r="C100" s="42"/>
      <c r="D100" s="99"/>
    </row>
    <row r="101" spans="1:4" x14ac:dyDescent="0.25">
      <c r="A101" s="41"/>
      <c r="B101" s="47"/>
      <c r="C101" s="42"/>
      <c r="D101" s="99"/>
    </row>
    <row r="102" spans="1:4" x14ac:dyDescent="0.25">
      <c r="A102" s="41"/>
      <c r="B102" s="47"/>
      <c r="C102" s="42"/>
      <c r="D102" s="99"/>
    </row>
    <row r="104" spans="1:4" x14ac:dyDescent="0.25">
      <c r="A104" s="90" t="s">
        <v>16</v>
      </c>
      <c r="B104" s="91"/>
      <c r="C104" s="91"/>
      <c r="D104" s="92"/>
    </row>
    <row r="105" spans="1:4" x14ac:dyDescent="0.25">
      <c r="A105" s="39" t="s">
        <v>11</v>
      </c>
      <c r="B105" s="39" t="s">
        <v>12</v>
      </c>
      <c r="C105" s="40" t="s">
        <v>131</v>
      </c>
      <c r="D105" s="40" t="s">
        <v>132</v>
      </c>
    </row>
    <row r="106" spans="1:4" x14ac:dyDescent="0.25">
      <c r="A106" s="41"/>
      <c r="B106" s="47"/>
      <c r="C106" s="42"/>
      <c r="D106" s="99" t="str">
        <f>IF(SUM(C106:C109)&lt;=2,"A COMMANDER","")</f>
        <v>A COMMANDER</v>
      </c>
    </row>
    <row r="107" spans="1:4" x14ac:dyDescent="0.25">
      <c r="A107" s="41"/>
      <c r="B107" s="47"/>
      <c r="C107" s="42"/>
      <c r="D107" s="99"/>
    </row>
    <row r="108" spans="1:4" x14ac:dyDescent="0.25">
      <c r="A108" s="41"/>
      <c r="B108" s="47"/>
      <c r="C108" s="42"/>
      <c r="D108" s="99"/>
    </row>
    <row r="109" spans="1:4" x14ac:dyDescent="0.25">
      <c r="A109" s="41"/>
      <c r="B109" s="47"/>
      <c r="C109" s="42"/>
      <c r="D109" s="99"/>
    </row>
    <row r="111" spans="1:4" x14ac:dyDescent="0.25">
      <c r="A111" s="90" t="s">
        <v>52</v>
      </c>
      <c r="B111" s="91"/>
      <c r="C111" s="91"/>
      <c r="D111" s="92"/>
    </row>
    <row r="112" spans="1:4" x14ac:dyDescent="0.25">
      <c r="A112" s="39" t="s">
        <v>11</v>
      </c>
      <c r="B112" s="39" t="s">
        <v>12</v>
      </c>
      <c r="C112" s="40" t="s">
        <v>131</v>
      </c>
      <c r="D112" s="40" t="s">
        <v>132</v>
      </c>
    </row>
    <row r="113" spans="1:4" x14ac:dyDescent="0.25">
      <c r="A113" s="41"/>
      <c r="B113" s="47"/>
      <c r="C113" s="42"/>
      <c r="D113" s="99" t="str">
        <f>IF(SUM(C113:C116)&lt;=2,"A COMMANDER","")</f>
        <v>A COMMANDER</v>
      </c>
    </row>
    <row r="114" spans="1:4" x14ac:dyDescent="0.25">
      <c r="A114" s="41"/>
      <c r="B114" s="47"/>
      <c r="C114" s="42"/>
      <c r="D114" s="99"/>
    </row>
    <row r="115" spans="1:4" x14ac:dyDescent="0.25">
      <c r="A115" s="41"/>
      <c r="B115" s="47"/>
      <c r="C115" s="42"/>
      <c r="D115" s="99"/>
    </row>
    <row r="116" spans="1:4" x14ac:dyDescent="0.25">
      <c r="A116" s="41"/>
      <c r="B116" s="47"/>
      <c r="C116" s="42"/>
      <c r="D116" s="99"/>
    </row>
    <row r="118" spans="1:4" x14ac:dyDescent="0.25">
      <c r="A118" s="90" t="s">
        <v>53</v>
      </c>
      <c r="B118" s="91"/>
      <c r="C118" s="91"/>
      <c r="D118" s="92"/>
    </row>
    <row r="119" spans="1:4" x14ac:dyDescent="0.25">
      <c r="A119" s="39" t="s">
        <v>11</v>
      </c>
      <c r="B119" s="39" t="s">
        <v>12</v>
      </c>
      <c r="C119" s="40" t="s">
        <v>131</v>
      </c>
      <c r="D119" s="40" t="s">
        <v>132</v>
      </c>
    </row>
    <row r="120" spans="1:4" x14ac:dyDescent="0.25">
      <c r="A120" s="41"/>
      <c r="B120" s="47"/>
      <c r="C120" s="42"/>
      <c r="D120" s="99" t="str">
        <f>IF(SUM(C120:C123)&lt;=2,"A COMMANDER","")</f>
        <v>A COMMANDER</v>
      </c>
    </row>
    <row r="121" spans="1:4" x14ac:dyDescent="0.25">
      <c r="A121" s="41"/>
      <c r="B121" s="47"/>
      <c r="C121" s="42"/>
      <c r="D121" s="99"/>
    </row>
    <row r="122" spans="1:4" x14ac:dyDescent="0.25">
      <c r="A122" s="41"/>
      <c r="B122" s="47"/>
      <c r="C122" s="42"/>
      <c r="D122" s="99"/>
    </row>
    <row r="123" spans="1:4" x14ac:dyDescent="0.25">
      <c r="A123" s="41"/>
      <c r="B123" s="47"/>
      <c r="C123" s="42"/>
      <c r="D123" s="99"/>
    </row>
    <row r="125" spans="1:4" x14ac:dyDescent="0.25">
      <c r="A125" s="90" t="s">
        <v>18</v>
      </c>
      <c r="B125" s="91"/>
      <c r="C125" s="91"/>
      <c r="D125" s="92"/>
    </row>
    <row r="126" spans="1:4" x14ac:dyDescent="0.25">
      <c r="A126" s="39" t="s">
        <v>11</v>
      </c>
      <c r="B126" s="39" t="s">
        <v>12</v>
      </c>
      <c r="C126" s="40" t="s">
        <v>131</v>
      </c>
      <c r="D126" s="40" t="s">
        <v>132</v>
      </c>
    </row>
    <row r="127" spans="1:4" x14ac:dyDescent="0.25">
      <c r="A127" s="41"/>
      <c r="B127" s="47"/>
      <c r="C127" s="42"/>
      <c r="D127" s="99" t="str">
        <f>IF(SUM(C127:C130)&lt;=2,"A COMMANDER","")</f>
        <v>A COMMANDER</v>
      </c>
    </row>
    <row r="128" spans="1:4" x14ac:dyDescent="0.25">
      <c r="A128" s="41"/>
      <c r="B128" s="47"/>
      <c r="C128" s="42"/>
      <c r="D128" s="99"/>
    </row>
    <row r="129" spans="1:4" x14ac:dyDescent="0.25">
      <c r="A129" s="41"/>
      <c r="B129" s="47"/>
      <c r="C129" s="42"/>
      <c r="D129" s="99"/>
    </row>
    <row r="130" spans="1:4" x14ac:dyDescent="0.25">
      <c r="A130" s="41"/>
      <c r="B130" s="47"/>
      <c r="C130" s="42"/>
      <c r="D130" s="99"/>
    </row>
    <row r="132" spans="1:4" x14ac:dyDescent="0.25">
      <c r="A132" s="90" t="s">
        <v>19</v>
      </c>
      <c r="B132" s="91"/>
      <c r="C132" s="91"/>
      <c r="D132" s="92"/>
    </row>
    <row r="133" spans="1:4" x14ac:dyDescent="0.25">
      <c r="A133" s="39" t="s">
        <v>11</v>
      </c>
      <c r="B133" s="39" t="s">
        <v>12</v>
      </c>
      <c r="C133" s="40" t="s">
        <v>131</v>
      </c>
      <c r="D133" s="40" t="s">
        <v>132</v>
      </c>
    </row>
    <row r="134" spans="1:4" x14ac:dyDescent="0.25">
      <c r="A134" s="41"/>
      <c r="B134" s="47"/>
      <c r="C134" s="42"/>
      <c r="D134" s="99" t="str">
        <f>IF(SUM(C134:C137)&lt;=2,"A COMMANDER","")</f>
        <v>A COMMANDER</v>
      </c>
    </row>
    <row r="135" spans="1:4" x14ac:dyDescent="0.25">
      <c r="A135" s="41"/>
      <c r="B135" s="47"/>
      <c r="C135" s="42"/>
      <c r="D135" s="99"/>
    </row>
    <row r="136" spans="1:4" x14ac:dyDescent="0.25">
      <c r="A136" s="41"/>
      <c r="B136" s="47"/>
      <c r="C136" s="42"/>
      <c r="D136" s="99"/>
    </row>
    <row r="137" spans="1:4" x14ac:dyDescent="0.25">
      <c r="A137" s="41"/>
      <c r="B137" s="47"/>
      <c r="C137" s="42"/>
      <c r="D137" s="99"/>
    </row>
    <row r="139" spans="1:4" x14ac:dyDescent="0.25">
      <c r="A139" s="90" t="s">
        <v>21</v>
      </c>
      <c r="B139" s="91"/>
      <c r="C139" s="91"/>
      <c r="D139" s="92"/>
    </row>
    <row r="140" spans="1:4" x14ac:dyDescent="0.25">
      <c r="A140" s="39" t="s">
        <v>11</v>
      </c>
      <c r="B140" s="39" t="s">
        <v>12</v>
      </c>
      <c r="C140" s="40" t="s">
        <v>131</v>
      </c>
      <c r="D140" s="40" t="s">
        <v>132</v>
      </c>
    </row>
    <row r="141" spans="1:4" x14ac:dyDescent="0.25">
      <c r="A141" s="41"/>
      <c r="B141" s="47"/>
      <c r="C141" s="42"/>
      <c r="D141" s="99" t="str">
        <f>IF(SUM(C141:C144)&lt;=2,"A COMMANDER","")</f>
        <v>A COMMANDER</v>
      </c>
    </row>
    <row r="142" spans="1:4" x14ac:dyDescent="0.25">
      <c r="A142" s="41"/>
      <c r="B142" s="47"/>
      <c r="C142" s="42"/>
      <c r="D142" s="99"/>
    </row>
    <row r="143" spans="1:4" x14ac:dyDescent="0.25">
      <c r="A143" s="41"/>
      <c r="B143" s="47"/>
      <c r="C143" s="42"/>
      <c r="D143" s="99"/>
    </row>
    <row r="144" spans="1:4" x14ac:dyDescent="0.25">
      <c r="A144" s="41"/>
      <c r="B144" s="47"/>
      <c r="C144" s="42"/>
      <c r="D144" s="99"/>
    </row>
    <row r="146" spans="1:4" x14ac:dyDescent="0.25">
      <c r="A146" s="90" t="s">
        <v>54</v>
      </c>
      <c r="B146" s="91"/>
      <c r="C146" s="91"/>
      <c r="D146" s="92"/>
    </row>
    <row r="147" spans="1:4" x14ac:dyDescent="0.25">
      <c r="A147" s="39" t="s">
        <v>11</v>
      </c>
      <c r="B147" s="39" t="s">
        <v>12</v>
      </c>
      <c r="C147" s="40" t="s">
        <v>131</v>
      </c>
      <c r="D147" s="40" t="s">
        <v>132</v>
      </c>
    </row>
    <row r="148" spans="1:4" x14ac:dyDescent="0.25">
      <c r="A148" s="41"/>
      <c r="B148" s="47"/>
      <c r="C148" s="42"/>
      <c r="D148" s="99" t="str">
        <f>IF(SUM(C148:C151)&lt;=2,"A COMMANDER","")</f>
        <v>A COMMANDER</v>
      </c>
    </row>
    <row r="149" spans="1:4" x14ac:dyDescent="0.25">
      <c r="A149" s="41"/>
      <c r="B149" s="47"/>
      <c r="C149" s="42"/>
      <c r="D149" s="99"/>
    </row>
    <row r="150" spans="1:4" x14ac:dyDescent="0.25">
      <c r="A150" s="41"/>
      <c r="B150" s="47"/>
      <c r="C150" s="42"/>
      <c r="D150" s="99"/>
    </row>
    <row r="151" spans="1:4" x14ac:dyDescent="0.25">
      <c r="A151" s="41"/>
      <c r="B151" s="47"/>
      <c r="C151" s="42"/>
      <c r="D151" s="99"/>
    </row>
    <row r="153" spans="1:4" x14ac:dyDescent="0.25">
      <c r="A153" s="90" t="s">
        <v>55</v>
      </c>
      <c r="B153" s="91"/>
      <c r="C153" s="91"/>
      <c r="D153" s="92"/>
    </row>
    <row r="154" spans="1:4" x14ac:dyDescent="0.25">
      <c r="A154" s="39" t="s">
        <v>11</v>
      </c>
      <c r="B154" s="39" t="s">
        <v>12</v>
      </c>
      <c r="C154" s="40" t="s">
        <v>131</v>
      </c>
      <c r="D154" s="40" t="s">
        <v>132</v>
      </c>
    </row>
    <row r="155" spans="1:4" x14ac:dyDescent="0.25">
      <c r="A155" s="41"/>
      <c r="B155" s="47"/>
      <c r="C155" s="42"/>
      <c r="D155" s="99" t="str">
        <f>IF(SUM(C155:C158)&lt;=2,"A COMMANDER","")</f>
        <v>A COMMANDER</v>
      </c>
    </row>
    <row r="156" spans="1:4" x14ac:dyDescent="0.25">
      <c r="A156" s="41"/>
      <c r="B156" s="47"/>
      <c r="C156" s="42"/>
      <c r="D156" s="99"/>
    </row>
    <row r="157" spans="1:4" x14ac:dyDescent="0.25">
      <c r="A157" s="41"/>
      <c r="B157" s="47"/>
      <c r="C157" s="42"/>
      <c r="D157" s="99"/>
    </row>
    <row r="158" spans="1:4" x14ac:dyDescent="0.25">
      <c r="A158" s="41"/>
      <c r="B158" s="47"/>
      <c r="C158" s="42"/>
      <c r="D158" s="99"/>
    </row>
    <row r="160" spans="1:4" x14ac:dyDescent="0.25">
      <c r="A160" s="90" t="s">
        <v>56</v>
      </c>
      <c r="B160" s="91"/>
      <c r="C160" s="91"/>
      <c r="D160" s="92"/>
    </row>
    <row r="161" spans="1:4" x14ac:dyDescent="0.25">
      <c r="A161" s="39" t="s">
        <v>11</v>
      </c>
      <c r="B161" s="39" t="s">
        <v>12</v>
      </c>
      <c r="C161" s="40" t="s">
        <v>131</v>
      </c>
      <c r="D161" s="40" t="s">
        <v>132</v>
      </c>
    </row>
    <row r="162" spans="1:4" x14ac:dyDescent="0.25">
      <c r="A162" s="41"/>
      <c r="B162" s="47"/>
      <c r="C162" s="42"/>
      <c r="D162" s="99" t="str">
        <f>IF(SUM(C162:C165)&lt;=2,"A COMMANDER","")</f>
        <v>A COMMANDER</v>
      </c>
    </row>
    <row r="163" spans="1:4" x14ac:dyDescent="0.25">
      <c r="A163" s="41"/>
      <c r="B163" s="47"/>
      <c r="C163" s="42"/>
      <c r="D163" s="99"/>
    </row>
    <row r="164" spans="1:4" x14ac:dyDescent="0.25">
      <c r="A164" s="41"/>
      <c r="B164" s="47"/>
      <c r="C164" s="42"/>
      <c r="D164" s="99"/>
    </row>
    <row r="165" spans="1:4" x14ac:dyDescent="0.25">
      <c r="A165" s="41"/>
      <c r="B165" s="47"/>
      <c r="C165" s="42"/>
      <c r="D165" s="99"/>
    </row>
    <row r="167" spans="1:4" x14ac:dyDescent="0.25">
      <c r="A167" s="90" t="s">
        <v>25</v>
      </c>
      <c r="B167" s="91"/>
      <c r="C167" s="91"/>
      <c r="D167" s="92"/>
    </row>
    <row r="168" spans="1:4" x14ac:dyDescent="0.25">
      <c r="A168" s="39" t="s">
        <v>11</v>
      </c>
      <c r="B168" s="39" t="s">
        <v>12</v>
      </c>
      <c r="C168" s="40" t="s">
        <v>131</v>
      </c>
      <c r="D168" s="40" t="s">
        <v>132</v>
      </c>
    </row>
    <row r="169" spans="1:4" x14ac:dyDescent="0.25">
      <c r="A169" s="41"/>
      <c r="B169" s="47"/>
      <c r="C169" s="42"/>
      <c r="D169" s="99" t="str">
        <f>IF(SUM(C169:C172)&lt;=2,"A COMMANDER","")</f>
        <v>A COMMANDER</v>
      </c>
    </row>
    <row r="170" spans="1:4" x14ac:dyDescent="0.25">
      <c r="A170" s="41"/>
      <c r="B170" s="47"/>
      <c r="C170" s="42"/>
      <c r="D170" s="99"/>
    </row>
    <row r="171" spans="1:4" x14ac:dyDescent="0.25">
      <c r="A171" s="41"/>
      <c r="B171" s="47"/>
      <c r="C171" s="42"/>
      <c r="D171" s="99"/>
    </row>
    <row r="172" spans="1:4" x14ac:dyDescent="0.25">
      <c r="A172" s="41"/>
      <c r="B172" s="47"/>
      <c r="C172" s="42"/>
      <c r="D172" s="99"/>
    </row>
    <row r="174" spans="1:4" x14ac:dyDescent="0.25">
      <c r="A174" s="90" t="s">
        <v>126</v>
      </c>
      <c r="B174" s="91"/>
      <c r="C174" s="91"/>
      <c r="D174" s="92"/>
    </row>
    <row r="175" spans="1:4" x14ac:dyDescent="0.25">
      <c r="A175" s="39" t="s">
        <v>11</v>
      </c>
      <c r="B175" s="39" t="s">
        <v>12</v>
      </c>
      <c r="C175" s="40" t="s">
        <v>131</v>
      </c>
      <c r="D175" s="40" t="s">
        <v>132</v>
      </c>
    </row>
    <row r="176" spans="1:4" x14ac:dyDescent="0.25">
      <c r="A176" s="41"/>
      <c r="B176" s="47"/>
      <c r="C176" s="42"/>
      <c r="D176" s="99" t="str">
        <f>IF(SUM(C176:C179)&lt;=2,"A COMMANDER","")</f>
        <v>A COMMANDER</v>
      </c>
    </row>
    <row r="177" spans="1:4" x14ac:dyDescent="0.25">
      <c r="A177" s="41"/>
      <c r="B177" s="47"/>
      <c r="C177" s="42"/>
      <c r="D177" s="99"/>
    </row>
    <row r="178" spans="1:4" x14ac:dyDescent="0.25">
      <c r="A178" s="41"/>
      <c r="B178" s="47"/>
      <c r="C178" s="42"/>
      <c r="D178" s="99"/>
    </row>
    <row r="179" spans="1:4" x14ac:dyDescent="0.25">
      <c r="A179" s="41"/>
      <c r="B179" s="47"/>
      <c r="C179" s="42"/>
      <c r="D179" s="99"/>
    </row>
    <row r="181" spans="1:4" x14ac:dyDescent="0.25">
      <c r="A181" s="90" t="s">
        <v>39</v>
      </c>
      <c r="B181" s="91"/>
      <c r="C181" s="91"/>
      <c r="D181" s="92"/>
    </row>
    <row r="182" spans="1:4" x14ac:dyDescent="0.25">
      <c r="A182" s="39" t="s">
        <v>11</v>
      </c>
      <c r="B182" s="39" t="s">
        <v>12</v>
      </c>
      <c r="C182" s="40" t="s">
        <v>131</v>
      </c>
      <c r="D182" s="40" t="s">
        <v>132</v>
      </c>
    </row>
    <row r="183" spans="1:4" x14ac:dyDescent="0.25">
      <c r="A183" s="41"/>
      <c r="B183" s="47"/>
      <c r="C183" s="42"/>
      <c r="D183" s="99" t="str">
        <f>IF(SUM(C183:C186)&lt;=2,"A COMMANDER","")</f>
        <v>A COMMANDER</v>
      </c>
    </row>
    <row r="184" spans="1:4" x14ac:dyDescent="0.25">
      <c r="A184" s="41"/>
      <c r="B184" s="47"/>
      <c r="C184" s="42"/>
      <c r="D184" s="99"/>
    </row>
    <row r="185" spans="1:4" x14ac:dyDescent="0.25">
      <c r="A185" s="41"/>
      <c r="B185" s="47"/>
      <c r="C185" s="42"/>
      <c r="D185" s="99"/>
    </row>
    <row r="186" spans="1:4" x14ac:dyDescent="0.25">
      <c r="A186" s="41"/>
      <c r="B186" s="47"/>
      <c r="C186" s="42"/>
      <c r="D186" s="99"/>
    </row>
    <row r="188" spans="1:4" x14ac:dyDescent="0.25">
      <c r="A188" s="90" t="s">
        <v>57</v>
      </c>
      <c r="B188" s="91"/>
      <c r="C188" s="91"/>
      <c r="D188" s="92"/>
    </row>
    <row r="189" spans="1:4" x14ac:dyDescent="0.25">
      <c r="A189" s="39" t="s">
        <v>11</v>
      </c>
      <c r="B189" s="39" t="s">
        <v>12</v>
      </c>
      <c r="C189" s="40" t="s">
        <v>131</v>
      </c>
      <c r="D189" s="40" t="s">
        <v>132</v>
      </c>
    </row>
    <row r="190" spans="1:4" x14ac:dyDescent="0.25">
      <c r="A190" s="41"/>
      <c r="B190" s="47"/>
      <c r="C190" s="42"/>
      <c r="D190" s="99" t="str">
        <f>IF(SUM(C190:C193)&lt;=2,"A COMMANDER","")</f>
        <v>A COMMANDER</v>
      </c>
    </row>
    <row r="191" spans="1:4" x14ac:dyDescent="0.25">
      <c r="A191" s="41"/>
      <c r="B191" s="47"/>
      <c r="C191" s="42"/>
      <c r="D191" s="99"/>
    </row>
    <row r="192" spans="1:4" x14ac:dyDescent="0.25">
      <c r="A192" s="41"/>
      <c r="B192" s="47"/>
      <c r="C192" s="42"/>
      <c r="D192" s="99"/>
    </row>
    <row r="193" spans="1:4" x14ac:dyDescent="0.25">
      <c r="A193" s="41"/>
      <c r="B193" s="47"/>
      <c r="C193" s="42"/>
      <c r="D193" s="99"/>
    </row>
    <row r="195" spans="1:4" x14ac:dyDescent="0.25">
      <c r="A195" s="90" t="s">
        <v>199</v>
      </c>
      <c r="B195" s="91"/>
      <c r="C195" s="91"/>
      <c r="D195" s="92"/>
    </row>
    <row r="196" spans="1:4" x14ac:dyDescent="0.25">
      <c r="A196" s="39" t="s">
        <v>11</v>
      </c>
      <c r="B196" s="39" t="s">
        <v>12</v>
      </c>
      <c r="C196" s="40" t="s">
        <v>131</v>
      </c>
      <c r="D196" s="40" t="s">
        <v>132</v>
      </c>
    </row>
    <row r="197" spans="1:4" x14ac:dyDescent="0.25">
      <c r="A197" s="41"/>
      <c r="B197" s="47"/>
      <c r="C197" s="42"/>
      <c r="D197" s="99" t="str">
        <f>IF(SUM(C197:C200)&lt;=2,"A COMMANDER","")</f>
        <v>A COMMANDER</v>
      </c>
    </row>
    <row r="198" spans="1:4" x14ac:dyDescent="0.25">
      <c r="A198" s="41"/>
      <c r="B198" s="47"/>
      <c r="C198" s="42"/>
      <c r="D198" s="99"/>
    </row>
    <row r="199" spans="1:4" x14ac:dyDescent="0.25">
      <c r="A199" s="41"/>
      <c r="B199" s="47"/>
      <c r="C199" s="42"/>
      <c r="D199" s="99"/>
    </row>
    <row r="200" spans="1:4" x14ac:dyDescent="0.25">
      <c r="A200" s="41"/>
      <c r="B200" s="47"/>
      <c r="C200" s="42"/>
      <c r="D200" s="99"/>
    </row>
    <row r="202" spans="1:4" x14ac:dyDescent="0.25">
      <c r="A202" s="90" t="s">
        <v>200</v>
      </c>
      <c r="B202" s="91"/>
      <c r="C202" s="91"/>
      <c r="D202" s="92"/>
    </row>
    <row r="203" spans="1:4" x14ac:dyDescent="0.25">
      <c r="A203" s="39" t="s">
        <v>11</v>
      </c>
      <c r="B203" s="39" t="s">
        <v>12</v>
      </c>
      <c r="C203" s="40" t="s">
        <v>131</v>
      </c>
      <c r="D203" s="40" t="s">
        <v>132</v>
      </c>
    </row>
    <row r="204" spans="1:4" x14ac:dyDescent="0.25">
      <c r="A204" s="41"/>
      <c r="B204" s="47"/>
      <c r="C204" s="42"/>
      <c r="D204" s="99" t="str">
        <f>IF(SUM(C204:C207)&lt;=2,"A COMMANDER","")</f>
        <v>A COMMANDER</v>
      </c>
    </row>
    <row r="205" spans="1:4" x14ac:dyDescent="0.25">
      <c r="A205" s="41"/>
      <c r="B205" s="47"/>
      <c r="C205" s="42"/>
      <c r="D205" s="99"/>
    </row>
    <row r="206" spans="1:4" x14ac:dyDescent="0.25">
      <c r="A206" s="41"/>
      <c r="B206" s="47"/>
      <c r="C206" s="42"/>
      <c r="D206" s="99"/>
    </row>
    <row r="207" spans="1:4" x14ac:dyDescent="0.25">
      <c r="A207" s="41"/>
      <c r="B207" s="47"/>
      <c r="C207" s="42"/>
      <c r="D207" s="99"/>
    </row>
    <row r="209" spans="1:4" x14ac:dyDescent="0.25">
      <c r="A209" s="90" t="s">
        <v>180</v>
      </c>
      <c r="B209" s="91"/>
      <c r="C209" s="91"/>
      <c r="D209" s="92"/>
    </row>
    <row r="210" spans="1:4" x14ac:dyDescent="0.25">
      <c r="A210" s="39" t="s">
        <v>11</v>
      </c>
      <c r="B210" s="39" t="s">
        <v>12</v>
      </c>
      <c r="C210" s="40" t="s">
        <v>131</v>
      </c>
      <c r="D210" s="40" t="s">
        <v>132</v>
      </c>
    </row>
    <row r="211" spans="1:4" x14ac:dyDescent="0.25">
      <c r="A211" s="41"/>
      <c r="B211" s="47"/>
      <c r="C211" s="42"/>
      <c r="D211" s="99" t="str">
        <f>IF(SUM(C211:C214)&lt;=2,"A COMMANDER","")</f>
        <v>A COMMANDER</v>
      </c>
    </row>
    <row r="212" spans="1:4" x14ac:dyDescent="0.25">
      <c r="A212" s="41"/>
      <c r="B212" s="47"/>
      <c r="C212" s="42"/>
      <c r="D212" s="99"/>
    </row>
    <row r="213" spans="1:4" x14ac:dyDescent="0.25">
      <c r="A213" s="41"/>
      <c r="B213" s="47"/>
      <c r="C213" s="42"/>
      <c r="D213" s="99"/>
    </row>
    <row r="214" spans="1:4" x14ac:dyDescent="0.25">
      <c r="A214" s="41"/>
      <c r="B214" s="47"/>
      <c r="C214" s="42"/>
      <c r="D214" s="99"/>
    </row>
    <row r="216" spans="1:4" x14ac:dyDescent="0.25">
      <c r="A216" s="90" t="s">
        <v>40</v>
      </c>
      <c r="B216" s="91"/>
      <c r="C216" s="91"/>
      <c r="D216" s="92"/>
    </row>
    <row r="217" spans="1:4" x14ac:dyDescent="0.25">
      <c r="A217" s="39" t="s">
        <v>11</v>
      </c>
      <c r="B217" s="39" t="s">
        <v>12</v>
      </c>
      <c r="C217" s="40" t="s">
        <v>131</v>
      </c>
      <c r="D217" s="40" t="s">
        <v>132</v>
      </c>
    </row>
    <row r="218" spans="1:4" x14ac:dyDescent="0.25">
      <c r="A218" s="41"/>
      <c r="B218" s="47"/>
      <c r="C218" s="42"/>
      <c r="D218" s="99" t="str">
        <f>IF(SUM(C218:C221)&lt;=2,"A COMMANDER","")</f>
        <v>A COMMANDER</v>
      </c>
    </row>
    <row r="219" spans="1:4" x14ac:dyDescent="0.25">
      <c r="A219" s="41"/>
      <c r="B219" s="47"/>
      <c r="C219" s="42"/>
      <c r="D219" s="99"/>
    </row>
    <row r="220" spans="1:4" x14ac:dyDescent="0.25">
      <c r="A220" s="41"/>
      <c r="B220" s="47"/>
      <c r="C220" s="42"/>
      <c r="D220" s="99"/>
    </row>
    <row r="221" spans="1:4" x14ac:dyDescent="0.25">
      <c r="A221" s="41"/>
      <c r="B221" s="47"/>
      <c r="C221" s="42"/>
      <c r="D221" s="99"/>
    </row>
    <row r="223" spans="1:4" x14ac:dyDescent="0.25">
      <c r="A223" s="90" t="s">
        <v>181</v>
      </c>
      <c r="B223" s="91"/>
      <c r="C223" s="91"/>
      <c r="D223" s="92"/>
    </row>
    <row r="224" spans="1:4" x14ac:dyDescent="0.25">
      <c r="A224" s="39" t="s">
        <v>11</v>
      </c>
      <c r="B224" s="39" t="s">
        <v>12</v>
      </c>
      <c r="C224" s="40" t="s">
        <v>131</v>
      </c>
      <c r="D224" s="40" t="s">
        <v>132</v>
      </c>
    </row>
    <row r="225" spans="1:4" x14ac:dyDescent="0.25">
      <c r="A225" s="41"/>
      <c r="B225" s="47"/>
      <c r="C225" s="42"/>
      <c r="D225" s="99" t="str">
        <f>IF(SUM(C225:C228)&lt;=2,"A COMMANDER","")</f>
        <v>A COMMANDER</v>
      </c>
    </row>
    <row r="226" spans="1:4" x14ac:dyDescent="0.25">
      <c r="A226" s="41"/>
      <c r="B226" s="47"/>
      <c r="C226" s="42"/>
      <c r="D226" s="99"/>
    </row>
    <row r="227" spans="1:4" x14ac:dyDescent="0.25">
      <c r="A227" s="41"/>
      <c r="B227" s="47"/>
      <c r="C227" s="42"/>
      <c r="D227" s="99"/>
    </row>
    <row r="228" spans="1:4" x14ac:dyDescent="0.25">
      <c r="A228" s="41"/>
      <c r="B228" s="47"/>
      <c r="C228" s="42"/>
      <c r="D228" s="99"/>
    </row>
    <row r="230" spans="1:4" x14ac:dyDescent="0.25">
      <c r="A230" s="90" t="s">
        <v>182</v>
      </c>
      <c r="B230" s="91"/>
      <c r="C230" s="91"/>
      <c r="D230" s="92"/>
    </row>
    <row r="231" spans="1:4" x14ac:dyDescent="0.25">
      <c r="A231" s="39" t="s">
        <v>11</v>
      </c>
      <c r="B231" s="39" t="s">
        <v>12</v>
      </c>
      <c r="C231" s="40" t="s">
        <v>131</v>
      </c>
      <c r="D231" s="40" t="s">
        <v>132</v>
      </c>
    </row>
    <row r="232" spans="1:4" x14ac:dyDescent="0.25">
      <c r="A232" s="41"/>
      <c r="B232" s="47"/>
      <c r="C232" s="42"/>
      <c r="D232" s="99" t="str">
        <f>IF(SUM(C232:C235)&lt;=2,"A COMMANDER","")</f>
        <v>A COMMANDER</v>
      </c>
    </row>
    <row r="233" spans="1:4" x14ac:dyDescent="0.25">
      <c r="A233" s="41"/>
      <c r="B233" s="47"/>
      <c r="C233" s="42"/>
      <c r="D233" s="99"/>
    </row>
    <row r="234" spans="1:4" x14ac:dyDescent="0.25">
      <c r="A234" s="41"/>
      <c r="B234" s="47"/>
      <c r="C234" s="42"/>
      <c r="D234" s="99"/>
    </row>
    <row r="235" spans="1:4" x14ac:dyDescent="0.25">
      <c r="A235" s="41"/>
      <c r="B235" s="47"/>
      <c r="C235" s="42"/>
      <c r="D235" s="99"/>
    </row>
    <row r="237" spans="1:4" x14ac:dyDescent="0.25">
      <c r="A237" s="90" t="s">
        <v>119</v>
      </c>
      <c r="B237" s="91"/>
      <c r="C237" s="91"/>
      <c r="D237" s="92"/>
    </row>
    <row r="238" spans="1:4" x14ac:dyDescent="0.25">
      <c r="A238" s="39" t="s">
        <v>11</v>
      </c>
      <c r="B238" s="39" t="s">
        <v>12</v>
      </c>
      <c r="C238" s="40" t="s">
        <v>131</v>
      </c>
      <c r="D238" s="40" t="s">
        <v>132</v>
      </c>
    </row>
    <row r="239" spans="1:4" x14ac:dyDescent="0.25">
      <c r="A239" s="41"/>
      <c r="B239" s="47"/>
      <c r="C239" s="42"/>
      <c r="D239" s="99" t="str">
        <f>IF(SUM(C239:C242)&lt;=2,"A COMMANDER","")</f>
        <v>A COMMANDER</v>
      </c>
    </row>
    <row r="240" spans="1:4" x14ac:dyDescent="0.25">
      <c r="A240" s="41"/>
      <c r="B240" s="47"/>
      <c r="C240" s="42"/>
      <c r="D240" s="99"/>
    </row>
    <row r="241" spans="1:4" x14ac:dyDescent="0.25">
      <c r="A241" s="41"/>
      <c r="B241" s="47"/>
      <c r="C241" s="42"/>
      <c r="D241" s="99"/>
    </row>
    <row r="242" spans="1:4" x14ac:dyDescent="0.25">
      <c r="A242" s="41"/>
      <c r="B242" s="47"/>
      <c r="C242" s="42"/>
      <c r="D242" s="99"/>
    </row>
    <row r="244" spans="1:4" x14ac:dyDescent="0.25">
      <c r="A244" s="90" t="s">
        <v>183</v>
      </c>
      <c r="B244" s="91"/>
      <c r="C244" s="91"/>
      <c r="D244" s="92"/>
    </row>
    <row r="245" spans="1:4" x14ac:dyDescent="0.25">
      <c r="A245" s="39" t="s">
        <v>11</v>
      </c>
      <c r="B245" s="39" t="s">
        <v>12</v>
      </c>
      <c r="C245" s="40" t="s">
        <v>131</v>
      </c>
      <c r="D245" s="40" t="s">
        <v>132</v>
      </c>
    </row>
    <row r="246" spans="1:4" x14ac:dyDescent="0.25">
      <c r="A246" s="41"/>
      <c r="B246" s="47"/>
      <c r="C246" s="42"/>
      <c r="D246" s="99" t="str">
        <f>IF(SUM(C246:C249)&lt;=2,"A COMMANDER","")</f>
        <v>A COMMANDER</v>
      </c>
    </row>
    <row r="247" spans="1:4" x14ac:dyDescent="0.25">
      <c r="A247" s="41"/>
      <c r="B247" s="47"/>
      <c r="C247" s="42"/>
      <c r="D247" s="99"/>
    </row>
    <row r="248" spans="1:4" x14ac:dyDescent="0.25">
      <c r="A248" s="41"/>
      <c r="B248" s="47"/>
      <c r="C248" s="42"/>
      <c r="D248" s="99"/>
    </row>
    <row r="249" spans="1:4" x14ac:dyDescent="0.25">
      <c r="A249" s="41"/>
      <c r="B249" s="47"/>
      <c r="C249" s="42"/>
      <c r="D249" s="99"/>
    </row>
    <row r="251" spans="1:4" x14ac:dyDescent="0.25">
      <c r="A251" s="90" t="s">
        <v>120</v>
      </c>
      <c r="B251" s="91"/>
      <c r="C251" s="91"/>
      <c r="D251" s="92"/>
    </row>
    <row r="252" spans="1:4" x14ac:dyDescent="0.25">
      <c r="A252" s="39" t="s">
        <v>11</v>
      </c>
      <c r="B252" s="39" t="s">
        <v>12</v>
      </c>
      <c r="C252" s="40" t="s">
        <v>131</v>
      </c>
      <c r="D252" s="40" t="s">
        <v>132</v>
      </c>
    </row>
    <row r="253" spans="1:4" x14ac:dyDescent="0.25">
      <c r="A253" s="41"/>
      <c r="B253" s="47"/>
      <c r="C253" s="42"/>
      <c r="D253" s="99" t="str">
        <f>IF(SUM(C253:C256)&lt;=2,"A COMMANDER","")</f>
        <v>A COMMANDER</v>
      </c>
    </row>
    <row r="254" spans="1:4" x14ac:dyDescent="0.25">
      <c r="A254" s="41"/>
      <c r="B254" s="47"/>
      <c r="C254" s="42"/>
      <c r="D254" s="99"/>
    </row>
    <row r="255" spans="1:4" x14ac:dyDescent="0.25">
      <c r="A255" s="41"/>
      <c r="B255" s="47"/>
      <c r="C255" s="42"/>
      <c r="D255" s="99"/>
    </row>
    <row r="256" spans="1:4" x14ac:dyDescent="0.25">
      <c r="A256" s="41"/>
      <c r="B256" s="47"/>
      <c r="C256" s="42"/>
      <c r="D256" s="99"/>
    </row>
    <row r="258" spans="1:4" x14ac:dyDescent="0.25">
      <c r="A258" s="90" t="s">
        <v>133</v>
      </c>
      <c r="B258" s="91"/>
      <c r="C258" s="91"/>
      <c r="D258" s="92"/>
    </row>
    <row r="259" spans="1:4" x14ac:dyDescent="0.25">
      <c r="A259" s="39" t="s">
        <v>11</v>
      </c>
      <c r="B259" s="39" t="s">
        <v>12</v>
      </c>
      <c r="C259" s="40" t="s">
        <v>131</v>
      </c>
      <c r="D259" s="40" t="s">
        <v>132</v>
      </c>
    </row>
    <row r="260" spans="1:4" x14ac:dyDescent="0.25">
      <c r="A260" s="41"/>
      <c r="B260" s="47"/>
      <c r="C260" s="42"/>
      <c r="D260" s="99" t="str">
        <f>IF(SUM(C260:C263)&lt;=2,"A COMMANDER","")</f>
        <v>A COMMANDER</v>
      </c>
    </row>
    <row r="261" spans="1:4" x14ac:dyDescent="0.25">
      <c r="A261" s="41"/>
      <c r="B261" s="47"/>
      <c r="C261" s="42"/>
      <c r="D261" s="99"/>
    </row>
    <row r="262" spans="1:4" x14ac:dyDescent="0.25">
      <c r="A262" s="41"/>
      <c r="B262" s="47"/>
      <c r="C262" s="42"/>
      <c r="D262" s="99"/>
    </row>
    <row r="263" spans="1:4" x14ac:dyDescent="0.25">
      <c r="A263" s="41"/>
      <c r="B263" s="47"/>
      <c r="C263" s="42"/>
      <c r="D263" s="99"/>
    </row>
    <row r="265" spans="1:4" x14ac:dyDescent="0.25">
      <c r="A265" s="90" t="s">
        <v>128</v>
      </c>
      <c r="B265" s="91"/>
      <c r="C265" s="91"/>
      <c r="D265" s="92"/>
    </row>
    <row r="266" spans="1:4" x14ac:dyDescent="0.25">
      <c r="A266" s="39" t="s">
        <v>11</v>
      </c>
      <c r="B266" s="39" t="s">
        <v>12</v>
      </c>
      <c r="C266" s="40" t="s">
        <v>131</v>
      </c>
      <c r="D266" s="40" t="s">
        <v>132</v>
      </c>
    </row>
    <row r="267" spans="1:4" x14ac:dyDescent="0.25">
      <c r="A267" s="41"/>
      <c r="B267" s="47"/>
      <c r="C267" s="42"/>
      <c r="D267" s="99" t="str">
        <f>IF(SUM(C267:C270)&lt;=2,"A COMMANDER","")</f>
        <v>A COMMANDER</v>
      </c>
    </row>
    <row r="268" spans="1:4" x14ac:dyDescent="0.25">
      <c r="A268" s="41"/>
      <c r="B268" s="47"/>
      <c r="C268" s="42"/>
      <c r="D268" s="99"/>
    </row>
    <row r="269" spans="1:4" x14ac:dyDescent="0.25">
      <c r="A269" s="41"/>
      <c r="B269" s="47"/>
      <c r="C269" s="42"/>
      <c r="D269" s="99"/>
    </row>
    <row r="270" spans="1:4" x14ac:dyDescent="0.25">
      <c r="A270" s="41"/>
      <c r="B270" s="47"/>
      <c r="C270" s="42"/>
      <c r="D270" s="99"/>
    </row>
    <row r="272" spans="1:4" x14ac:dyDescent="0.25">
      <c r="A272" s="90" t="s">
        <v>184</v>
      </c>
      <c r="B272" s="91"/>
      <c r="C272" s="91"/>
      <c r="D272" s="92"/>
    </row>
    <row r="273" spans="1:4" x14ac:dyDescent="0.25">
      <c r="A273" s="39" t="s">
        <v>11</v>
      </c>
      <c r="B273" s="39" t="s">
        <v>12</v>
      </c>
      <c r="C273" s="40" t="s">
        <v>131</v>
      </c>
      <c r="D273" s="40" t="s">
        <v>132</v>
      </c>
    </row>
    <row r="274" spans="1:4" x14ac:dyDescent="0.25">
      <c r="A274" s="41"/>
      <c r="B274" s="47"/>
      <c r="C274" s="42"/>
      <c r="D274" s="99" t="str">
        <f>IF(SUM(C274:C277)&lt;=2,"A COMMANDER","")</f>
        <v>A COMMANDER</v>
      </c>
    </row>
    <row r="275" spans="1:4" x14ac:dyDescent="0.25">
      <c r="A275" s="41"/>
      <c r="B275" s="47"/>
      <c r="C275" s="42"/>
      <c r="D275" s="99"/>
    </row>
    <row r="276" spans="1:4" x14ac:dyDescent="0.25">
      <c r="A276" s="41"/>
      <c r="B276" s="47"/>
      <c r="C276" s="42"/>
      <c r="D276" s="99"/>
    </row>
    <row r="277" spans="1:4" x14ac:dyDescent="0.25">
      <c r="A277" s="41"/>
      <c r="B277" s="47"/>
      <c r="C277" s="42"/>
      <c r="D277" s="99"/>
    </row>
    <row r="279" spans="1:4" ht="18.75" x14ac:dyDescent="0.3">
      <c r="A279" s="38" t="s">
        <v>159</v>
      </c>
    </row>
    <row r="281" spans="1:4" x14ac:dyDescent="0.25">
      <c r="A281" s="90" t="s">
        <v>185</v>
      </c>
      <c r="B281" s="91"/>
      <c r="C281" s="91"/>
      <c r="D281" s="92"/>
    </row>
    <row r="282" spans="1:4" x14ac:dyDescent="0.25">
      <c r="A282" s="39" t="s">
        <v>11</v>
      </c>
      <c r="B282" s="39" t="s">
        <v>12</v>
      </c>
      <c r="C282" s="40" t="s">
        <v>131</v>
      </c>
      <c r="D282" s="40" t="s">
        <v>132</v>
      </c>
    </row>
    <row r="283" spans="1:4" x14ac:dyDescent="0.25">
      <c r="A283" s="41"/>
      <c r="B283" s="47">
        <v>43831</v>
      </c>
      <c r="C283" s="42"/>
      <c r="D283" s="104" t="str">
        <f>IF(SUM(C283:C286)&lt;=2,"A COMMANDER","")</f>
        <v>A COMMANDER</v>
      </c>
    </row>
    <row r="284" spans="1:4" x14ac:dyDescent="0.25">
      <c r="A284" s="41"/>
      <c r="B284" s="47"/>
      <c r="C284" s="42"/>
      <c r="D284" s="105"/>
    </row>
    <row r="285" spans="1:4" x14ac:dyDescent="0.25">
      <c r="A285" s="41"/>
      <c r="B285" s="47"/>
      <c r="C285" s="42"/>
      <c r="D285" s="105"/>
    </row>
    <row r="286" spans="1:4" x14ac:dyDescent="0.25">
      <c r="A286" s="41"/>
      <c r="B286" s="47"/>
      <c r="C286" s="42"/>
      <c r="D286" s="106"/>
    </row>
    <row r="288" spans="1:4" x14ac:dyDescent="0.25">
      <c r="A288" s="90" t="s">
        <v>186</v>
      </c>
      <c r="B288" s="91"/>
      <c r="C288" s="91"/>
      <c r="D288" s="92"/>
    </row>
    <row r="289" spans="1:4" x14ac:dyDescent="0.25">
      <c r="A289" s="39" t="s">
        <v>11</v>
      </c>
      <c r="B289" s="39" t="s">
        <v>12</v>
      </c>
      <c r="C289" s="40" t="s">
        <v>131</v>
      </c>
      <c r="D289" s="40" t="s">
        <v>132</v>
      </c>
    </row>
    <row r="290" spans="1:4" x14ac:dyDescent="0.25">
      <c r="A290" s="41"/>
      <c r="B290" s="47"/>
      <c r="C290" s="42"/>
      <c r="D290" s="104" t="str">
        <f>IF(SUM(C290:C293)&lt;=2,"A COMMANDER","")</f>
        <v>A COMMANDER</v>
      </c>
    </row>
    <row r="291" spans="1:4" x14ac:dyDescent="0.25">
      <c r="A291" s="41"/>
      <c r="B291" s="47"/>
      <c r="C291" s="42"/>
      <c r="D291" s="105"/>
    </row>
    <row r="292" spans="1:4" x14ac:dyDescent="0.25">
      <c r="A292" s="41"/>
      <c r="B292" s="47"/>
      <c r="C292" s="42"/>
      <c r="D292" s="105"/>
    </row>
    <row r="293" spans="1:4" x14ac:dyDescent="0.25">
      <c r="A293" s="41"/>
      <c r="B293" s="47"/>
      <c r="C293" s="42"/>
      <c r="D293" s="106"/>
    </row>
    <row r="295" spans="1:4" x14ac:dyDescent="0.25">
      <c r="A295" s="90" t="s">
        <v>187</v>
      </c>
      <c r="B295" s="91"/>
      <c r="C295" s="91"/>
      <c r="D295" s="92"/>
    </row>
    <row r="296" spans="1:4" x14ac:dyDescent="0.25">
      <c r="A296" s="39" t="s">
        <v>11</v>
      </c>
      <c r="B296" s="39" t="s">
        <v>12</v>
      </c>
      <c r="C296" s="40" t="s">
        <v>131</v>
      </c>
      <c r="D296" s="40" t="s">
        <v>132</v>
      </c>
    </row>
    <row r="297" spans="1:4" x14ac:dyDescent="0.25">
      <c r="A297" s="41"/>
      <c r="B297" s="47"/>
      <c r="C297" s="42"/>
      <c r="D297" s="104" t="str">
        <f>IF(SUM(C297:C300)&lt;=2,"A COMMANDER","")</f>
        <v>A COMMANDER</v>
      </c>
    </row>
    <row r="298" spans="1:4" x14ac:dyDescent="0.25">
      <c r="A298" s="41"/>
      <c r="B298" s="47"/>
      <c r="C298" s="42"/>
      <c r="D298" s="105"/>
    </row>
    <row r="299" spans="1:4" x14ac:dyDescent="0.25">
      <c r="A299" s="41"/>
      <c r="B299" s="47"/>
      <c r="C299" s="42"/>
      <c r="D299" s="105"/>
    </row>
    <row r="300" spans="1:4" x14ac:dyDescent="0.25">
      <c r="A300" s="41"/>
      <c r="B300" s="47"/>
      <c r="C300" s="42"/>
      <c r="D300" s="106"/>
    </row>
    <row r="302" spans="1:4" x14ac:dyDescent="0.25">
      <c r="A302" s="90" t="s">
        <v>190</v>
      </c>
      <c r="B302" s="91"/>
      <c r="C302" s="91"/>
      <c r="D302" s="92"/>
    </row>
    <row r="303" spans="1:4" x14ac:dyDescent="0.25">
      <c r="A303" s="39" t="s">
        <v>11</v>
      </c>
      <c r="B303" s="39" t="s">
        <v>12</v>
      </c>
      <c r="C303" s="40" t="s">
        <v>131</v>
      </c>
      <c r="D303" s="40" t="s">
        <v>132</v>
      </c>
    </row>
    <row r="304" spans="1:4" x14ac:dyDescent="0.25">
      <c r="A304" s="41"/>
      <c r="B304" s="47"/>
      <c r="C304" s="42"/>
      <c r="D304" s="104" t="str">
        <f>IF(SUM(C304:C307)&lt;=2,"A COMMANDER","")</f>
        <v>A COMMANDER</v>
      </c>
    </row>
    <row r="305" spans="1:4" x14ac:dyDescent="0.25">
      <c r="A305" s="41"/>
      <c r="B305" s="47"/>
      <c r="C305" s="42"/>
      <c r="D305" s="105"/>
    </row>
    <row r="306" spans="1:4" x14ac:dyDescent="0.25">
      <c r="A306" s="41"/>
      <c r="B306" s="47"/>
      <c r="C306" s="42"/>
      <c r="D306" s="105"/>
    </row>
    <row r="307" spans="1:4" x14ac:dyDescent="0.25">
      <c r="A307" s="41"/>
      <c r="B307" s="47"/>
      <c r="C307" s="42"/>
      <c r="D307" s="106"/>
    </row>
    <row r="309" spans="1:4" x14ac:dyDescent="0.25">
      <c r="A309" s="90" t="s">
        <v>191</v>
      </c>
      <c r="B309" s="91"/>
      <c r="C309" s="91"/>
      <c r="D309" s="92"/>
    </row>
    <row r="310" spans="1:4" x14ac:dyDescent="0.25">
      <c r="A310" s="39" t="s">
        <v>11</v>
      </c>
      <c r="B310" s="39" t="s">
        <v>12</v>
      </c>
      <c r="C310" s="40" t="s">
        <v>131</v>
      </c>
      <c r="D310" s="40" t="s">
        <v>132</v>
      </c>
    </row>
    <row r="311" spans="1:4" x14ac:dyDescent="0.25">
      <c r="A311" s="41"/>
      <c r="B311" s="47"/>
      <c r="C311" s="42"/>
      <c r="D311" s="104" t="str">
        <f>IF(SUM(C311:C314)&lt;=2,"A COMMANDER","")</f>
        <v>A COMMANDER</v>
      </c>
    </row>
    <row r="312" spans="1:4" x14ac:dyDescent="0.25">
      <c r="A312" s="41"/>
      <c r="B312" s="47"/>
      <c r="C312" s="42"/>
      <c r="D312" s="105"/>
    </row>
    <row r="313" spans="1:4" x14ac:dyDescent="0.25">
      <c r="A313" s="41"/>
      <c r="B313" s="47"/>
      <c r="C313" s="42"/>
      <c r="D313" s="105"/>
    </row>
    <row r="314" spans="1:4" x14ac:dyDescent="0.25">
      <c r="A314" s="41"/>
      <c r="B314" s="47"/>
      <c r="C314" s="42"/>
      <c r="D314" s="106"/>
    </row>
    <row r="316" spans="1:4" x14ac:dyDescent="0.25">
      <c r="A316" s="90" t="s">
        <v>188</v>
      </c>
      <c r="B316" s="91"/>
      <c r="C316" s="91"/>
      <c r="D316" s="92"/>
    </row>
    <row r="317" spans="1:4" x14ac:dyDescent="0.25">
      <c r="A317" s="39" t="s">
        <v>11</v>
      </c>
      <c r="B317" s="39" t="s">
        <v>12</v>
      </c>
      <c r="C317" s="40" t="s">
        <v>131</v>
      </c>
      <c r="D317" s="40" t="s">
        <v>132</v>
      </c>
    </row>
    <row r="318" spans="1:4" x14ac:dyDescent="0.25">
      <c r="A318" s="41"/>
      <c r="B318" s="47"/>
      <c r="C318" s="42"/>
      <c r="D318" s="104" t="str">
        <f>IF(SUM(C318:C321)&lt;=2,"A COMMANDER","")</f>
        <v>A COMMANDER</v>
      </c>
    </row>
    <row r="319" spans="1:4" x14ac:dyDescent="0.25">
      <c r="A319" s="41"/>
      <c r="B319" s="47"/>
      <c r="C319" s="42"/>
      <c r="D319" s="105"/>
    </row>
    <row r="320" spans="1:4" x14ac:dyDescent="0.25">
      <c r="A320" s="41"/>
      <c r="B320" s="47"/>
      <c r="C320" s="42"/>
      <c r="D320" s="105"/>
    </row>
    <row r="321" spans="1:4" x14ac:dyDescent="0.25">
      <c r="A321" s="41"/>
      <c r="B321" s="47"/>
      <c r="C321" s="42"/>
      <c r="D321" s="106"/>
    </row>
    <row r="323" spans="1:4" x14ac:dyDescent="0.25">
      <c r="A323" s="90" t="s">
        <v>189</v>
      </c>
      <c r="B323" s="91"/>
      <c r="C323" s="91"/>
      <c r="D323" s="92"/>
    </row>
    <row r="324" spans="1:4" x14ac:dyDescent="0.25">
      <c r="A324" s="39" t="s">
        <v>11</v>
      </c>
      <c r="B324" s="39" t="s">
        <v>12</v>
      </c>
      <c r="C324" s="40" t="s">
        <v>131</v>
      </c>
      <c r="D324" s="40" t="s">
        <v>132</v>
      </c>
    </row>
    <row r="325" spans="1:4" x14ac:dyDescent="0.25">
      <c r="A325" s="41"/>
      <c r="B325" s="47"/>
      <c r="C325" s="42"/>
      <c r="D325" s="104" t="str">
        <f>IF(SUM(C325:C328)&lt;=2,"A COMMANDER","")</f>
        <v>A COMMANDER</v>
      </c>
    </row>
    <row r="326" spans="1:4" x14ac:dyDescent="0.25">
      <c r="A326" s="41"/>
      <c r="B326" s="47"/>
      <c r="C326" s="42"/>
      <c r="D326" s="105"/>
    </row>
    <row r="327" spans="1:4" x14ac:dyDescent="0.25">
      <c r="A327" s="41"/>
      <c r="B327" s="47"/>
      <c r="C327" s="42"/>
      <c r="D327" s="105"/>
    </row>
    <row r="328" spans="1:4" x14ac:dyDescent="0.25">
      <c r="A328" s="41"/>
      <c r="B328" s="47"/>
      <c r="C328" s="42"/>
      <c r="D328" s="106"/>
    </row>
    <row r="330" spans="1:4" x14ac:dyDescent="0.25">
      <c r="A330" s="90" t="s">
        <v>58</v>
      </c>
      <c r="B330" s="91"/>
      <c r="C330" s="91"/>
      <c r="D330" s="92"/>
    </row>
    <row r="331" spans="1:4" x14ac:dyDescent="0.25">
      <c r="A331" s="39" t="s">
        <v>11</v>
      </c>
      <c r="B331" s="39" t="s">
        <v>12</v>
      </c>
      <c r="C331" s="40" t="s">
        <v>131</v>
      </c>
      <c r="D331" s="40" t="s">
        <v>132</v>
      </c>
    </row>
    <row r="332" spans="1:4" x14ac:dyDescent="0.25">
      <c r="A332" s="41"/>
      <c r="B332" s="47"/>
      <c r="C332" s="42"/>
      <c r="D332" s="104" t="str">
        <f>IF(SUM(C332:C335)&lt;=2,"A COMMANDER","")</f>
        <v>A COMMANDER</v>
      </c>
    </row>
    <row r="333" spans="1:4" x14ac:dyDescent="0.25">
      <c r="A333" s="41"/>
      <c r="B333" s="47"/>
      <c r="C333" s="42"/>
      <c r="D333" s="105"/>
    </row>
    <row r="334" spans="1:4" x14ac:dyDescent="0.25">
      <c r="A334" s="41"/>
      <c r="B334" s="47"/>
      <c r="C334" s="42"/>
      <c r="D334" s="105"/>
    </row>
    <row r="335" spans="1:4" x14ac:dyDescent="0.25">
      <c r="A335" s="41"/>
      <c r="B335" s="47"/>
      <c r="C335" s="42"/>
      <c r="D335" s="106"/>
    </row>
    <row r="337" spans="1:4" x14ac:dyDescent="0.25">
      <c r="A337" s="90" t="s">
        <v>44</v>
      </c>
      <c r="B337" s="91"/>
      <c r="C337" s="91"/>
      <c r="D337" s="92"/>
    </row>
    <row r="338" spans="1:4" x14ac:dyDescent="0.25">
      <c r="A338" s="39" t="s">
        <v>11</v>
      </c>
      <c r="B338" s="39" t="s">
        <v>12</v>
      </c>
      <c r="C338" s="40" t="s">
        <v>131</v>
      </c>
      <c r="D338" s="40" t="s">
        <v>132</v>
      </c>
    </row>
    <row r="339" spans="1:4" x14ac:dyDescent="0.25">
      <c r="A339" s="41"/>
      <c r="B339" s="47"/>
      <c r="C339" s="42"/>
      <c r="D339" s="104" t="str">
        <f>IF(SUM(C339:C342)&lt;=2,"A COMMANDER","")</f>
        <v>A COMMANDER</v>
      </c>
    </row>
    <row r="340" spans="1:4" x14ac:dyDescent="0.25">
      <c r="A340" s="41"/>
      <c r="B340" s="47"/>
      <c r="C340" s="42"/>
      <c r="D340" s="105"/>
    </row>
    <row r="341" spans="1:4" x14ac:dyDescent="0.25">
      <c r="A341" s="41"/>
      <c r="B341" s="47"/>
      <c r="C341" s="42"/>
      <c r="D341" s="105"/>
    </row>
    <row r="342" spans="1:4" x14ac:dyDescent="0.25">
      <c r="A342" s="41"/>
      <c r="B342" s="47"/>
      <c r="C342" s="42"/>
      <c r="D342" s="106"/>
    </row>
    <row r="344" spans="1:4" x14ac:dyDescent="0.25">
      <c r="A344" s="90" t="s">
        <v>59</v>
      </c>
      <c r="B344" s="91"/>
      <c r="C344" s="91"/>
      <c r="D344" s="92"/>
    </row>
    <row r="345" spans="1:4" x14ac:dyDescent="0.25">
      <c r="A345" s="39" t="s">
        <v>11</v>
      </c>
      <c r="B345" s="39" t="s">
        <v>12</v>
      </c>
      <c r="C345" s="40" t="s">
        <v>131</v>
      </c>
      <c r="D345" s="40" t="s">
        <v>132</v>
      </c>
    </row>
    <row r="346" spans="1:4" x14ac:dyDescent="0.25">
      <c r="A346" s="41"/>
      <c r="B346" s="47"/>
      <c r="C346" s="42"/>
      <c r="D346" s="104" t="str">
        <f>IF(SUM(C346:C349)&lt;=2,"A COMMANDER","")</f>
        <v>A COMMANDER</v>
      </c>
    </row>
    <row r="347" spans="1:4" x14ac:dyDescent="0.25">
      <c r="A347" s="41"/>
      <c r="B347" s="47"/>
      <c r="C347" s="42"/>
      <c r="D347" s="105"/>
    </row>
    <row r="348" spans="1:4" x14ac:dyDescent="0.25">
      <c r="A348" s="41"/>
      <c r="B348" s="47"/>
      <c r="C348" s="42"/>
      <c r="D348" s="105"/>
    </row>
    <row r="349" spans="1:4" x14ac:dyDescent="0.25">
      <c r="A349" s="41"/>
      <c r="B349" s="47"/>
      <c r="C349" s="42"/>
      <c r="D349" s="106"/>
    </row>
    <row r="351" spans="1:4" ht="18.75" x14ac:dyDescent="0.3">
      <c r="A351" s="38" t="s">
        <v>160</v>
      </c>
    </row>
    <row r="353" spans="1:4" x14ac:dyDescent="0.25">
      <c r="A353" s="90" t="s">
        <v>192</v>
      </c>
      <c r="B353" s="91"/>
      <c r="C353" s="91"/>
      <c r="D353" s="92"/>
    </row>
    <row r="354" spans="1:4" x14ac:dyDescent="0.25">
      <c r="A354" s="39" t="s">
        <v>11</v>
      </c>
      <c r="B354" s="39" t="s">
        <v>12</v>
      </c>
      <c r="C354" s="40" t="s">
        <v>131</v>
      </c>
      <c r="D354" s="40" t="s">
        <v>132</v>
      </c>
    </row>
    <row r="355" spans="1:4" x14ac:dyDescent="0.25">
      <c r="A355" s="41"/>
      <c r="B355" s="47"/>
      <c r="C355" s="42"/>
      <c r="D355" s="104" t="str">
        <f>IF(SUM(C355:C358)&lt;=2,"A COMMANDER","")</f>
        <v>A COMMANDER</v>
      </c>
    </row>
    <row r="356" spans="1:4" x14ac:dyDescent="0.25">
      <c r="A356" s="41"/>
      <c r="B356" s="47"/>
      <c r="C356" s="42"/>
      <c r="D356" s="105"/>
    </row>
    <row r="357" spans="1:4" x14ac:dyDescent="0.25">
      <c r="A357" s="41"/>
      <c r="B357" s="47"/>
      <c r="C357" s="42"/>
      <c r="D357" s="105"/>
    </row>
    <row r="358" spans="1:4" x14ac:dyDescent="0.25">
      <c r="A358" s="41"/>
      <c r="B358" s="47"/>
      <c r="C358" s="42"/>
      <c r="D358" s="106"/>
    </row>
    <row r="360" spans="1:4" x14ac:dyDescent="0.25">
      <c r="A360" s="90" t="s">
        <v>193</v>
      </c>
      <c r="B360" s="91"/>
      <c r="C360" s="91"/>
      <c r="D360" s="92"/>
    </row>
    <row r="361" spans="1:4" x14ac:dyDescent="0.25">
      <c r="A361" s="39" t="s">
        <v>11</v>
      </c>
      <c r="B361" s="39" t="s">
        <v>12</v>
      </c>
      <c r="C361" s="40" t="s">
        <v>131</v>
      </c>
      <c r="D361" s="40" t="s">
        <v>132</v>
      </c>
    </row>
    <row r="362" spans="1:4" x14ac:dyDescent="0.25">
      <c r="A362" s="41"/>
      <c r="B362" s="47"/>
      <c r="C362" s="42"/>
      <c r="D362" s="104" t="str">
        <f>IF(SUM(C362:C365)&lt;=2,"A COMMANDER","")</f>
        <v>A COMMANDER</v>
      </c>
    </row>
    <row r="363" spans="1:4" x14ac:dyDescent="0.25">
      <c r="A363" s="41"/>
      <c r="B363" s="47"/>
      <c r="C363" s="42"/>
      <c r="D363" s="105"/>
    </row>
    <row r="364" spans="1:4" x14ac:dyDescent="0.25">
      <c r="A364" s="41"/>
      <c r="B364" s="47"/>
      <c r="C364" s="42"/>
      <c r="D364" s="105"/>
    </row>
    <row r="365" spans="1:4" x14ac:dyDescent="0.25">
      <c r="A365" s="41"/>
      <c r="B365" s="47"/>
      <c r="C365" s="42"/>
      <c r="D365" s="106"/>
    </row>
    <row r="367" spans="1:4" x14ac:dyDescent="0.25">
      <c r="A367" s="90" t="s">
        <v>194</v>
      </c>
      <c r="B367" s="91"/>
      <c r="C367" s="91"/>
      <c r="D367" s="92"/>
    </row>
    <row r="368" spans="1:4" x14ac:dyDescent="0.25">
      <c r="A368" s="39" t="s">
        <v>11</v>
      </c>
      <c r="B368" s="39" t="s">
        <v>12</v>
      </c>
      <c r="C368" s="40" t="s">
        <v>131</v>
      </c>
      <c r="D368" s="40" t="s">
        <v>132</v>
      </c>
    </row>
    <row r="369" spans="1:4" x14ac:dyDescent="0.25">
      <c r="A369" s="41"/>
      <c r="B369" s="47"/>
      <c r="C369" s="42"/>
      <c r="D369" s="104" t="str">
        <f>IF(SUM(C369:C372)&lt;=2,"A COMMANDER","")</f>
        <v>A COMMANDER</v>
      </c>
    </row>
    <row r="370" spans="1:4" x14ac:dyDescent="0.25">
      <c r="A370" s="41"/>
      <c r="B370" s="47"/>
      <c r="C370" s="42"/>
      <c r="D370" s="105"/>
    </row>
    <row r="371" spans="1:4" x14ac:dyDescent="0.25">
      <c r="A371" s="41"/>
      <c r="B371" s="47"/>
      <c r="C371" s="42"/>
      <c r="D371" s="105"/>
    </row>
    <row r="372" spans="1:4" x14ac:dyDescent="0.25">
      <c r="A372" s="41"/>
      <c r="B372" s="47"/>
      <c r="C372" s="42"/>
      <c r="D372" s="106"/>
    </row>
    <row r="374" spans="1:4" x14ac:dyDescent="0.25">
      <c r="A374" s="90" t="s">
        <v>195</v>
      </c>
      <c r="B374" s="91"/>
      <c r="C374" s="91"/>
      <c r="D374" s="92"/>
    </row>
    <row r="375" spans="1:4" x14ac:dyDescent="0.25">
      <c r="A375" s="39" t="s">
        <v>11</v>
      </c>
      <c r="B375" s="39" t="s">
        <v>12</v>
      </c>
      <c r="C375" s="40" t="s">
        <v>131</v>
      </c>
      <c r="D375" s="40" t="s">
        <v>132</v>
      </c>
    </row>
    <row r="376" spans="1:4" x14ac:dyDescent="0.25">
      <c r="A376" s="41"/>
      <c r="B376" s="47"/>
      <c r="C376" s="42"/>
      <c r="D376" s="104" t="str">
        <f>IF(SUM(C376:C379)&lt;=2,"A COMMANDER","")</f>
        <v>A COMMANDER</v>
      </c>
    </row>
    <row r="377" spans="1:4" x14ac:dyDescent="0.25">
      <c r="A377" s="41"/>
      <c r="B377" s="47"/>
      <c r="C377" s="42"/>
      <c r="D377" s="105"/>
    </row>
    <row r="378" spans="1:4" x14ac:dyDescent="0.25">
      <c r="A378" s="41"/>
      <c r="B378" s="47"/>
      <c r="C378" s="42"/>
      <c r="D378" s="105"/>
    </row>
    <row r="379" spans="1:4" x14ac:dyDescent="0.25">
      <c r="A379" s="41"/>
      <c r="B379" s="47"/>
      <c r="C379" s="42"/>
      <c r="D379" s="106"/>
    </row>
    <row r="381" spans="1:4" x14ac:dyDescent="0.25">
      <c r="A381" s="90" t="s">
        <v>196</v>
      </c>
      <c r="B381" s="91"/>
      <c r="C381" s="91"/>
      <c r="D381" s="92"/>
    </row>
    <row r="382" spans="1:4" x14ac:dyDescent="0.25">
      <c r="A382" s="39" t="s">
        <v>11</v>
      </c>
      <c r="B382" s="39" t="s">
        <v>12</v>
      </c>
      <c r="C382" s="40" t="s">
        <v>131</v>
      </c>
      <c r="D382" s="40" t="s">
        <v>132</v>
      </c>
    </row>
    <row r="383" spans="1:4" x14ac:dyDescent="0.25">
      <c r="A383" s="41"/>
      <c r="B383" s="47"/>
      <c r="C383" s="42"/>
      <c r="D383" s="104" t="str">
        <f>IF(SUM(C383:C386)&lt;=2,"A COMMANDER","")</f>
        <v>A COMMANDER</v>
      </c>
    </row>
    <row r="384" spans="1:4" x14ac:dyDescent="0.25">
      <c r="A384" s="41"/>
      <c r="B384" s="47"/>
      <c r="C384" s="42"/>
      <c r="D384" s="105"/>
    </row>
    <row r="385" spans="1:4" x14ac:dyDescent="0.25">
      <c r="A385" s="41"/>
      <c r="B385" s="47"/>
      <c r="C385" s="42"/>
      <c r="D385" s="105"/>
    </row>
    <row r="386" spans="1:4" x14ac:dyDescent="0.25">
      <c r="A386" s="41"/>
      <c r="B386" s="47"/>
      <c r="C386" s="42"/>
      <c r="D386" s="106"/>
    </row>
    <row r="388" spans="1:4" x14ac:dyDescent="0.25">
      <c r="A388" s="90" t="s">
        <v>197</v>
      </c>
      <c r="B388" s="91"/>
      <c r="C388" s="91"/>
      <c r="D388" s="92"/>
    </row>
    <row r="389" spans="1:4" x14ac:dyDescent="0.25">
      <c r="A389" s="39" t="s">
        <v>11</v>
      </c>
      <c r="B389" s="39" t="s">
        <v>12</v>
      </c>
      <c r="C389" s="40" t="s">
        <v>131</v>
      </c>
      <c r="D389" s="40" t="s">
        <v>132</v>
      </c>
    </row>
    <row r="390" spans="1:4" x14ac:dyDescent="0.25">
      <c r="A390" s="41"/>
      <c r="B390" s="47"/>
      <c r="C390" s="42"/>
      <c r="D390" s="104" t="str">
        <f>IF(SUM(C390:C393)&lt;=2,"A COMMANDER","")</f>
        <v>A COMMANDER</v>
      </c>
    </row>
    <row r="391" spans="1:4" x14ac:dyDescent="0.25">
      <c r="A391" s="41"/>
      <c r="B391" s="47"/>
      <c r="C391" s="42"/>
      <c r="D391" s="105"/>
    </row>
    <row r="392" spans="1:4" x14ac:dyDescent="0.25">
      <c r="A392" s="41"/>
      <c r="B392" s="47"/>
      <c r="C392" s="42"/>
      <c r="D392" s="105"/>
    </row>
    <row r="393" spans="1:4" x14ac:dyDescent="0.25">
      <c r="A393" s="41"/>
      <c r="B393" s="47"/>
      <c r="C393" s="42"/>
      <c r="D393" s="106"/>
    </row>
    <row r="395" spans="1:4" x14ac:dyDescent="0.25">
      <c r="A395" s="90" t="s">
        <v>198</v>
      </c>
      <c r="B395" s="91"/>
      <c r="C395" s="91"/>
      <c r="D395" s="92"/>
    </row>
    <row r="396" spans="1:4" x14ac:dyDescent="0.25">
      <c r="A396" s="39" t="s">
        <v>11</v>
      </c>
      <c r="B396" s="39" t="s">
        <v>12</v>
      </c>
      <c r="C396" s="40" t="s">
        <v>131</v>
      </c>
      <c r="D396" s="40" t="s">
        <v>132</v>
      </c>
    </row>
    <row r="397" spans="1:4" x14ac:dyDescent="0.25">
      <c r="A397" s="41"/>
      <c r="B397" s="47"/>
      <c r="C397" s="42"/>
      <c r="D397" s="104" t="str">
        <f>IF(SUM(C397:C400)&lt;=2,"A COMMANDER","")</f>
        <v>A COMMANDER</v>
      </c>
    </row>
    <row r="398" spans="1:4" x14ac:dyDescent="0.25">
      <c r="A398" s="41"/>
      <c r="B398" s="47"/>
      <c r="C398" s="42"/>
      <c r="D398" s="105"/>
    </row>
    <row r="399" spans="1:4" x14ac:dyDescent="0.25">
      <c r="A399" s="41"/>
      <c r="B399" s="47"/>
      <c r="C399" s="42"/>
      <c r="D399" s="105"/>
    </row>
    <row r="400" spans="1:4" x14ac:dyDescent="0.25">
      <c r="A400" s="41"/>
      <c r="B400" s="47"/>
      <c r="C400" s="42"/>
      <c r="D400" s="106"/>
    </row>
    <row r="402" spans="1:4" x14ac:dyDescent="0.25">
      <c r="A402" s="90" t="s">
        <v>201</v>
      </c>
      <c r="B402" s="91"/>
      <c r="C402" s="91"/>
      <c r="D402" s="92"/>
    </row>
    <row r="403" spans="1:4" x14ac:dyDescent="0.25">
      <c r="A403" s="39" t="s">
        <v>11</v>
      </c>
      <c r="B403" s="39" t="s">
        <v>12</v>
      </c>
      <c r="C403" s="40" t="s">
        <v>131</v>
      </c>
      <c r="D403" s="40" t="s">
        <v>132</v>
      </c>
    </row>
    <row r="404" spans="1:4" x14ac:dyDescent="0.25">
      <c r="A404" s="41"/>
      <c r="B404" s="47"/>
      <c r="C404" s="42"/>
      <c r="D404" s="104" t="str">
        <f>IF(SUM(C404:C407)&lt;=2,"A COMMANDER","")</f>
        <v>A COMMANDER</v>
      </c>
    </row>
    <row r="405" spans="1:4" x14ac:dyDescent="0.25">
      <c r="A405" s="41"/>
      <c r="B405" s="47"/>
      <c r="C405" s="42"/>
      <c r="D405" s="105"/>
    </row>
    <row r="406" spans="1:4" x14ac:dyDescent="0.25">
      <c r="A406" s="41"/>
      <c r="B406" s="47"/>
      <c r="C406" s="42"/>
      <c r="D406" s="105"/>
    </row>
    <row r="407" spans="1:4" x14ac:dyDescent="0.25">
      <c r="A407" s="41"/>
      <c r="B407" s="47"/>
      <c r="C407" s="42"/>
      <c r="D407" s="106"/>
    </row>
    <row r="409" spans="1:4" x14ac:dyDescent="0.25">
      <c r="A409" s="90" t="s">
        <v>202</v>
      </c>
      <c r="B409" s="91"/>
      <c r="C409" s="91"/>
      <c r="D409" s="92"/>
    </row>
    <row r="410" spans="1:4" x14ac:dyDescent="0.25">
      <c r="A410" s="39" t="s">
        <v>11</v>
      </c>
      <c r="B410" s="39" t="s">
        <v>12</v>
      </c>
      <c r="C410" s="40" t="s">
        <v>131</v>
      </c>
      <c r="D410" s="40" t="s">
        <v>132</v>
      </c>
    </row>
    <row r="411" spans="1:4" x14ac:dyDescent="0.25">
      <c r="A411" s="41"/>
      <c r="B411" s="47"/>
      <c r="C411" s="42"/>
      <c r="D411" s="104" t="str">
        <f>IF(SUM(C411:C414)&lt;=2,"A COMMANDER","")</f>
        <v>A COMMANDER</v>
      </c>
    </row>
    <row r="412" spans="1:4" x14ac:dyDescent="0.25">
      <c r="A412" s="41"/>
      <c r="B412" s="47"/>
      <c r="C412" s="42"/>
      <c r="D412" s="105"/>
    </row>
    <row r="413" spans="1:4" x14ac:dyDescent="0.25">
      <c r="A413" s="41"/>
      <c r="B413" s="47"/>
      <c r="C413" s="42"/>
      <c r="D413" s="105"/>
    </row>
    <row r="414" spans="1:4" x14ac:dyDescent="0.25">
      <c r="A414" s="41"/>
      <c r="B414" s="47"/>
      <c r="C414" s="42"/>
      <c r="D414" s="106"/>
    </row>
    <row r="416" spans="1:4" x14ac:dyDescent="0.25">
      <c r="A416" s="90" t="s">
        <v>203</v>
      </c>
      <c r="B416" s="91"/>
      <c r="C416" s="91"/>
      <c r="D416" s="92"/>
    </row>
    <row r="417" spans="1:4" x14ac:dyDescent="0.25">
      <c r="A417" s="39" t="s">
        <v>11</v>
      </c>
      <c r="B417" s="39" t="s">
        <v>12</v>
      </c>
      <c r="C417" s="40" t="s">
        <v>131</v>
      </c>
      <c r="D417" s="40" t="s">
        <v>132</v>
      </c>
    </row>
    <row r="418" spans="1:4" x14ac:dyDescent="0.25">
      <c r="A418" s="41"/>
      <c r="B418" s="47"/>
      <c r="C418" s="42"/>
      <c r="D418" s="104" t="str">
        <f>IF(SUM(C418:C421)&lt;=2,"A COMMANDER","")</f>
        <v>A COMMANDER</v>
      </c>
    </row>
    <row r="419" spans="1:4" x14ac:dyDescent="0.25">
      <c r="A419" s="41"/>
      <c r="B419" s="47"/>
      <c r="C419" s="42"/>
      <c r="D419" s="105"/>
    </row>
    <row r="420" spans="1:4" x14ac:dyDescent="0.25">
      <c r="A420" s="41"/>
      <c r="B420" s="47"/>
      <c r="C420" s="42"/>
      <c r="D420" s="105"/>
    </row>
    <row r="421" spans="1:4" x14ac:dyDescent="0.25">
      <c r="A421" s="41"/>
      <c r="B421" s="47"/>
      <c r="C421" s="42"/>
      <c r="D421" s="106"/>
    </row>
  </sheetData>
  <mergeCells count="118">
    <mergeCell ref="D418:D421"/>
    <mergeCell ref="D397:D400"/>
    <mergeCell ref="A402:D402"/>
    <mergeCell ref="D404:D407"/>
    <mergeCell ref="A409:D409"/>
    <mergeCell ref="D411:D414"/>
    <mergeCell ref="A416:D416"/>
    <mergeCell ref="D376:D379"/>
    <mergeCell ref="A381:D381"/>
    <mergeCell ref="D383:D386"/>
    <mergeCell ref="A388:D388"/>
    <mergeCell ref="D390:D393"/>
    <mergeCell ref="A395:D395"/>
    <mergeCell ref="D355:D358"/>
    <mergeCell ref="A360:D360"/>
    <mergeCell ref="D362:D365"/>
    <mergeCell ref="A367:D367"/>
    <mergeCell ref="D369:D372"/>
    <mergeCell ref="A374:D374"/>
    <mergeCell ref="D332:D335"/>
    <mergeCell ref="A337:D337"/>
    <mergeCell ref="D339:D342"/>
    <mergeCell ref="A344:D344"/>
    <mergeCell ref="D346:D349"/>
    <mergeCell ref="A353:D353"/>
    <mergeCell ref="D311:D314"/>
    <mergeCell ref="A316:D316"/>
    <mergeCell ref="D318:D321"/>
    <mergeCell ref="A323:D323"/>
    <mergeCell ref="D325:D328"/>
    <mergeCell ref="A330:D330"/>
    <mergeCell ref="D290:D293"/>
    <mergeCell ref="A295:D295"/>
    <mergeCell ref="D297:D300"/>
    <mergeCell ref="A302:D302"/>
    <mergeCell ref="D304:D307"/>
    <mergeCell ref="A309:D309"/>
    <mergeCell ref="A281:D281"/>
    <mergeCell ref="D283:D286"/>
    <mergeCell ref="A288:D288"/>
    <mergeCell ref="A258:D258"/>
    <mergeCell ref="D260:D263"/>
    <mergeCell ref="A265:D265"/>
    <mergeCell ref="D267:D270"/>
    <mergeCell ref="A272:D272"/>
    <mergeCell ref="D274:D277"/>
    <mergeCell ref="A237:D237"/>
    <mergeCell ref="D239:D242"/>
    <mergeCell ref="A244:D244"/>
    <mergeCell ref="D246:D249"/>
    <mergeCell ref="A251:D251"/>
    <mergeCell ref="D253:D256"/>
    <mergeCell ref="A216:D216"/>
    <mergeCell ref="D218:D221"/>
    <mergeCell ref="A223:D223"/>
    <mergeCell ref="D225:D228"/>
    <mergeCell ref="A230:D230"/>
    <mergeCell ref="D232:D235"/>
    <mergeCell ref="A195:D195"/>
    <mergeCell ref="D197:D200"/>
    <mergeCell ref="A202:D202"/>
    <mergeCell ref="D204:D207"/>
    <mergeCell ref="A209:D209"/>
    <mergeCell ref="D211:D214"/>
    <mergeCell ref="A174:D174"/>
    <mergeCell ref="D176:D179"/>
    <mergeCell ref="A181:D181"/>
    <mergeCell ref="D183:D186"/>
    <mergeCell ref="A188:D188"/>
    <mergeCell ref="D190:D193"/>
    <mergeCell ref="A153:D153"/>
    <mergeCell ref="D155:D158"/>
    <mergeCell ref="A160:D160"/>
    <mergeCell ref="D162:D165"/>
    <mergeCell ref="A167:D167"/>
    <mergeCell ref="D169:D172"/>
    <mergeCell ref="A132:D132"/>
    <mergeCell ref="D134:D137"/>
    <mergeCell ref="A139:D139"/>
    <mergeCell ref="D141:D144"/>
    <mergeCell ref="A146:D146"/>
    <mergeCell ref="D148:D151"/>
    <mergeCell ref="A111:D111"/>
    <mergeCell ref="D113:D116"/>
    <mergeCell ref="A118:D118"/>
    <mergeCell ref="D120:D123"/>
    <mergeCell ref="A125:D125"/>
    <mergeCell ref="D127:D130"/>
    <mergeCell ref="A90:D90"/>
    <mergeCell ref="D92:D95"/>
    <mergeCell ref="A97:D97"/>
    <mergeCell ref="D99:D102"/>
    <mergeCell ref="A104:D104"/>
    <mergeCell ref="D106:D109"/>
    <mergeCell ref="A69:D69"/>
    <mergeCell ref="D71:D74"/>
    <mergeCell ref="A76:D76"/>
    <mergeCell ref="D78:D81"/>
    <mergeCell ref="A83:D83"/>
    <mergeCell ref="D85:D88"/>
    <mergeCell ref="A48:D48"/>
    <mergeCell ref="D50:D53"/>
    <mergeCell ref="A55:D55"/>
    <mergeCell ref="D57:D60"/>
    <mergeCell ref="A62:D62"/>
    <mergeCell ref="D64:D67"/>
    <mergeCell ref="A27:D27"/>
    <mergeCell ref="D29:D32"/>
    <mergeCell ref="A34:D34"/>
    <mergeCell ref="D36:D39"/>
    <mergeCell ref="A41:D41"/>
    <mergeCell ref="D43:D46"/>
    <mergeCell ref="A6:D6"/>
    <mergeCell ref="D8:D11"/>
    <mergeCell ref="A13:D13"/>
    <mergeCell ref="D15:D18"/>
    <mergeCell ref="A20:D20"/>
    <mergeCell ref="D22:D2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B1" sqref="B1"/>
    </sheetView>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
  <sheetViews>
    <sheetView workbookViewId="0">
      <selection activeCell="K36" sqref="K36"/>
    </sheetView>
  </sheetViews>
  <sheetFormatPr baseColWidth="10"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2:AD9"/>
  <sheetViews>
    <sheetView showGridLines="0" workbookViewId="0">
      <selection activeCell="H3" sqref="H3"/>
    </sheetView>
  </sheetViews>
  <sheetFormatPr baseColWidth="10" defaultRowHeight="15" x14ac:dyDescent="0.25"/>
  <cols>
    <col min="2" max="2" width="17.42578125" customWidth="1"/>
    <col min="4" max="4" width="15.85546875" customWidth="1"/>
    <col min="5" max="5" width="20.85546875" bestFit="1" customWidth="1"/>
    <col min="6" max="6" width="17.7109375" customWidth="1"/>
    <col min="7" max="7" width="3.7109375" style="70" customWidth="1"/>
    <col min="9" max="10" width="16.28515625" customWidth="1"/>
    <col min="11" max="11" width="3.7109375" style="70" customWidth="1"/>
    <col min="12" max="12" width="15.42578125" bestFit="1" customWidth="1"/>
    <col min="13" max="13" width="17.140625" bestFit="1" customWidth="1"/>
    <col min="14" max="14" width="17.42578125" bestFit="1" customWidth="1"/>
    <col min="15" max="15" width="3.7109375" style="70" customWidth="1"/>
    <col min="16" max="16" width="15" bestFit="1" customWidth="1"/>
    <col min="17" max="17" width="16.7109375" bestFit="1" customWidth="1"/>
    <col min="18" max="18" width="17" bestFit="1" customWidth="1"/>
    <col min="19" max="19" width="3.7109375" style="70" customWidth="1"/>
    <col min="20" max="20" width="17.140625" bestFit="1" customWidth="1"/>
    <col min="21" max="21" width="18.7109375" bestFit="1" customWidth="1"/>
    <col min="22" max="22" width="19" bestFit="1" customWidth="1"/>
    <col min="23" max="23" width="3.7109375" style="70" customWidth="1"/>
    <col min="24" max="24" width="13.7109375" bestFit="1" customWidth="1"/>
    <col min="25" max="25" width="15.28515625" bestFit="1" customWidth="1"/>
    <col min="26" max="26" width="15.5703125" bestFit="1" customWidth="1"/>
    <col min="27" max="27" width="3.7109375" style="70" customWidth="1"/>
    <col min="28" max="28" width="19.42578125" bestFit="1" customWidth="1"/>
    <col min="29" max="29" width="21" bestFit="1" customWidth="1"/>
    <col min="30" max="30" width="21.42578125" bestFit="1" customWidth="1"/>
  </cols>
  <sheetData>
    <row r="2" spans="1:30" x14ac:dyDescent="0.25">
      <c r="B2" s="26" t="s">
        <v>146</v>
      </c>
      <c r="D2" t="s">
        <v>233</v>
      </c>
      <c r="E2" t="s">
        <v>234</v>
      </c>
      <c r="F2" t="s">
        <v>235</v>
      </c>
      <c r="H2" t="s">
        <v>239</v>
      </c>
      <c r="I2" t="s">
        <v>240</v>
      </c>
      <c r="J2" t="s">
        <v>241</v>
      </c>
      <c r="L2" t="s">
        <v>242</v>
      </c>
      <c r="M2" t="s">
        <v>243</v>
      </c>
      <c r="N2" t="s">
        <v>244</v>
      </c>
      <c r="P2" t="s">
        <v>245</v>
      </c>
      <c r="Q2" t="s">
        <v>246</v>
      </c>
      <c r="R2" t="s">
        <v>247</v>
      </c>
      <c r="T2" t="s">
        <v>248</v>
      </c>
      <c r="U2" t="s">
        <v>249</v>
      </c>
      <c r="V2" t="s">
        <v>250</v>
      </c>
      <c r="X2" t="s">
        <v>251</v>
      </c>
      <c r="Y2" t="s">
        <v>252</v>
      </c>
      <c r="Z2" t="s">
        <v>253</v>
      </c>
      <c r="AB2" t="s">
        <v>254</v>
      </c>
      <c r="AC2" t="s">
        <v>255</v>
      </c>
      <c r="AD2" t="s">
        <v>256</v>
      </c>
    </row>
    <row r="3" spans="1:30" x14ac:dyDescent="0.25">
      <c r="B3" t="s">
        <v>147</v>
      </c>
      <c r="D3" t="s">
        <v>0</v>
      </c>
      <c r="E3" t="s">
        <v>32</v>
      </c>
      <c r="F3" t="s">
        <v>218</v>
      </c>
    </row>
    <row r="4" spans="1:30" x14ac:dyDescent="0.25">
      <c r="B4" t="s">
        <v>229</v>
      </c>
      <c r="D4" t="s">
        <v>1</v>
      </c>
      <c r="E4" t="s">
        <v>33</v>
      </c>
      <c r="F4" t="s">
        <v>220</v>
      </c>
    </row>
    <row r="5" spans="1:30" x14ac:dyDescent="0.25">
      <c r="B5" t="s">
        <v>148</v>
      </c>
      <c r="D5" t="s">
        <v>2</v>
      </c>
    </row>
    <row r="6" spans="1:30" x14ac:dyDescent="0.25">
      <c r="B6" t="s">
        <v>149</v>
      </c>
    </row>
    <row r="7" spans="1:30" x14ac:dyDescent="0.25">
      <c r="B7" t="s">
        <v>150</v>
      </c>
    </row>
    <row r="8" spans="1:30" x14ac:dyDescent="0.25">
      <c r="B8" t="s">
        <v>151</v>
      </c>
    </row>
    <row r="9" spans="1:30" x14ac:dyDescent="0.25">
      <c r="A9" t="s">
        <v>152</v>
      </c>
      <c r="B9" t="s">
        <v>153</v>
      </c>
    </row>
  </sheetData>
  <pageMargins left="0.7" right="0.7" top="0.75" bottom="0.75" header="0.3" footer="0.3"/>
  <tableParts count="4">
    <tablePart r:id="rId1"/>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18</vt:i4>
      </vt:variant>
    </vt:vector>
  </HeadingPairs>
  <TitlesOfParts>
    <vt:vector size="34" baseType="lpstr">
      <vt:lpstr>Vitros</vt:lpstr>
      <vt:lpstr>AU680</vt:lpstr>
      <vt:lpstr>Centaur</vt:lpstr>
      <vt:lpstr>Kryptor</vt:lpstr>
      <vt:lpstr>Capillarys</vt:lpstr>
      <vt:lpstr>ABL90</vt:lpstr>
      <vt:lpstr>DROGUE + CRP</vt:lpstr>
      <vt:lpstr>Stock Minimum</vt:lpstr>
      <vt:lpstr>Vitros Imp</vt:lpstr>
      <vt:lpstr>AU680 Imp</vt:lpstr>
      <vt:lpstr>Centaur Imp</vt:lpstr>
      <vt:lpstr>Kryptor Imp</vt:lpstr>
      <vt:lpstr>Capillarys Imp</vt:lpstr>
      <vt:lpstr>ABL90 Imp</vt:lpstr>
      <vt:lpstr>Drogue+ CRP Imp</vt:lpstr>
      <vt:lpstr>Listes</vt:lpstr>
      <vt:lpstr>List_StockM_ABL90</vt:lpstr>
      <vt:lpstr>List_StockM_AU</vt:lpstr>
      <vt:lpstr>List_StockM_Capillarys</vt:lpstr>
      <vt:lpstr>List_StockM_Centaur</vt:lpstr>
      <vt:lpstr>List_StockM_DrCRP</vt:lpstr>
      <vt:lpstr>List_StockM_Kryptor</vt:lpstr>
      <vt:lpstr>List_StockM_Vitros</vt:lpstr>
      <vt:lpstr>Liste_Auto</vt:lpstr>
      <vt:lpstr>T_Calibrant_Vitros</vt:lpstr>
      <vt:lpstr>T_Controle_Vitros</vt:lpstr>
      <vt:lpstr>T_Réactif_Vitros</vt:lpstr>
      <vt:lpstr>Tab_ABL90</vt:lpstr>
      <vt:lpstr>Tab_AU680</vt:lpstr>
      <vt:lpstr>Tab_Capillarys</vt:lpstr>
      <vt:lpstr>Tab_Centaur</vt:lpstr>
      <vt:lpstr>Tab_DrogueCRP</vt:lpstr>
      <vt:lpstr>Tab_Kryptor</vt:lpstr>
      <vt:lpstr>Tab_Vitros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g-abc-5030079</cp:lastModifiedBy>
  <cp:lastPrinted>2020-01-31T19:27:11Z</cp:lastPrinted>
  <dcterms:created xsi:type="dcterms:W3CDTF">2006-09-16T00:00:00Z</dcterms:created>
  <dcterms:modified xsi:type="dcterms:W3CDTF">2020-02-18T14:53:12Z</dcterms:modified>
</cp:coreProperties>
</file>