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272967\Desktop\"/>
    </mc:Choice>
  </mc:AlternateContent>
  <xr:revisionPtr revIDLastSave="0" documentId="13_ncr:1_{033CF82B-5DCB-4FD9-9F60-0DE3DFA828C1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3" i="1" l="1"/>
  <c r="I2" i="1" l="1"/>
  <c r="J5" i="1"/>
  <c r="I5" i="1"/>
  <c r="J4" i="1"/>
  <c r="I4" i="1"/>
  <c r="J3" i="1"/>
  <c r="E14" i="1" s="1"/>
  <c r="I3" i="1"/>
  <c r="J2" i="1"/>
  <c r="E15" i="1" l="1"/>
  <c r="E16" i="1"/>
</calcChain>
</file>

<file path=xl/sharedStrings.xml><?xml version="1.0" encoding="utf-8"?>
<sst xmlns="http://schemas.openxmlformats.org/spreadsheetml/2006/main" count="41" uniqueCount="25">
  <si>
    <t>Plant</t>
  </si>
  <si>
    <t>MvT</t>
  </si>
  <si>
    <t>Material</t>
  </si>
  <si>
    <t>Batch</t>
  </si>
  <si>
    <t>PO</t>
  </si>
  <si>
    <t>Posted on</t>
  </si>
  <si>
    <t>Quantity</t>
  </si>
  <si>
    <t>EUn</t>
  </si>
  <si>
    <t>101</t>
  </si>
  <si>
    <t>FR2BNE33</t>
  </si>
  <si>
    <t>YT0287</t>
  </si>
  <si>
    <t>4700211197</t>
  </si>
  <si>
    <t>PC</t>
  </si>
  <si>
    <t>3.95090.0065</t>
  </si>
  <si>
    <t>YM0029</t>
  </si>
  <si>
    <t>4700207648</t>
  </si>
  <si>
    <t>YM0008</t>
  </si>
  <si>
    <t>4700182570</t>
  </si>
  <si>
    <t>FR2YM87</t>
  </si>
  <si>
    <t>Y2596</t>
  </si>
  <si>
    <t>4700218297</t>
  </si>
  <si>
    <t>PF</t>
  </si>
  <si>
    <t>BULK</t>
  </si>
  <si>
    <t>Donnée a saisir</t>
  </si>
  <si>
    <t>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</si>
</sst>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4" borderId="0" xfId="0" applyFill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quotePrefix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647700</xdr:colOff>
      <xdr:row>10</xdr:row>
      <xdr:rowOff>47624</xdr:rowOff>
    </xdr:from>
    <xdr:to>
      <xdr:col>4</xdr:col>
      <xdr:colOff>104775</xdr:colOff>
      <xdr:row>17</xdr:row>
      <xdr:rowOff>95249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10DDF865-87DA-4D38-A28A-F159B41D214E}"/>
            </a:ext>
          </a:extLst>
        </xdr:cNvPr>
        <xdr:cNvSpPr/>
      </xdr:nvSpPr>
      <xdr:spPr>
        <a:xfrm>
          <a:off x="1257300" y="1952624"/>
          <a:ext cx="1762125" cy="1419225"/>
        </a:xfrm>
        <a:prstGeom prst="ellipse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57150</xdr:colOff>
      <xdr:row>17</xdr:row>
      <xdr:rowOff>114300</xdr:rowOff>
    </xdr:from>
    <xdr:to>
      <xdr:col>4</xdr:col>
      <xdr:colOff>314325</xdr:colOff>
      <xdr:row>20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D1A734E-B3E3-4C45-9940-95B7F5FCA02D}"/>
            </a:ext>
          </a:extLst>
        </xdr:cNvPr>
        <xdr:cNvSpPr txBox="1"/>
      </xdr:nvSpPr>
      <xdr:spPr>
        <a:xfrm>
          <a:off x="1400175" y="3390900"/>
          <a:ext cx="1828800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s'agit des données que je saisi</a:t>
          </a:r>
          <a:r>
            <a:rPr lang="fr-FR" sz="1100" baseline="0"/>
            <a:t> manuellement</a:t>
          </a:r>
          <a:endParaRPr lang="fr-FR" sz="1100"/>
        </a:p>
      </xdr:txBody>
    </xdr:sp>
    <xdr:clientData/>
  </xdr:twoCellAnchor>
  <xdr:twoCellAnchor>
    <xdr:from>
      <xdr:col>5</xdr:col>
      <xdr:colOff>266699</xdr:colOff>
      <xdr:row>12</xdr:row>
      <xdr:rowOff>38101</xdr:rowOff>
    </xdr:from>
    <xdr:to>
      <xdr:col>11</xdr:col>
      <xdr:colOff>47624</xdr:colOff>
      <xdr:row>15</xdr:row>
      <xdr:rowOff>66676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1527EAD8-DA81-4373-A718-06C4E0B05440}"/>
            </a:ext>
          </a:extLst>
        </xdr:cNvPr>
        <xdr:cNvSpPr txBox="1"/>
      </xdr:nvSpPr>
      <xdr:spPr>
        <a:xfrm>
          <a:off x="4305299" y="2352676"/>
          <a:ext cx="37814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Resultat que j'obtiens</a:t>
          </a:r>
        </a:p>
        <a:p>
          <a:r>
            <a:rPr lang="fr-FR" sz="1100"/>
            <a:t>Normalement E14 doit afficher "Sem"</a:t>
          </a:r>
        </a:p>
      </xdr:txBody>
    </xdr:sp>
    <xdr:clientData/>
  </xdr:twoCellAnchor>
  <xdr:twoCellAnchor>
    <xdr:from>
      <xdr:col>4</xdr:col>
      <xdr:colOff>133350</xdr:colOff>
      <xdr:row>10</xdr:row>
      <xdr:rowOff>190500</xdr:rowOff>
    </xdr:from>
    <xdr:to>
      <xdr:col>4</xdr:col>
      <xdr:colOff>981075</xdr:colOff>
      <xdr:row>17</xdr:row>
      <xdr:rowOff>66674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1B729344-2135-4E61-8173-8F56E51D598A}"/>
            </a:ext>
          </a:extLst>
        </xdr:cNvPr>
        <xdr:cNvSpPr/>
      </xdr:nvSpPr>
      <xdr:spPr>
        <a:xfrm>
          <a:off x="3048000" y="2095500"/>
          <a:ext cx="847725" cy="1247774"/>
        </a:xfrm>
        <a:prstGeom prst="ellipse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104775</xdr:colOff>
      <xdr:row>16</xdr:row>
      <xdr:rowOff>104775</xdr:rowOff>
    </xdr:from>
    <xdr:to>
      <xdr:col>12</xdr:col>
      <xdr:colOff>581025</xdr:colOff>
      <xdr:row>19</xdr:row>
      <xdr:rowOff>76200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E8615F28-79A8-4D63-BFDD-CD8E56E8AF53}"/>
            </a:ext>
          </a:extLst>
        </xdr:cNvPr>
        <xdr:cNvSpPr txBox="1"/>
      </xdr:nvSpPr>
      <xdr:spPr>
        <a:xfrm>
          <a:off x="4143375" y="3219450"/>
          <a:ext cx="508635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je cherche à faire</a:t>
          </a:r>
          <a:r>
            <a:rPr lang="fr-FR" sz="1100" baseline="0"/>
            <a:t> est que la formule de E13 sur son calcul puisse considerai la colonne J comme des chiffres et pas autres choses. </a:t>
          </a:r>
        </a:p>
        <a:p>
          <a:endParaRPr lang="fr-FR" sz="1100"/>
        </a:p>
      </xdr:txBody>
    </xdr:sp>
    <xdr:clientData/>
  </xdr:twoCellAnchor>
  <xdr:twoCellAnchor>
    <xdr:from>
      <xdr:col>8</xdr:col>
      <xdr:colOff>561975</xdr:colOff>
      <xdr:row>0</xdr:row>
      <xdr:rowOff>0</xdr:rowOff>
    </xdr:from>
    <xdr:to>
      <xdr:col>10</xdr:col>
      <xdr:colOff>85725</xdr:colOff>
      <xdr:row>6</xdr:row>
      <xdr:rowOff>133349</xdr:rowOff>
    </xdr:to>
    <xdr:sp macro="" textlink="">
      <xdr:nvSpPr>
        <xdr:cNvPr id="8" name="Ellipse 7">
          <a:extLst>
            <a:ext uri="{FF2B5EF4-FFF2-40B4-BE49-F238E27FC236}">
              <a16:creationId xmlns:a16="http://schemas.microsoft.com/office/drawing/2014/main" id="{6108476C-CF8C-4EFB-AF6C-A88E16E05558}"/>
            </a:ext>
          </a:extLst>
        </xdr:cNvPr>
        <xdr:cNvSpPr/>
      </xdr:nvSpPr>
      <xdr:spPr>
        <a:xfrm>
          <a:off x="6610350" y="0"/>
          <a:ext cx="847725" cy="1276349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123825</xdr:colOff>
      <xdr:row>1</xdr:row>
      <xdr:rowOff>104775</xdr:rowOff>
    </xdr:from>
    <xdr:to>
      <xdr:col>17</xdr:col>
      <xdr:colOff>200025</xdr:colOff>
      <xdr:row>5</xdr:row>
      <xdr:rowOff>142875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91064935-937C-4613-824E-3F3E2878D8F0}"/>
            </a:ext>
          </a:extLst>
        </xdr:cNvPr>
        <xdr:cNvSpPr txBox="1"/>
      </xdr:nvSpPr>
      <xdr:spPr>
        <a:xfrm>
          <a:off x="7496175" y="295275"/>
          <a:ext cx="452437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 une colonne que j'ai ajouter moi-meme</a:t>
          </a:r>
          <a:r>
            <a:rPr lang="fr-FR" sz="1100" baseline="0"/>
            <a:t>, qui reprend la colonne C dans le but d'enlever les point d'où la formule = SUBTITUE()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6"/>
  <sheetViews>
    <sheetView tabSelected="1" workbookViewId="0">
      <selection activeCell="D14" sqref="D14"/>
    </sheetView>
  </sheetViews>
  <sheetFormatPr baseColWidth="10" defaultColWidth="9.140625" defaultRowHeight="15" x14ac:dyDescent="0.25"/>
  <cols>
    <col min="1" max="1" width="9.140625" style="6"/>
    <col min="2" max="2" width="11" style="6" bestFit="1" customWidth="1"/>
    <col min="3" max="3" width="14.42578125" style="6" bestFit="1" customWidth="1"/>
    <col min="4" max="4" width="9.140625" style="6"/>
    <col min="5" max="5" width="16.85546875" style="6" bestFit="1" customWidth="1"/>
    <col min="6" max="6" width="11" style="6" bestFit="1" customWidth="1"/>
    <col min="7" max="7" width="10" style="6" bestFit="1" customWidth="1"/>
    <col min="8" max="9" width="9.140625" style="6"/>
    <col min="10" max="10" width="10.7109375" style="6" bestFit="1" customWidth="1"/>
    <col min="11" max="11" width="10" style="6" bestFit="1" customWidth="1"/>
    <col min="12" max="13" width="9.140625" style="6"/>
    <col min="14" max="14" width="11" style="6" bestFit="1" customWidth="1"/>
    <col min="15" max="16384" width="9.140625" style="6"/>
  </cols>
  <sheetData>
    <row r="1" spans="1:10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s">
        <v>5</v>
      </c>
      <c r="G1" s="5" t="s">
        <v>6</v>
      </c>
      <c r="H1" s="5" t="s">
        <v>7</v>
      </c>
      <c r="I1" s="1" t="s">
        <v>0</v>
      </c>
    </row>
    <row r="2" spans="1:10" x14ac:dyDescent="0.25">
      <c r="A2" s="7"/>
      <c r="B2" s="7" t="s">
        <v>8</v>
      </c>
      <c r="C2" s="7" t="s">
        <v>9</v>
      </c>
      <c r="D2" s="7" t="s">
        <v>10</v>
      </c>
      <c r="E2" s="7" t="s">
        <v>11</v>
      </c>
      <c r="F2" s="8">
        <v>43776</v>
      </c>
      <c r="G2" s="9">
        <v>1200</v>
      </c>
      <c r="H2" s="10" t="s">
        <v>12</v>
      </c>
      <c r="I2" s="1" t="str">
        <f>IF(--LEFT(E2,2)=47,"Sem","Ext")</f>
        <v>Sem</v>
      </c>
      <c r="J2" s="6" t="str">
        <f>SUBSTITUTE(C2,".","")</f>
        <v>FR2BNE33</v>
      </c>
    </row>
    <row r="3" spans="1:10" x14ac:dyDescent="0.25">
      <c r="A3" s="7"/>
      <c r="B3" s="7" t="s">
        <v>8</v>
      </c>
      <c r="C3" s="7" t="s">
        <v>13</v>
      </c>
      <c r="D3" s="7" t="s">
        <v>14</v>
      </c>
      <c r="E3" s="7" t="s">
        <v>15</v>
      </c>
      <c r="F3" s="8">
        <v>43735</v>
      </c>
      <c r="G3" s="9">
        <v>2000</v>
      </c>
      <c r="H3" s="10" t="s">
        <v>12</v>
      </c>
      <c r="I3" s="1" t="str">
        <f>IF(--LEFT(E3,2)=47,"Sem","Ext")</f>
        <v>Sem</v>
      </c>
      <c r="J3" s="6" t="str">
        <f>SUBSTITUTE(C3,".","")</f>
        <v>3950900065</v>
      </c>
    </row>
    <row r="4" spans="1:10" x14ac:dyDescent="0.25">
      <c r="A4" s="7"/>
      <c r="B4" s="7" t="s">
        <v>8</v>
      </c>
      <c r="C4" s="7" t="s">
        <v>13</v>
      </c>
      <c r="D4" s="7" t="s">
        <v>16</v>
      </c>
      <c r="E4" s="7" t="s">
        <v>17</v>
      </c>
      <c r="F4" s="8">
        <v>43427</v>
      </c>
      <c r="G4" s="9">
        <v>2000</v>
      </c>
      <c r="H4" s="10" t="s">
        <v>12</v>
      </c>
      <c r="I4" s="1" t="str">
        <f>IF(--LEFT(E4,2)=47,"Sem","Ext")</f>
        <v>Sem</v>
      </c>
      <c r="J4" s="6" t="str">
        <f>SUBSTITUTE(C4,".","")</f>
        <v>3950900065</v>
      </c>
    </row>
    <row r="5" spans="1:10" x14ac:dyDescent="0.25">
      <c r="A5" s="7"/>
      <c r="B5" s="7" t="s">
        <v>8</v>
      </c>
      <c r="C5" s="7" t="s">
        <v>18</v>
      </c>
      <c r="D5" s="7" t="s">
        <v>19</v>
      </c>
      <c r="E5" s="7" t="s">
        <v>20</v>
      </c>
      <c r="F5" s="8">
        <v>43861</v>
      </c>
      <c r="G5" s="9">
        <v>53241</v>
      </c>
      <c r="H5" s="10" t="s">
        <v>12</v>
      </c>
      <c r="I5" s="1" t="str">
        <f>IF(--LEFT(E5,2)=47,"Sem","Ext")</f>
        <v>Sem</v>
      </c>
      <c r="J5" s="6" t="str">
        <f t="shared" ref="J5" si="0">SUBSTITUTE(C5,".","")</f>
        <v>FR2YM87</v>
      </c>
    </row>
    <row r="6" spans="1:10" x14ac:dyDescent="0.25">
      <c r="A6" s="7"/>
      <c r="B6" s="7"/>
      <c r="C6" s="7"/>
      <c r="D6" s="7"/>
      <c r="E6" s="7"/>
      <c r="F6" s="8"/>
      <c r="G6" s="9"/>
      <c r="H6" s="10"/>
      <c r="I6" s="1"/>
    </row>
    <row r="7" spans="1:10" x14ac:dyDescent="0.25">
      <c r="A7" s="7"/>
      <c r="B7" s="7"/>
      <c r="C7" s="7"/>
      <c r="D7" s="7"/>
      <c r="E7" s="7"/>
      <c r="F7" s="8"/>
      <c r="G7" s="9"/>
      <c r="H7" s="10"/>
      <c r="I7" s="1"/>
    </row>
    <row r="11" spans="1:10" ht="15.75" thickBot="1" x14ac:dyDescent="0.3"/>
    <row r="12" spans="1:10" ht="16.5" thickBot="1" x14ac:dyDescent="0.3">
      <c r="C12" s="2" t="s">
        <v>23</v>
      </c>
      <c r="D12" s="3"/>
      <c r="H12" s="11" t="s">
        <v>24</v>
      </c>
    </row>
    <row r="13" spans="1:10" ht="15.75" thickBot="1" x14ac:dyDescent="0.3">
      <c r="B13" s="12" t="s">
        <v>21</v>
      </c>
      <c r="C13" s="13" t="s">
        <v>9</v>
      </c>
      <c r="D13" s="13" t="s">
        <v>10</v>
      </c>
      <c r="E13" s="14" t="str">
        <f>IF(ISNA(VLOOKUP(C13,$J$2:$J$5,1,0)*(VLOOKUP(D13,$D$2:$D$5,1,0))),"Ext",I2)</f>
        <v>Sem</v>
      </c>
    </row>
    <row r="14" spans="1:10" ht="15.75" thickBot="1" x14ac:dyDescent="0.3">
      <c r="B14" s="15" t="s">
        <v>21</v>
      </c>
      <c r="C14" s="16">
        <v>3950900065</v>
      </c>
      <c r="D14" s="16" t="s">
        <v>14</v>
      </c>
      <c r="E14" s="14" t="str">
        <f t="shared" ref="E14:E16" si="1">IF(ISNA(VLOOKUP(C14,$J$2:$J$5,1,0)*(VLOOKUP(D14,$D$2:$D$5,1,0))),"Ext",I3)</f>
        <v>Ext</v>
      </c>
    </row>
    <row r="15" spans="1:10" ht="15.75" thickBot="1" x14ac:dyDescent="0.3">
      <c r="B15" s="15" t="s">
        <v>21</v>
      </c>
      <c r="C15" s="16">
        <v>3950900065</v>
      </c>
      <c r="D15" s="16" t="s">
        <v>16</v>
      </c>
      <c r="E15" s="14" t="str">
        <f t="shared" si="1"/>
        <v>Ext</v>
      </c>
    </row>
    <row r="16" spans="1:10" ht="15.75" thickBot="1" x14ac:dyDescent="0.3">
      <c r="B16" s="17" t="s">
        <v>22</v>
      </c>
      <c r="C16" s="18" t="s">
        <v>18</v>
      </c>
      <c r="D16" s="18" t="s">
        <v>19</v>
      </c>
      <c r="E16" s="14" t="str">
        <f t="shared" si="1"/>
        <v>Sem</v>
      </c>
    </row>
  </sheetData>
  <mergeCells count="1">
    <mergeCell ref="C12:D1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Jahir SHALA</dc:creator>
  <cp:lastModifiedBy>Jahir SHALA</cp:lastModifiedBy>
  <dcterms:created xsi:type="dcterms:W3CDTF">2015-06-05T18:17:20Z</dcterms:created>
  <dcterms:modified xsi:type="dcterms:W3CDTF">2020-04-17T13:39:52Z</dcterms:modified>
</cp:coreProperties>
</file>