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genest\Downloads\"/>
    </mc:Choice>
  </mc:AlternateContent>
  <xr:revisionPtr revIDLastSave="0" documentId="8_{140F7E9A-CE06-4FB3-9B39-585784D0779F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definedNames>
    <definedName name="COL1a">Tableau2[[#Headers],[COL1a]]</definedName>
    <definedName name="Number">Feuil1!$E:$E</definedName>
    <definedName name="SEGMENT">Tableau2[[#All],[SEGMENT]]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68" i="1" l="1"/>
  <c r="G268" i="1"/>
  <c r="E267" i="1" a="1"/>
  <c r="E267" i="1" s="1"/>
  <c r="H267" i="1" s="1"/>
  <c r="E266" i="1" a="1"/>
  <c r="E266" i="1" s="1"/>
  <c r="H266" i="1" s="1"/>
  <c r="E265" i="1" a="1"/>
  <c r="E265" i="1" s="1"/>
  <c r="E268" i="1" s="1"/>
  <c r="G267" i="1" a="1"/>
  <c r="G267" i="1" s="1"/>
  <c r="G266" i="1" a="1"/>
  <c r="G266" i="1" s="1"/>
  <c r="G265" i="1" a="1"/>
  <c r="G265" i="1" s="1"/>
  <c r="C6" i="2" a="1"/>
  <c r="C6" i="2" s="1"/>
  <c r="H265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<sst xmlns="http://schemas.openxmlformats.org/spreadsheetml/2006/main" count="2378" uniqueCount="30">
  <si>
    <t>PAYS</t>
  </si>
  <si>
    <t>SEGMENT</t>
  </si>
  <si>
    <t>FR</t>
  </si>
  <si>
    <t>04/2020</t>
  </si>
  <si>
    <t>Segment 4</t>
  </si>
  <si>
    <t>Segment 5</t>
  </si>
  <si>
    <t>Segment 2</t>
  </si>
  <si>
    <t>GE</t>
  </si>
  <si>
    <t>IT</t>
  </si>
  <si>
    <t>SP</t>
  </si>
  <si>
    <t>09/2019</t>
  </si>
  <si>
    <t/>
  </si>
  <si>
    <t>Date</t>
  </si>
  <si>
    <t>Num</t>
  </si>
  <si>
    <t>Test1</t>
  </si>
  <si>
    <t>NUMBER</t>
  </si>
  <si>
    <t>COL1a</t>
  </si>
  <si>
    <t>COL1b</t>
  </si>
  <si>
    <t>COL2a</t>
  </si>
  <si>
    <t>COL2b</t>
  </si>
  <si>
    <t>COL3a</t>
  </si>
  <si>
    <t>COL3b</t>
  </si>
  <si>
    <t>COL4a</t>
  </si>
  <si>
    <t>COL4b</t>
  </si>
  <si>
    <t>COL5a</t>
  </si>
  <si>
    <t>COL5b</t>
  </si>
  <si>
    <t>TOTAL segment 2</t>
  </si>
  <si>
    <t>TOTAL</t>
  </si>
  <si>
    <t>TOTAL segment 4</t>
  </si>
  <si>
    <t>TOTAL segment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</si>
</sst>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Alignment="1">
      <alignment horizontal="right"/>
    </xf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A3BD7C-6EED-4AB7-805B-EF6437340869}" name="Tableau2" displayName="Tableau2" ref="A1:P264" totalsRowCount="1" headerRowDxfId="0">
  <tableColumns count="16">
    <tableColumn id="1" xr3:uid="{EDD6D9E9-9C12-43B2-8A36-C5A24B2A432B}" name="PAYS"/>
    <tableColumn id="2" xr3:uid="{E641F583-122D-43F2-ACAE-9F4167CC9EEF}" name="Date"/>
    <tableColumn id="3" xr3:uid="{D45EE34A-207D-4AEB-AD12-F129124E4C16}" name="Num"/>
    <tableColumn id="4" xr3:uid="{A2F7DF93-899B-4629-BD63-CFE35224B31D}" name="Test1"/>
    <tableColumn id="5" xr3:uid="{C0AC9E35-473B-4C54-882E-621E9F1E5326}" name="NUMBER"/>
    <tableColumn id="6" xr3:uid="{50C25F35-520C-419E-9313-580D9627330C}" name="SEGMENT"/>
    <tableColumn id="7" xr3:uid="{E858D5BC-3F15-41E5-A56E-E7D12A2717A8}" name="COL1a"/>
    <tableColumn id="8" xr3:uid="{AF52D906-BA90-4BB3-8CB0-29116F6BD42D}" name="COL1b"/>
    <tableColumn id="9" xr3:uid="{BA2C65C1-B4D9-4A10-B644-2EE057F596C2}" name="COL2a"/>
    <tableColumn id="10" xr3:uid="{67223FCD-DB47-4773-ABBB-AF426CF5C7DC}" name="COL2b"/>
    <tableColumn id="11" xr3:uid="{6987129D-FD38-44E5-9993-9883B10ECE1F}" name="COL3a"/>
    <tableColumn id="12" xr3:uid="{58012113-6DAF-4A8D-A32C-0F37AEEC64D1}" name="COL3b"/>
    <tableColumn id="13" xr3:uid="{0FC4BFE1-9FCF-409C-9BAB-80CA4428A2ED}" name="COL4a"/>
    <tableColumn id="14" xr3:uid="{AB9A38CC-5D32-438F-A9EE-802CE34942F0}" name="COL4b"/>
    <tableColumn id="15" xr3:uid="{1B68D68A-D140-4CE0-BA44-06681F1D246A}" name="COL5a"/>
    <tableColumn id="16" xr3:uid="{A2EA4B47-2AB4-461E-B2F9-0978BAA386C6}" name="COL5b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268"/>
  <sheetViews>
    <sheetView tabSelected="1" topLeftCell="A238" workbookViewId="0">
      <selection activeCell="J267" sqref="J267"/>
    </sheetView>
  </sheetViews>
  <sheetFormatPr baseColWidth="10" defaultRowHeight="15" x14ac:dyDescent="0.25"/>
  <cols>
    <col min="6" max="6" width="17.140625" customWidth="1"/>
    <col min="7" max="7" width="14.5703125" customWidth="1"/>
  </cols>
  <sheetData>
    <row r="1" spans="1:16" x14ac:dyDescent="0.25">
      <c r="A1" t="s">
        <v>0</v>
      </c>
      <c r="B1" s="1" t="s">
        <v>12</v>
      </c>
      <c r="C1" s="1" t="s">
        <v>13</v>
      </c>
      <c r="D1" s="1" t="s">
        <v>14</v>
      </c>
      <c r="E1" s="1" t="s">
        <v>15</v>
      </c>
      <c r="F1" s="1" t="s">
        <v>1</v>
      </c>
      <c r="G1" s="1" t="s">
        <v>16</v>
      </c>
      <c r="H1" s="1" t="s">
        <v>17</v>
      </c>
      <c r="I1" s="1" t="s">
        <v>18</v>
      </c>
      <c r="J1" s="1" t="s">
        <v>19</v>
      </c>
      <c r="K1" s="1" t="s">
        <v>20</v>
      </c>
      <c r="L1" s="1" t="s">
        <v>21</v>
      </c>
      <c r="M1" s="1" t="s">
        <v>22</v>
      </c>
      <c r="N1" s="1" t="s">
        <v>23</v>
      </c>
      <c r="O1" s="1" t="s">
        <v>24</v>
      </c>
      <c r="P1" s="1" t="s">
        <v>25</v>
      </c>
    </row>
    <row r="2" spans="1:16" x14ac:dyDescent="0.25">
      <c r="A2" t="s">
        <v>2</v>
      </c>
      <c r="B2" t="s">
        <v>3</v>
      </c>
      <c r="C2">
        <v>105735720</v>
      </c>
      <c r="D2">
        <v>2</v>
      </c>
      <c r="E2">
        <v>3</v>
      </c>
      <c r="F2" t="s">
        <v>4</v>
      </c>
      <c r="G2">
        <v>238</v>
      </c>
      <c r="H2">
        <v>12.605042016806722</v>
      </c>
      <c r="I2">
        <v>108</v>
      </c>
      <c r="J2">
        <v>27.777777777777779</v>
      </c>
      <c r="K2" t="s">
        <v>11</v>
      </c>
      <c r="L2" t="s">
        <v>11</v>
      </c>
      <c r="M2" t="s">
        <v>11</v>
      </c>
      <c r="N2" t="s">
        <v>11</v>
      </c>
      <c r="O2" t="s">
        <v>11</v>
      </c>
      <c r="P2" t="s">
        <v>11</v>
      </c>
    </row>
    <row r="3" spans="1:16" x14ac:dyDescent="0.25">
      <c r="A3" t="s">
        <v>2</v>
      </c>
      <c r="B3" t="s">
        <v>3</v>
      </c>
      <c r="C3">
        <v>105738620</v>
      </c>
      <c r="D3">
        <v>2</v>
      </c>
      <c r="E3">
        <v>2</v>
      </c>
      <c r="F3" t="s">
        <v>4</v>
      </c>
      <c r="G3">
        <v>238</v>
      </c>
      <c r="H3">
        <v>8.4033613445378155</v>
      </c>
      <c r="I3">
        <v>108</v>
      </c>
      <c r="J3">
        <v>18.518518518518519</v>
      </c>
      <c r="K3" t="s">
        <v>11</v>
      </c>
      <c r="L3" t="s">
        <v>11</v>
      </c>
      <c r="M3" t="s">
        <v>11</v>
      </c>
      <c r="N3" t="s">
        <v>11</v>
      </c>
      <c r="O3" t="s">
        <v>11</v>
      </c>
      <c r="P3" t="s">
        <v>11</v>
      </c>
    </row>
    <row r="4" spans="1:16" x14ac:dyDescent="0.25">
      <c r="A4" t="s">
        <v>2</v>
      </c>
      <c r="B4" t="s">
        <v>3</v>
      </c>
      <c r="C4">
        <v>105746620</v>
      </c>
      <c r="D4">
        <v>1</v>
      </c>
      <c r="E4">
        <v>1</v>
      </c>
      <c r="F4" t="s">
        <v>5</v>
      </c>
      <c r="G4">
        <v>210</v>
      </c>
      <c r="H4">
        <v>4.7619047619047619</v>
      </c>
      <c r="I4">
        <v>51</v>
      </c>
      <c r="J4">
        <v>19.607843137254903</v>
      </c>
      <c r="K4" t="s">
        <v>11</v>
      </c>
      <c r="L4" t="s">
        <v>11</v>
      </c>
      <c r="M4" t="s">
        <v>11</v>
      </c>
      <c r="N4" t="s">
        <v>11</v>
      </c>
      <c r="O4" t="s">
        <v>11</v>
      </c>
      <c r="P4" t="s">
        <v>11</v>
      </c>
    </row>
    <row r="5" spans="1:16" x14ac:dyDescent="0.25">
      <c r="A5" t="s">
        <v>2</v>
      </c>
      <c r="B5" t="s">
        <v>3</v>
      </c>
      <c r="C5">
        <v>105747120</v>
      </c>
      <c r="D5">
        <v>6</v>
      </c>
      <c r="E5">
        <v>9</v>
      </c>
      <c r="F5" t="s">
        <v>5</v>
      </c>
      <c r="G5">
        <v>210</v>
      </c>
      <c r="H5">
        <v>42.857142857142854</v>
      </c>
      <c r="I5">
        <v>51</v>
      </c>
      <c r="J5">
        <v>176.47058823529412</v>
      </c>
      <c r="K5" t="s">
        <v>11</v>
      </c>
      <c r="L5" t="s">
        <v>11</v>
      </c>
      <c r="M5" t="s">
        <v>11</v>
      </c>
      <c r="N5" t="s">
        <v>11</v>
      </c>
      <c r="O5" t="s">
        <v>11</v>
      </c>
      <c r="P5" t="s">
        <v>11</v>
      </c>
    </row>
    <row r="6" spans="1:16" x14ac:dyDescent="0.25">
      <c r="A6" t="s">
        <v>2</v>
      </c>
      <c r="B6" t="s">
        <v>3</v>
      </c>
      <c r="C6">
        <v>105750120</v>
      </c>
      <c r="D6">
        <v>6</v>
      </c>
      <c r="E6">
        <v>8</v>
      </c>
      <c r="F6" t="s">
        <v>5</v>
      </c>
      <c r="G6">
        <v>210</v>
      </c>
      <c r="H6">
        <v>38.095238095238095</v>
      </c>
      <c r="I6">
        <v>51</v>
      </c>
      <c r="J6">
        <v>156.86274509803923</v>
      </c>
      <c r="K6" t="s">
        <v>11</v>
      </c>
      <c r="L6" t="s">
        <v>11</v>
      </c>
      <c r="M6" t="s">
        <v>11</v>
      </c>
      <c r="N6" t="s">
        <v>11</v>
      </c>
      <c r="O6" t="s">
        <v>11</v>
      </c>
      <c r="P6" t="s">
        <v>11</v>
      </c>
    </row>
    <row r="7" spans="1:16" x14ac:dyDescent="0.25">
      <c r="A7" t="s">
        <v>2</v>
      </c>
      <c r="B7" t="s">
        <v>3</v>
      </c>
      <c r="C7">
        <v>105755420</v>
      </c>
      <c r="D7">
        <v>3</v>
      </c>
      <c r="E7">
        <v>3</v>
      </c>
      <c r="F7" t="s">
        <v>6</v>
      </c>
      <c r="G7">
        <v>354</v>
      </c>
      <c r="H7">
        <v>8.4745762711864412</v>
      </c>
      <c r="I7">
        <v>166</v>
      </c>
      <c r="J7">
        <v>18.072289156626507</v>
      </c>
      <c r="K7" t="s">
        <v>11</v>
      </c>
      <c r="L7" t="s">
        <v>11</v>
      </c>
      <c r="M7" t="s">
        <v>11</v>
      </c>
      <c r="N7" t="s">
        <v>11</v>
      </c>
      <c r="O7" t="s">
        <v>11</v>
      </c>
      <c r="P7" t="s">
        <v>11</v>
      </c>
    </row>
    <row r="8" spans="1:16" x14ac:dyDescent="0.25">
      <c r="A8" t="s">
        <v>2</v>
      </c>
      <c r="B8" t="s">
        <v>3</v>
      </c>
      <c r="C8">
        <v>105757920</v>
      </c>
      <c r="D8">
        <v>0</v>
      </c>
      <c r="E8">
        <v>0</v>
      </c>
      <c r="F8" t="s">
        <v>6</v>
      </c>
      <c r="G8">
        <v>354</v>
      </c>
      <c r="H8">
        <v>0</v>
      </c>
      <c r="I8">
        <v>166</v>
      </c>
      <c r="J8">
        <v>0</v>
      </c>
      <c r="K8" t="s">
        <v>11</v>
      </c>
      <c r="L8" t="s">
        <v>11</v>
      </c>
      <c r="M8" t="s">
        <v>11</v>
      </c>
      <c r="N8" t="s">
        <v>11</v>
      </c>
      <c r="O8" t="s">
        <v>11</v>
      </c>
      <c r="P8" t="s">
        <v>11</v>
      </c>
    </row>
    <row r="9" spans="1:16" x14ac:dyDescent="0.25">
      <c r="A9" t="s">
        <v>2</v>
      </c>
      <c r="B9" t="s">
        <v>3</v>
      </c>
      <c r="C9">
        <v>105758920</v>
      </c>
      <c r="D9">
        <v>0</v>
      </c>
      <c r="E9">
        <v>0</v>
      </c>
      <c r="F9" t="s">
        <v>6</v>
      </c>
      <c r="G9">
        <v>354</v>
      </c>
      <c r="H9">
        <v>0</v>
      </c>
      <c r="I9">
        <v>166</v>
      </c>
      <c r="J9">
        <v>0</v>
      </c>
      <c r="K9" t="s">
        <v>11</v>
      </c>
      <c r="L9" t="s">
        <v>11</v>
      </c>
      <c r="M9" t="s">
        <v>11</v>
      </c>
      <c r="N9" t="s">
        <v>11</v>
      </c>
      <c r="O9" t="s">
        <v>11</v>
      </c>
      <c r="P9" t="s">
        <v>11</v>
      </c>
    </row>
    <row r="10" spans="1:16" x14ac:dyDescent="0.25">
      <c r="A10" t="s">
        <v>2</v>
      </c>
      <c r="B10" t="s">
        <v>3</v>
      </c>
      <c r="C10">
        <v>105760220</v>
      </c>
      <c r="D10">
        <v>1</v>
      </c>
      <c r="E10">
        <v>1</v>
      </c>
      <c r="F10" t="s">
        <v>6</v>
      </c>
      <c r="G10">
        <v>354</v>
      </c>
      <c r="H10">
        <v>2.8248587570621471</v>
      </c>
      <c r="I10">
        <v>166</v>
      </c>
      <c r="J10">
        <v>6.024096385542169</v>
      </c>
      <c r="K10" t="s">
        <v>11</v>
      </c>
      <c r="L10" t="s">
        <v>11</v>
      </c>
      <c r="M10" t="s">
        <v>11</v>
      </c>
      <c r="N10" t="s">
        <v>11</v>
      </c>
      <c r="O10" t="s">
        <v>11</v>
      </c>
      <c r="P10" t="s">
        <v>11</v>
      </c>
    </row>
    <row r="11" spans="1:16" x14ac:dyDescent="0.25">
      <c r="A11" t="s">
        <v>2</v>
      </c>
      <c r="B11" t="s">
        <v>3</v>
      </c>
      <c r="C11">
        <v>105763320</v>
      </c>
      <c r="D11">
        <v>1</v>
      </c>
      <c r="E11">
        <v>1</v>
      </c>
      <c r="F11" t="s">
        <v>6</v>
      </c>
      <c r="G11">
        <v>354</v>
      </c>
      <c r="H11">
        <v>2.8248587570621471</v>
      </c>
      <c r="I11">
        <v>166</v>
      </c>
      <c r="J11">
        <v>6.024096385542169</v>
      </c>
      <c r="K11" t="s">
        <v>11</v>
      </c>
      <c r="L11" t="s">
        <v>11</v>
      </c>
      <c r="M11" t="s">
        <v>11</v>
      </c>
      <c r="N11" t="s">
        <v>11</v>
      </c>
      <c r="O11" t="s">
        <v>11</v>
      </c>
      <c r="P11" t="s">
        <v>11</v>
      </c>
    </row>
    <row r="12" spans="1:16" x14ac:dyDescent="0.25">
      <c r="A12" t="s">
        <v>2</v>
      </c>
      <c r="B12" t="s">
        <v>3</v>
      </c>
      <c r="C12">
        <v>105764320</v>
      </c>
      <c r="D12">
        <v>0</v>
      </c>
      <c r="E12">
        <v>0</v>
      </c>
      <c r="F12" t="s">
        <v>6</v>
      </c>
      <c r="G12">
        <v>354</v>
      </c>
      <c r="H12">
        <v>0</v>
      </c>
      <c r="I12">
        <v>166</v>
      </c>
      <c r="J12">
        <v>0</v>
      </c>
      <c r="K12" t="s">
        <v>11</v>
      </c>
      <c r="L12" t="s">
        <v>11</v>
      </c>
      <c r="M12" t="s">
        <v>11</v>
      </c>
      <c r="N12" t="s">
        <v>11</v>
      </c>
      <c r="O12" t="s">
        <v>11</v>
      </c>
      <c r="P12" t="s">
        <v>11</v>
      </c>
    </row>
    <row r="13" spans="1:16" x14ac:dyDescent="0.25">
      <c r="A13" t="s">
        <v>2</v>
      </c>
      <c r="B13" t="s">
        <v>3</v>
      </c>
      <c r="C13">
        <v>105767620</v>
      </c>
      <c r="D13">
        <v>5</v>
      </c>
      <c r="E13">
        <v>5</v>
      </c>
      <c r="F13" t="s">
        <v>6</v>
      </c>
      <c r="G13">
        <v>339</v>
      </c>
      <c r="H13">
        <v>14.749262536873156</v>
      </c>
      <c r="I13">
        <v>205</v>
      </c>
      <c r="J13">
        <v>24.390243902439025</v>
      </c>
      <c r="K13" t="s">
        <v>11</v>
      </c>
      <c r="L13" t="s">
        <v>11</v>
      </c>
      <c r="M13" t="s">
        <v>11</v>
      </c>
      <c r="N13" t="s">
        <v>11</v>
      </c>
      <c r="O13" t="s">
        <v>11</v>
      </c>
      <c r="P13" t="s">
        <v>11</v>
      </c>
    </row>
    <row r="14" spans="1:16" x14ac:dyDescent="0.25">
      <c r="A14" t="s">
        <v>2</v>
      </c>
      <c r="B14" t="s">
        <v>3</v>
      </c>
      <c r="C14">
        <v>105786120</v>
      </c>
      <c r="D14">
        <v>4</v>
      </c>
      <c r="E14">
        <v>5</v>
      </c>
      <c r="F14" t="s">
        <v>5</v>
      </c>
      <c r="G14">
        <v>449</v>
      </c>
      <c r="H14">
        <v>11.135857461024498</v>
      </c>
      <c r="I14">
        <v>201</v>
      </c>
      <c r="J14">
        <v>24.875621890547265</v>
      </c>
      <c r="K14" t="s">
        <v>11</v>
      </c>
      <c r="L14" t="s">
        <v>11</v>
      </c>
      <c r="M14" t="s">
        <v>11</v>
      </c>
      <c r="N14" t="s">
        <v>11</v>
      </c>
      <c r="O14" t="s">
        <v>11</v>
      </c>
      <c r="P14" t="s">
        <v>11</v>
      </c>
    </row>
    <row r="15" spans="1:16" x14ac:dyDescent="0.25">
      <c r="A15" t="s">
        <v>2</v>
      </c>
      <c r="B15" t="s">
        <v>3</v>
      </c>
      <c r="C15">
        <v>105789820</v>
      </c>
      <c r="D15">
        <v>1</v>
      </c>
      <c r="E15">
        <v>1</v>
      </c>
      <c r="F15" t="s">
        <v>5</v>
      </c>
      <c r="G15">
        <v>449</v>
      </c>
      <c r="H15">
        <v>2.2271714922048997</v>
      </c>
      <c r="I15">
        <v>201</v>
      </c>
      <c r="J15">
        <v>4.9751243781094523</v>
      </c>
      <c r="K15" t="s">
        <v>11</v>
      </c>
      <c r="L15" t="s">
        <v>11</v>
      </c>
      <c r="M15" t="s">
        <v>11</v>
      </c>
      <c r="N15" t="s">
        <v>11</v>
      </c>
      <c r="O15" t="s">
        <v>11</v>
      </c>
      <c r="P15" t="s">
        <v>11</v>
      </c>
    </row>
    <row r="16" spans="1:16" x14ac:dyDescent="0.25">
      <c r="A16" t="s">
        <v>2</v>
      </c>
      <c r="B16" t="s">
        <v>3</v>
      </c>
      <c r="C16">
        <v>105794320</v>
      </c>
      <c r="D16">
        <v>6</v>
      </c>
      <c r="E16">
        <v>8</v>
      </c>
      <c r="F16" t="s">
        <v>5</v>
      </c>
      <c r="G16">
        <v>449</v>
      </c>
      <c r="H16">
        <v>17.817371937639198</v>
      </c>
      <c r="I16">
        <v>201</v>
      </c>
      <c r="J16">
        <v>39.800995024875618</v>
      </c>
      <c r="K16" t="s">
        <v>11</v>
      </c>
      <c r="L16" t="s">
        <v>11</v>
      </c>
      <c r="M16" t="s">
        <v>11</v>
      </c>
      <c r="N16" t="s">
        <v>11</v>
      </c>
      <c r="O16" t="s">
        <v>11</v>
      </c>
      <c r="P16" t="s">
        <v>11</v>
      </c>
    </row>
    <row r="17" spans="1:16" x14ac:dyDescent="0.25">
      <c r="A17" t="s">
        <v>2</v>
      </c>
      <c r="B17" t="s">
        <v>3</v>
      </c>
      <c r="C17">
        <v>105797720</v>
      </c>
      <c r="D17">
        <v>2</v>
      </c>
      <c r="E17">
        <v>2</v>
      </c>
      <c r="F17" t="s">
        <v>5</v>
      </c>
      <c r="G17">
        <v>296</v>
      </c>
      <c r="H17">
        <v>6.756756756756757</v>
      </c>
      <c r="I17">
        <v>110</v>
      </c>
      <c r="J17">
        <v>18.181818181818183</v>
      </c>
      <c r="K17" t="s">
        <v>11</v>
      </c>
      <c r="L17" t="s">
        <v>11</v>
      </c>
      <c r="M17" t="s">
        <v>11</v>
      </c>
      <c r="N17" t="s">
        <v>11</v>
      </c>
      <c r="O17" t="s">
        <v>11</v>
      </c>
      <c r="P17" t="s">
        <v>11</v>
      </c>
    </row>
    <row r="18" spans="1:16" x14ac:dyDescent="0.25">
      <c r="A18" t="s">
        <v>2</v>
      </c>
      <c r="B18" t="s">
        <v>3</v>
      </c>
      <c r="C18">
        <v>105798920</v>
      </c>
      <c r="D18">
        <v>1</v>
      </c>
      <c r="E18">
        <v>2</v>
      </c>
      <c r="F18" t="s">
        <v>5</v>
      </c>
      <c r="G18">
        <v>296</v>
      </c>
      <c r="H18">
        <v>6.756756756756757</v>
      </c>
      <c r="I18">
        <v>110</v>
      </c>
      <c r="J18">
        <v>18.181818181818183</v>
      </c>
      <c r="K18" t="s">
        <v>11</v>
      </c>
      <c r="L18" t="s">
        <v>11</v>
      </c>
      <c r="M18" t="s">
        <v>11</v>
      </c>
      <c r="N18" t="s">
        <v>11</v>
      </c>
      <c r="O18" t="s">
        <v>11</v>
      </c>
      <c r="P18" t="s">
        <v>11</v>
      </c>
    </row>
    <row r="19" spans="1:16" x14ac:dyDescent="0.25">
      <c r="A19" t="s">
        <v>2</v>
      </c>
      <c r="B19" t="s">
        <v>3</v>
      </c>
      <c r="C19">
        <v>105804020</v>
      </c>
      <c r="D19">
        <v>0</v>
      </c>
      <c r="E19">
        <v>0</v>
      </c>
      <c r="F19" t="s">
        <v>4</v>
      </c>
      <c r="G19">
        <v>277</v>
      </c>
      <c r="H19">
        <v>0</v>
      </c>
      <c r="I19">
        <v>140</v>
      </c>
      <c r="J19">
        <v>0</v>
      </c>
      <c r="K19" t="s">
        <v>11</v>
      </c>
      <c r="L19" t="s">
        <v>11</v>
      </c>
      <c r="M19" t="s">
        <v>11</v>
      </c>
      <c r="N19" t="s">
        <v>11</v>
      </c>
      <c r="O19" t="s">
        <v>11</v>
      </c>
      <c r="P19" t="s">
        <v>11</v>
      </c>
    </row>
    <row r="20" spans="1:16" x14ac:dyDescent="0.25">
      <c r="A20" t="s">
        <v>2</v>
      </c>
      <c r="B20" t="s">
        <v>3</v>
      </c>
      <c r="C20">
        <v>105807420</v>
      </c>
      <c r="D20">
        <v>2</v>
      </c>
      <c r="E20">
        <v>3</v>
      </c>
      <c r="F20" t="s">
        <v>4</v>
      </c>
      <c r="G20">
        <v>277</v>
      </c>
      <c r="H20">
        <v>10.830324909747292</v>
      </c>
      <c r="I20">
        <v>140</v>
      </c>
      <c r="J20">
        <v>21.428571428571427</v>
      </c>
      <c r="K20" t="s">
        <v>11</v>
      </c>
      <c r="L20" t="s">
        <v>11</v>
      </c>
      <c r="M20" t="s">
        <v>11</v>
      </c>
      <c r="N20" t="s">
        <v>11</v>
      </c>
      <c r="O20" t="s">
        <v>11</v>
      </c>
      <c r="P20" t="s">
        <v>11</v>
      </c>
    </row>
    <row r="21" spans="1:16" x14ac:dyDescent="0.25">
      <c r="A21" t="s">
        <v>2</v>
      </c>
      <c r="B21" t="s">
        <v>3</v>
      </c>
      <c r="C21">
        <v>105807820</v>
      </c>
      <c r="D21">
        <v>0</v>
      </c>
      <c r="E21">
        <v>0</v>
      </c>
      <c r="F21" t="s">
        <v>4</v>
      </c>
      <c r="G21">
        <v>277</v>
      </c>
      <c r="H21">
        <v>0</v>
      </c>
      <c r="I21">
        <v>140</v>
      </c>
      <c r="J21">
        <v>0</v>
      </c>
      <c r="K21" t="s">
        <v>11</v>
      </c>
      <c r="L21" t="s">
        <v>11</v>
      </c>
      <c r="M21" t="s">
        <v>11</v>
      </c>
      <c r="N21" t="s">
        <v>11</v>
      </c>
      <c r="O21" t="s">
        <v>11</v>
      </c>
      <c r="P21" t="s">
        <v>11</v>
      </c>
    </row>
    <row r="22" spans="1:16" x14ac:dyDescent="0.25">
      <c r="A22" t="s">
        <v>2</v>
      </c>
      <c r="B22" t="s">
        <v>3</v>
      </c>
      <c r="C22">
        <v>105813920</v>
      </c>
      <c r="D22">
        <v>2</v>
      </c>
      <c r="E22">
        <v>2</v>
      </c>
      <c r="F22" t="s">
        <v>4</v>
      </c>
      <c r="G22">
        <v>480</v>
      </c>
      <c r="H22">
        <v>4.166666666666667</v>
      </c>
      <c r="I22">
        <v>221</v>
      </c>
      <c r="J22">
        <v>9.0497737556561084</v>
      </c>
      <c r="K22" t="s">
        <v>11</v>
      </c>
      <c r="L22" t="s">
        <v>11</v>
      </c>
      <c r="M22" t="s">
        <v>11</v>
      </c>
      <c r="N22" t="s">
        <v>11</v>
      </c>
      <c r="O22" t="s">
        <v>11</v>
      </c>
      <c r="P22" t="s">
        <v>11</v>
      </c>
    </row>
    <row r="23" spans="1:16" x14ac:dyDescent="0.25">
      <c r="A23" t="s">
        <v>2</v>
      </c>
      <c r="B23" t="s">
        <v>3</v>
      </c>
      <c r="C23">
        <v>105814420</v>
      </c>
      <c r="D23">
        <v>2</v>
      </c>
      <c r="E23">
        <v>2</v>
      </c>
      <c r="F23" t="s">
        <v>4</v>
      </c>
      <c r="G23">
        <v>480</v>
      </c>
      <c r="H23">
        <v>4.166666666666667</v>
      </c>
      <c r="I23">
        <v>221</v>
      </c>
      <c r="J23">
        <v>9.0497737556561084</v>
      </c>
      <c r="K23" t="s">
        <v>11</v>
      </c>
      <c r="L23" t="s">
        <v>11</v>
      </c>
      <c r="M23" t="s">
        <v>11</v>
      </c>
      <c r="N23" t="s">
        <v>11</v>
      </c>
      <c r="O23" t="s">
        <v>11</v>
      </c>
      <c r="P23" t="s">
        <v>11</v>
      </c>
    </row>
    <row r="24" spans="1:16" x14ac:dyDescent="0.25">
      <c r="A24" t="s">
        <v>2</v>
      </c>
      <c r="B24" t="s">
        <v>3</v>
      </c>
      <c r="C24">
        <v>105817420</v>
      </c>
      <c r="D24">
        <v>0</v>
      </c>
      <c r="E24">
        <v>0</v>
      </c>
      <c r="F24" t="s">
        <v>4</v>
      </c>
      <c r="G24">
        <v>480</v>
      </c>
      <c r="H24">
        <v>0</v>
      </c>
      <c r="I24">
        <v>221</v>
      </c>
      <c r="J24">
        <v>0</v>
      </c>
      <c r="K24" t="s">
        <v>11</v>
      </c>
      <c r="L24" t="s">
        <v>11</v>
      </c>
      <c r="M24" t="s">
        <v>11</v>
      </c>
      <c r="N24" t="s">
        <v>11</v>
      </c>
      <c r="O24" t="s">
        <v>11</v>
      </c>
      <c r="P24" t="s">
        <v>11</v>
      </c>
    </row>
    <row r="25" spans="1:16" x14ac:dyDescent="0.25">
      <c r="A25" t="s">
        <v>2</v>
      </c>
      <c r="B25" t="s">
        <v>3</v>
      </c>
      <c r="C25">
        <v>105817720</v>
      </c>
      <c r="D25">
        <v>1</v>
      </c>
      <c r="E25">
        <v>1</v>
      </c>
      <c r="F25" t="s">
        <v>4</v>
      </c>
      <c r="G25">
        <v>480</v>
      </c>
      <c r="H25">
        <v>2.0833333333333335</v>
      </c>
      <c r="I25">
        <v>221</v>
      </c>
      <c r="J25">
        <v>4.5248868778280542</v>
      </c>
      <c r="K25" t="s">
        <v>11</v>
      </c>
      <c r="L25" t="s">
        <v>11</v>
      </c>
      <c r="M25" t="s">
        <v>11</v>
      </c>
      <c r="N25" t="s">
        <v>11</v>
      </c>
      <c r="O25" t="s">
        <v>11</v>
      </c>
      <c r="P25" t="s">
        <v>11</v>
      </c>
    </row>
    <row r="26" spans="1:16" x14ac:dyDescent="0.25">
      <c r="A26" t="s">
        <v>2</v>
      </c>
      <c r="B26" t="s">
        <v>3</v>
      </c>
      <c r="C26">
        <v>105818620</v>
      </c>
      <c r="D26">
        <v>2</v>
      </c>
      <c r="E26">
        <v>2</v>
      </c>
      <c r="F26" t="s">
        <v>4</v>
      </c>
      <c r="G26">
        <v>480</v>
      </c>
      <c r="H26">
        <v>4.166666666666667</v>
      </c>
      <c r="I26">
        <v>221</v>
      </c>
      <c r="J26">
        <v>9.0497737556561084</v>
      </c>
      <c r="K26" t="s">
        <v>11</v>
      </c>
      <c r="L26" t="s">
        <v>11</v>
      </c>
      <c r="M26" t="s">
        <v>11</v>
      </c>
      <c r="N26" t="s">
        <v>11</v>
      </c>
      <c r="O26" t="s">
        <v>11</v>
      </c>
      <c r="P26" t="s">
        <v>11</v>
      </c>
    </row>
    <row r="27" spans="1:16" x14ac:dyDescent="0.25">
      <c r="A27" t="s">
        <v>2</v>
      </c>
      <c r="B27" t="s">
        <v>3</v>
      </c>
      <c r="C27">
        <v>105824920</v>
      </c>
      <c r="D27">
        <v>2</v>
      </c>
      <c r="E27">
        <v>2</v>
      </c>
      <c r="F27" t="s">
        <v>6</v>
      </c>
      <c r="G27">
        <v>328</v>
      </c>
      <c r="H27">
        <v>6.0975609756097562</v>
      </c>
      <c r="I27">
        <v>104</v>
      </c>
      <c r="J27">
        <v>19.23076923076923</v>
      </c>
      <c r="K27" t="s">
        <v>11</v>
      </c>
      <c r="L27" t="s">
        <v>11</v>
      </c>
      <c r="M27" t="s">
        <v>11</v>
      </c>
      <c r="N27" t="s">
        <v>11</v>
      </c>
      <c r="O27" t="s">
        <v>11</v>
      </c>
      <c r="P27" t="s">
        <v>11</v>
      </c>
    </row>
    <row r="28" spans="1:16" x14ac:dyDescent="0.25">
      <c r="A28" t="s">
        <v>2</v>
      </c>
      <c r="B28" t="s">
        <v>3</v>
      </c>
      <c r="C28">
        <v>105825020</v>
      </c>
      <c r="D28">
        <v>0</v>
      </c>
      <c r="E28">
        <v>0</v>
      </c>
      <c r="F28" t="s">
        <v>6</v>
      </c>
      <c r="G28">
        <v>328</v>
      </c>
      <c r="H28">
        <v>0</v>
      </c>
      <c r="I28">
        <v>104</v>
      </c>
      <c r="J28">
        <v>0</v>
      </c>
      <c r="K28" t="s">
        <v>11</v>
      </c>
      <c r="L28" t="s">
        <v>11</v>
      </c>
      <c r="M28" t="s">
        <v>11</v>
      </c>
      <c r="N28" t="s">
        <v>11</v>
      </c>
      <c r="O28" t="s">
        <v>11</v>
      </c>
      <c r="P28" t="s">
        <v>11</v>
      </c>
    </row>
    <row r="29" spans="1:16" x14ac:dyDescent="0.25">
      <c r="A29" t="s">
        <v>2</v>
      </c>
      <c r="B29" t="s">
        <v>3</v>
      </c>
      <c r="C29">
        <v>105828520</v>
      </c>
      <c r="D29">
        <v>1</v>
      </c>
      <c r="E29">
        <v>1</v>
      </c>
      <c r="F29" t="s">
        <v>5</v>
      </c>
      <c r="G29">
        <v>301</v>
      </c>
      <c r="H29">
        <v>3.3222591362126246</v>
      </c>
      <c r="I29">
        <v>91</v>
      </c>
      <c r="J29">
        <v>10.989010989010989</v>
      </c>
      <c r="K29" t="s">
        <v>11</v>
      </c>
      <c r="L29" t="s">
        <v>11</v>
      </c>
      <c r="M29" t="s">
        <v>11</v>
      </c>
      <c r="N29" t="s">
        <v>11</v>
      </c>
      <c r="O29" t="s">
        <v>11</v>
      </c>
      <c r="P29" t="s">
        <v>11</v>
      </c>
    </row>
    <row r="30" spans="1:16" x14ac:dyDescent="0.25">
      <c r="A30" t="s">
        <v>2</v>
      </c>
      <c r="B30" t="s">
        <v>3</v>
      </c>
      <c r="C30">
        <v>105834220</v>
      </c>
      <c r="D30">
        <v>3</v>
      </c>
      <c r="E30">
        <v>3</v>
      </c>
      <c r="F30" t="s">
        <v>5</v>
      </c>
      <c r="G30">
        <v>451</v>
      </c>
      <c r="H30">
        <v>6.6518847006651889</v>
      </c>
      <c r="I30">
        <v>142</v>
      </c>
      <c r="J30">
        <v>21.12676056338028</v>
      </c>
      <c r="K30" t="s">
        <v>11</v>
      </c>
      <c r="L30" t="s">
        <v>11</v>
      </c>
      <c r="M30" t="s">
        <v>11</v>
      </c>
      <c r="N30" t="s">
        <v>11</v>
      </c>
      <c r="O30" t="s">
        <v>11</v>
      </c>
      <c r="P30" t="s">
        <v>11</v>
      </c>
    </row>
    <row r="31" spans="1:16" x14ac:dyDescent="0.25">
      <c r="A31" t="s">
        <v>2</v>
      </c>
      <c r="B31" t="s">
        <v>3</v>
      </c>
      <c r="C31">
        <v>105841620</v>
      </c>
      <c r="D31">
        <v>5</v>
      </c>
      <c r="E31">
        <v>5</v>
      </c>
      <c r="F31" t="s">
        <v>4</v>
      </c>
      <c r="G31">
        <v>108</v>
      </c>
      <c r="H31">
        <v>46.296296296296298</v>
      </c>
      <c r="I31">
        <v>43</v>
      </c>
      <c r="J31">
        <v>116.27906976744185</v>
      </c>
      <c r="K31" t="s">
        <v>11</v>
      </c>
      <c r="L31" t="s">
        <v>11</v>
      </c>
      <c r="M31" t="s">
        <v>11</v>
      </c>
      <c r="N31" t="s">
        <v>11</v>
      </c>
      <c r="O31" t="s">
        <v>11</v>
      </c>
      <c r="P31" t="s">
        <v>11</v>
      </c>
    </row>
    <row r="32" spans="1:16" x14ac:dyDescent="0.25">
      <c r="A32" t="s">
        <v>2</v>
      </c>
      <c r="B32" t="s">
        <v>3</v>
      </c>
      <c r="C32">
        <v>105841820</v>
      </c>
      <c r="D32">
        <v>1</v>
      </c>
      <c r="E32">
        <v>1</v>
      </c>
      <c r="F32" t="s">
        <v>6</v>
      </c>
      <c r="G32">
        <v>98</v>
      </c>
      <c r="H32">
        <v>10.204081632653061</v>
      </c>
      <c r="I32">
        <v>15</v>
      </c>
      <c r="J32">
        <v>66.666666666666671</v>
      </c>
      <c r="K32" t="s">
        <v>11</v>
      </c>
      <c r="L32" t="s">
        <v>11</v>
      </c>
      <c r="M32" t="s">
        <v>11</v>
      </c>
      <c r="N32" t="s">
        <v>11</v>
      </c>
      <c r="O32" t="s">
        <v>11</v>
      </c>
      <c r="P32" t="s">
        <v>11</v>
      </c>
    </row>
    <row r="33" spans="1:16" x14ac:dyDescent="0.25">
      <c r="A33" t="s">
        <v>2</v>
      </c>
      <c r="B33" t="s">
        <v>3</v>
      </c>
      <c r="C33">
        <v>105842220</v>
      </c>
      <c r="D33">
        <v>3</v>
      </c>
      <c r="E33">
        <v>4</v>
      </c>
      <c r="F33" t="s">
        <v>6</v>
      </c>
      <c r="G33">
        <v>98</v>
      </c>
      <c r="H33">
        <v>40.816326530612244</v>
      </c>
      <c r="I33">
        <v>15</v>
      </c>
      <c r="J33">
        <v>266.66666666666669</v>
      </c>
      <c r="K33" t="s">
        <v>11</v>
      </c>
      <c r="L33" t="s">
        <v>11</v>
      </c>
      <c r="M33" t="s">
        <v>11</v>
      </c>
      <c r="N33" t="s">
        <v>11</v>
      </c>
      <c r="O33" t="s">
        <v>11</v>
      </c>
      <c r="P33" t="s">
        <v>11</v>
      </c>
    </row>
    <row r="34" spans="1:16" x14ac:dyDescent="0.25">
      <c r="A34" t="s">
        <v>2</v>
      </c>
      <c r="B34" t="s">
        <v>3</v>
      </c>
      <c r="C34">
        <v>105844220</v>
      </c>
      <c r="D34">
        <v>3</v>
      </c>
      <c r="E34">
        <v>3</v>
      </c>
      <c r="F34" t="s">
        <v>5</v>
      </c>
      <c r="G34">
        <v>110</v>
      </c>
      <c r="H34">
        <v>27.272727272727273</v>
      </c>
      <c r="I34">
        <v>32</v>
      </c>
      <c r="J34">
        <v>93.75</v>
      </c>
      <c r="K34" t="s">
        <v>11</v>
      </c>
      <c r="L34" t="s">
        <v>11</v>
      </c>
      <c r="M34" t="s">
        <v>11</v>
      </c>
      <c r="N34" t="s">
        <v>11</v>
      </c>
      <c r="O34" t="s">
        <v>11</v>
      </c>
      <c r="P34" t="s">
        <v>11</v>
      </c>
    </row>
    <row r="35" spans="1:16" x14ac:dyDescent="0.25">
      <c r="A35" t="s">
        <v>2</v>
      </c>
      <c r="B35" t="s">
        <v>3</v>
      </c>
      <c r="C35">
        <v>105844820</v>
      </c>
      <c r="D35">
        <v>5</v>
      </c>
      <c r="E35">
        <v>5</v>
      </c>
      <c r="F35" t="s">
        <v>5</v>
      </c>
      <c r="G35">
        <v>110</v>
      </c>
      <c r="H35">
        <v>45.454545454545453</v>
      </c>
      <c r="I35">
        <v>32</v>
      </c>
      <c r="J35">
        <v>156.25</v>
      </c>
      <c r="K35" t="s">
        <v>11</v>
      </c>
      <c r="L35" t="s">
        <v>11</v>
      </c>
      <c r="M35" t="s">
        <v>11</v>
      </c>
      <c r="N35" t="s">
        <v>11</v>
      </c>
      <c r="O35" t="s">
        <v>11</v>
      </c>
      <c r="P35" t="s">
        <v>11</v>
      </c>
    </row>
    <row r="36" spans="1:16" x14ac:dyDescent="0.25">
      <c r="A36" t="s">
        <v>2</v>
      </c>
      <c r="B36" t="s">
        <v>3</v>
      </c>
      <c r="C36">
        <v>105852620</v>
      </c>
      <c r="D36">
        <v>12</v>
      </c>
      <c r="E36">
        <v>14</v>
      </c>
      <c r="F36" t="s">
        <v>4</v>
      </c>
      <c r="G36">
        <v>645</v>
      </c>
      <c r="H36">
        <v>21.705426356589147</v>
      </c>
      <c r="I36">
        <v>348</v>
      </c>
      <c r="J36">
        <v>40.229885057471265</v>
      </c>
      <c r="K36" t="s">
        <v>11</v>
      </c>
      <c r="L36" t="s">
        <v>11</v>
      </c>
      <c r="M36" t="s">
        <v>11</v>
      </c>
      <c r="N36" t="s">
        <v>11</v>
      </c>
      <c r="O36" t="s">
        <v>11</v>
      </c>
      <c r="P36" t="s">
        <v>11</v>
      </c>
    </row>
    <row r="37" spans="1:16" x14ac:dyDescent="0.25">
      <c r="A37" t="s">
        <v>2</v>
      </c>
      <c r="B37" t="s">
        <v>3</v>
      </c>
      <c r="C37">
        <v>105854920</v>
      </c>
      <c r="D37">
        <v>2</v>
      </c>
      <c r="E37">
        <v>2</v>
      </c>
      <c r="F37" t="s">
        <v>4</v>
      </c>
      <c r="G37">
        <v>65</v>
      </c>
      <c r="H37">
        <v>30.76923076923077</v>
      </c>
      <c r="I37">
        <v>25</v>
      </c>
      <c r="J37">
        <v>80</v>
      </c>
      <c r="K37" t="s">
        <v>11</v>
      </c>
      <c r="L37" t="s">
        <v>11</v>
      </c>
      <c r="M37" t="s">
        <v>11</v>
      </c>
      <c r="N37" t="s">
        <v>11</v>
      </c>
      <c r="O37" t="s">
        <v>11</v>
      </c>
      <c r="P37" t="s">
        <v>11</v>
      </c>
    </row>
    <row r="38" spans="1:16" x14ac:dyDescent="0.25">
      <c r="A38" t="s">
        <v>2</v>
      </c>
      <c r="B38" t="s">
        <v>3</v>
      </c>
      <c r="C38">
        <v>105857820</v>
      </c>
      <c r="D38">
        <v>6</v>
      </c>
      <c r="E38">
        <v>6</v>
      </c>
      <c r="F38" t="s">
        <v>4</v>
      </c>
      <c r="G38">
        <v>370</v>
      </c>
      <c r="H38">
        <v>16.216216216216218</v>
      </c>
      <c r="I38">
        <v>139</v>
      </c>
      <c r="J38">
        <v>43.165467625899282</v>
      </c>
      <c r="K38" t="s">
        <v>11</v>
      </c>
      <c r="L38" t="s">
        <v>11</v>
      </c>
      <c r="M38" t="s">
        <v>11</v>
      </c>
      <c r="N38" t="s">
        <v>11</v>
      </c>
      <c r="O38" t="s">
        <v>11</v>
      </c>
      <c r="P38" t="s">
        <v>11</v>
      </c>
    </row>
    <row r="39" spans="1:16" x14ac:dyDescent="0.25">
      <c r="A39" t="s">
        <v>2</v>
      </c>
      <c r="B39" t="s">
        <v>3</v>
      </c>
      <c r="C39">
        <v>105858520</v>
      </c>
      <c r="D39">
        <v>3</v>
      </c>
      <c r="E39">
        <v>3</v>
      </c>
      <c r="F39" t="s">
        <v>4</v>
      </c>
      <c r="G39">
        <v>78</v>
      </c>
      <c r="H39">
        <v>38.46153846153846</v>
      </c>
      <c r="I39">
        <v>18</v>
      </c>
      <c r="J39">
        <v>166.66666666666666</v>
      </c>
      <c r="K39" t="s">
        <v>11</v>
      </c>
      <c r="L39" t="s">
        <v>11</v>
      </c>
      <c r="M39" t="s">
        <v>11</v>
      </c>
      <c r="N39" t="s">
        <v>11</v>
      </c>
      <c r="O39" t="s">
        <v>11</v>
      </c>
      <c r="P39" t="s">
        <v>11</v>
      </c>
    </row>
    <row r="40" spans="1:16" x14ac:dyDescent="0.25">
      <c r="A40" t="s">
        <v>2</v>
      </c>
      <c r="B40" t="s">
        <v>3</v>
      </c>
      <c r="C40">
        <v>106561520</v>
      </c>
      <c r="D40">
        <v>0</v>
      </c>
      <c r="E40">
        <v>0</v>
      </c>
      <c r="F40" t="s">
        <v>6</v>
      </c>
      <c r="G40">
        <v>288</v>
      </c>
      <c r="H40">
        <v>0</v>
      </c>
      <c r="I40">
        <v>137</v>
      </c>
      <c r="J40">
        <v>0</v>
      </c>
      <c r="K40" t="s">
        <v>11</v>
      </c>
      <c r="L40" t="s">
        <v>11</v>
      </c>
      <c r="M40" t="s">
        <v>11</v>
      </c>
      <c r="N40" t="s">
        <v>11</v>
      </c>
      <c r="O40" t="s">
        <v>11</v>
      </c>
      <c r="P40" t="s">
        <v>11</v>
      </c>
    </row>
    <row r="41" spans="1:16" x14ac:dyDescent="0.25">
      <c r="A41" t="s">
        <v>2</v>
      </c>
      <c r="B41" t="s">
        <v>3</v>
      </c>
      <c r="C41">
        <v>106563320</v>
      </c>
      <c r="D41">
        <v>0</v>
      </c>
      <c r="E41">
        <v>0</v>
      </c>
      <c r="F41" t="s">
        <v>5</v>
      </c>
      <c r="G41">
        <v>301</v>
      </c>
      <c r="H41">
        <v>0</v>
      </c>
      <c r="I41">
        <v>91</v>
      </c>
      <c r="J41">
        <v>0</v>
      </c>
      <c r="K41" t="s">
        <v>11</v>
      </c>
      <c r="L41" t="s">
        <v>11</v>
      </c>
      <c r="M41" t="s">
        <v>11</v>
      </c>
      <c r="N41" t="s">
        <v>11</v>
      </c>
      <c r="O41" t="s">
        <v>11</v>
      </c>
      <c r="P41" t="s">
        <v>11</v>
      </c>
    </row>
    <row r="42" spans="1:16" x14ac:dyDescent="0.25">
      <c r="A42" t="s">
        <v>2</v>
      </c>
      <c r="B42" t="s">
        <v>3</v>
      </c>
      <c r="C42">
        <v>106565420</v>
      </c>
      <c r="D42">
        <v>1</v>
      </c>
      <c r="E42">
        <v>1</v>
      </c>
      <c r="F42" t="s">
        <v>5</v>
      </c>
      <c r="G42">
        <v>449</v>
      </c>
      <c r="H42">
        <v>2.2271714922048997</v>
      </c>
      <c r="I42">
        <v>201</v>
      </c>
      <c r="J42">
        <v>4.9751243781094523</v>
      </c>
      <c r="K42" t="s">
        <v>11</v>
      </c>
      <c r="L42" t="s">
        <v>11</v>
      </c>
      <c r="M42" t="s">
        <v>11</v>
      </c>
      <c r="N42" t="s">
        <v>11</v>
      </c>
      <c r="O42" t="s">
        <v>11</v>
      </c>
      <c r="P42" t="s">
        <v>11</v>
      </c>
    </row>
    <row r="43" spans="1:16" x14ac:dyDescent="0.25">
      <c r="A43" t="s">
        <v>2</v>
      </c>
      <c r="B43" t="s">
        <v>3</v>
      </c>
      <c r="C43">
        <v>106566620</v>
      </c>
      <c r="D43">
        <v>2</v>
      </c>
      <c r="E43">
        <v>2</v>
      </c>
      <c r="F43" t="s">
        <v>5</v>
      </c>
      <c r="G43">
        <v>449</v>
      </c>
      <c r="H43">
        <v>4.4543429844097995</v>
      </c>
      <c r="I43">
        <v>201</v>
      </c>
      <c r="J43">
        <v>9.9502487562189046</v>
      </c>
      <c r="K43" t="s">
        <v>11</v>
      </c>
      <c r="L43" t="s">
        <v>11</v>
      </c>
      <c r="M43" t="s">
        <v>11</v>
      </c>
      <c r="N43" t="s">
        <v>11</v>
      </c>
      <c r="O43" t="s">
        <v>11</v>
      </c>
      <c r="P43" t="s">
        <v>11</v>
      </c>
    </row>
    <row r="44" spans="1:16" x14ac:dyDescent="0.25">
      <c r="A44" t="s">
        <v>2</v>
      </c>
      <c r="B44" t="s">
        <v>3</v>
      </c>
      <c r="C44">
        <v>106567420</v>
      </c>
      <c r="D44">
        <v>4</v>
      </c>
      <c r="E44">
        <v>5</v>
      </c>
      <c r="F44" t="s">
        <v>5</v>
      </c>
      <c r="G44">
        <v>449</v>
      </c>
      <c r="H44">
        <v>11.135857461024498</v>
      </c>
      <c r="I44">
        <v>201</v>
      </c>
      <c r="J44">
        <v>24.875621890547265</v>
      </c>
      <c r="K44" t="s">
        <v>11</v>
      </c>
      <c r="L44" t="s">
        <v>11</v>
      </c>
      <c r="M44" t="s">
        <v>11</v>
      </c>
      <c r="N44" t="s">
        <v>11</v>
      </c>
      <c r="O44" t="s">
        <v>11</v>
      </c>
      <c r="P44" t="s">
        <v>11</v>
      </c>
    </row>
    <row r="45" spans="1:16" x14ac:dyDescent="0.25">
      <c r="A45" t="s">
        <v>2</v>
      </c>
      <c r="B45" t="s">
        <v>3</v>
      </c>
      <c r="C45">
        <v>106567720</v>
      </c>
      <c r="D45">
        <v>5</v>
      </c>
      <c r="E45">
        <v>8</v>
      </c>
      <c r="F45" t="s">
        <v>5</v>
      </c>
      <c r="G45">
        <v>449</v>
      </c>
      <c r="H45">
        <v>17.817371937639198</v>
      </c>
      <c r="I45">
        <v>201</v>
      </c>
      <c r="J45">
        <v>39.800995024875618</v>
      </c>
      <c r="K45" t="s">
        <v>11</v>
      </c>
      <c r="L45" t="s">
        <v>11</v>
      </c>
      <c r="M45" t="s">
        <v>11</v>
      </c>
      <c r="N45" t="s">
        <v>11</v>
      </c>
      <c r="O45" t="s">
        <v>11</v>
      </c>
      <c r="P45" t="s">
        <v>11</v>
      </c>
    </row>
    <row r="46" spans="1:16" x14ac:dyDescent="0.25">
      <c r="A46" t="s">
        <v>2</v>
      </c>
      <c r="B46" t="s">
        <v>3</v>
      </c>
      <c r="C46">
        <v>106567920</v>
      </c>
      <c r="D46">
        <v>2</v>
      </c>
      <c r="E46">
        <v>2</v>
      </c>
      <c r="F46" t="s">
        <v>5</v>
      </c>
      <c r="G46">
        <v>449</v>
      </c>
      <c r="H46">
        <v>4.4543429844097995</v>
      </c>
      <c r="I46">
        <v>201</v>
      </c>
      <c r="J46">
        <v>9.9502487562189046</v>
      </c>
      <c r="K46" t="s">
        <v>11</v>
      </c>
      <c r="L46" t="s">
        <v>11</v>
      </c>
      <c r="M46" t="s">
        <v>11</v>
      </c>
      <c r="N46" t="s">
        <v>11</v>
      </c>
      <c r="O46" t="s">
        <v>11</v>
      </c>
      <c r="P46" t="s">
        <v>11</v>
      </c>
    </row>
    <row r="47" spans="1:16" x14ac:dyDescent="0.25">
      <c r="A47" t="s">
        <v>2</v>
      </c>
      <c r="B47" t="s">
        <v>3</v>
      </c>
      <c r="C47">
        <v>106568120</v>
      </c>
      <c r="D47">
        <v>1</v>
      </c>
      <c r="E47">
        <v>1</v>
      </c>
      <c r="F47" t="s">
        <v>5</v>
      </c>
      <c r="G47">
        <v>449</v>
      </c>
      <c r="H47">
        <v>2.2271714922048997</v>
      </c>
      <c r="I47">
        <v>201</v>
      </c>
      <c r="J47">
        <v>4.9751243781094523</v>
      </c>
      <c r="K47" t="s">
        <v>11</v>
      </c>
      <c r="L47" t="s">
        <v>11</v>
      </c>
      <c r="M47" t="s">
        <v>11</v>
      </c>
      <c r="N47" t="s">
        <v>11</v>
      </c>
      <c r="O47" t="s">
        <v>11</v>
      </c>
      <c r="P47" t="s">
        <v>11</v>
      </c>
    </row>
    <row r="48" spans="1:16" x14ac:dyDescent="0.25">
      <c r="A48" t="s">
        <v>2</v>
      </c>
      <c r="B48" t="s">
        <v>3</v>
      </c>
      <c r="C48">
        <v>106569120</v>
      </c>
      <c r="D48">
        <v>0</v>
      </c>
      <c r="E48">
        <v>0</v>
      </c>
      <c r="F48" t="s">
        <v>4</v>
      </c>
      <c r="G48">
        <v>645</v>
      </c>
      <c r="H48">
        <v>0</v>
      </c>
      <c r="I48">
        <v>348</v>
      </c>
      <c r="J48">
        <v>0</v>
      </c>
      <c r="K48" t="s">
        <v>11</v>
      </c>
      <c r="L48" t="s">
        <v>11</v>
      </c>
      <c r="M48" t="s">
        <v>11</v>
      </c>
      <c r="N48" t="s">
        <v>11</v>
      </c>
      <c r="O48" t="s">
        <v>11</v>
      </c>
      <c r="P48" t="s">
        <v>11</v>
      </c>
    </row>
    <row r="49" spans="1:16" x14ac:dyDescent="0.25">
      <c r="A49" t="s">
        <v>2</v>
      </c>
      <c r="B49" t="s">
        <v>3</v>
      </c>
      <c r="C49">
        <v>106569220</v>
      </c>
      <c r="D49">
        <v>2</v>
      </c>
      <c r="E49">
        <v>2</v>
      </c>
      <c r="F49" t="s">
        <v>4</v>
      </c>
      <c r="G49">
        <v>645</v>
      </c>
      <c r="H49">
        <v>3.1007751937984498</v>
      </c>
      <c r="I49">
        <v>348</v>
      </c>
      <c r="J49">
        <v>5.7471264367816088</v>
      </c>
      <c r="K49" t="s">
        <v>11</v>
      </c>
      <c r="L49" t="s">
        <v>11</v>
      </c>
      <c r="M49" t="s">
        <v>11</v>
      </c>
      <c r="N49" t="s">
        <v>11</v>
      </c>
      <c r="O49" t="s">
        <v>11</v>
      </c>
      <c r="P49" t="s">
        <v>11</v>
      </c>
    </row>
    <row r="50" spans="1:16" x14ac:dyDescent="0.25">
      <c r="A50" t="s">
        <v>2</v>
      </c>
      <c r="B50" t="s">
        <v>3</v>
      </c>
      <c r="C50">
        <v>106569820</v>
      </c>
      <c r="D50">
        <v>0</v>
      </c>
      <c r="E50">
        <v>0</v>
      </c>
      <c r="F50" t="s">
        <v>4</v>
      </c>
      <c r="G50">
        <v>645</v>
      </c>
      <c r="H50">
        <v>0</v>
      </c>
      <c r="I50">
        <v>348</v>
      </c>
      <c r="J50">
        <v>0</v>
      </c>
      <c r="K50" t="s">
        <v>11</v>
      </c>
      <c r="L50" t="s">
        <v>11</v>
      </c>
      <c r="M50" t="s">
        <v>11</v>
      </c>
      <c r="N50" t="s">
        <v>11</v>
      </c>
      <c r="O50" t="s">
        <v>11</v>
      </c>
      <c r="P50" t="s">
        <v>11</v>
      </c>
    </row>
    <row r="51" spans="1:16" x14ac:dyDescent="0.25">
      <c r="A51" t="s">
        <v>2</v>
      </c>
      <c r="B51" t="s">
        <v>3</v>
      </c>
      <c r="C51">
        <v>106571120</v>
      </c>
      <c r="D51">
        <v>2</v>
      </c>
      <c r="E51">
        <v>2</v>
      </c>
      <c r="F51" t="s">
        <v>4</v>
      </c>
      <c r="G51">
        <v>645</v>
      </c>
      <c r="H51">
        <v>3.1007751937984498</v>
      </c>
      <c r="I51">
        <v>348</v>
      </c>
      <c r="J51">
        <v>5.7471264367816088</v>
      </c>
      <c r="K51" t="s">
        <v>11</v>
      </c>
      <c r="L51" t="s">
        <v>11</v>
      </c>
      <c r="M51" t="s">
        <v>11</v>
      </c>
      <c r="N51" t="s">
        <v>11</v>
      </c>
      <c r="O51" t="s">
        <v>11</v>
      </c>
      <c r="P51" t="s">
        <v>11</v>
      </c>
    </row>
    <row r="52" spans="1:16" x14ac:dyDescent="0.25">
      <c r="A52" t="s">
        <v>2</v>
      </c>
      <c r="B52" t="s">
        <v>3</v>
      </c>
      <c r="C52">
        <v>106571320</v>
      </c>
      <c r="D52">
        <v>2</v>
      </c>
      <c r="E52">
        <v>2</v>
      </c>
      <c r="F52" t="s">
        <v>4</v>
      </c>
      <c r="G52">
        <v>645</v>
      </c>
      <c r="H52">
        <v>3.1007751937984498</v>
      </c>
      <c r="I52">
        <v>348</v>
      </c>
      <c r="J52">
        <v>5.7471264367816088</v>
      </c>
      <c r="K52" t="s">
        <v>11</v>
      </c>
      <c r="L52" t="s">
        <v>11</v>
      </c>
      <c r="M52" t="s">
        <v>11</v>
      </c>
      <c r="N52" t="s">
        <v>11</v>
      </c>
      <c r="O52" t="s">
        <v>11</v>
      </c>
      <c r="P52" t="s">
        <v>11</v>
      </c>
    </row>
    <row r="53" spans="1:16" x14ac:dyDescent="0.25">
      <c r="A53" t="s">
        <v>2</v>
      </c>
      <c r="B53" t="s">
        <v>3</v>
      </c>
      <c r="C53">
        <v>106572420</v>
      </c>
      <c r="D53">
        <v>3</v>
      </c>
      <c r="E53">
        <v>5</v>
      </c>
      <c r="F53" t="s">
        <v>5</v>
      </c>
      <c r="G53">
        <v>210</v>
      </c>
      <c r="H53">
        <v>23.80952380952381</v>
      </c>
      <c r="I53">
        <v>51</v>
      </c>
      <c r="J53">
        <v>98.039215686274517</v>
      </c>
      <c r="K53" t="s">
        <v>11</v>
      </c>
      <c r="L53" t="s">
        <v>11</v>
      </c>
      <c r="M53" t="s">
        <v>11</v>
      </c>
      <c r="N53" t="s">
        <v>11</v>
      </c>
      <c r="O53" t="s">
        <v>11</v>
      </c>
      <c r="P53" t="s">
        <v>11</v>
      </c>
    </row>
    <row r="54" spans="1:16" x14ac:dyDescent="0.25">
      <c r="A54" t="s">
        <v>2</v>
      </c>
      <c r="B54" t="s">
        <v>3</v>
      </c>
      <c r="C54">
        <v>106573120</v>
      </c>
      <c r="D54">
        <v>3</v>
      </c>
      <c r="E54">
        <v>5</v>
      </c>
      <c r="F54" t="s">
        <v>5</v>
      </c>
      <c r="G54">
        <v>210</v>
      </c>
      <c r="H54">
        <v>23.80952380952381</v>
      </c>
      <c r="I54">
        <v>51</v>
      </c>
      <c r="J54">
        <v>98.039215686274517</v>
      </c>
      <c r="K54" t="s">
        <v>11</v>
      </c>
      <c r="L54" t="s">
        <v>11</v>
      </c>
      <c r="M54" t="s">
        <v>11</v>
      </c>
      <c r="N54" t="s">
        <v>11</v>
      </c>
      <c r="O54" t="s">
        <v>11</v>
      </c>
      <c r="P54" t="s">
        <v>11</v>
      </c>
    </row>
    <row r="55" spans="1:16" x14ac:dyDescent="0.25">
      <c r="A55" t="s">
        <v>2</v>
      </c>
      <c r="B55" t="s">
        <v>3</v>
      </c>
      <c r="C55">
        <v>106575820</v>
      </c>
      <c r="D55">
        <v>0</v>
      </c>
      <c r="E55">
        <v>0</v>
      </c>
      <c r="F55" t="s">
        <v>4</v>
      </c>
      <c r="G55">
        <v>277</v>
      </c>
      <c r="H55">
        <v>0</v>
      </c>
      <c r="I55">
        <v>140</v>
      </c>
      <c r="J55">
        <v>0</v>
      </c>
      <c r="K55" t="s">
        <v>11</v>
      </c>
      <c r="L55" t="s">
        <v>11</v>
      </c>
      <c r="M55" t="s">
        <v>11</v>
      </c>
      <c r="N55" t="s">
        <v>11</v>
      </c>
      <c r="O55" t="s">
        <v>11</v>
      </c>
      <c r="P55" t="s">
        <v>11</v>
      </c>
    </row>
    <row r="56" spans="1:16" x14ac:dyDescent="0.25">
      <c r="A56" t="s">
        <v>2</v>
      </c>
      <c r="B56" t="s">
        <v>3</v>
      </c>
      <c r="C56">
        <v>106576420</v>
      </c>
      <c r="D56">
        <v>13</v>
      </c>
      <c r="E56">
        <v>16</v>
      </c>
      <c r="F56" t="s">
        <v>4</v>
      </c>
      <c r="G56">
        <v>277</v>
      </c>
      <c r="H56">
        <v>57.761732851985556</v>
      </c>
      <c r="I56">
        <v>140</v>
      </c>
      <c r="J56">
        <v>114.28571428571429</v>
      </c>
      <c r="K56" t="s">
        <v>11</v>
      </c>
      <c r="L56" t="s">
        <v>11</v>
      </c>
      <c r="M56" t="s">
        <v>11</v>
      </c>
      <c r="N56" t="s">
        <v>11</v>
      </c>
      <c r="O56" t="s">
        <v>11</v>
      </c>
      <c r="P56" t="s">
        <v>11</v>
      </c>
    </row>
    <row r="57" spans="1:16" x14ac:dyDescent="0.25">
      <c r="A57" t="s">
        <v>2</v>
      </c>
      <c r="B57" t="s">
        <v>3</v>
      </c>
      <c r="C57">
        <v>106576520</v>
      </c>
      <c r="D57">
        <v>3</v>
      </c>
      <c r="E57">
        <v>4</v>
      </c>
      <c r="F57" t="s">
        <v>4</v>
      </c>
      <c r="G57">
        <v>277</v>
      </c>
      <c r="H57">
        <v>14.440433212996389</v>
      </c>
      <c r="I57">
        <v>140</v>
      </c>
      <c r="J57">
        <v>28.571428571428573</v>
      </c>
      <c r="K57" t="s">
        <v>11</v>
      </c>
      <c r="L57" t="s">
        <v>11</v>
      </c>
      <c r="M57" t="s">
        <v>11</v>
      </c>
      <c r="N57" t="s">
        <v>11</v>
      </c>
      <c r="O57" t="s">
        <v>11</v>
      </c>
      <c r="P57" t="s">
        <v>11</v>
      </c>
    </row>
    <row r="58" spans="1:16" x14ac:dyDescent="0.25">
      <c r="A58" t="s">
        <v>2</v>
      </c>
      <c r="B58" t="s">
        <v>3</v>
      </c>
      <c r="C58">
        <v>106577320</v>
      </c>
      <c r="D58">
        <v>1</v>
      </c>
      <c r="E58">
        <v>1</v>
      </c>
      <c r="F58" t="s">
        <v>4</v>
      </c>
      <c r="G58">
        <v>277</v>
      </c>
      <c r="H58">
        <v>3.6101083032490973</v>
      </c>
      <c r="I58">
        <v>140</v>
      </c>
      <c r="J58">
        <v>7.1428571428571432</v>
      </c>
      <c r="K58" t="s">
        <v>11</v>
      </c>
      <c r="L58" t="s">
        <v>11</v>
      </c>
      <c r="M58" t="s">
        <v>11</v>
      </c>
      <c r="N58" t="s">
        <v>11</v>
      </c>
      <c r="O58" t="s">
        <v>11</v>
      </c>
      <c r="P58" t="s">
        <v>11</v>
      </c>
    </row>
    <row r="59" spans="1:16" x14ac:dyDescent="0.25">
      <c r="A59" t="s">
        <v>2</v>
      </c>
      <c r="B59" t="s">
        <v>3</v>
      </c>
      <c r="C59">
        <v>106578620</v>
      </c>
      <c r="D59">
        <v>2</v>
      </c>
      <c r="E59">
        <v>2</v>
      </c>
      <c r="F59" t="s">
        <v>6</v>
      </c>
      <c r="G59">
        <v>354</v>
      </c>
      <c r="H59">
        <v>5.6497175141242941</v>
      </c>
      <c r="I59">
        <v>166</v>
      </c>
      <c r="J59">
        <v>12.048192771084338</v>
      </c>
      <c r="K59" t="s">
        <v>11</v>
      </c>
      <c r="L59" t="s">
        <v>11</v>
      </c>
      <c r="M59" t="s">
        <v>11</v>
      </c>
      <c r="N59" t="s">
        <v>11</v>
      </c>
      <c r="O59" t="s">
        <v>11</v>
      </c>
      <c r="P59" t="s">
        <v>11</v>
      </c>
    </row>
    <row r="60" spans="1:16" x14ac:dyDescent="0.25">
      <c r="A60" t="s">
        <v>2</v>
      </c>
      <c r="B60" t="s">
        <v>3</v>
      </c>
      <c r="C60">
        <v>106578920</v>
      </c>
      <c r="D60">
        <v>1</v>
      </c>
      <c r="E60">
        <v>1</v>
      </c>
      <c r="F60" t="s">
        <v>6</v>
      </c>
      <c r="G60">
        <v>354</v>
      </c>
      <c r="H60">
        <v>2.8248587570621471</v>
      </c>
      <c r="I60">
        <v>166</v>
      </c>
      <c r="J60">
        <v>6.024096385542169</v>
      </c>
      <c r="K60" t="s">
        <v>11</v>
      </c>
      <c r="L60" t="s">
        <v>11</v>
      </c>
      <c r="M60" t="s">
        <v>11</v>
      </c>
      <c r="N60" t="s">
        <v>11</v>
      </c>
      <c r="O60" t="s">
        <v>11</v>
      </c>
      <c r="P60" t="s">
        <v>11</v>
      </c>
    </row>
    <row r="61" spans="1:16" x14ac:dyDescent="0.25">
      <c r="A61" t="s">
        <v>2</v>
      </c>
      <c r="B61" t="s">
        <v>3</v>
      </c>
      <c r="C61">
        <v>106579320</v>
      </c>
      <c r="D61">
        <v>1</v>
      </c>
      <c r="E61">
        <v>1</v>
      </c>
      <c r="F61" t="s">
        <v>5</v>
      </c>
      <c r="G61">
        <v>296</v>
      </c>
      <c r="H61">
        <v>3.3783783783783785</v>
      </c>
      <c r="I61">
        <v>110</v>
      </c>
      <c r="J61">
        <v>9.0909090909090917</v>
      </c>
      <c r="K61" t="s">
        <v>11</v>
      </c>
      <c r="L61" t="s">
        <v>11</v>
      </c>
      <c r="M61" t="s">
        <v>11</v>
      </c>
      <c r="N61" t="s">
        <v>11</v>
      </c>
      <c r="O61" t="s">
        <v>11</v>
      </c>
      <c r="P61" t="s">
        <v>11</v>
      </c>
    </row>
    <row r="62" spans="1:16" x14ac:dyDescent="0.25">
      <c r="A62" t="s">
        <v>2</v>
      </c>
      <c r="B62" t="s">
        <v>3</v>
      </c>
      <c r="C62">
        <v>106579920</v>
      </c>
      <c r="D62">
        <v>8</v>
      </c>
      <c r="E62">
        <v>6</v>
      </c>
      <c r="F62" t="s">
        <v>5</v>
      </c>
      <c r="G62">
        <v>296</v>
      </c>
      <c r="H62">
        <v>20.27027027027027</v>
      </c>
      <c r="I62">
        <v>110</v>
      </c>
      <c r="J62">
        <v>54.545454545454547</v>
      </c>
      <c r="K62" t="s">
        <v>11</v>
      </c>
      <c r="L62" t="s">
        <v>11</v>
      </c>
      <c r="M62" t="s">
        <v>11</v>
      </c>
      <c r="N62" t="s">
        <v>11</v>
      </c>
      <c r="O62" t="s">
        <v>11</v>
      </c>
      <c r="P62" t="s">
        <v>11</v>
      </c>
    </row>
    <row r="63" spans="1:16" x14ac:dyDescent="0.25">
      <c r="A63" t="s">
        <v>2</v>
      </c>
      <c r="B63" t="s">
        <v>3</v>
      </c>
      <c r="C63">
        <v>106580120</v>
      </c>
      <c r="D63">
        <v>0</v>
      </c>
      <c r="E63">
        <v>0</v>
      </c>
      <c r="F63" t="s">
        <v>5</v>
      </c>
      <c r="G63">
        <v>296</v>
      </c>
      <c r="H63">
        <v>0</v>
      </c>
      <c r="I63">
        <v>110</v>
      </c>
      <c r="J63">
        <v>0</v>
      </c>
      <c r="K63" t="s">
        <v>11</v>
      </c>
      <c r="L63" t="s">
        <v>11</v>
      </c>
      <c r="M63" t="s">
        <v>11</v>
      </c>
      <c r="N63" t="s">
        <v>11</v>
      </c>
      <c r="O63" t="s">
        <v>11</v>
      </c>
      <c r="P63" t="s">
        <v>11</v>
      </c>
    </row>
    <row r="64" spans="1:16" x14ac:dyDescent="0.25">
      <c r="A64" t="s">
        <v>2</v>
      </c>
      <c r="B64" t="s">
        <v>3</v>
      </c>
      <c r="C64">
        <v>106580520</v>
      </c>
      <c r="D64">
        <v>4</v>
      </c>
      <c r="E64">
        <v>4</v>
      </c>
      <c r="F64" t="s">
        <v>5</v>
      </c>
      <c r="G64">
        <v>296</v>
      </c>
      <c r="H64">
        <v>13.513513513513514</v>
      </c>
      <c r="I64">
        <v>110</v>
      </c>
      <c r="J64">
        <v>36.363636363636367</v>
      </c>
      <c r="K64" t="s">
        <v>11</v>
      </c>
      <c r="L64" t="s">
        <v>11</v>
      </c>
      <c r="M64" t="s">
        <v>11</v>
      </c>
      <c r="N64" t="s">
        <v>11</v>
      </c>
      <c r="O64" t="s">
        <v>11</v>
      </c>
      <c r="P64" t="s">
        <v>11</v>
      </c>
    </row>
    <row r="65" spans="1:16" x14ac:dyDescent="0.25">
      <c r="A65" t="s">
        <v>2</v>
      </c>
      <c r="B65" t="s">
        <v>3</v>
      </c>
      <c r="C65">
        <v>106582420</v>
      </c>
      <c r="D65">
        <v>2</v>
      </c>
      <c r="E65">
        <v>2</v>
      </c>
      <c r="F65" t="s">
        <v>6</v>
      </c>
      <c r="G65">
        <v>339</v>
      </c>
      <c r="H65">
        <v>5.8997050147492622</v>
      </c>
      <c r="I65">
        <v>205</v>
      </c>
      <c r="J65">
        <v>9.7560975609756095</v>
      </c>
      <c r="K65" t="s">
        <v>11</v>
      </c>
      <c r="L65" t="s">
        <v>11</v>
      </c>
      <c r="M65" t="s">
        <v>11</v>
      </c>
      <c r="N65" t="s">
        <v>11</v>
      </c>
      <c r="O65" t="s">
        <v>11</v>
      </c>
      <c r="P65" t="s">
        <v>11</v>
      </c>
    </row>
    <row r="66" spans="1:16" x14ac:dyDescent="0.25">
      <c r="A66" t="s">
        <v>2</v>
      </c>
      <c r="B66" t="s">
        <v>3</v>
      </c>
      <c r="C66">
        <v>106582720</v>
      </c>
      <c r="D66">
        <v>1</v>
      </c>
      <c r="E66">
        <v>1</v>
      </c>
      <c r="F66" t="s">
        <v>6</v>
      </c>
      <c r="G66">
        <v>339</v>
      </c>
      <c r="H66">
        <v>2.9498525073746311</v>
      </c>
      <c r="I66">
        <v>205</v>
      </c>
      <c r="J66">
        <v>4.8780487804878048</v>
      </c>
      <c r="K66" t="s">
        <v>11</v>
      </c>
      <c r="L66" t="s">
        <v>11</v>
      </c>
      <c r="M66" t="s">
        <v>11</v>
      </c>
      <c r="N66" t="s">
        <v>11</v>
      </c>
      <c r="O66" t="s">
        <v>11</v>
      </c>
      <c r="P66" t="s">
        <v>11</v>
      </c>
    </row>
    <row r="67" spans="1:16" x14ac:dyDescent="0.25">
      <c r="A67" t="s">
        <v>2</v>
      </c>
      <c r="B67" t="s">
        <v>3</v>
      </c>
      <c r="C67">
        <v>106583620</v>
      </c>
      <c r="D67">
        <v>0</v>
      </c>
      <c r="E67">
        <v>0</v>
      </c>
      <c r="F67" t="s">
        <v>6</v>
      </c>
      <c r="G67">
        <v>339</v>
      </c>
      <c r="H67">
        <v>0</v>
      </c>
      <c r="I67">
        <v>205</v>
      </c>
      <c r="J67">
        <v>0</v>
      </c>
      <c r="K67" t="s">
        <v>11</v>
      </c>
      <c r="L67" t="s">
        <v>11</v>
      </c>
      <c r="M67" t="s">
        <v>11</v>
      </c>
      <c r="N67" t="s">
        <v>11</v>
      </c>
      <c r="O67" t="s">
        <v>11</v>
      </c>
      <c r="P67" t="s">
        <v>11</v>
      </c>
    </row>
    <row r="68" spans="1:16" x14ac:dyDescent="0.25">
      <c r="A68" t="s">
        <v>2</v>
      </c>
      <c r="B68" t="s">
        <v>3</v>
      </c>
      <c r="C68">
        <v>106583920</v>
      </c>
      <c r="D68">
        <v>1</v>
      </c>
      <c r="E68">
        <v>1</v>
      </c>
      <c r="F68" t="s">
        <v>6</v>
      </c>
      <c r="G68">
        <v>339</v>
      </c>
      <c r="H68">
        <v>2.9498525073746311</v>
      </c>
      <c r="I68">
        <v>205</v>
      </c>
      <c r="J68">
        <v>4.8780487804878048</v>
      </c>
      <c r="K68" t="s">
        <v>11</v>
      </c>
      <c r="L68" t="s">
        <v>11</v>
      </c>
      <c r="M68" t="s">
        <v>11</v>
      </c>
      <c r="N68" t="s">
        <v>11</v>
      </c>
      <c r="O68" t="s">
        <v>11</v>
      </c>
      <c r="P68" t="s">
        <v>11</v>
      </c>
    </row>
    <row r="69" spans="1:16" x14ac:dyDescent="0.25">
      <c r="A69" t="s">
        <v>2</v>
      </c>
      <c r="B69" t="s">
        <v>3</v>
      </c>
      <c r="C69">
        <v>106584120</v>
      </c>
      <c r="D69">
        <v>1</v>
      </c>
      <c r="E69">
        <v>1</v>
      </c>
      <c r="F69" t="s">
        <v>6</v>
      </c>
      <c r="G69">
        <v>339</v>
      </c>
      <c r="H69">
        <v>2.9498525073746311</v>
      </c>
      <c r="I69">
        <v>205</v>
      </c>
      <c r="J69">
        <v>4.8780487804878048</v>
      </c>
      <c r="K69" t="s">
        <v>11</v>
      </c>
      <c r="L69" t="s">
        <v>11</v>
      </c>
      <c r="M69" t="s">
        <v>11</v>
      </c>
      <c r="N69" t="s">
        <v>11</v>
      </c>
      <c r="O69" t="s">
        <v>11</v>
      </c>
      <c r="P69" t="s">
        <v>11</v>
      </c>
    </row>
    <row r="70" spans="1:16" x14ac:dyDescent="0.25">
      <c r="A70" t="s">
        <v>2</v>
      </c>
      <c r="B70" t="s">
        <v>3</v>
      </c>
      <c r="C70">
        <v>106584420</v>
      </c>
      <c r="D70">
        <v>0</v>
      </c>
      <c r="E70">
        <v>0</v>
      </c>
      <c r="F70" t="s">
        <v>6</v>
      </c>
      <c r="G70">
        <v>339</v>
      </c>
      <c r="H70">
        <v>0</v>
      </c>
      <c r="I70">
        <v>205</v>
      </c>
      <c r="J70">
        <v>0</v>
      </c>
      <c r="K70" t="s">
        <v>11</v>
      </c>
      <c r="L70" t="s">
        <v>11</v>
      </c>
      <c r="M70" t="s">
        <v>11</v>
      </c>
      <c r="N70" t="s">
        <v>11</v>
      </c>
      <c r="O70" t="s">
        <v>11</v>
      </c>
      <c r="P70" t="s">
        <v>11</v>
      </c>
    </row>
    <row r="71" spans="1:16" x14ac:dyDescent="0.25">
      <c r="A71" t="s">
        <v>2</v>
      </c>
      <c r="B71" t="s">
        <v>3</v>
      </c>
      <c r="C71">
        <v>106584620</v>
      </c>
      <c r="D71">
        <v>10</v>
      </c>
      <c r="E71">
        <v>12</v>
      </c>
      <c r="F71" t="s">
        <v>6</v>
      </c>
      <c r="G71">
        <v>339</v>
      </c>
      <c r="H71">
        <v>35.398230088495573</v>
      </c>
      <c r="I71">
        <v>205</v>
      </c>
      <c r="J71">
        <v>58.536585365853661</v>
      </c>
      <c r="K71" t="s">
        <v>11</v>
      </c>
      <c r="L71" t="s">
        <v>11</v>
      </c>
      <c r="M71" t="s">
        <v>11</v>
      </c>
      <c r="N71" t="s">
        <v>11</v>
      </c>
      <c r="O71" t="s">
        <v>11</v>
      </c>
      <c r="P71" t="s">
        <v>11</v>
      </c>
    </row>
    <row r="72" spans="1:16" x14ac:dyDescent="0.25">
      <c r="A72" t="s">
        <v>2</v>
      </c>
      <c r="B72" t="s">
        <v>3</v>
      </c>
      <c r="C72">
        <v>106584920</v>
      </c>
      <c r="D72">
        <v>0</v>
      </c>
      <c r="E72">
        <v>0</v>
      </c>
      <c r="F72" t="s">
        <v>6</v>
      </c>
      <c r="G72">
        <v>339</v>
      </c>
      <c r="H72">
        <v>0</v>
      </c>
      <c r="I72">
        <v>205</v>
      </c>
      <c r="J72">
        <v>0</v>
      </c>
      <c r="K72" t="s">
        <v>11</v>
      </c>
      <c r="L72" t="s">
        <v>11</v>
      </c>
      <c r="M72" t="s">
        <v>11</v>
      </c>
      <c r="N72" t="s">
        <v>11</v>
      </c>
      <c r="O72" t="s">
        <v>11</v>
      </c>
      <c r="P72" t="s">
        <v>11</v>
      </c>
    </row>
    <row r="73" spans="1:16" x14ac:dyDescent="0.25">
      <c r="A73" t="s">
        <v>2</v>
      </c>
      <c r="B73" t="s">
        <v>3</v>
      </c>
      <c r="C73">
        <v>106585920</v>
      </c>
      <c r="D73">
        <v>2</v>
      </c>
      <c r="E73">
        <v>2</v>
      </c>
      <c r="F73" t="s">
        <v>4</v>
      </c>
      <c r="G73">
        <v>480</v>
      </c>
      <c r="H73">
        <v>4.166666666666667</v>
      </c>
      <c r="I73">
        <v>221</v>
      </c>
      <c r="J73">
        <v>9.0497737556561084</v>
      </c>
      <c r="K73" t="s">
        <v>11</v>
      </c>
      <c r="L73" t="s">
        <v>11</v>
      </c>
      <c r="M73" t="s">
        <v>11</v>
      </c>
      <c r="N73" t="s">
        <v>11</v>
      </c>
      <c r="O73" t="s">
        <v>11</v>
      </c>
      <c r="P73" t="s">
        <v>11</v>
      </c>
    </row>
    <row r="74" spans="1:16" x14ac:dyDescent="0.25">
      <c r="A74" t="s">
        <v>2</v>
      </c>
      <c r="B74" t="s">
        <v>3</v>
      </c>
      <c r="C74">
        <v>106586120</v>
      </c>
      <c r="D74">
        <v>2</v>
      </c>
      <c r="E74">
        <v>4</v>
      </c>
      <c r="F74" t="s">
        <v>4</v>
      </c>
      <c r="G74">
        <v>480</v>
      </c>
      <c r="H74">
        <v>8.3333333333333339</v>
      </c>
      <c r="I74">
        <v>221</v>
      </c>
      <c r="J74">
        <v>18.099547511312217</v>
      </c>
      <c r="K74" t="s">
        <v>11</v>
      </c>
      <c r="L74" t="s">
        <v>11</v>
      </c>
      <c r="M74" t="s">
        <v>11</v>
      </c>
      <c r="N74" t="s">
        <v>11</v>
      </c>
      <c r="O74" t="s">
        <v>11</v>
      </c>
      <c r="P74" t="s">
        <v>11</v>
      </c>
    </row>
    <row r="75" spans="1:16" x14ac:dyDescent="0.25">
      <c r="A75" t="s">
        <v>2</v>
      </c>
      <c r="B75" t="s">
        <v>3</v>
      </c>
      <c r="C75">
        <v>106587720</v>
      </c>
      <c r="D75">
        <v>1</v>
      </c>
      <c r="E75">
        <v>1</v>
      </c>
      <c r="F75" t="s">
        <v>4</v>
      </c>
      <c r="G75">
        <v>370</v>
      </c>
      <c r="H75">
        <v>2.7027027027027026</v>
      </c>
      <c r="I75">
        <v>139</v>
      </c>
      <c r="J75">
        <v>7.1942446043165464</v>
      </c>
      <c r="K75" t="s">
        <v>11</v>
      </c>
      <c r="L75" t="s">
        <v>11</v>
      </c>
      <c r="M75" t="s">
        <v>11</v>
      </c>
      <c r="N75" t="s">
        <v>11</v>
      </c>
      <c r="O75" t="s">
        <v>11</v>
      </c>
      <c r="P75" t="s">
        <v>11</v>
      </c>
    </row>
    <row r="76" spans="1:16" x14ac:dyDescent="0.25">
      <c r="A76" t="s">
        <v>2</v>
      </c>
      <c r="B76" t="s">
        <v>3</v>
      </c>
      <c r="C76">
        <v>106587920</v>
      </c>
      <c r="D76">
        <v>4</v>
      </c>
      <c r="E76">
        <v>4</v>
      </c>
      <c r="F76" t="s">
        <v>4</v>
      </c>
      <c r="G76">
        <v>370</v>
      </c>
      <c r="H76">
        <v>10.810810810810811</v>
      </c>
      <c r="I76">
        <v>139</v>
      </c>
      <c r="J76">
        <v>28.776978417266186</v>
      </c>
      <c r="K76" t="s">
        <v>11</v>
      </c>
      <c r="L76" t="s">
        <v>11</v>
      </c>
      <c r="M76" t="s">
        <v>11</v>
      </c>
      <c r="N76" t="s">
        <v>11</v>
      </c>
      <c r="O76" t="s">
        <v>11</v>
      </c>
      <c r="P76" t="s">
        <v>11</v>
      </c>
    </row>
    <row r="77" spans="1:16" x14ac:dyDescent="0.25">
      <c r="A77" t="s">
        <v>2</v>
      </c>
      <c r="B77" t="s">
        <v>3</v>
      </c>
      <c r="C77">
        <v>106588220</v>
      </c>
      <c r="D77">
        <v>2</v>
      </c>
      <c r="E77">
        <v>2</v>
      </c>
      <c r="F77" t="s">
        <v>5</v>
      </c>
      <c r="G77">
        <v>451</v>
      </c>
      <c r="H77">
        <v>4.434589800443459</v>
      </c>
      <c r="I77">
        <v>142</v>
      </c>
      <c r="J77">
        <v>14.084507042253522</v>
      </c>
      <c r="K77" t="s">
        <v>11</v>
      </c>
      <c r="L77" t="s">
        <v>11</v>
      </c>
      <c r="M77" t="s">
        <v>11</v>
      </c>
      <c r="N77" t="s">
        <v>11</v>
      </c>
      <c r="O77" t="s">
        <v>11</v>
      </c>
      <c r="P77" t="s">
        <v>11</v>
      </c>
    </row>
    <row r="78" spans="1:16" x14ac:dyDescent="0.25">
      <c r="A78" t="s">
        <v>2</v>
      </c>
      <c r="B78" t="s">
        <v>3</v>
      </c>
      <c r="C78">
        <v>106588520</v>
      </c>
      <c r="D78">
        <v>0</v>
      </c>
      <c r="E78">
        <v>0</v>
      </c>
      <c r="F78" t="s">
        <v>5</v>
      </c>
      <c r="G78">
        <v>451</v>
      </c>
      <c r="H78">
        <v>0</v>
      </c>
      <c r="I78">
        <v>142</v>
      </c>
      <c r="J78">
        <v>0</v>
      </c>
      <c r="K78" t="s">
        <v>11</v>
      </c>
      <c r="L78" t="s">
        <v>11</v>
      </c>
      <c r="M78" t="s">
        <v>11</v>
      </c>
      <c r="N78" t="s">
        <v>11</v>
      </c>
      <c r="O78" t="s">
        <v>11</v>
      </c>
      <c r="P78" t="s">
        <v>11</v>
      </c>
    </row>
    <row r="79" spans="1:16" x14ac:dyDescent="0.25">
      <c r="A79" t="s">
        <v>2</v>
      </c>
      <c r="B79" t="s">
        <v>3</v>
      </c>
      <c r="C79">
        <v>106588920</v>
      </c>
      <c r="D79">
        <v>0</v>
      </c>
      <c r="E79">
        <v>0</v>
      </c>
      <c r="F79" t="s">
        <v>5</v>
      </c>
      <c r="G79">
        <v>451</v>
      </c>
      <c r="H79">
        <v>0</v>
      </c>
      <c r="I79">
        <v>142</v>
      </c>
      <c r="J79">
        <v>0</v>
      </c>
      <c r="K79" t="s">
        <v>11</v>
      </c>
      <c r="L79" t="s">
        <v>11</v>
      </c>
      <c r="M79" t="s">
        <v>11</v>
      </c>
      <c r="N79" t="s">
        <v>11</v>
      </c>
      <c r="O79" t="s">
        <v>11</v>
      </c>
      <c r="P79" t="s">
        <v>11</v>
      </c>
    </row>
    <row r="80" spans="1:16" x14ac:dyDescent="0.25">
      <c r="A80" t="s">
        <v>2</v>
      </c>
      <c r="B80" t="s">
        <v>3</v>
      </c>
      <c r="C80">
        <v>106589220</v>
      </c>
      <c r="D80">
        <v>0</v>
      </c>
      <c r="E80">
        <v>0</v>
      </c>
      <c r="F80" t="s">
        <v>5</v>
      </c>
      <c r="G80">
        <v>451</v>
      </c>
      <c r="H80">
        <v>0</v>
      </c>
      <c r="I80">
        <v>142</v>
      </c>
      <c r="J80">
        <v>0</v>
      </c>
      <c r="K80" t="s">
        <v>11</v>
      </c>
      <c r="L80" t="s">
        <v>11</v>
      </c>
      <c r="M80" t="s">
        <v>11</v>
      </c>
      <c r="N80" t="s">
        <v>11</v>
      </c>
      <c r="O80" t="s">
        <v>11</v>
      </c>
      <c r="P80" t="s">
        <v>11</v>
      </c>
    </row>
    <row r="81" spans="1:16" x14ac:dyDescent="0.25">
      <c r="A81" t="s">
        <v>2</v>
      </c>
      <c r="B81" t="s">
        <v>3</v>
      </c>
      <c r="C81">
        <v>106590420</v>
      </c>
      <c r="D81">
        <v>2</v>
      </c>
      <c r="E81">
        <v>1</v>
      </c>
      <c r="F81" t="s">
        <v>4</v>
      </c>
      <c r="G81">
        <v>108</v>
      </c>
      <c r="H81">
        <v>9.2592592592592595</v>
      </c>
      <c r="I81">
        <v>43</v>
      </c>
      <c r="J81">
        <v>23.255813953488371</v>
      </c>
      <c r="K81" t="s">
        <v>11</v>
      </c>
      <c r="L81" t="s">
        <v>11</v>
      </c>
      <c r="M81" t="s">
        <v>11</v>
      </c>
      <c r="N81" t="s">
        <v>11</v>
      </c>
      <c r="O81" t="s">
        <v>11</v>
      </c>
      <c r="P81" t="s">
        <v>11</v>
      </c>
    </row>
    <row r="82" spans="1:16" x14ac:dyDescent="0.25">
      <c r="A82" t="s">
        <v>2</v>
      </c>
      <c r="B82" t="s">
        <v>3</v>
      </c>
      <c r="C82">
        <v>106761820</v>
      </c>
      <c r="D82">
        <v>1</v>
      </c>
      <c r="E82">
        <v>1</v>
      </c>
      <c r="F82" t="s">
        <v>4</v>
      </c>
      <c r="G82">
        <v>277</v>
      </c>
      <c r="H82">
        <v>3.6101083032490973</v>
      </c>
      <c r="I82">
        <v>140</v>
      </c>
      <c r="J82">
        <v>7.1428571428571432</v>
      </c>
      <c r="K82" t="s">
        <v>11</v>
      </c>
      <c r="L82" t="s">
        <v>11</v>
      </c>
      <c r="M82" t="s">
        <v>11</v>
      </c>
      <c r="N82" t="s">
        <v>11</v>
      </c>
      <c r="O82" t="s">
        <v>11</v>
      </c>
      <c r="P82" t="s">
        <v>11</v>
      </c>
    </row>
    <row r="83" spans="1:16" x14ac:dyDescent="0.25">
      <c r="A83" t="s">
        <v>2</v>
      </c>
      <c r="B83" t="s">
        <v>3</v>
      </c>
      <c r="C83">
        <v>106762220</v>
      </c>
      <c r="D83">
        <v>1</v>
      </c>
      <c r="E83">
        <v>1</v>
      </c>
      <c r="F83" t="s">
        <v>5</v>
      </c>
      <c r="G83">
        <v>210</v>
      </c>
      <c r="H83">
        <v>4.7619047619047619</v>
      </c>
      <c r="I83">
        <v>51</v>
      </c>
      <c r="J83">
        <v>19.607843137254903</v>
      </c>
      <c r="K83" t="s">
        <v>11</v>
      </c>
      <c r="L83" t="s">
        <v>11</v>
      </c>
      <c r="M83" t="s">
        <v>11</v>
      </c>
      <c r="N83" t="s">
        <v>11</v>
      </c>
      <c r="O83" t="s">
        <v>11</v>
      </c>
      <c r="P83" t="s">
        <v>11</v>
      </c>
    </row>
    <row r="84" spans="1:16" x14ac:dyDescent="0.25">
      <c r="A84" t="s">
        <v>2</v>
      </c>
      <c r="B84" t="s">
        <v>3</v>
      </c>
      <c r="C84">
        <v>106762920</v>
      </c>
      <c r="D84">
        <v>2</v>
      </c>
      <c r="E84">
        <v>2</v>
      </c>
      <c r="F84" t="s">
        <v>6</v>
      </c>
      <c r="G84">
        <v>339</v>
      </c>
      <c r="H84">
        <v>5.8997050147492622</v>
      </c>
      <c r="I84">
        <v>205</v>
      </c>
      <c r="J84">
        <v>9.7560975609756095</v>
      </c>
      <c r="K84" t="s">
        <v>11</v>
      </c>
      <c r="L84" t="s">
        <v>11</v>
      </c>
      <c r="M84" t="s">
        <v>11</v>
      </c>
      <c r="N84" t="s">
        <v>11</v>
      </c>
      <c r="O84" t="s">
        <v>11</v>
      </c>
      <c r="P84" t="s">
        <v>11</v>
      </c>
    </row>
    <row r="85" spans="1:16" x14ac:dyDescent="0.25">
      <c r="A85" t="s">
        <v>2</v>
      </c>
      <c r="B85" t="s">
        <v>3</v>
      </c>
      <c r="C85">
        <v>106764320</v>
      </c>
      <c r="D85">
        <v>1</v>
      </c>
      <c r="E85">
        <v>1</v>
      </c>
      <c r="F85" t="s">
        <v>6</v>
      </c>
      <c r="G85">
        <v>354</v>
      </c>
      <c r="H85">
        <v>2.8248587570621471</v>
      </c>
      <c r="I85">
        <v>166</v>
      </c>
      <c r="J85">
        <v>6.024096385542169</v>
      </c>
      <c r="K85" t="s">
        <v>11</v>
      </c>
      <c r="L85" t="s">
        <v>11</v>
      </c>
      <c r="M85" t="s">
        <v>11</v>
      </c>
      <c r="N85" t="s">
        <v>11</v>
      </c>
      <c r="O85" t="s">
        <v>11</v>
      </c>
      <c r="P85" t="s">
        <v>11</v>
      </c>
    </row>
    <row r="86" spans="1:16" x14ac:dyDescent="0.25">
      <c r="A86" t="s">
        <v>2</v>
      </c>
      <c r="B86" t="s">
        <v>3</v>
      </c>
      <c r="C86">
        <v>106764920</v>
      </c>
      <c r="D86">
        <v>2</v>
      </c>
      <c r="E86">
        <v>2</v>
      </c>
      <c r="F86" t="s">
        <v>6</v>
      </c>
      <c r="G86">
        <v>354</v>
      </c>
      <c r="H86">
        <v>5.6497175141242941</v>
      </c>
      <c r="I86">
        <v>166</v>
      </c>
      <c r="J86">
        <v>12.048192771084338</v>
      </c>
      <c r="K86" t="s">
        <v>11</v>
      </c>
      <c r="L86" t="s">
        <v>11</v>
      </c>
      <c r="M86" t="s">
        <v>11</v>
      </c>
      <c r="N86" t="s">
        <v>11</v>
      </c>
      <c r="O86" t="s">
        <v>11</v>
      </c>
      <c r="P86" t="s">
        <v>11</v>
      </c>
    </row>
    <row r="87" spans="1:16" x14ac:dyDescent="0.25">
      <c r="A87" t="s">
        <v>2</v>
      </c>
      <c r="B87" t="s">
        <v>3</v>
      </c>
      <c r="C87">
        <v>106766120</v>
      </c>
      <c r="D87">
        <v>1</v>
      </c>
      <c r="E87">
        <v>1</v>
      </c>
      <c r="F87" t="s">
        <v>6</v>
      </c>
      <c r="G87">
        <v>354</v>
      </c>
      <c r="H87">
        <v>2.8248587570621471</v>
      </c>
      <c r="I87">
        <v>166</v>
      </c>
      <c r="J87">
        <v>6.024096385542169</v>
      </c>
      <c r="K87" t="s">
        <v>11</v>
      </c>
      <c r="L87" t="s">
        <v>11</v>
      </c>
      <c r="M87" t="s">
        <v>11</v>
      </c>
      <c r="N87" t="s">
        <v>11</v>
      </c>
      <c r="O87" t="s">
        <v>11</v>
      </c>
      <c r="P87" t="s">
        <v>11</v>
      </c>
    </row>
    <row r="88" spans="1:16" x14ac:dyDescent="0.25">
      <c r="A88" t="s">
        <v>2</v>
      </c>
      <c r="B88" t="s">
        <v>3</v>
      </c>
      <c r="C88">
        <v>106766820</v>
      </c>
      <c r="D88">
        <v>2</v>
      </c>
      <c r="E88">
        <v>2</v>
      </c>
      <c r="F88" t="s">
        <v>4</v>
      </c>
      <c r="G88">
        <v>238</v>
      </c>
      <c r="H88">
        <v>8.4033613445378155</v>
      </c>
      <c r="I88">
        <v>108</v>
      </c>
      <c r="J88">
        <v>18.518518518518519</v>
      </c>
      <c r="K88" t="s">
        <v>11</v>
      </c>
      <c r="L88" t="s">
        <v>11</v>
      </c>
      <c r="M88" t="s">
        <v>11</v>
      </c>
      <c r="N88" t="s">
        <v>11</v>
      </c>
      <c r="O88" t="s">
        <v>11</v>
      </c>
      <c r="P88" t="s">
        <v>11</v>
      </c>
    </row>
    <row r="89" spans="1:16" x14ac:dyDescent="0.25">
      <c r="A89" t="s">
        <v>2</v>
      </c>
      <c r="B89" t="s">
        <v>3</v>
      </c>
      <c r="C89">
        <v>106767020</v>
      </c>
      <c r="D89">
        <v>3</v>
      </c>
      <c r="E89">
        <v>3</v>
      </c>
      <c r="F89" t="s">
        <v>4</v>
      </c>
      <c r="G89">
        <v>238</v>
      </c>
      <c r="H89">
        <v>12.605042016806722</v>
      </c>
      <c r="I89">
        <v>108</v>
      </c>
      <c r="J89">
        <v>27.777777777777779</v>
      </c>
      <c r="K89" t="s">
        <v>11</v>
      </c>
      <c r="L89" t="s">
        <v>11</v>
      </c>
      <c r="M89" t="s">
        <v>11</v>
      </c>
      <c r="N89" t="s">
        <v>11</v>
      </c>
      <c r="O89" t="s">
        <v>11</v>
      </c>
      <c r="P89" t="s">
        <v>11</v>
      </c>
    </row>
    <row r="90" spans="1:16" x14ac:dyDescent="0.25">
      <c r="A90" t="s">
        <v>2</v>
      </c>
      <c r="B90" t="s">
        <v>3</v>
      </c>
      <c r="C90">
        <v>106768220</v>
      </c>
      <c r="D90">
        <v>1</v>
      </c>
      <c r="E90">
        <v>1</v>
      </c>
      <c r="F90" t="s">
        <v>4</v>
      </c>
      <c r="G90">
        <v>238</v>
      </c>
      <c r="H90">
        <v>4.2016806722689077</v>
      </c>
      <c r="I90">
        <v>108</v>
      </c>
      <c r="J90">
        <v>9.2592592592592595</v>
      </c>
      <c r="K90" t="s">
        <v>11</v>
      </c>
      <c r="L90" t="s">
        <v>11</v>
      </c>
      <c r="M90" t="s">
        <v>11</v>
      </c>
      <c r="N90" t="s">
        <v>11</v>
      </c>
      <c r="O90" t="s">
        <v>11</v>
      </c>
      <c r="P90" t="s">
        <v>11</v>
      </c>
    </row>
    <row r="91" spans="1:16" x14ac:dyDescent="0.25">
      <c r="A91" t="s">
        <v>2</v>
      </c>
      <c r="B91" t="s">
        <v>3</v>
      </c>
      <c r="C91">
        <v>106770220</v>
      </c>
      <c r="D91">
        <v>0</v>
      </c>
      <c r="E91">
        <v>0</v>
      </c>
      <c r="F91" t="s">
        <v>5</v>
      </c>
      <c r="G91">
        <v>301</v>
      </c>
      <c r="H91">
        <v>0</v>
      </c>
      <c r="I91">
        <v>91</v>
      </c>
      <c r="J91">
        <v>0</v>
      </c>
      <c r="K91" t="s">
        <v>11</v>
      </c>
      <c r="L91" t="s">
        <v>11</v>
      </c>
      <c r="M91" t="s">
        <v>11</v>
      </c>
      <c r="N91" t="s">
        <v>11</v>
      </c>
      <c r="O91" t="s">
        <v>11</v>
      </c>
      <c r="P91" t="s">
        <v>11</v>
      </c>
    </row>
    <row r="92" spans="1:16" x14ac:dyDescent="0.25">
      <c r="A92" t="s">
        <v>2</v>
      </c>
      <c r="B92" t="s">
        <v>3</v>
      </c>
      <c r="C92">
        <v>106770520</v>
      </c>
      <c r="D92">
        <v>6</v>
      </c>
      <c r="E92">
        <v>8</v>
      </c>
      <c r="F92" t="s">
        <v>5</v>
      </c>
      <c r="G92">
        <v>301</v>
      </c>
      <c r="H92">
        <v>26.578073089700997</v>
      </c>
      <c r="I92">
        <v>91</v>
      </c>
      <c r="J92">
        <v>87.912087912087912</v>
      </c>
      <c r="K92" t="s">
        <v>11</v>
      </c>
      <c r="L92" t="s">
        <v>11</v>
      </c>
      <c r="M92" t="s">
        <v>11</v>
      </c>
      <c r="N92" t="s">
        <v>11</v>
      </c>
      <c r="O92" t="s">
        <v>11</v>
      </c>
      <c r="P92" t="s">
        <v>11</v>
      </c>
    </row>
    <row r="93" spans="1:16" x14ac:dyDescent="0.25">
      <c r="A93" t="s">
        <v>2</v>
      </c>
      <c r="B93" t="s">
        <v>3</v>
      </c>
      <c r="C93">
        <v>106876620</v>
      </c>
      <c r="D93">
        <v>0</v>
      </c>
      <c r="E93">
        <v>0</v>
      </c>
      <c r="F93" t="s">
        <v>6</v>
      </c>
      <c r="G93">
        <v>288</v>
      </c>
      <c r="H93">
        <v>0</v>
      </c>
      <c r="I93">
        <v>137</v>
      </c>
      <c r="J93">
        <v>0</v>
      </c>
      <c r="K93" t="s">
        <v>11</v>
      </c>
      <c r="L93" t="s">
        <v>11</v>
      </c>
      <c r="M93" t="s">
        <v>11</v>
      </c>
      <c r="N93" t="s">
        <v>11</v>
      </c>
      <c r="O93" t="s">
        <v>11</v>
      </c>
      <c r="P93" t="s">
        <v>11</v>
      </c>
    </row>
    <row r="94" spans="1:16" x14ac:dyDescent="0.25">
      <c r="A94" t="s">
        <v>7</v>
      </c>
      <c r="B94" t="s">
        <v>3</v>
      </c>
      <c r="C94">
        <v>205894120</v>
      </c>
      <c r="D94">
        <v>1</v>
      </c>
      <c r="E94">
        <v>2</v>
      </c>
      <c r="F94" t="s">
        <v>4</v>
      </c>
      <c r="G94">
        <v>238</v>
      </c>
      <c r="H94">
        <v>8.4033613445378155</v>
      </c>
      <c r="I94" t="s">
        <v>11</v>
      </c>
      <c r="J94" t="s">
        <v>11</v>
      </c>
      <c r="K94">
        <v>34</v>
      </c>
      <c r="L94">
        <v>58.823529411764703</v>
      </c>
      <c r="M94" t="s">
        <v>11</v>
      </c>
      <c r="N94" t="s">
        <v>11</v>
      </c>
      <c r="O94" t="s">
        <v>11</v>
      </c>
      <c r="P94" t="s">
        <v>11</v>
      </c>
    </row>
    <row r="95" spans="1:16" x14ac:dyDescent="0.25">
      <c r="A95" t="s">
        <v>7</v>
      </c>
      <c r="B95" t="s">
        <v>3</v>
      </c>
      <c r="C95">
        <v>205894620</v>
      </c>
      <c r="D95">
        <v>0</v>
      </c>
      <c r="E95">
        <v>0</v>
      </c>
      <c r="F95" t="s">
        <v>4</v>
      </c>
      <c r="G95">
        <v>238</v>
      </c>
      <c r="H95">
        <v>0</v>
      </c>
      <c r="I95" t="s">
        <v>11</v>
      </c>
      <c r="J95" t="s">
        <v>11</v>
      </c>
      <c r="K95">
        <v>34</v>
      </c>
      <c r="L95">
        <v>0</v>
      </c>
      <c r="M95" t="s">
        <v>11</v>
      </c>
      <c r="N95" t="s">
        <v>11</v>
      </c>
      <c r="O95" t="s">
        <v>11</v>
      </c>
      <c r="P95" t="s">
        <v>11</v>
      </c>
    </row>
    <row r="96" spans="1:16" x14ac:dyDescent="0.25">
      <c r="A96" t="s">
        <v>7</v>
      </c>
      <c r="B96" t="s">
        <v>3</v>
      </c>
      <c r="C96">
        <v>205897720</v>
      </c>
      <c r="D96">
        <v>1</v>
      </c>
      <c r="E96">
        <v>1</v>
      </c>
      <c r="F96" t="s">
        <v>5</v>
      </c>
      <c r="G96">
        <v>210</v>
      </c>
      <c r="H96">
        <v>4.7619047619047619</v>
      </c>
      <c r="I96" t="s">
        <v>11</v>
      </c>
      <c r="J96" t="s">
        <v>11</v>
      </c>
      <c r="K96">
        <v>53</v>
      </c>
      <c r="L96">
        <v>18.867924528301888</v>
      </c>
      <c r="M96" t="s">
        <v>11</v>
      </c>
      <c r="N96" t="s">
        <v>11</v>
      </c>
      <c r="O96" t="s">
        <v>11</v>
      </c>
      <c r="P96" t="s">
        <v>11</v>
      </c>
    </row>
    <row r="97" spans="1:16" x14ac:dyDescent="0.25">
      <c r="A97" t="s">
        <v>7</v>
      </c>
      <c r="B97" t="s">
        <v>3</v>
      </c>
      <c r="C97">
        <v>205899020</v>
      </c>
      <c r="D97">
        <v>0</v>
      </c>
      <c r="E97">
        <v>0</v>
      </c>
      <c r="F97" t="s">
        <v>5</v>
      </c>
      <c r="G97">
        <v>210</v>
      </c>
      <c r="H97">
        <v>0</v>
      </c>
      <c r="I97" t="s">
        <v>11</v>
      </c>
      <c r="J97" t="s">
        <v>11</v>
      </c>
      <c r="K97">
        <v>53</v>
      </c>
      <c r="L97">
        <v>0</v>
      </c>
      <c r="M97" t="s">
        <v>11</v>
      </c>
      <c r="N97" t="s">
        <v>11</v>
      </c>
      <c r="O97" t="s">
        <v>11</v>
      </c>
      <c r="P97" t="s">
        <v>11</v>
      </c>
    </row>
    <row r="98" spans="1:16" x14ac:dyDescent="0.25">
      <c r="A98" t="s">
        <v>7</v>
      </c>
      <c r="B98" t="s">
        <v>3</v>
      </c>
      <c r="C98">
        <v>205900120</v>
      </c>
      <c r="D98">
        <v>3</v>
      </c>
      <c r="E98">
        <v>4</v>
      </c>
      <c r="F98" t="s">
        <v>5</v>
      </c>
      <c r="G98">
        <v>210</v>
      </c>
      <c r="H98">
        <v>19.047619047619047</v>
      </c>
      <c r="I98" t="s">
        <v>11</v>
      </c>
      <c r="J98" t="s">
        <v>11</v>
      </c>
      <c r="K98">
        <v>53</v>
      </c>
      <c r="L98">
        <v>75.471698113207552</v>
      </c>
      <c r="M98" t="s">
        <v>11</v>
      </c>
      <c r="N98" t="s">
        <v>11</v>
      </c>
      <c r="O98" t="s">
        <v>11</v>
      </c>
      <c r="P98" t="s">
        <v>11</v>
      </c>
    </row>
    <row r="99" spans="1:16" x14ac:dyDescent="0.25">
      <c r="A99" t="s">
        <v>7</v>
      </c>
      <c r="B99" t="s">
        <v>3</v>
      </c>
      <c r="C99">
        <v>205900920</v>
      </c>
      <c r="D99">
        <v>1</v>
      </c>
      <c r="E99">
        <v>1</v>
      </c>
      <c r="F99" t="s">
        <v>5</v>
      </c>
      <c r="G99">
        <v>210</v>
      </c>
      <c r="H99">
        <v>4.7619047619047619</v>
      </c>
      <c r="I99" t="s">
        <v>11</v>
      </c>
      <c r="J99" t="s">
        <v>11</v>
      </c>
      <c r="K99">
        <v>53</v>
      </c>
      <c r="L99">
        <v>18.867924528301888</v>
      </c>
      <c r="M99" t="s">
        <v>11</v>
      </c>
      <c r="N99" t="s">
        <v>11</v>
      </c>
      <c r="O99" t="s">
        <v>11</v>
      </c>
      <c r="P99" t="s">
        <v>11</v>
      </c>
    </row>
    <row r="100" spans="1:16" x14ac:dyDescent="0.25">
      <c r="A100" t="s">
        <v>7</v>
      </c>
      <c r="B100" t="s">
        <v>3</v>
      </c>
      <c r="C100">
        <v>205901520</v>
      </c>
      <c r="D100">
        <v>0</v>
      </c>
      <c r="E100">
        <v>0</v>
      </c>
      <c r="F100" t="s">
        <v>5</v>
      </c>
      <c r="G100">
        <v>210</v>
      </c>
      <c r="H100">
        <v>0</v>
      </c>
      <c r="I100" t="s">
        <v>11</v>
      </c>
      <c r="J100" t="s">
        <v>11</v>
      </c>
      <c r="K100">
        <v>53</v>
      </c>
      <c r="L100">
        <v>0</v>
      </c>
      <c r="M100" t="s">
        <v>11</v>
      </c>
      <c r="N100" t="s">
        <v>11</v>
      </c>
      <c r="O100" t="s">
        <v>11</v>
      </c>
      <c r="P100" t="s">
        <v>11</v>
      </c>
    </row>
    <row r="101" spans="1:16" x14ac:dyDescent="0.25">
      <c r="A101" t="s">
        <v>7</v>
      </c>
      <c r="B101" t="s">
        <v>3</v>
      </c>
      <c r="C101">
        <v>205907820</v>
      </c>
      <c r="D101">
        <v>0</v>
      </c>
      <c r="E101">
        <v>0</v>
      </c>
      <c r="F101" t="s">
        <v>6</v>
      </c>
      <c r="G101">
        <v>339</v>
      </c>
      <c r="H101">
        <v>0</v>
      </c>
      <c r="I101" t="s">
        <v>11</v>
      </c>
      <c r="J101" t="s">
        <v>11</v>
      </c>
      <c r="K101">
        <v>31</v>
      </c>
      <c r="L101">
        <v>0</v>
      </c>
      <c r="M101" t="s">
        <v>11</v>
      </c>
      <c r="N101" t="s">
        <v>11</v>
      </c>
      <c r="O101" t="s">
        <v>11</v>
      </c>
      <c r="P101" t="s">
        <v>11</v>
      </c>
    </row>
    <row r="102" spans="1:16" x14ac:dyDescent="0.25">
      <c r="A102" t="s">
        <v>7</v>
      </c>
      <c r="B102" t="s">
        <v>3</v>
      </c>
      <c r="C102">
        <v>205912720</v>
      </c>
      <c r="D102">
        <v>3</v>
      </c>
      <c r="E102">
        <v>3</v>
      </c>
      <c r="F102" t="s">
        <v>5</v>
      </c>
      <c r="G102">
        <v>294</v>
      </c>
      <c r="H102">
        <v>10.204081632653061</v>
      </c>
      <c r="I102" t="s">
        <v>11</v>
      </c>
      <c r="J102" t="s">
        <v>11</v>
      </c>
      <c r="K102">
        <v>111</v>
      </c>
      <c r="L102">
        <v>27.027027027027028</v>
      </c>
      <c r="M102" t="s">
        <v>11</v>
      </c>
      <c r="N102" t="s">
        <v>11</v>
      </c>
      <c r="O102" t="s">
        <v>11</v>
      </c>
      <c r="P102" t="s">
        <v>11</v>
      </c>
    </row>
    <row r="103" spans="1:16" x14ac:dyDescent="0.25">
      <c r="A103" t="s">
        <v>7</v>
      </c>
      <c r="B103" t="s">
        <v>3</v>
      </c>
      <c r="C103">
        <v>205914320</v>
      </c>
      <c r="D103">
        <v>4</v>
      </c>
      <c r="E103">
        <v>6</v>
      </c>
      <c r="F103" t="s">
        <v>5</v>
      </c>
      <c r="G103">
        <v>294</v>
      </c>
      <c r="H103">
        <v>20.408163265306122</v>
      </c>
      <c r="I103" t="s">
        <v>11</v>
      </c>
      <c r="J103" t="s">
        <v>11</v>
      </c>
      <c r="K103">
        <v>111</v>
      </c>
      <c r="L103">
        <v>54.054054054054056</v>
      </c>
      <c r="M103" t="s">
        <v>11</v>
      </c>
      <c r="N103" t="s">
        <v>11</v>
      </c>
      <c r="O103" t="s">
        <v>11</v>
      </c>
      <c r="P103" t="s">
        <v>11</v>
      </c>
    </row>
    <row r="104" spans="1:16" x14ac:dyDescent="0.25">
      <c r="A104" t="s">
        <v>7</v>
      </c>
      <c r="B104" t="s">
        <v>3</v>
      </c>
      <c r="C104">
        <v>205924420</v>
      </c>
      <c r="D104">
        <v>2</v>
      </c>
      <c r="E104">
        <v>2</v>
      </c>
      <c r="F104" t="s">
        <v>5</v>
      </c>
      <c r="G104">
        <v>449</v>
      </c>
      <c r="H104">
        <v>4.4543429844097995</v>
      </c>
      <c r="I104" t="s">
        <v>11</v>
      </c>
      <c r="J104" t="s">
        <v>11</v>
      </c>
      <c r="K104">
        <v>94</v>
      </c>
      <c r="L104">
        <v>21.276595744680851</v>
      </c>
      <c r="M104" t="s">
        <v>11</v>
      </c>
      <c r="N104" t="s">
        <v>11</v>
      </c>
      <c r="O104" t="s">
        <v>11</v>
      </c>
      <c r="P104" t="s">
        <v>11</v>
      </c>
    </row>
    <row r="105" spans="1:16" x14ac:dyDescent="0.25">
      <c r="A105" t="s">
        <v>7</v>
      </c>
      <c r="B105" t="s">
        <v>3</v>
      </c>
      <c r="C105">
        <v>205926720</v>
      </c>
      <c r="D105">
        <v>0</v>
      </c>
      <c r="E105">
        <v>0</v>
      </c>
      <c r="F105" t="s">
        <v>5</v>
      </c>
      <c r="G105">
        <v>449</v>
      </c>
      <c r="H105">
        <v>0</v>
      </c>
      <c r="I105" t="s">
        <v>11</v>
      </c>
      <c r="J105" t="s">
        <v>11</v>
      </c>
      <c r="K105">
        <v>94</v>
      </c>
      <c r="L105">
        <v>0</v>
      </c>
      <c r="M105" t="s">
        <v>11</v>
      </c>
      <c r="N105" t="s">
        <v>11</v>
      </c>
      <c r="O105" t="s">
        <v>11</v>
      </c>
      <c r="P105" t="s">
        <v>11</v>
      </c>
    </row>
    <row r="106" spans="1:16" x14ac:dyDescent="0.25">
      <c r="A106" t="s">
        <v>7</v>
      </c>
      <c r="B106" t="s">
        <v>3</v>
      </c>
      <c r="C106">
        <v>205928220</v>
      </c>
      <c r="D106">
        <v>3</v>
      </c>
      <c r="E106">
        <v>4</v>
      </c>
      <c r="F106" t="s">
        <v>5</v>
      </c>
      <c r="G106">
        <v>449</v>
      </c>
      <c r="H106">
        <v>8.908685968819599</v>
      </c>
      <c r="I106" t="s">
        <v>11</v>
      </c>
      <c r="J106" t="s">
        <v>11</v>
      </c>
      <c r="K106">
        <v>94</v>
      </c>
      <c r="L106">
        <v>42.553191489361701</v>
      </c>
      <c r="M106" t="s">
        <v>11</v>
      </c>
      <c r="N106" t="s">
        <v>11</v>
      </c>
      <c r="O106" t="s">
        <v>11</v>
      </c>
      <c r="P106" t="s">
        <v>11</v>
      </c>
    </row>
    <row r="107" spans="1:16" x14ac:dyDescent="0.25">
      <c r="A107" t="s">
        <v>7</v>
      </c>
      <c r="B107" t="s">
        <v>3</v>
      </c>
      <c r="C107">
        <v>205940820</v>
      </c>
      <c r="D107">
        <v>1</v>
      </c>
      <c r="E107">
        <v>1</v>
      </c>
      <c r="F107" t="s">
        <v>4</v>
      </c>
      <c r="G107">
        <v>480</v>
      </c>
      <c r="H107">
        <v>2.0833333333333335</v>
      </c>
      <c r="I107" t="s">
        <v>11</v>
      </c>
      <c r="J107" t="s">
        <v>11</v>
      </c>
      <c r="K107">
        <v>57</v>
      </c>
      <c r="L107">
        <v>17.543859649122808</v>
      </c>
      <c r="M107" t="s">
        <v>11</v>
      </c>
      <c r="N107" t="s">
        <v>11</v>
      </c>
      <c r="O107" t="s">
        <v>11</v>
      </c>
      <c r="P107" t="s">
        <v>11</v>
      </c>
    </row>
    <row r="108" spans="1:16" x14ac:dyDescent="0.25">
      <c r="A108" t="s">
        <v>7</v>
      </c>
      <c r="B108" t="s">
        <v>3</v>
      </c>
      <c r="C108">
        <v>205942420</v>
      </c>
      <c r="D108">
        <v>1</v>
      </c>
      <c r="E108">
        <v>2</v>
      </c>
      <c r="F108" t="s">
        <v>4</v>
      </c>
      <c r="G108">
        <v>65</v>
      </c>
      <c r="H108">
        <v>30.76923076923077</v>
      </c>
      <c r="I108" t="s">
        <v>11</v>
      </c>
      <c r="J108" t="s">
        <v>11</v>
      </c>
      <c r="K108">
        <v>10</v>
      </c>
      <c r="L108">
        <v>200</v>
      </c>
      <c r="M108" t="s">
        <v>11</v>
      </c>
      <c r="N108" t="s">
        <v>11</v>
      </c>
      <c r="O108" t="s">
        <v>11</v>
      </c>
      <c r="P108" t="s">
        <v>11</v>
      </c>
    </row>
    <row r="109" spans="1:16" x14ac:dyDescent="0.25">
      <c r="A109" t="s">
        <v>7</v>
      </c>
      <c r="B109" t="s">
        <v>3</v>
      </c>
      <c r="C109">
        <v>205943120</v>
      </c>
      <c r="D109">
        <v>1</v>
      </c>
      <c r="E109">
        <v>1</v>
      </c>
      <c r="F109" t="s">
        <v>4</v>
      </c>
      <c r="G109">
        <v>65</v>
      </c>
      <c r="H109">
        <v>15.384615384615385</v>
      </c>
      <c r="I109" t="s">
        <v>11</v>
      </c>
      <c r="J109" t="s">
        <v>11</v>
      </c>
      <c r="K109">
        <v>10</v>
      </c>
      <c r="L109">
        <v>100</v>
      </c>
      <c r="M109" t="s">
        <v>11</v>
      </c>
      <c r="N109" t="s">
        <v>11</v>
      </c>
      <c r="O109" t="s">
        <v>11</v>
      </c>
      <c r="P109" t="s">
        <v>11</v>
      </c>
    </row>
    <row r="110" spans="1:16" x14ac:dyDescent="0.25">
      <c r="A110" t="s">
        <v>7</v>
      </c>
      <c r="B110" t="s">
        <v>3</v>
      </c>
      <c r="C110">
        <v>205943720</v>
      </c>
      <c r="D110">
        <v>3</v>
      </c>
      <c r="E110">
        <v>3</v>
      </c>
      <c r="F110" t="s">
        <v>4</v>
      </c>
      <c r="G110">
        <v>65</v>
      </c>
      <c r="H110">
        <v>46.153846153846153</v>
      </c>
      <c r="I110" t="s">
        <v>11</v>
      </c>
      <c r="J110" t="s">
        <v>11</v>
      </c>
      <c r="K110">
        <v>10</v>
      </c>
      <c r="L110">
        <v>300</v>
      </c>
      <c r="M110" t="s">
        <v>11</v>
      </c>
      <c r="N110" t="s">
        <v>11</v>
      </c>
      <c r="O110" t="s">
        <v>11</v>
      </c>
      <c r="P110" t="s">
        <v>11</v>
      </c>
    </row>
    <row r="111" spans="1:16" x14ac:dyDescent="0.25">
      <c r="A111" t="s">
        <v>7</v>
      </c>
      <c r="B111" t="s">
        <v>3</v>
      </c>
      <c r="C111">
        <v>205946520</v>
      </c>
      <c r="D111">
        <v>2</v>
      </c>
      <c r="E111">
        <v>2</v>
      </c>
      <c r="F111" t="s">
        <v>5</v>
      </c>
      <c r="G111">
        <v>54</v>
      </c>
      <c r="H111">
        <v>37.037037037037038</v>
      </c>
      <c r="I111" t="s">
        <v>11</v>
      </c>
      <c r="J111" t="s">
        <v>11</v>
      </c>
      <c r="K111">
        <v>54</v>
      </c>
      <c r="L111">
        <v>37.037037037037038</v>
      </c>
      <c r="M111" t="s">
        <v>11</v>
      </c>
      <c r="N111" t="s">
        <v>11</v>
      </c>
      <c r="O111" t="s">
        <v>11</v>
      </c>
      <c r="P111" t="s">
        <v>11</v>
      </c>
    </row>
    <row r="112" spans="1:16" x14ac:dyDescent="0.25">
      <c r="A112" t="s">
        <v>7</v>
      </c>
      <c r="B112" t="s">
        <v>3</v>
      </c>
      <c r="C112">
        <v>205947720</v>
      </c>
      <c r="D112">
        <v>3</v>
      </c>
      <c r="E112">
        <v>4</v>
      </c>
      <c r="F112" t="s">
        <v>5</v>
      </c>
      <c r="G112">
        <v>54</v>
      </c>
      <c r="H112">
        <v>74.074074074074076</v>
      </c>
      <c r="I112" t="s">
        <v>11</v>
      </c>
      <c r="J112" t="s">
        <v>11</v>
      </c>
      <c r="K112">
        <v>54</v>
      </c>
      <c r="L112">
        <v>74.074074074074076</v>
      </c>
      <c r="M112" t="s">
        <v>11</v>
      </c>
      <c r="N112" t="s">
        <v>11</v>
      </c>
      <c r="O112" t="s">
        <v>11</v>
      </c>
      <c r="P112" t="s">
        <v>11</v>
      </c>
    </row>
    <row r="113" spans="1:16" x14ac:dyDescent="0.25">
      <c r="A113" t="s">
        <v>7</v>
      </c>
      <c r="B113" t="s">
        <v>3</v>
      </c>
      <c r="C113">
        <v>205948220</v>
      </c>
      <c r="D113">
        <v>1</v>
      </c>
      <c r="E113">
        <v>1</v>
      </c>
      <c r="F113" t="s">
        <v>5</v>
      </c>
      <c r="G113">
        <v>54</v>
      </c>
      <c r="H113">
        <v>18.518518518518519</v>
      </c>
      <c r="I113" t="s">
        <v>11</v>
      </c>
      <c r="J113" t="s">
        <v>11</v>
      </c>
      <c r="K113">
        <v>54</v>
      </c>
      <c r="L113">
        <v>18.518518518518519</v>
      </c>
      <c r="M113" t="s">
        <v>11</v>
      </c>
      <c r="N113" t="s">
        <v>11</v>
      </c>
      <c r="O113" t="s">
        <v>11</v>
      </c>
      <c r="P113" t="s">
        <v>11</v>
      </c>
    </row>
    <row r="114" spans="1:16" x14ac:dyDescent="0.25">
      <c r="A114" t="s">
        <v>7</v>
      </c>
      <c r="B114" t="s">
        <v>3</v>
      </c>
      <c r="C114">
        <v>205954820</v>
      </c>
      <c r="D114">
        <v>0</v>
      </c>
      <c r="E114">
        <v>0</v>
      </c>
      <c r="F114" t="s">
        <v>5</v>
      </c>
      <c r="G114">
        <v>54</v>
      </c>
      <c r="H114">
        <v>0</v>
      </c>
      <c r="I114" t="s">
        <v>11</v>
      </c>
      <c r="J114" t="s">
        <v>11</v>
      </c>
      <c r="K114">
        <v>54</v>
      </c>
      <c r="L114">
        <v>0</v>
      </c>
      <c r="M114" t="s">
        <v>11</v>
      </c>
      <c r="N114" t="s">
        <v>11</v>
      </c>
      <c r="O114" t="s">
        <v>11</v>
      </c>
      <c r="P114" t="s">
        <v>11</v>
      </c>
    </row>
    <row r="115" spans="1:16" x14ac:dyDescent="0.25">
      <c r="A115" t="s">
        <v>7</v>
      </c>
      <c r="B115" t="s">
        <v>3</v>
      </c>
      <c r="C115">
        <v>205979820</v>
      </c>
      <c r="D115">
        <v>1</v>
      </c>
      <c r="E115">
        <v>2</v>
      </c>
      <c r="F115" t="s">
        <v>5</v>
      </c>
      <c r="G115">
        <v>296</v>
      </c>
      <c r="H115">
        <v>6.756756756756757</v>
      </c>
      <c r="I115" t="s">
        <v>11</v>
      </c>
      <c r="J115" t="s">
        <v>11</v>
      </c>
      <c r="K115">
        <v>50</v>
      </c>
      <c r="L115">
        <v>40</v>
      </c>
      <c r="M115" t="s">
        <v>11</v>
      </c>
      <c r="N115" t="s">
        <v>11</v>
      </c>
      <c r="O115" t="s">
        <v>11</v>
      </c>
      <c r="P115" t="s">
        <v>11</v>
      </c>
    </row>
    <row r="116" spans="1:16" x14ac:dyDescent="0.25">
      <c r="A116" t="s">
        <v>7</v>
      </c>
      <c r="B116" t="s">
        <v>3</v>
      </c>
      <c r="C116">
        <v>205982920</v>
      </c>
      <c r="D116">
        <v>6</v>
      </c>
      <c r="E116">
        <v>6</v>
      </c>
      <c r="F116" t="s">
        <v>5</v>
      </c>
      <c r="G116">
        <v>296</v>
      </c>
      <c r="H116">
        <v>20.27027027027027</v>
      </c>
      <c r="I116" t="s">
        <v>11</v>
      </c>
      <c r="J116" t="s">
        <v>11</v>
      </c>
      <c r="K116">
        <v>50</v>
      </c>
      <c r="L116">
        <v>120</v>
      </c>
      <c r="M116" t="s">
        <v>11</v>
      </c>
      <c r="N116" t="s">
        <v>11</v>
      </c>
      <c r="O116" t="s">
        <v>11</v>
      </c>
      <c r="P116" t="s">
        <v>11</v>
      </c>
    </row>
    <row r="117" spans="1:16" x14ac:dyDescent="0.25">
      <c r="A117" t="s">
        <v>7</v>
      </c>
      <c r="B117" t="s">
        <v>3</v>
      </c>
      <c r="C117">
        <v>206006820</v>
      </c>
      <c r="D117">
        <v>1</v>
      </c>
      <c r="E117">
        <v>1</v>
      </c>
      <c r="F117" t="s">
        <v>4</v>
      </c>
      <c r="G117">
        <v>370</v>
      </c>
      <c r="H117">
        <v>2.7027027027027026</v>
      </c>
      <c r="I117" t="s">
        <v>11</v>
      </c>
      <c r="J117" t="s">
        <v>11</v>
      </c>
      <c r="K117">
        <v>124</v>
      </c>
      <c r="L117">
        <v>8.064516129032258</v>
      </c>
      <c r="M117" t="s">
        <v>11</v>
      </c>
      <c r="N117" t="s">
        <v>11</v>
      </c>
      <c r="O117" t="s">
        <v>11</v>
      </c>
      <c r="P117" t="s">
        <v>11</v>
      </c>
    </row>
    <row r="118" spans="1:16" x14ac:dyDescent="0.25">
      <c r="A118" t="s">
        <v>7</v>
      </c>
      <c r="B118" t="s">
        <v>3</v>
      </c>
      <c r="C118">
        <v>206023820</v>
      </c>
      <c r="D118">
        <v>1</v>
      </c>
      <c r="E118">
        <v>2</v>
      </c>
      <c r="F118" t="s">
        <v>5</v>
      </c>
      <c r="G118">
        <v>451</v>
      </c>
      <c r="H118">
        <v>4.434589800443459</v>
      </c>
      <c r="I118" t="s">
        <v>11</v>
      </c>
      <c r="J118" t="s">
        <v>11</v>
      </c>
      <c r="K118">
        <v>182</v>
      </c>
      <c r="L118">
        <v>10.989010989010989</v>
      </c>
      <c r="M118" t="s">
        <v>11</v>
      </c>
      <c r="N118" t="s">
        <v>11</v>
      </c>
      <c r="O118" t="s">
        <v>11</v>
      </c>
      <c r="P118" t="s">
        <v>11</v>
      </c>
    </row>
    <row r="119" spans="1:16" x14ac:dyDescent="0.25">
      <c r="A119" t="s">
        <v>7</v>
      </c>
      <c r="B119" t="s">
        <v>3</v>
      </c>
      <c r="C119">
        <v>206045320</v>
      </c>
      <c r="D119">
        <v>0</v>
      </c>
      <c r="E119">
        <v>0</v>
      </c>
      <c r="F119" t="s">
        <v>6</v>
      </c>
      <c r="G119">
        <v>98</v>
      </c>
      <c r="H119">
        <v>0</v>
      </c>
      <c r="I119" t="s">
        <v>11</v>
      </c>
      <c r="J119" t="s">
        <v>11</v>
      </c>
      <c r="K119">
        <v>42</v>
      </c>
      <c r="L119">
        <v>0</v>
      </c>
      <c r="M119" t="s">
        <v>11</v>
      </c>
      <c r="N119" t="s">
        <v>11</v>
      </c>
      <c r="O119" t="s">
        <v>11</v>
      </c>
      <c r="P119" t="s">
        <v>11</v>
      </c>
    </row>
    <row r="120" spans="1:16" x14ac:dyDescent="0.25">
      <c r="A120" t="s">
        <v>7</v>
      </c>
      <c r="B120" t="s">
        <v>3</v>
      </c>
      <c r="C120">
        <v>206056820</v>
      </c>
      <c r="D120">
        <v>0</v>
      </c>
      <c r="E120">
        <v>0</v>
      </c>
      <c r="F120" t="s">
        <v>6</v>
      </c>
      <c r="G120">
        <v>354</v>
      </c>
      <c r="H120">
        <v>0</v>
      </c>
      <c r="I120" t="s">
        <v>11</v>
      </c>
      <c r="J120" t="s">
        <v>11</v>
      </c>
      <c r="K120">
        <v>66</v>
      </c>
      <c r="L120">
        <v>0</v>
      </c>
      <c r="M120" t="s">
        <v>11</v>
      </c>
      <c r="N120" t="s">
        <v>11</v>
      </c>
      <c r="O120" t="s">
        <v>11</v>
      </c>
      <c r="P120" t="s">
        <v>11</v>
      </c>
    </row>
    <row r="121" spans="1:16" x14ac:dyDescent="0.25">
      <c r="A121" t="s">
        <v>7</v>
      </c>
      <c r="B121" t="s">
        <v>3</v>
      </c>
      <c r="C121">
        <v>206064020</v>
      </c>
      <c r="D121">
        <v>0</v>
      </c>
      <c r="E121">
        <v>0</v>
      </c>
      <c r="F121" t="s">
        <v>4</v>
      </c>
      <c r="G121">
        <v>80</v>
      </c>
      <c r="H121">
        <v>0</v>
      </c>
      <c r="I121" t="s">
        <v>11</v>
      </c>
      <c r="J121" t="s">
        <v>11</v>
      </c>
      <c r="K121">
        <v>42</v>
      </c>
      <c r="L121">
        <v>0</v>
      </c>
      <c r="M121" t="s">
        <v>11</v>
      </c>
      <c r="N121" t="s">
        <v>11</v>
      </c>
      <c r="O121" t="s">
        <v>11</v>
      </c>
      <c r="P121" t="s">
        <v>11</v>
      </c>
    </row>
    <row r="122" spans="1:16" x14ac:dyDescent="0.25">
      <c r="A122" t="s">
        <v>7</v>
      </c>
      <c r="B122" t="s">
        <v>3</v>
      </c>
      <c r="C122">
        <v>206071220</v>
      </c>
      <c r="D122">
        <v>2</v>
      </c>
      <c r="E122">
        <v>2</v>
      </c>
      <c r="F122" t="s">
        <v>4</v>
      </c>
      <c r="G122">
        <v>80</v>
      </c>
      <c r="H122">
        <v>25</v>
      </c>
      <c r="I122" t="s">
        <v>11</v>
      </c>
      <c r="J122" t="s">
        <v>11</v>
      </c>
      <c r="K122">
        <v>42</v>
      </c>
      <c r="L122">
        <v>47.61904761904762</v>
      </c>
      <c r="M122" t="s">
        <v>11</v>
      </c>
      <c r="N122" t="s">
        <v>11</v>
      </c>
      <c r="O122" t="s">
        <v>11</v>
      </c>
      <c r="P122" t="s">
        <v>11</v>
      </c>
    </row>
    <row r="123" spans="1:16" x14ac:dyDescent="0.25">
      <c r="A123" t="s">
        <v>7</v>
      </c>
      <c r="B123" t="s">
        <v>3</v>
      </c>
      <c r="C123">
        <v>206071420</v>
      </c>
      <c r="D123">
        <v>4</v>
      </c>
      <c r="E123">
        <v>4</v>
      </c>
      <c r="F123" t="s">
        <v>4</v>
      </c>
      <c r="G123">
        <v>108</v>
      </c>
      <c r="H123">
        <v>37.037037037037038</v>
      </c>
      <c r="I123" t="s">
        <v>11</v>
      </c>
      <c r="J123" t="s">
        <v>11</v>
      </c>
      <c r="K123">
        <v>20</v>
      </c>
      <c r="L123">
        <v>200</v>
      </c>
      <c r="M123" t="s">
        <v>11</v>
      </c>
      <c r="N123" t="s">
        <v>11</v>
      </c>
      <c r="O123" t="s">
        <v>11</v>
      </c>
      <c r="P123" t="s">
        <v>11</v>
      </c>
    </row>
    <row r="124" spans="1:16" x14ac:dyDescent="0.25">
      <c r="A124" t="s">
        <v>7</v>
      </c>
      <c r="B124" t="s">
        <v>3</v>
      </c>
      <c r="C124">
        <v>206071520</v>
      </c>
      <c r="D124">
        <v>1</v>
      </c>
      <c r="E124">
        <v>2</v>
      </c>
      <c r="F124" t="s">
        <v>4</v>
      </c>
      <c r="G124">
        <v>108</v>
      </c>
      <c r="H124">
        <v>18.518518518518519</v>
      </c>
      <c r="I124" t="s">
        <v>11</v>
      </c>
      <c r="J124" t="s">
        <v>11</v>
      </c>
      <c r="K124">
        <v>20</v>
      </c>
      <c r="L124">
        <v>100</v>
      </c>
      <c r="M124" t="s">
        <v>11</v>
      </c>
      <c r="N124" t="s">
        <v>11</v>
      </c>
      <c r="O124" t="s">
        <v>11</v>
      </c>
      <c r="P124" t="s">
        <v>11</v>
      </c>
    </row>
    <row r="125" spans="1:16" x14ac:dyDescent="0.25">
      <c r="A125" t="s">
        <v>7</v>
      </c>
      <c r="B125" t="s">
        <v>3</v>
      </c>
      <c r="C125">
        <v>206071720</v>
      </c>
      <c r="D125">
        <v>0</v>
      </c>
      <c r="E125">
        <v>0</v>
      </c>
      <c r="F125" t="s">
        <v>4</v>
      </c>
      <c r="G125">
        <v>108</v>
      </c>
      <c r="H125">
        <v>0</v>
      </c>
      <c r="I125" t="s">
        <v>11</v>
      </c>
      <c r="J125" t="s">
        <v>11</v>
      </c>
      <c r="K125">
        <v>20</v>
      </c>
      <c r="L125">
        <v>0</v>
      </c>
      <c r="M125" t="s">
        <v>11</v>
      </c>
      <c r="N125" t="s">
        <v>11</v>
      </c>
      <c r="O125" t="s">
        <v>11</v>
      </c>
      <c r="P125" t="s">
        <v>11</v>
      </c>
    </row>
    <row r="126" spans="1:16" x14ac:dyDescent="0.25">
      <c r="A126" t="s">
        <v>7</v>
      </c>
      <c r="B126" t="s">
        <v>3</v>
      </c>
      <c r="C126">
        <v>206071820</v>
      </c>
      <c r="D126">
        <v>2</v>
      </c>
      <c r="E126">
        <v>2</v>
      </c>
      <c r="F126" t="s">
        <v>4</v>
      </c>
      <c r="G126">
        <v>108</v>
      </c>
      <c r="H126">
        <v>18.518518518518519</v>
      </c>
      <c r="I126" t="s">
        <v>11</v>
      </c>
      <c r="J126" t="s">
        <v>11</v>
      </c>
      <c r="K126">
        <v>20</v>
      </c>
      <c r="L126">
        <v>100</v>
      </c>
      <c r="M126" t="s">
        <v>11</v>
      </c>
      <c r="N126" t="s">
        <v>11</v>
      </c>
      <c r="O126" t="s">
        <v>11</v>
      </c>
      <c r="P126" t="s">
        <v>11</v>
      </c>
    </row>
    <row r="127" spans="1:16" x14ac:dyDescent="0.25">
      <c r="A127" t="s">
        <v>7</v>
      </c>
      <c r="B127" t="s">
        <v>3</v>
      </c>
      <c r="C127">
        <v>206074420</v>
      </c>
      <c r="D127">
        <v>2</v>
      </c>
      <c r="E127">
        <v>2</v>
      </c>
      <c r="F127" t="s">
        <v>4</v>
      </c>
      <c r="G127">
        <v>78</v>
      </c>
      <c r="H127">
        <v>25.641025641025642</v>
      </c>
      <c r="I127" t="s">
        <v>11</v>
      </c>
      <c r="J127" t="s">
        <v>11</v>
      </c>
      <c r="K127">
        <v>34</v>
      </c>
      <c r="L127">
        <v>58.823529411764703</v>
      </c>
      <c r="M127" t="s">
        <v>11</v>
      </c>
      <c r="N127" t="s">
        <v>11</v>
      </c>
      <c r="O127" t="s">
        <v>11</v>
      </c>
      <c r="P127" t="s">
        <v>11</v>
      </c>
    </row>
    <row r="128" spans="1:16" x14ac:dyDescent="0.25">
      <c r="A128" t="s">
        <v>7</v>
      </c>
      <c r="B128" t="s">
        <v>3</v>
      </c>
      <c r="C128">
        <v>206076920</v>
      </c>
      <c r="D128">
        <v>7</v>
      </c>
      <c r="E128">
        <v>7</v>
      </c>
      <c r="F128" t="s">
        <v>4</v>
      </c>
      <c r="G128">
        <v>78</v>
      </c>
      <c r="H128">
        <v>89.743589743589737</v>
      </c>
      <c r="I128" t="s">
        <v>11</v>
      </c>
      <c r="J128" t="s">
        <v>11</v>
      </c>
      <c r="K128">
        <v>34</v>
      </c>
      <c r="L128">
        <v>205.88235294117646</v>
      </c>
      <c r="M128" t="s">
        <v>11</v>
      </c>
      <c r="N128" t="s">
        <v>11</v>
      </c>
      <c r="O128" t="s">
        <v>11</v>
      </c>
      <c r="P128" t="s">
        <v>11</v>
      </c>
    </row>
    <row r="129" spans="1:16" x14ac:dyDescent="0.25">
      <c r="A129" t="s">
        <v>7</v>
      </c>
      <c r="B129" t="s">
        <v>3</v>
      </c>
      <c r="C129">
        <v>206078820</v>
      </c>
      <c r="D129">
        <v>1</v>
      </c>
      <c r="E129">
        <v>1</v>
      </c>
      <c r="F129" t="s">
        <v>4</v>
      </c>
      <c r="G129">
        <v>78</v>
      </c>
      <c r="H129">
        <v>12.820512820512821</v>
      </c>
      <c r="I129" t="s">
        <v>11</v>
      </c>
      <c r="J129" t="s">
        <v>11</v>
      </c>
      <c r="K129">
        <v>34</v>
      </c>
      <c r="L129">
        <v>29.411764705882351</v>
      </c>
      <c r="M129" t="s">
        <v>11</v>
      </c>
      <c r="N129" t="s">
        <v>11</v>
      </c>
      <c r="O129" t="s">
        <v>11</v>
      </c>
      <c r="P129" t="s">
        <v>11</v>
      </c>
    </row>
    <row r="130" spans="1:16" x14ac:dyDescent="0.25">
      <c r="A130" t="s">
        <v>7</v>
      </c>
      <c r="B130" t="s">
        <v>3</v>
      </c>
      <c r="C130">
        <v>206080420</v>
      </c>
      <c r="D130">
        <v>3</v>
      </c>
      <c r="E130">
        <v>4</v>
      </c>
      <c r="F130" t="s">
        <v>4</v>
      </c>
      <c r="G130">
        <v>78</v>
      </c>
      <c r="H130">
        <v>51.282051282051285</v>
      </c>
      <c r="I130" t="s">
        <v>11</v>
      </c>
      <c r="J130" t="s">
        <v>11</v>
      </c>
      <c r="K130">
        <v>34</v>
      </c>
      <c r="L130">
        <v>117.64705882352941</v>
      </c>
      <c r="M130" t="s">
        <v>11</v>
      </c>
      <c r="N130" t="s">
        <v>11</v>
      </c>
      <c r="O130" t="s">
        <v>11</v>
      </c>
      <c r="P130" t="s">
        <v>11</v>
      </c>
    </row>
    <row r="131" spans="1:16" x14ac:dyDescent="0.25">
      <c r="A131" t="s">
        <v>7</v>
      </c>
      <c r="B131" t="s">
        <v>3</v>
      </c>
      <c r="C131">
        <v>206082120</v>
      </c>
      <c r="D131">
        <v>1</v>
      </c>
      <c r="E131">
        <v>3</v>
      </c>
      <c r="F131" t="s">
        <v>4</v>
      </c>
      <c r="G131">
        <v>277</v>
      </c>
      <c r="H131">
        <v>10.830324909747292</v>
      </c>
      <c r="I131" t="s">
        <v>11</v>
      </c>
      <c r="J131" t="s">
        <v>11</v>
      </c>
      <c r="K131">
        <v>36</v>
      </c>
      <c r="L131">
        <v>83.333333333333329</v>
      </c>
      <c r="M131" t="s">
        <v>11</v>
      </c>
      <c r="N131" t="s">
        <v>11</v>
      </c>
      <c r="O131" t="s">
        <v>11</v>
      </c>
      <c r="P131" t="s">
        <v>11</v>
      </c>
    </row>
    <row r="132" spans="1:16" x14ac:dyDescent="0.25">
      <c r="A132" t="s">
        <v>7</v>
      </c>
      <c r="B132" t="s">
        <v>3</v>
      </c>
      <c r="C132">
        <v>206083720</v>
      </c>
      <c r="D132">
        <v>0</v>
      </c>
      <c r="E132">
        <v>0</v>
      </c>
      <c r="F132" t="s">
        <v>4</v>
      </c>
      <c r="G132">
        <v>277</v>
      </c>
      <c r="H132">
        <v>0</v>
      </c>
      <c r="I132" t="s">
        <v>11</v>
      </c>
      <c r="J132" t="s">
        <v>11</v>
      </c>
      <c r="K132">
        <v>36</v>
      </c>
      <c r="L132">
        <v>0</v>
      </c>
      <c r="M132" t="s">
        <v>11</v>
      </c>
      <c r="N132" t="s">
        <v>11</v>
      </c>
      <c r="O132" t="s">
        <v>11</v>
      </c>
      <c r="P132" t="s">
        <v>11</v>
      </c>
    </row>
    <row r="133" spans="1:16" x14ac:dyDescent="0.25">
      <c r="A133" t="s">
        <v>7</v>
      </c>
      <c r="B133" t="s">
        <v>3</v>
      </c>
      <c r="C133">
        <v>206087120</v>
      </c>
      <c r="D133">
        <v>4</v>
      </c>
      <c r="E133">
        <v>4</v>
      </c>
      <c r="F133" t="s">
        <v>5</v>
      </c>
      <c r="G133">
        <v>301</v>
      </c>
      <c r="H133">
        <v>13.289036544850498</v>
      </c>
      <c r="I133" t="s">
        <v>11</v>
      </c>
      <c r="J133" t="s">
        <v>11</v>
      </c>
      <c r="K133">
        <v>83</v>
      </c>
      <c r="L133">
        <v>48.192771084337352</v>
      </c>
      <c r="M133" t="s">
        <v>11</v>
      </c>
      <c r="N133" t="s">
        <v>11</v>
      </c>
      <c r="O133" t="s">
        <v>11</v>
      </c>
      <c r="P133" t="s">
        <v>11</v>
      </c>
    </row>
    <row r="134" spans="1:16" x14ac:dyDescent="0.25">
      <c r="A134" t="s">
        <v>7</v>
      </c>
      <c r="B134" t="s">
        <v>3</v>
      </c>
      <c r="C134">
        <v>206088420</v>
      </c>
      <c r="D134">
        <v>3</v>
      </c>
      <c r="E134">
        <v>3</v>
      </c>
      <c r="F134" t="s">
        <v>5</v>
      </c>
      <c r="G134">
        <v>301</v>
      </c>
      <c r="H134">
        <v>9.9667774086378742</v>
      </c>
      <c r="I134" t="s">
        <v>11</v>
      </c>
      <c r="J134" t="s">
        <v>11</v>
      </c>
      <c r="K134">
        <v>83</v>
      </c>
      <c r="L134">
        <v>36.144578313253014</v>
      </c>
      <c r="M134" t="s">
        <v>11</v>
      </c>
      <c r="N134" t="s">
        <v>11</v>
      </c>
      <c r="O134" t="s">
        <v>11</v>
      </c>
      <c r="P134" t="s">
        <v>11</v>
      </c>
    </row>
    <row r="135" spans="1:16" x14ac:dyDescent="0.25">
      <c r="A135" t="s">
        <v>7</v>
      </c>
      <c r="B135" t="s">
        <v>3</v>
      </c>
      <c r="C135">
        <v>206091520</v>
      </c>
      <c r="D135">
        <v>1</v>
      </c>
      <c r="E135">
        <v>1</v>
      </c>
      <c r="F135" t="s">
        <v>5</v>
      </c>
      <c r="G135">
        <v>301</v>
      </c>
      <c r="H135">
        <v>3.3222591362126246</v>
      </c>
      <c r="I135" t="s">
        <v>11</v>
      </c>
      <c r="J135" t="s">
        <v>11</v>
      </c>
      <c r="K135">
        <v>83</v>
      </c>
      <c r="L135">
        <v>12.048192771084338</v>
      </c>
      <c r="M135" t="s">
        <v>11</v>
      </c>
      <c r="N135" t="s">
        <v>11</v>
      </c>
      <c r="O135" t="s">
        <v>11</v>
      </c>
      <c r="P135" t="s">
        <v>11</v>
      </c>
    </row>
    <row r="136" spans="1:16" x14ac:dyDescent="0.25">
      <c r="A136" t="s">
        <v>7</v>
      </c>
      <c r="B136" t="s">
        <v>3</v>
      </c>
      <c r="C136">
        <v>206095420</v>
      </c>
      <c r="D136">
        <v>7</v>
      </c>
      <c r="E136">
        <v>7</v>
      </c>
      <c r="F136" t="s">
        <v>5</v>
      </c>
      <c r="G136">
        <v>301</v>
      </c>
      <c r="H136">
        <v>23.255813953488371</v>
      </c>
      <c r="I136" t="s">
        <v>11</v>
      </c>
      <c r="J136" t="s">
        <v>11</v>
      </c>
      <c r="K136">
        <v>83</v>
      </c>
      <c r="L136">
        <v>84.337349397590359</v>
      </c>
      <c r="M136" t="s">
        <v>11</v>
      </c>
      <c r="N136" t="s">
        <v>11</v>
      </c>
      <c r="O136" t="s">
        <v>11</v>
      </c>
      <c r="P136" t="s">
        <v>11</v>
      </c>
    </row>
    <row r="137" spans="1:16" x14ac:dyDescent="0.25">
      <c r="A137" t="s">
        <v>7</v>
      </c>
      <c r="B137" t="s">
        <v>3</v>
      </c>
      <c r="C137">
        <v>206101020</v>
      </c>
      <c r="D137">
        <v>1</v>
      </c>
      <c r="E137">
        <v>1</v>
      </c>
      <c r="F137" t="s">
        <v>4</v>
      </c>
      <c r="G137">
        <v>645</v>
      </c>
      <c r="H137">
        <v>1.5503875968992249</v>
      </c>
      <c r="I137" t="s">
        <v>11</v>
      </c>
      <c r="J137" t="s">
        <v>11</v>
      </c>
      <c r="K137">
        <v>86</v>
      </c>
      <c r="L137">
        <v>11.627906976744185</v>
      </c>
      <c r="M137" t="s">
        <v>11</v>
      </c>
      <c r="N137" t="s">
        <v>11</v>
      </c>
      <c r="O137" t="s">
        <v>11</v>
      </c>
      <c r="P137" t="s">
        <v>11</v>
      </c>
    </row>
    <row r="138" spans="1:16" x14ac:dyDescent="0.25">
      <c r="A138" t="s">
        <v>7</v>
      </c>
      <c r="B138" t="s">
        <v>3</v>
      </c>
      <c r="C138">
        <v>206101520</v>
      </c>
      <c r="D138">
        <v>1</v>
      </c>
      <c r="E138">
        <v>1</v>
      </c>
      <c r="F138" t="s">
        <v>4</v>
      </c>
      <c r="G138">
        <v>645</v>
      </c>
      <c r="H138">
        <v>1.5503875968992249</v>
      </c>
      <c r="I138" t="s">
        <v>11</v>
      </c>
      <c r="J138" t="s">
        <v>11</v>
      </c>
      <c r="K138">
        <v>86</v>
      </c>
      <c r="L138">
        <v>11.627906976744185</v>
      </c>
      <c r="M138" t="s">
        <v>11</v>
      </c>
      <c r="N138" t="s">
        <v>11</v>
      </c>
      <c r="O138" t="s">
        <v>11</v>
      </c>
      <c r="P138" t="s">
        <v>11</v>
      </c>
    </row>
    <row r="139" spans="1:16" x14ac:dyDescent="0.25">
      <c r="A139" t="s">
        <v>7</v>
      </c>
      <c r="B139" t="s">
        <v>3</v>
      </c>
      <c r="C139">
        <v>206102020</v>
      </c>
      <c r="D139">
        <v>1</v>
      </c>
      <c r="E139">
        <v>1</v>
      </c>
      <c r="F139" t="s">
        <v>4</v>
      </c>
      <c r="G139">
        <v>645</v>
      </c>
      <c r="H139">
        <v>1.5503875968992249</v>
      </c>
      <c r="I139" t="s">
        <v>11</v>
      </c>
      <c r="J139" t="s">
        <v>11</v>
      </c>
      <c r="K139">
        <v>86</v>
      </c>
      <c r="L139">
        <v>11.627906976744185</v>
      </c>
      <c r="M139" t="s">
        <v>11</v>
      </c>
      <c r="N139" t="s">
        <v>11</v>
      </c>
      <c r="O139" t="s">
        <v>11</v>
      </c>
      <c r="P139" t="s">
        <v>11</v>
      </c>
    </row>
    <row r="140" spans="1:16" x14ac:dyDescent="0.25">
      <c r="A140" t="s">
        <v>7</v>
      </c>
      <c r="B140" t="s">
        <v>3</v>
      </c>
      <c r="C140">
        <v>206102120</v>
      </c>
      <c r="D140">
        <v>0</v>
      </c>
      <c r="E140">
        <v>0</v>
      </c>
      <c r="F140" t="s">
        <v>4</v>
      </c>
      <c r="G140">
        <v>645</v>
      </c>
      <c r="H140">
        <v>0</v>
      </c>
      <c r="I140" t="s">
        <v>11</v>
      </c>
      <c r="J140" t="s">
        <v>11</v>
      </c>
      <c r="K140">
        <v>86</v>
      </c>
      <c r="L140">
        <v>0</v>
      </c>
      <c r="M140" t="s">
        <v>11</v>
      </c>
      <c r="N140" t="s">
        <v>11</v>
      </c>
      <c r="O140" t="s">
        <v>11</v>
      </c>
      <c r="P140" t="s">
        <v>11</v>
      </c>
    </row>
    <row r="141" spans="1:16" x14ac:dyDescent="0.25">
      <c r="A141" t="s">
        <v>7</v>
      </c>
      <c r="B141" t="s">
        <v>3</v>
      </c>
      <c r="C141">
        <v>206109820</v>
      </c>
      <c r="D141">
        <v>3</v>
      </c>
      <c r="E141">
        <v>3</v>
      </c>
      <c r="F141" t="s">
        <v>4</v>
      </c>
      <c r="G141">
        <v>645</v>
      </c>
      <c r="H141">
        <v>4.6511627906976747</v>
      </c>
      <c r="I141" t="s">
        <v>11</v>
      </c>
      <c r="J141" t="s">
        <v>11</v>
      </c>
      <c r="K141">
        <v>86</v>
      </c>
      <c r="L141">
        <v>34.883720930232556</v>
      </c>
      <c r="M141" t="s">
        <v>11</v>
      </c>
      <c r="N141" t="s">
        <v>11</v>
      </c>
      <c r="O141" t="s">
        <v>11</v>
      </c>
      <c r="P141" t="s">
        <v>11</v>
      </c>
    </row>
    <row r="142" spans="1:16" x14ac:dyDescent="0.25">
      <c r="A142" t="s">
        <v>7</v>
      </c>
      <c r="B142" t="s">
        <v>3</v>
      </c>
      <c r="C142">
        <v>206110820</v>
      </c>
      <c r="D142">
        <v>0</v>
      </c>
      <c r="E142">
        <v>0</v>
      </c>
      <c r="F142" t="s">
        <v>4</v>
      </c>
      <c r="G142">
        <v>645</v>
      </c>
      <c r="H142">
        <v>0</v>
      </c>
      <c r="I142" t="s">
        <v>11</v>
      </c>
      <c r="J142" t="s">
        <v>11</v>
      </c>
      <c r="K142">
        <v>86</v>
      </c>
      <c r="L142">
        <v>0</v>
      </c>
      <c r="M142" t="s">
        <v>11</v>
      </c>
      <c r="N142" t="s">
        <v>11</v>
      </c>
      <c r="O142" t="s">
        <v>11</v>
      </c>
      <c r="P142" t="s">
        <v>11</v>
      </c>
    </row>
    <row r="143" spans="1:16" x14ac:dyDescent="0.25">
      <c r="A143" t="s">
        <v>7</v>
      </c>
      <c r="B143" t="s">
        <v>3</v>
      </c>
      <c r="C143">
        <v>206118720</v>
      </c>
      <c r="D143">
        <v>1</v>
      </c>
      <c r="E143">
        <v>1</v>
      </c>
      <c r="F143" t="s">
        <v>4</v>
      </c>
      <c r="G143">
        <v>80</v>
      </c>
      <c r="H143">
        <v>12.5</v>
      </c>
      <c r="I143" t="s">
        <v>11</v>
      </c>
      <c r="J143" t="s">
        <v>11</v>
      </c>
      <c r="K143">
        <v>42</v>
      </c>
      <c r="L143">
        <v>23.80952380952381</v>
      </c>
      <c r="M143" t="s">
        <v>11</v>
      </c>
      <c r="N143" t="s">
        <v>11</v>
      </c>
      <c r="O143" t="s">
        <v>11</v>
      </c>
      <c r="P143" t="s">
        <v>11</v>
      </c>
    </row>
    <row r="144" spans="1:16" x14ac:dyDescent="0.25">
      <c r="A144" t="s">
        <v>7</v>
      </c>
      <c r="B144" t="s">
        <v>3</v>
      </c>
      <c r="C144">
        <v>206779820</v>
      </c>
      <c r="D144">
        <v>1</v>
      </c>
      <c r="E144">
        <v>1</v>
      </c>
      <c r="F144" t="s">
        <v>4</v>
      </c>
      <c r="G144">
        <v>370</v>
      </c>
      <c r="H144">
        <v>2.7027027027027026</v>
      </c>
      <c r="I144" t="s">
        <v>11</v>
      </c>
      <c r="J144" t="s">
        <v>11</v>
      </c>
      <c r="K144">
        <v>124</v>
      </c>
      <c r="L144">
        <v>8.064516129032258</v>
      </c>
      <c r="M144" t="s">
        <v>11</v>
      </c>
      <c r="N144" t="s">
        <v>11</v>
      </c>
      <c r="O144" t="s">
        <v>11</v>
      </c>
      <c r="P144" t="s">
        <v>11</v>
      </c>
    </row>
    <row r="145" spans="1:16" x14ac:dyDescent="0.25">
      <c r="A145" t="s">
        <v>7</v>
      </c>
      <c r="B145" t="s">
        <v>3</v>
      </c>
      <c r="C145">
        <v>206779920</v>
      </c>
      <c r="D145">
        <v>1</v>
      </c>
      <c r="E145">
        <v>2</v>
      </c>
      <c r="F145" t="s">
        <v>4</v>
      </c>
      <c r="G145">
        <v>370</v>
      </c>
      <c r="H145">
        <v>5.4054054054054053</v>
      </c>
      <c r="I145" t="s">
        <v>11</v>
      </c>
      <c r="J145" t="s">
        <v>11</v>
      </c>
      <c r="K145">
        <v>124</v>
      </c>
      <c r="L145">
        <v>16.129032258064516</v>
      </c>
      <c r="M145" t="s">
        <v>11</v>
      </c>
      <c r="N145" t="s">
        <v>11</v>
      </c>
      <c r="O145" t="s">
        <v>11</v>
      </c>
      <c r="P145" t="s">
        <v>11</v>
      </c>
    </row>
    <row r="146" spans="1:16" x14ac:dyDescent="0.25">
      <c r="A146" t="s">
        <v>7</v>
      </c>
      <c r="B146" t="s">
        <v>3</v>
      </c>
      <c r="C146">
        <v>206782520</v>
      </c>
      <c r="D146">
        <v>4</v>
      </c>
      <c r="E146">
        <v>6</v>
      </c>
      <c r="F146" t="s">
        <v>4</v>
      </c>
      <c r="G146">
        <v>370</v>
      </c>
      <c r="H146">
        <v>16.216216216216218</v>
      </c>
      <c r="I146" t="s">
        <v>11</v>
      </c>
      <c r="J146" t="s">
        <v>11</v>
      </c>
      <c r="K146">
        <v>124</v>
      </c>
      <c r="L146">
        <v>48.387096774193552</v>
      </c>
      <c r="M146" t="s">
        <v>11</v>
      </c>
      <c r="N146" t="s">
        <v>11</v>
      </c>
      <c r="O146" t="s">
        <v>11</v>
      </c>
      <c r="P146" t="s">
        <v>11</v>
      </c>
    </row>
    <row r="147" spans="1:16" x14ac:dyDescent="0.25">
      <c r="A147" t="s">
        <v>7</v>
      </c>
      <c r="B147" t="s">
        <v>3</v>
      </c>
      <c r="C147">
        <v>206783120</v>
      </c>
      <c r="D147">
        <v>2</v>
      </c>
      <c r="E147">
        <v>2</v>
      </c>
      <c r="F147" t="s">
        <v>4</v>
      </c>
      <c r="G147">
        <v>370</v>
      </c>
      <c r="H147">
        <v>5.4054054054054053</v>
      </c>
      <c r="I147" t="s">
        <v>11</v>
      </c>
      <c r="J147" t="s">
        <v>11</v>
      </c>
      <c r="K147">
        <v>124</v>
      </c>
      <c r="L147">
        <v>16.129032258064516</v>
      </c>
      <c r="M147" t="s">
        <v>11</v>
      </c>
      <c r="N147" t="s">
        <v>11</v>
      </c>
      <c r="O147" t="s">
        <v>11</v>
      </c>
      <c r="P147" t="s">
        <v>11</v>
      </c>
    </row>
    <row r="148" spans="1:16" x14ac:dyDescent="0.25">
      <c r="A148" t="s">
        <v>7</v>
      </c>
      <c r="B148" t="s">
        <v>3</v>
      </c>
      <c r="C148">
        <v>206783920</v>
      </c>
      <c r="D148">
        <v>1</v>
      </c>
      <c r="E148">
        <v>1</v>
      </c>
      <c r="F148" t="s">
        <v>4</v>
      </c>
      <c r="G148">
        <v>370</v>
      </c>
      <c r="H148">
        <v>2.7027027027027026</v>
      </c>
      <c r="I148" t="s">
        <v>11</v>
      </c>
      <c r="J148" t="s">
        <v>11</v>
      </c>
      <c r="K148">
        <v>124</v>
      </c>
      <c r="L148">
        <v>8.064516129032258</v>
      </c>
      <c r="M148" t="s">
        <v>11</v>
      </c>
      <c r="N148" t="s">
        <v>11</v>
      </c>
      <c r="O148" t="s">
        <v>11</v>
      </c>
      <c r="P148" t="s">
        <v>11</v>
      </c>
    </row>
    <row r="149" spans="1:16" x14ac:dyDescent="0.25">
      <c r="A149" t="s">
        <v>7</v>
      </c>
      <c r="B149" t="s">
        <v>3</v>
      </c>
      <c r="C149">
        <v>206784820</v>
      </c>
      <c r="D149">
        <v>0</v>
      </c>
      <c r="E149">
        <v>0</v>
      </c>
      <c r="F149" t="s">
        <v>4</v>
      </c>
      <c r="G149">
        <v>370</v>
      </c>
      <c r="H149">
        <v>0</v>
      </c>
      <c r="I149" t="s">
        <v>11</v>
      </c>
      <c r="J149" t="s">
        <v>11</v>
      </c>
      <c r="K149">
        <v>124</v>
      </c>
      <c r="L149">
        <v>0</v>
      </c>
      <c r="M149" t="s">
        <v>11</v>
      </c>
      <c r="N149" t="s">
        <v>11</v>
      </c>
      <c r="O149" t="s">
        <v>11</v>
      </c>
      <c r="P149" t="s">
        <v>11</v>
      </c>
    </row>
    <row r="150" spans="1:16" x14ac:dyDescent="0.25">
      <c r="A150" t="s">
        <v>7</v>
      </c>
      <c r="B150" t="s">
        <v>3</v>
      </c>
      <c r="C150">
        <v>206786720</v>
      </c>
      <c r="D150">
        <v>0</v>
      </c>
      <c r="E150">
        <v>0</v>
      </c>
      <c r="F150" t="s">
        <v>5</v>
      </c>
      <c r="G150">
        <v>294</v>
      </c>
      <c r="H150">
        <v>0</v>
      </c>
      <c r="I150" t="s">
        <v>11</v>
      </c>
      <c r="J150" t="s">
        <v>11</v>
      </c>
      <c r="K150">
        <v>111</v>
      </c>
      <c r="L150">
        <v>0</v>
      </c>
      <c r="M150" t="s">
        <v>11</v>
      </c>
      <c r="N150" t="s">
        <v>11</v>
      </c>
      <c r="O150" t="s">
        <v>11</v>
      </c>
      <c r="P150" t="s">
        <v>11</v>
      </c>
    </row>
    <row r="151" spans="1:16" x14ac:dyDescent="0.25">
      <c r="A151" t="s">
        <v>7</v>
      </c>
      <c r="B151" t="s">
        <v>3</v>
      </c>
      <c r="C151">
        <v>206787820</v>
      </c>
      <c r="D151">
        <v>4</v>
      </c>
      <c r="E151">
        <v>4</v>
      </c>
      <c r="F151" t="s">
        <v>5</v>
      </c>
      <c r="G151">
        <v>294</v>
      </c>
      <c r="H151">
        <v>13.605442176870747</v>
      </c>
      <c r="I151" t="s">
        <v>11</v>
      </c>
      <c r="J151" t="s">
        <v>11</v>
      </c>
      <c r="K151">
        <v>111</v>
      </c>
      <c r="L151">
        <v>36.036036036036037</v>
      </c>
      <c r="M151" t="s">
        <v>11</v>
      </c>
      <c r="N151" t="s">
        <v>11</v>
      </c>
      <c r="O151" t="s">
        <v>11</v>
      </c>
      <c r="P151" t="s">
        <v>11</v>
      </c>
    </row>
    <row r="152" spans="1:16" x14ac:dyDescent="0.25">
      <c r="A152" t="s">
        <v>7</v>
      </c>
      <c r="B152" t="s">
        <v>3</v>
      </c>
      <c r="C152">
        <v>206788120</v>
      </c>
      <c r="D152">
        <v>0</v>
      </c>
      <c r="E152">
        <v>0</v>
      </c>
      <c r="F152" t="s">
        <v>5</v>
      </c>
      <c r="G152">
        <v>294</v>
      </c>
      <c r="H152">
        <v>0</v>
      </c>
      <c r="I152" t="s">
        <v>11</v>
      </c>
      <c r="J152" t="s">
        <v>11</v>
      </c>
      <c r="K152">
        <v>111</v>
      </c>
      <c r="L152">
        <v>0</v>
      </c>
      <c r="M152" t="s">
        <v>11</v>
      </c>
      <c r="N152" t="s">
        <v>11</v>
      </c>
      <c r="O152" t="s">
        <v>11</v>
      </c>
      <c r="P152" t="s">
        <v>11</v>
      </c>
    </row>
    <row r="153" spans="1:16" x14ac:dyDescent="0.25">
      <c r="A153" t="s">
        <v>7</v>
      </c>
      <c r="B153" t="s">
        <v>3</v>
      </c>
      <c r="C153">
        <v>206788520</v>
      </c>
      <c r="D153">
        <v>0</v>
      </c>
      <c r="E153">
        <v>0</v>
      </c>
      <c r="F153" t="s">
        <v>5</v>
      </c>
      <c r="G153">
        <v>294</v>
      </c>
      <c r="H153">
        <v>0</v>
      </c>
      <c r="I153" t="s">
        <v>11</v>
      </c>
      <c r="J153" t="s">
        <v>11</v>
      </c>
      <c r="K153">
        <v>111</v>
      </c>
      <c r="L153">
        <v>0</v>
      </c>
      <c r="M153" t="s">
        <v>11</v>
      </c>
      <c r="N153" t="s">
        <v>11</v>
      </c>
      <c r="O153" t="s">
        <v>11</v>
      </c>
      <c r="P153" t="s">
        <v>11</v>
      </c>
    </row>
    <row r="154" spans="1:16" x14ac:dyDescent="0.25">
      <c r="A154" t="s">
        <v>7</v>
      </c>
      <c r="B154" t="s">
        <v>3</v>
      </c>
      <c r="C154">
        <v>206788720</v>
      </c>
      <c r="D154">
        <v>0</v>
      </c>
      <c r="E154">
        <v>0</v>
      </c>
      <c r="F154" t="s">
        <v>5</v>
      </c>
      <c r="G154">
        <v>294</v>
      </c>
      <c r="H154">
        <v>0</v>
      </c>
      <c r="I154" t="s">
        <v>11</v>
      </c>
      <c r="J154" t="s">
        <v>11</v>
      </c>
      <c r="K154">
        <v>111</v>
      </c>
      <c r="L154">
        <v>0</v>
      </c>
      <c r="M154" t="s">
        <v>11</v>
      </c>
      <c r="N154" t="s">
        <v>11</v>
      </c>
      <c r="O154" t="s">
        <v>11</v>
      </c>
      <c r="P154" t="s">
        <v>11</v>
      </c>
    </row>
    <row r="155" spans="1:16" x14ac:dyDescent="0.25">
      <c r="A155" t="s">
        <v>7</v>
      </c>
      <c r="B155" t="s">
        <v>3</v>
      </c>
      <c r="C155">
        <v>206793120</v>
      </c>
      <c r="D155">
        <v>1</v>
      </c>
      <c r="E155">
        <v>1</v>
      </c>
      <c r="F155" t="s">
        <v>5</v>
      </c>
      <c r="G155">
        <v>210</v>
      </c>
      <c r="H155">
        <v>4.7619047619047619</v>
      </c>
      <c r="I155" t="s">
        <v>11</v>
      </c>
      <c r="J155" t="s">
        <v>11</v>
      </c>
      <c r="K155">
        <v>53</v>
      </c>
      <c r="L155">
        <v>18.867924528301888</v>
      </c>
      <c r="M155" t="s">
        <v>11</v>
      </c>
      <c r="N155" t="s">
        <v>11</v>
      </c>
      <c r="O155" t="s">
        <v>11</v>
      </c>
      <c r="P155" t="s">
        <v>11</v>
      </c>
    </row>
    <row r="156" spans="1:16" x14ac:dyDescent="0.25">
      <c r="A156" t="s">
        <v>7</v>
      </c>
      <c r="B156" t="s">
        <v>3</v>
      </c>
      <c r="C156">
        <v>206793720</v>
      </c>
      <c r="D156">
        <v>2</v>
      </c>
      <c r="E156">
        <v>2</v>
      </c>
      <c r="F156" t="s">
        <v>6</v>
      </c>
      <c r="G156">
        <v>153</v>
      </c>
      <c r="H156">
        <v>13.071895424836601</v>
      </c>
      <c r="I156" t="s">
        <v>11</v>
      </c>
      <c r="J156" t="s">
        <v>11</v>
      </c>
      <c r="K156">
        <v>45</v>
      </c>
      <c r="L156">
        <v>44.444444444444443</v>
      </c>
      <c r="M156" t="s">
        <v>11</v>
      </c>
      <c r="N156" t="s">
        <v>11</v>
      </c>
      <c r="O156" t="s">
        <v>11</v>
      </c>
      <c r="P156" t="s">
        <v>11</v>
      </c>
    </row>
    <row r="157" spans="1:16" x14ac:dyDescent="0.25">
      <c r="A157" t="s">
        <v>7</v>
      </c>
      <c r="B157" t="s">
        <v>3</v>
      </c>
      <c r="C157">
        <v>206795820</v>
      </c>
      <c r="D157">
        <v>0</v>
      </c>
      <c r="E157">
        <v>0</v>
      </c>
      <c r="F157" t="s">
        <v>4</v>
      </c>
      <c r="G157">
        <v>645</v>
      </c>
      <c r="H157">
        <v>0</v>
      </c>
      <c r="I157" t="s">
        <v>11</v>
      </c>
      <c r="J157" t="s">
        <v>11</v>
      </c>
      <c r="K157">
        <v>86</v>
      </c>
      <c r="L157">
        <v>0</v>
      </c>
      <c r="M157" t="s">
        <v>11</v>
      </c>
      <c r="N157" t="s">
        <v>11</v>
      </c>
      <c r="O157" t="s">
        <v>11</v>
      </c>
      <c r="P157" t="s">
        <v>11</v>
      </c>
    </row>
    <row r="158" spans="1:16" x14ac:dyDescent="0.25">
      <c r="A158" t="s">
        <v>7</v>
      </c>
      <c r="B158" t="s">
        <v>3</v>
      </c>
      <c r="C158">
        <v>206796320</v>
      </c>
      <c r="D158">
        <v>0</v>
      </c>
      <c r="E158">
        <v>0</v>
      </c>
      <c r="F158" t="s">
        <v>5</v>
      </c>
      <c r="G158">
        <v>449</v>
      </c>
      <c r="H158">
        <v>0</v>
      </c>
      <c r="I158" t="s">
        <v>11</v>
      </c>
      <c r="J158" t="s">
        <v>11</v>
      </c>
      <c r="K158">
        <v>94</v>
      </c>
      <c r="L158">
        <v>0</v>
      </c>
      <c r="M158" t="s">
        <v>11</v>
      </c>
      <c r="N158" t="s">
        <v>11</v>
      </c>
      <c r="O158" t="s">
        <v>11</v>
      </c>
      <c r="P158" t="s">
        <v>11</v>
      </c>
    </row>
    <row r="159" spans="1:16" x14ac:dyDescent="0.25">
      <c r="A159" t="s">
        <v>7</v>
      </c>
      <c r="B159" t="s">
        <v>3</v>
      </c>
      <c r="C159">
        <v>206796620</v>
      </c>
      <c r="D159">
        <v>1</v>
      </c>
      <c r="E159">
        <v>1</v>
      </c>
      <c r="F159" t="s">
        <v>5</v>
      </c>
      <c r="G159">
        <v>449</v>
      </c>
      <c r="H159">
        <v>2.2271714922048997</v>
      </c>
      <c r="I159" t="s">
        <v>11</v>
      </c>
      <c r="J159" t="s">
        <v>11</v>
      </c>
      <c r="K159">
        <v>94</v>
      </c>
      <c r="L159">
        <v>10.638297872340425</v>
      </c>
      <c r="M159" t="s">
        <v>11</v>
      </c>
      <c r="N159" t="s">
        <v>11</v>
      </c>
      <c r="O159" t="s">
        <v>11</v>
      </c>
      <c r="P159" t="s">
        <v>11</v>
      </c>
    </row>
    <row r="160" spans="1:16" x14ac:dyDescent="0.25">
      <c r="A160" t="s">
        <v>7</v>
      </c>
      <c r="B160" t="s">
        <v>3</v>
      </c>
      <c r="C160">
        <v>206797020</v>
      </c>
      <c r="D160">
        <v>0</v>
      </c>
      <c r="E160">
        <v>0</v>
      </c>
      <c r="F160" t="s">
        <v>5</v>
      </c>
      <c r="G160">
        <v>449</v>
      </c>
      <c r="H160">
        <v>0</v>
      </c>
      <c r="I160" t="s">
        <v>11</v>
      </c>
      <c r="J160" t="s">
        <v>11</v>
      </c>
      <c r="K160">
        <v>94</v>
      </c>
      <c r="L160">
        <v>0</v>
      </c>
      <c r="M160" t="s">
        <v>11</v>
      </c>
      <c r="N160" t="s">
        <v>11</v>
      </c>
      <c r="O160" t="s">
        <v>11</v>
      </c>
      <c r="P160" t="s">
        <v>11</v>
      </c>
    </row>
    <row r="161" spans="1:16" x14ac:dyDescent="0.25">
      <c r="A161" t="s">
        <v>7</v>
      </c>
      <c r="B161" t="s">
        <v>3</v>
      </c>
      <c r="C161">
        <v>206797420</v>
      </c>
      <c r="D161">
        <v>5</v>
      </c>
      <c r="E161">
        <v>6</v>
      </c>
      <c r="F161" t="s">
        <v>5</v>
      </c>
      <c r="G161">
        <v>449</v>
      </c>
      <c r="H161">
        <v>13.363028953229399</v>
      </c>
      <c r="I161" t="s">
        <v>11</v>
      </c>
      <c r="J161" t="s">
        <v>11</v>
      </c>
      <c r="K161">
        <v>94</v>
      </c>
      <c r="L161">
        <v>63.829787234042556</v>
      </c>
      <c r="M161" t="s">
        <v>11</v>
      </c>
      <c r="N161" t="s">
        <v>11</v>
      </c>
      <c r="O161" t="s">
        <v>11</v>
      </c>
      <c r="P161" t="s">
        <v>11</v>
      </c>
    </row>
    <row r="162" spans="1:16" x14ac:dyDescent="0.25">
      <c r="A162" t="s">
        <v>7</v>
      </c>
      <c r="B162" t="s">
        <v>3</v>
      </c>
      <c r="C162">
        <v>206798520</v>
      </c>
      <c r="D162">
        <v>1</v>
      </c>
      <c r="E162">
        <v>1</v>
      </c>
      <c r="F162" t="s">
        <v>5</v>
      </c>
      <c r="G162">
        <v>449</v>
      </c>
      <c r="H162">
        <v>2.2271714922048997</v>
      </c>
      <c r="I162" t="s">
        <v>11</v>
      </c>
      <c r="J162" t="s">
        <v>11</v>
      </c>
      <c r="K162">
        <v>94</v>
      </c>
      <c r="L162">
        <v>10.638297872340425</v>
      </c>
      <c r="M162" t="s">
        <v>11</v>
      </c>
      <c r="N162" t="s">
        <v>11</v>
      </c>
      <c r="O162" t="s">
        <v>11</v>
      </c>
      <c r="P162" t="s">
        <v>11</v>
      </c>
    </row>
    <row r="163" spans="1:16" x14ac:dyDescent="0.25">
      <c r="A163" t="s">
        <v>7</v>
      </c>
      <c r="B163" t="s">
        <v>3</v>
      </c>
      <c r="C163">
        <v>206799120</v>
      </c>
      <c r="D163">
        <v>5</v>
      </c>
      <c r="E163">
        <v>7</v>
      </c>
      <c r="F163" t="s">
        <v>5</v>
      </c>
      <c r="G163">
        <v>137</v>
      </c>
      <c r="H163">
        <v>51.094890510948908</v>
      </c>
      <c r="I163" t="s">
        <v>11</v>
      </c>
      <c r="J163" t="s">
        <v>11</v>
      </c>
      <c r="K163">
        <v>28</v>
      </c>
      <c r="L163">
        <v>250</v>
      </c>
      <c r="M163" t="s">
        <v>11</v>
      </c>
      <c r="N163" t="s">
        <v>11</v>
      </c>
      <c r="O163" t="s">
        <v>11</v>
      </c>
      <c r="P163" t="s">
        <v>11</v>
      </c>
    </row>
    <row r="164" spans="1:16" x14ac:dyDescent="0.25">
      <c r="A164" t="s">
        <v>7</v>
      </c>
      <c r="B164" t="s">
        <v>3</v>
      </c>
      <c r="C164">
        <v>206800420</v>
      </c>
      <c r="D164">
        <v>1</v>
      </c>
      <c r="E164">
        <v>1</v>
      </c>
      <c r="F164" t="s">
        <v>6</v>
      </c>
      <c r="G164">
        <v>354</v>
      </c>
      <c r="H164">
        <v>2.8248587570621471</v>
      </c>
      <c r="I164" t="s">
        <v>11</v>
      </c>
      <c r="J164" t="s">
        <v>11</v>
      </c>
      <c r="K164">
        <v>66</v>
      </c>
      <c r="L164">
        <v>15.151515151515152</v>
      </c>
      <c r="M164" t="s">
        <v>11</v>
      </c>
      <c r="N164" t="s">
        <v>11</v>
      </c>
      <c r="O164" t="s">
        <v>11</v>
      </c>
      <c r="P164" t="s">
        <v>11</v>
      </c>
    </row>
    <row r="165" spans="1:16" x14ac:dyDescent="0.25">
      <c r="A165" t="s">
        <v>7</v>
      </c>
      <c r="B165" t="s">
        <v>3</v>
      </c>
      <c r="C165">
        <v>206800820</v>
      </c>
      <c r="D165">
        <v>0</v>
      </c>
      <c r="E165">
        <v>0</v>
      </c>
      <c r="F165" t="s">
        <v>6</v>
      </c>
      <c r="G165">
        <v>354</v>
      </c>
      <c r="H165">
        <v>0</v>
      </c>
      <c r="I165" t="s">
        <v>11</v>
      </c>
      <c r="J165" t="s">
        <v>11</v>
      </c>
      <c r="K165">
        <v>66</v>
      </c>
      <c r="L165">
        <v>0</v>
      </c>
      <c r="M165" t="s">
        <v>11</v>
      </c>
      <c r="N165" t="s">
        <v>11</v>
      </c>
      <c r="O165" t="s">
        <v>11</v>
      </c>
      <c r="P165" t="s">
        <v>11</v>
      </c>
    </row>
    <row r="166" spans="1:16" x14ac:dyDescent="0.25">
      <c r="A166" t="s">
        <v>7</v>
      </c>
      <c r="B166" t="s">
        <v>3</v>
      </c>
      <c r="C166">
        <v>206802420</v>
      </c>
      <c r="D166">
        <v>0</v>
      </c>
      <c r="E166">
        <v>0</v>
      </c>
      <c r="F166" t="s">
        <v>5</v>
      </c>
      <c r="G166">
        <v>296</v>
      </c>
      <c r="H166">
        <v>0</v>
      </c>
      <c r="I166" t="s">
        <v>11</v>
      </c>
      <c r="J166" t="s">
        <v>11</v>
      </c>
      <c r="K166">
        <v>50</v>
      </c>
      <c r="L166">
        <v>0</v>
      </c>
      <c r="M166" t="s">
        <v>11</v>
      </c>
      <c r="N166" t="s">
        <v>11</v>
      </c>
      <c r="O166" t="s">
        <v>11</v>
      </c>
      <c r="P166" t="s">
        <v>11</v>
      </c>
    </row>
    <row r="167" spans="1:16" x14ac:dyDescent="0.25">
      <c r="A167" t="s">
        <v>7</v>
      </c>
      <c r="B167" t="s">
        <v>3</v>
      </c>
      <c r="C167">
        <v>206803120</v>
      </c>
      <c r="D167">
        <v>1</v>
      </c>
      <c r="E167">
        <v>1</v>
      </c>
      <c r="F167" t="s">
        <v>5</v>
      </c>
      <c r="G167">
        <v>296</v>
      </c>
      <c r="H167">
        <v>3.3783783783783785</v>
      </c>
      <c r="I167" t="s">
        <v>11</v>
      </c>
      <c r="J167" t="s">
        <v>11</v>
      </c>
      <c r="K167">
        <v>50</v>
      </c>
      <c r="L167">
        <v>20</v>
      </c>
      <c r="M167" t="s">
        <v>11</v>
      </c>
      <c r="N167" t="s">
        <v>11</v>
      </c>
      <c r="O167" t="s">
        <v>11</v>
      </c>
      <c r="P167" t="s">
        <v>11</v>
      </c>
    </row>
    <row r="168" spans="1:16" x14ac:dyDescent="0.25">
      <c r="A168" t="s">
        <v>7</v>
      </c>
      <c r="B168" t="s">
        <v>3</v>
      </c>
      <c r="C168">
        <v>206804020</v>
      </c>
      <c r="D168">
        <v>2</v>
      </c>
      <c r="E168">
        <v>3</v>
      </c>
      <c r="F168" t="s">
        <v>5</v>
      </c>
      <c r="G168">
        <v>296</v>
      </c>
      <c r="H168">
        <v>10.135135135135135</v>
      </c>
      <c r="I168" t="s">
        <v>11</v>
      </c>
      <c r="J168" t="s">
        <v>11</v>
      </c>
      <c r="K168">
        <v>50</v>
      </c>
      <c r="L168">
        <v>60</v>
      </c>
      <c r="M168" t="s">
        <v>11</v>
      </c>
      <c r="N168" t="s">
        <v>11</v>
      </c>
      <c r="O168" t="s">
        <v>11</v>
      </c>
      <c r="P168" t="s">
        <v>11</v>
      </c>
    </row>
    <row r="169" spans="1:16" x14ac:dyDescent="0.25">
      <c r="A169" t="s">
        <v>7</v>
      </c>
      <c r="B169" t="s">
        <v>3</v>
      </c>
      <c r="C169">
        <v>206804420</v>
      </c>
      <c r="D169">
        <v>1</v>
      </c>
      <c r="E169">
        <v>3</v>
      </c>
      <c r="F169" t="s">
        <v>5</v>
      </c>
      <c r="G169">
        <v>296</v>
      </c>
      <c r="H169">
        <v>10.135135135135135</v>
      </c>
      <c r="I169" t="s">
        <v>11</v>
      </c>
      <c r="J169" t="s">
        <v>11</v>
      </c>
      <c r="K169">
        <v>50</v>
      </c>
      <c r="L169">
        <v>60</v>
      </c>
      <c r="M169" t="s">
        <v>11</v>
      </c>
      <c r="N169" t="s">
        <v>11</v>
      </c>
      <c r="O169" t="s">
        <v>11</v>
      </c>
      <c r="P169" t="s">
        <v>11</v>
      </c>
    </row>
    <row r="170" spans="1:16" x14ac:dyDescent="0.25">
      <c r="A170" t="s">
        <v>7</v>
      </c>
      <c r="B170" t="s">
        <v>3</v>
      </c>
      <c r="C170">
        <v>206805420</v>
      </c>
      <c r="D170">
        <v>0</v>
      </c>
      <c r="E170">
        <v>0</v>
      </c>
      <c r="F170" t="s">
        <v>6</v>
      </c>
      <c r="G170">
        <v>98</v>
      </c>
      <c r="H170">
        <v>0</v>
      </c>
      <c r="I170" t="s">
        <v>11</v>
      </c>
      <c r="J170" t="s">
        <v>11</v>
      </c>
      <c r="K170">
        <v>42</v>
      </c>
      <c r="L170">
        <v>0</v>
      </c>
      <c r="M170" t="s">
        <v>11</v>
      </c>
      <c r="N170" t="s">
        <v>11</v>
      </c>
      <c r="O170" t="s">
        <v>11</v>
      </c>
      <c r="P170" t="s">
        <v>11</v>
      </c>
    </row>
    <row r="171" spans="1:16" x14ac:dyDescent="0.25">
      <c r="A171" t="s">
        <v>7</v>
      </c>
      <c r="B171" t="s">
        <v>3</v>
      </c>
      <c r="C171">
        <v>206805520</v>
      </c>
      <c r="D171">
        <v>2</v>
      </c>
      <c r="E171">
        <v>4</v>
      </c>
      <c r="F171" t="s">
        <v>5</v>
      </c>
      <c r="G171">
        <v>301</v>
      </c>
      <c r="H171">
        <v>13.289036544850498</v>
      </c>
      <c r="I171" t="s">
        <v>11</v>
      </c>
      <c r="J171" t="s">
        <v>11</v>
      </c>
      <c r="K171">
        <v>83</v>
      </c>
      <c r="L171">
        <v>48.192771084337352</v>
      </c>
      <c r="M171" t="s">
        <v>11</v>
      </c>
      <c r="N171" t="s">
        <v>11</v>
      </c>
      <c r="O171" t="s">
        <v>11</v>
      </c>
      <c r="P171" t="s">
        <v>11</v>
      </c>
    </row>
    <row r="172" spans="1:16" x14ac:dyDescent="0.25">
      <c r="A172" t="s">
        <v>7</v>
      </c>
      <c r="B172" t="s">
        <v>3</v>
      </c>
      <c r="C172">
        <v>206806020</v>
      </c>
      <c r="D172">
        <v>4</v>
      </c>
      <c r="E172">
        <v>4</v>
      </c>
      <c r="F172" t="s">
        <v>5</v>
      </c>
      <c r="G172">
        <v>301</v>
      </c>
      <c r="H172">
        <v>13.289036544850498</v>
      </c>
      <c r="I172" t="s">
        <v>11</v>
      </c>
      <c r="J172" t="s">
        <v>11</v>
      </c>
      <c r="K172">
        <v>83</v>
      </c>
      <c r="L172">
        <v>48.192771084337352</v>
      </c>
      <c r="M172" t="s">
        <v>11</v>
      </c>
      <c r="N172" t="s">
        <v>11</v>
      </c>
      <c r="O172" t="s">
        <v>11</v>
      </c>
      <c r="P172" t="s">
        <v>11</v>
      </c>
    </row>
    <row r="173" spans="1:16" x14ac:dyDescent="0.25">
      <c r="A173" t="s">
        <v>7</v>
      </c>
      <c r="B173" t="s">
        <v>3</v>
      </c>
      <c r="C173">
        <v>206807920</v>
      </c>
      <c r="D173">
        <v>4</v>
      </c>
      <c r="E173">
        <v>4</v>
      </c>
      <c r="F173" t="s">
        <v>4</v>
      </c>
      <c r="G173">
        <v>645</v>
      </c>
      <c r="H173">
        <v>6.2015503875968996</v>
      </c>
      <c r="I173" t="s">
        <v>11</v>
      </c>
      <c r="J173" t="s">
        <v>11</v>
      </c>
      <c r="K173">
        <v>86</v>
      </c>
      <c r="L173">
        <v>46.511627906976742</v>
      </c>
      <c r="M173" t="s">
        <v>11</v>
      </c>
      <c r="N173" t="s">
        <v>11</v>
      </c>
      <c r="O173" t="s">
        <v>11</v>
      </c>
      <c r="P173" t="s">
        <v>11</v>
      </c>
    </row>
    <row r="174" spans="1:16" x14ac:dyDescent="0.25">
      <c r="A174" t="s">
        <v>7</v>
      </c>
      <c r="B174" t="s">
        <v>3</v>
      </c>
      <c r="C174">
        <v>206809020</v>
      </c>
      <c r="D174">
        <v>1</v>
      </c>
      <c r="E174">
        <v>2</v>
      </c>
      <c r="F174" t="s">
        <v>4</v>
      </c>
      <c r="G174">
        <v>645</v>
      </c>
      <c r="H174">
        <v>3.1007751937984498</v>
      </c>
      <c r="I174" t="s">
        <v>11</v>
      </c>
      <c r="J174" t="s">
        <v>11</v>
      </c>
      <c r="K174">
        <v>86</v>
      </c>
      <c r="L174">
        <v>23.255813953488371</v>
      </c>
      <c r="M174" t="s">
        <v>11</v>
      </c>
      <c r="N174" t="s">
        <v>11</v>
      </c>
      <c r="O174" t="s">
        <v>11</v>
      </c>
      <c r="P174" t="s">
        <v>11</v>
      </c>
    </row>
    <row r="175" spans="1:16" x14ac:dyDescent="0.25">
      <c r="A175" t="s">
        <v>7</v>
      </c>
      <c r="B175" t="s">
        <v>3</v>
      </c>
      <c r="C175">
        <v>206812520</v>
      </c>
      <c r="D175">
        <v>0</v>
      </c>
      <c r="E175">
        <v>0</v>
      </c>
      <c r="F175" t="s">
        <v>5</v>
      </c>
      <c r="G175">
        <v>451</v>
      </c>
      <c r="H175">
        <v>0</v>
      </c>
      <c r="I175" t="s">
        <v>11</v>
      </c>
      <c r="J175" t="s">
        <v>11</v>
      </c>
      <c r="K175">
        <v>182</v>
      </c>
      <c r="L175">
        <v>0</v>
      </c>
      <c r="M175" t="s">
        <v>11</v>
      </c>
      <c r="N175" t="s">
        <v>11</v>
      </c>
      <c r="O175" t="s">
        <v>11</v>
      </c>
      <c r="P175" t="s">
        <v>11</v>
      </c>
    </row>
    <row r="176" spans="1:16" x14ac:dyDescent="0.25">
      <c r="A176" t="s">
        <v>7</v>
      </c>
      <c r="B176" t="s">
        <v>3</v>
      </c>
      <c r="C176">
        <v>206814220</v>
      </c>
      <c r="D176">
        <v>1</v>
      </c>
      <c r="E176">
        <v>1</v>
      </c>
      <c r="F176" t="s">
        <v>5</v>
      </c>
      <c r="G176">
        <v>451</v>
      </c>
      <c r="H176">
        <v>2.2172949002217295</v>
      </c>
      <c r="I176" t="s">
        <v>11</v>
      </c>
      <c r="J176" t="s">
        <v>11</v>
      </c>
      <c r="K176">
        <v>182</v>
      </c>
      <c r="L176">
        <v>5.4945054945054945</v>
      </c>
      <c r="M176" t="s">
        <v>11</v>
      </c>
      <c r="N176" t="s">
        <v>11</v>
      </c>
      <c r="O176" t="s">
        <v>11</v>
      </c>
      <c r="P176" t="s">
        <v>11</v>
      </c>
    </row>
    <row r="177" spans="1:16" x14ac:dyDescent="0.25">
      <c r="A177" t="s">
        <v>7</v>
      </c>
      <c r="B177" t="s">
        <v>3</v>
      </c>
      <c r="C177">
        <v>206814620</v>
      </c>
      <c r="D177">
        <v>2</v>
      </c>
      <c r="E177">
        <v>2</v>
      </c>
      <c r="F177" t="s">
        <v>5</v>
      </c>
      <c r="G177">
        <v>451</v>
      </c>
      <c r="H177">
        <v>4.434589800443459</v>
      </c>
      <c r="I177" t="s">
        <v>11</v>
      </c>
      <c r="J177" t="s">
        <v>11</v>
      </c>
      <c r="K177">
        <v>182</v>
      </c>
      <c r="L177">
        <v>10.989010989010989</v>
      </c>
      <c r="M177" t="s">
        <v>11</v>
      </c>
      <c r="N177" t="s">
        <v>11</v>
      </c>
      <c r="O177" t="s">
        <v>11</v>
      </c>
      <c r="P177" t="s">
        <v>11</v>
      </c>
    </row>
    <row r="178" spans="1:16" x14ac:dyDescent="0.25">
      <c r="A178" t="s">
        <v>7</v>
      </c>
      <c r="B178" t="s">
        <v>3</v>
      </c>
      <c r="C178">
        <v>206815420</v>
      </c>
      <c r="D178">
        <v>1</v>
      </c>
      <c r="E178">
        <v>1</v>
      </c>
      <c r="F178" t="s">
        <v>5</v>
      </c>
      <c r="G178">
        <v>451</v>
      </c>
      <c r="H178">
        <v>2.2172949002217295</v>
      </c>
      <c r="I178" t="s">
        <v>11</v>
      </c>
      <c r="J178" t="s">
        <v>11</v>
      </c>
      <c r="K178">
        <v>182</v>
      </c>
      <c r="L178">
        <v>5.4945054945054945</v>
      </c>
      <c r="M178" t="s">
        <v>11</v>
      </c>
      <c r="N178" t="s">
        <v>11</v>
      </c>
      <c r="O178" t="s">
        <v>11</v>
      </c>
      <c r="P178" t="s">
        <v>11</v>
      </c>
    </row>
    <row r="179" spans="1:16" x14ac:dyDescent="0.25">
      <c r="A179" t="s">
        <v>7</v>
      </c>
      <c r="B179" t="s">
        <v>3</v>
      </c>
      <c r="C179">
        <v>206818520</v>
      </c>
      <c r="D179">
        <v>2</v>
      </c>
      <c r="E179">
        <v>2</v>
      </c>
      <c r="F179" t="s">
        <v>4</v>
      </c>
      <c r="G179">
        <v>238</v>
      </c>
      <c r="H179">
        <v>8.4033613445378155</v>
      </c>
      <c r="I179" t="s">
        <v>11</v>
      </c>
      <c r="J179" t="s">
        <v>11</v>
      </c>
      <c r="K179">
        <v>34</v>
      </c>
      <c r="L179">
        <v>58.823529411764703</v>
      </c>
      <c r="M179" t="s">
        <v>11</v>
      </c>
      <c r="N179" t="s">
        <v>11</v>
      </c>
      <c r="O179" t="s">
        <v>11</v>
      </c>
      <c r="P179" t="s">
        <v>11</v>
      </c>
    </row>
    <row r="180" spans="1:16" x14ac:dyDescent="0.25">
      <c r="A180" t="s">
        <v>7</v>
      </c>
      <c r="B180" t="s">
        <v>3</v>
      </c>
      <c r="C180">
        <v>206819220</v>
      </c>
      <c r="D180">
        <v>1</v>
      </c>
      <c r="E180">
        <v>1</v>
      </c>
      <c r="F180" t="s">
        <v>4</v>
      </c>
      <c r="G180">
        <v>238</v>
      </c>
      <c r="H180">
        <v>4.2016806722689077</v>
      </c>
      <c r="I180" t="s">
        <v>11</v>
      </c>
      <c r="J180" t="s">
        <v>11</v>
      </c>
      <c r="K180">
        <v>34</v>
      </c>
      <c r="L180">
        <v>29.411764705882351</v>
      </c>
      <c r="M180" t="s">
        <v>11</v>
      </c>
      <c r="N180" t="s">
        <v>11</v>
      </c>
      <c r="O180" t="s">
        <v>11</v>
      </c>
      <c r="P180" t="s">
        <v>11</v>
      </c>
    </row>
    <row r="181" spans="1:16" x14ac:dyDescent="0.25">
      <c r="A181" t="s">
        <v>7</v>
      </c>
      <c r="B181" t="s">
        <v>3</v>
      </c>
      <c r="C181">
        <v>206819320</v>
      </c>
      <c r="D181">
        <v>2</v>
      </c>
      <c r="E181">
        <v>2</v>
      </c>
      <c r="F181" t="s">
        <v>4</v>
      </c>
      <c r="G181">
        <v>238</v>
      </c>
      <c r="H181">
        <v>8.4033613445378155</v>
      </c>
      <c r="I181" t="s">
        <v>11</v>
      </c>
      <c r="J181" t="s">
        <v>11</v>
      </c>
      <c r="K181">
        <v>34</v>
      </c>
      <c r="L181">
        <v>58.823529411764703</v>
      </c>
      <c r="M181" t="s">
        <v>11</v>
      </c>
      <c r="N181" t="s">
        <v>11</v>
      </c>
      <c r="O181" t="s">
        <v>11</v>
      </c>
      <c r="P181" t="s">
        <v>11</v>
      </c>
    </row>
    <row r="182" spans="1:16" x14ac:dyDescent="0.25">
      <c r="A182" t="s">
        <v>7</v>
      </c>
      <c r="B182" t="s">
        <v>3</v>
      </c>
      <c r="C182">
        <v>206819820</v>
      </c>
      <c r="D182">
        <v>5</v>
      </c>
      <c r="E182">
        <v>5</v>
      </c>
      <c r="F182" t="s">
        <v>4</v>
      </c>
      <c r="G182">
        <v>238</v>
      </c>
      <c r="H182">
        <v>21.008403361344538</v>
      </c>
      <c r="I182" t="s">
        <v>11</v>
      </c>
      <c r="J182" t="s">
        <v>11</v>
      </c>
      <c r="K182">
        <v>34</v>
      </c>
      <c r="L182">
        <v>147.05882352941177</v>
      </c>
      <c r="M182" t="s">
        <v>11</v>
      </c>
      <c r="N182" t="s">
        <v>11</v>
      </c>
      <c r="O182" t="s">
        <v>11</v>
      </c>
      <c r="P182" t="s">
        <v>11</v>
      </c>
    </row>
    <row r="183" spans="1:16" x14ac:dyDescent="0.25">
      <c r="A183" t="s">
        <v>7</v>
      </c>
      <c r="B183" t="s">
        <v>3</v>
      </c>
      <c r="C183">
        <v>206820220</v>
      </c>
      <c r="D183">
        <v>6</v>
      </c>
      <c r="E183">
        <v>6</v>
      </c>
      <c r="F183" t="s">
        <v>4</v>
      </c>
      <c r="G183">
        <v>480</v>
      </c>
      <c r="H183">
        <v>12.5</v>
      </c>
      <c r="I183" t="s">
        <v>11</v>
      </c>
      <c r="J183" t="s">
        <v>11</v>
      </c>
      <c r="K183">
        <v>57</v>
      </c>
      <c r="L183">
        <v>105.26315789473684</v>
      </c>
      <c r="M183" t="s">
        <v>11</v>
      </c>
      <c r="N183" t="s">
        <v>11</v>
      </c>
      <c r="O183" t="s">
        <v>11</v>
      </c>
      <c r="P183" t="s">
        <v>11</v>
      </c>
    </row>
    <row r="184" spans="1:16" x14ac:dyDescent="0.25">
      <c r="A184" t="s">
        <v>7</v>
      </c>
      <c r="B184" t="s">
        <v>3</v>
      </c>
      <c r="C184">
        <v>206822620</v>
      </c>
      <c r="D184">
        <v>0</v>
      </c>
      <c r="E184">
        <v>0</v>
      </c>
      <c r="F184" t="s">
        <v>4</v>
      </c>
      <c r="G184">
        <v>480</v>
      </c>
      <c r="H184">
        <v>0</v>
      </c>
      <c r="I184" t="s">
        <v>11</v>
      </c>
      <c r="J184" t="s">
        <v>11</v>
      </c>
      <c r="K184">
        <v>57</v>
      </c>
      <c r="L184">
        <v>0</v>
      </c>
      <c r="M184" t="s">
        <v>11</v>
      </c>
      <c r="N184" t="s">
        <v>11</v>
      </c>
      <c r="O184" t="s">
        <v>11</v>
      </c>
      <c r="P184" t="s">
        <v>11</v>
      </c>
    </row>
    <row r="185" spans="1:16" x14ac:dyDescent="0.25">
      <c r="A185" t="s">
        <v>7</v>
      </c>
      <c r="B185" t="s">
        <v>3</v>
      </c>
      <c r="C185">
        <v>206823220</v>
      </c>
      <c r="D185">
        <v>1</v>
      </c>
      <c r="E185">
        <v>1</v>
      </c>
      <c r="F185" t="s">
        <v>6</v>
      </c>
      <c r="G185">
        <v>153</v>
      </c>
      <c r="H185">
        <v>6.5359477124183005</v>
      </c>
      <c r="I185" t="s">
        <v>11</v>
      </c>
      <c r="J185" t="s">
        <v>11</v>
      </c>
      <c r="K185">
        <v>14</v>
      </c>
      <c r="L185">
        <v>71.428571428571431</v>
      </c>
      <c r="M185" t="s">
        <v>11</v>
      </c>
      <c r="N185" t="s">
        <v>11</v>
      </c>
      <c r="O185" t="s">
        <v>11</v>
      </c>
      <c r="P185" t="s">
        <v>11</v>
      </c>
    </row>
    <row r="186" spans="1:16" x14ac:dyDescent="0.25">
      <c r="A186" t="s">
        <v>7</v>
      </c>
      <c r="B186" t="s">
        <v>3</v>
      </c>
      <c r="C186">
        <v>206824020</v>
      </c>
      <c r="D186">
        <v>2</v>
      </c>
      <c r="E186">
        <v>3</v>
      </c>
      <c r="F186" t="s">
        <v>5</v>
      </c>
      <c r="G186">
        <v>54</v>
      </c>
      <c r="H186">
        <v>55.555555555555557</v>
      </c>
      <c r="I186" t="s">
        <v>11</v>
      </c>
      <c r="J186" t="s">
        <v>11</v>
      </c>
      <c r="K186">
        <v>54</v>
      </c>
      <c r="L186">
        <v>55.555555555555557</v>
      </c>
      <c r="M186" t="s">
        <v>11</v>
      </c>
      <c r="N186" t="s">
        <v>11</v>
      </c>
      <c r="O186" t="s">
        <v>11</v>
      </c>
      <c r="P186" t="s">
        <v>11</v>
      </c>
    </row>
    <row r="187" spans="1:16" x14ac:dyDescent="0.25">
      <c r="A187" t="s">
        <v>7</v>
      </c>
      <c r="B187" t="s">
        <v>3</v>
      </c>
      <c r="C187">
        <v>206826920</v>
      </c>
      <c r="D187">
        <v>1</v>
      </c>
      <c r="E187">
        <v>1</v>
      </c>
      <c r="F187" t="s">
        <v>4</v>
      </c>
      <c r="G187">
        <v>80</v>
      </c>
      <c r="H187">
        <v>12.5</v>
      </c>
      <c r="I187" t="s">
        <v>11</v>
      </c>
      <c r="J187" t="s">
        <v>11</v>
      </c>
      <c r="K187">
        <v>42</v>
      </c>
      <c r="L187">
        <v>23.80952380952381</v>
      </c>
      <c r="M187" t="s">
        <v>11</v>
      </c>
      <c r="N187" t="s">
        <v>11</v>
      </c>
      <c r="O187" t="s">
        <v>11</v>
      </c>
      <c r="P187" t="s">
        <v>11</v>
      </c>
    </row>
    <row r="188" spans="1:16" x14ac:dyDescent="0.25">
      <c r="A188" t="s">
        <v>7</v>
      </c>
      <c r="B188" t="s">
        <v>3</v>
      </c>
      <c r="C188">
        <v>206827520</v>
      </c>
      <c r="D188">
        <v>3</v>
      </c>
      <c r="E188">
        <v>3</v>
      </c>
      <c r="F188" t="s">
        <v>4</v>
      </c>
      <c r="G188">
        <v>277</v>
      </c>
      <c r="H188">
        <v>10.830324909747292</v>
      </c>
      <c r="I188" t="s">
        <v>11</v>
      </c>
      <c r="J188" t="s">
        <v>11</v>
      </c>
      <c r="K188">
        <v>36</v>
      </c>
      <c r="L188">
        <v>83.333333333333329</v>
      </c>
      <c r="M188" t="s">
        <v>11</v>
      </c>
      <c r="N188" t="s">
        <v>11</v>
      </c>
      <c r="O188" t="s">
        <v>11</v>
      </c>
      <c r="P188" t="s">
        <v>11</v>
      </c>
    </row>
    <row r="189" spans="1:16" x14ac:dyDescent="0.25">
      <c r="A189" t="s">
        <v>7</v>
      </c>
      <c r="B189" t="s">
        <v>3</v>
      </c>
      <c r="C189">
        <v>206828020</v>
      </c>
      <c r="D189">
        <v>2</v>
      </c>
      <c r="E189">
        <v>2</v>
      </c>
      <c r="F189" t="s">
        <v>4</v>
      </c>
      <c r="G189">
        <v>80</v>
      </c>
      <c r="H189">
        <v>25</v>
      </c>
      <c r="I189" t="s">
        <v>11</v>
      </c>
      <c r="J189" t="s">
        <v>11</v>
      </c>
      <c r="K189">
        <v>42</v>
      </c>
      <c r="L189">
        <v>47.61904761904762</v>
      </c>
      <c r="M189" t="s">
        <v>11</v>
      </c>
      <c r="N189" t="s">
        <v>11</v>
      </c>
      <c r="O189" t="s">
        <v>11</v>
      </c>
      <c r="P189" t="s">
        <v>11</v>
      </c>
    </row>
    <row r="190" spans="1:16" x14ac:dyDescent="0.25">
      <c r="A190" t="s">
        <v>7</v>
      </c>
      <c r="B190" t="s">
        <v>3</v>
      </c>
      <c r="C190">
        <v>206829820</v>
      </c>
      <c r="D190">
        <v>0</v>
      </c>
      <c r="E190">
        <v>0</v>
      </c>
      <c r="F190" t="s">
        <v>4</v>
      </c>
      <c r="G190">
        <v>80</v>
      </c>
      <c r="H190">
        <v>0</v>
      </c>
      <c r="I190" t="s">
        <v>11</v>
      </c>
      <c r="J190" t="s">
        <v>11</v>
      </c>
      <c r="K190">
        <v>42</v>
      </c>
      <c r="L190">
        <v>0</v>
      </c>
      <c r="M190" t="s">
        <v>11</v>
      </c>
      <c r="N190" t="s">
        <v>11</v>
      </c>
      <c r="O190" t="s">
        <v>11</v>
      </c>
      <c r="P190" t="s">
        <v>11</v>
      </c>
    </row>
    <row r="191" spans="1:16" x14ac:dyDescent="0.25">
      <c r="A191" t="s">
        <v>7</v>
      </c>
      <c r="B191" t="s">
        <v>3</v>
      </c>
      <c r="C191">
        <v>206830220</v>
      </c>
      <c r="D191">
        <v>2</v>
      </c>
      <c r="E191">
        <v>4</v>
      </c>
      <c r="F191" t="s">
        <v>6</v>
      </c>
      <c r="G191">
        <v>339</v>
      </c>
      <c r="H191">
        <v>11.799410029498524</v>
      </c>
      <c r="I191" t="s">
        <v>11</v>
      </c>
      <c r="J191" t="s">
        <v>11</v>
      </c>
      <c r="K191">
        <v>31</v>
      </c>
      <c r="L191">
        <v>129.03225806451613</v>
      </c>
      <c r="M191" t="s">
        <v>11</v>
      </c>
      <c r="N191" t="s">
        <v>11</v>
      </c>
      <c r="O191" t="s">
        <v>11</v>
      </c>
      <c r="P191" t="s">
        <v>11</v>
      </c>
    </row>
    <row r="192" spans="1:16" x14ac:dyDescent="0.25">
      <c r="A192" t="s">
        <v>7</v>
      </c>
      <c r="B192" t="s">
        <v>3</v>
      </c>
      <c r="C192">
        <v>206830920</v>
      </c>
      <c r="D192">
        <v>0</v>
      </c>
      <c r="E192">
        <v>0</v>
      </c>
      <c r="F192" t="s">
        <v>6</v>
      </c>
      <c r="G192">
        <v>339</v>
      </c>
      <c r="H192">
        <v>0</v>
      </c>
      <c r="I192" t="s">
        <v>11</v>
      </c>
      <c r="J192" t="s">
        <v>11</v>
      </c>
      <c r="K192">
        <v>31</v>
      </c>
      <c r="L192">
        <v>0</v>
      </c>
      <c r="M192" t="s">
        <v>11</v>
      </c>
      <c r="N192" t="s">
        <v>11</v>
      </c>
      <c r="O192" t="s">
        <v>11</v>
      </c>
      <c r="P192" t="s">
        <v>11</v>
      </c>
    </row>
    <row r="193" spans="1:16" x14ac:dyDescent="0.25">
      <c r="A193" t="s">
        <v>7</v>
      </c>
      <c r="B193" t="s">
        <v>3</v>
      </c>
      <c r="C193">
        <v>206832620</v>
      </c>
      <c r="D193">
        <v>0</v>
      </c>
      <c r="E193">
        <v>0</v>
      </c>
      <c r="F193" t="s">
        <v>6</v>
      </c>
      <c r="G193">
        <v>153</v>
      </c>
      <c r="H193">
        <v>0</v>
      </c>
      <c r="I193" t="s">
        <v>11</v>
      </c>
      <c r="J193" t="s">
        <v>11</v>
      </c>
      <c r="K193">
        <v>14</v>
      </c>
      <c r="L193">
        <v>0</v>
      </c>
      <c r="M193" t="s">
        <v>11</v>
      </c>
      <c r="N193" t="s">
        <v>11</v>
      </c>
      <c r="O193" t="s">
        <v>11</v>
      </c>
      <c r="P193" t="s">
        <v>11</v>
      </c>
    </row>
    <row r="194" spans="1:16" x14ac:dyDescent="0.25">
      <c r="A194" t="s">
        <v>7</v>
      </c>
      <c r="B194" t="s">
        <v>3</v>
      </c>
      <c r="C194">
        <v>206833620</v>
      </c>
      <c r="D194">
        <v>2</v>
      </c>
      <c r="E194">
        <v>2</v>
      </c>
      <c r="F194" t="s">
        <v>6</v>
      </c>
      <c r="G194">
        <v>153</v>
      </c>
      <c r="H194">
        <v>13.071895424836601</v>
      </c>
      <c r="I194" t="s">
        <v>11</v>
      </c>
      <c r="J194" t="s">
        <v>11</v>
      </c>
      <c r="K194">
        <v>45</v>
      </c>
      <c r="L194">
        <v>44.444444444444443</v>
      </c>
      <c r="M194" t="s">
        <v>11</v>
      </c>
      <c r="N194" t="s">
        <v>11</v>
      </c>
      <c r="O194" t="s">
        <v>11</v>
      </c>
      <c r="P194" t="s">
        <v>11</v>
      </c>
    </row>
    <row r="195" spans="1:16" x14ac:dyDescent="0.25">
      <c r="A195" t="s">
        <v>7</v>
      </c>
      <c r="B195" t="s">
        <v>3</v>
      </c>
      <c r="C195">
        <v>206834320</v>
      </c>
      <c r="D195">
        <v>3</v>
      </c>
      <c r="E195">
        <v>3</v>
      </c>
      <c r="F195" t="s">
        <v>4</v>
      </c>
      <c r="G195">
        <v>78</v>
      </c>
      <c r="H195">
        <v>38.46153846153846</v>
      </c>
      <c r="I195" t="s">
        <v>11</v>
      </c>
      <c r="J195" t="s">
        <v>11</v>
      </c>
      <c r="K195">
        <v>34</v>
      </c>
      <c r="L195">
        <v>88.235294117647058</v>
      </c>
      <c r="M195" t="s">
        <v>11</v>
      </c>
      <c r="N195" t="s">
        <v>11</v>
      </c>
      <c r="O195" t="s">
        <v>11</v>
      </c>
      <c r="P195" t="s">
        <v>11</v>
      </c>
    </row>
    <row r="196" spans="1:16" x14ac:dyDescent="0.25">
      <c r="A196" t="s">
        <v>7</v>
      </c>
      <c r="B196" t="s">
        <v>3</v>
      </c>
      <c r="C196">
        <v>206834920</v>
      </c>
      <c r="D196">
        <v>5</v>
      </c>
      <c r="E196">
        <v>5</v>
      </c>
      <c r="F196" t="s">
        <v>5</v>
      </c>
      <c r="G196">
        <v>137</v>
      </c>
      <c r="H196">
        <v>36.496350364963504</v>
      </c>
      <c r="I196" t="s">
        <v>11</v>
      </c>
      <c r="J196" t="s">
        <v>11</v>
      </c>
      <c r="K196">
        <v>28</v>
      </c>
      <c r="L196">
        <v>178.57142857142858</v>
      </c>
      <c r="M196" t="s">
        <v>11</v>
      </c>
      <c r="N196" t="s">
        <v>11</v>
      </c>
      <c r="O196" t="s">
        <v>11</v>
      </c>
      <c r="P196" t="s">
        <v>11</v>
      </c>
    </row>
    <row r="197" spans="1:16" x14ac:dyDescent="0.25">
      <c r="A197" t="s">
        <v>7</v>
      </c>
      <c r="B197" t="s">
        <v>3</v>
      </c>
      <c r="C197">
        <v>206835020</v>
      </c>
      <c r="D197">
        <v>3</v>
      </c>
      <c r="E197">
        <v>3</v>
      </c>
      <c r="F197" t="s">
        <v>5</v>
      </c>
      <c r="G197">
        <v>137</v>
      </c>
      <c r="H197">
        <v>21.897810218978101</v>
      </c>
      <c r="I197" t="s">
        <v>11</v>
      </c>
      <c r="J197" t="s">
        <v>11</v>
      </c>
      <c r="K197">
        <v>28</v>
      </c>
      <c r="L197">
        <v>107.14285714285714</v>
      </c>
      <c r="M197" t="s">
        <v>11</v>
      </c>
      <c r="N197" t="s">
        <v>11</v>
      </c>
      <c r="O197" t="s">
        <v>11</v>
      </c>
      <c r="P197" t="s">
        <v>11</v>
      </c>
    </row>
    <row r="198" spans="1:16" x14ac:dyDescent="0.25">
      <c r="A198" t="s">
        <v>7</v>
      </c>
      <c r="B198" t="s">
        <v>3</v>
      </c>
      <c r="C198">
        <v>206837420</v>
      </c>
      <c r="D198">
        <v>3</v>
      </c>
      <c r="E198">
        <v>3</v>
      </c>
      <c r="F198" t="s">
        <v>4</v>
      </c>
      <c r="G198">
        <v>65</v>
      </c>
      <c r="H198">
        <v>46.153846153846153</v>
      </c>
      <c r="I198" t="s">
        <v>11</v>
      </c>
      <c r="J198" t="s">
        <v>11</v>
      </c>
      <c r="K198">
        <v>10</v>
      </c>
      <c r="L198">
        <v>300</v>
      </c>
      <c r="M198" t="s">
        <v>11</v>
      </c>
      <c r="N198" t="s">
        <v>11</v>
      </c>
      <c r="O198" t="s">
        <v>11</v>
      </c>
      <c r="P198" t="s">
        <v>11</v>
      </c>
    </row>
    <row r="199" spans="1:16" x14ac:dyDescent="0.25">
      <c r="A199" t="s">
        <v>7</v>
      </c>
      <c r="B199" t="s">
        <v>3</v>
      </c>
      <c r="C199">
        <v>206838120</v>
      </c>
      <c r="D199">
        <v>7</v>
      </c>
      <c r="E199">
        <v>8</v>
      </c>
      <c r="F199" t="s">
        <v>5</v>
      </c>
      <c r="G199">
        <v>137</v>
      </c>
      <c r="H199">
        <v>58.394160583941606</v>
      </c>
      <c r="I199" t="s">
        <v>11</v>
      </c>
      <c r="J199" t="s">
        <v>11</v>
      </c>
      <c r="K199">
        <v>28</v>
      </c>
      <c r="L199">
        <v>285.71428571428572</v>
      </c>
      <c r="M199" t="s">
        <v>11</v>
      </c>
      <c r="N199" t="s">
        <v>11</v>
      </c>
      <c r="O199" t="s">
        <v>11</v>
      </c>
      <c r="P199" t="s">
        <v>11</v>
      </c>
    </row>
    <row r="200" spans="1:16" x14ac:dyDescent="0.25">
      <c r="A200" t="s">
        <v>7</v>
      </c>
      <c r="B200" t="s">
        <v>3</v>
      </c>
      <c r="C200">
        <v>206884720</v>
      </c>
      <c r="D200">
        <v>0</v>
      </c>
      <c r="E200">
        <v>0</v>
      </c>
      <c r="F200" t="s">
        <v>6</v>
      </c>
      <c r="G200">
        <v>82</v>
      </c>
      <c r="H200">
        <v>0</v>
      </c>
      <c r="I200" t="s">
        <v>11</v>
      </c>
      <c r="J200" t="s">
        <v>11</v>
      </c>
      <c r="K200">
        <v>46</v>
      </c>
      <c r="L200">
        <v>0</v>
      </c>
      <c r="M200" t="s">
        <v>11</v>
      </c>
      <c r="N200" t="s">
        <v>11</v>
      </c>
      <c r="O200" t="s">
        <v>11</v>
      </c>
      <c r="P200" t="s">
        <v>11</v>
      </c>
    </row>
    <row r="201" spans="1:16" x14ac:dyDescent="0.25">
      <c r="A201" t="s">
        <v>8</v>
      </c>
      <c r="B201" t="s">
        <v>3</v>
      </c>
      <c r="C201">
        <v>306188020</v>
      </c>
      <c r="D201">
        <v>2</v>
      </c>
      <c r="E201">
        <v>2</v>
      </c>
      <c r="F201" t="s">
        <v>6</v>
      </c>
      <c r="G201">
        <v>81</v>
      </c>
      <c r="H201">
        <v>24.691358024691358</v>
      </c>
      <c r="I201" t="s">
        <v>11</v>
      </c>
      <c r="J201" t="s">
        <v>11</v>
      </c>
      <c r="K201" t="s">
        <v>11</v>
      </c>
      <c r="L201" t="s">
        <v>11</v>
      </c>
      <c r="M201">
        <v>68</v>
      </c>
      <c r="N201">
        <v>29.411764705882351</v>
      </c>
      <c r="O201" t="s">
        <v>11</v>
      </c>
      <c r="P201" t="s">
        <v>11</v>
      </c>
    </row>
    <row r="202" spans="1:16" x14ac:dyDescent="0.25">
      <c r="A202" t="s">
        <v>8</v>
      </c>
      <c r="B202" t="s">
        <v>3</v>
      </c>
      <c r="C202">
        <v>306193320</v>
      </c>
      <c r="D202">
        <v>5</v>
      </c>
      <c r="E202">
        <v>5</v>
      </c>
      <c r="F202" t="s">
        <v>4</v>
      </c>
      <c r="G202">
        <v>80</v>
      </c>
      <c r="H202">
        <v>62.5</v>
      </c>
      <c r="I202" t="s">
        <v>11</v>
      </c>
      <c r="J202" t="s">
        <v>11</v>
      </c>
      <c r="K202" t="s">
        <v>11</v>
      </c>
      <c r="L202" t="s">
        <v>11</v>
      </c>
      <c r="M202">
        <v>17</v>
      </c>
      <c r="N202">
        <v>294.11764705882354</v>
      </c>
      <c r="O202" t="s">
        <v>11</v>
      </c>
      <c r="P202" t="s">
        <v>11</v>
      </c>
    </row>
    <row r="203" spans="1:16" x14ac:dyDescent="0.25">
      <c r="A203" t="s">
        <v>8</v>
      </c>
      <c r="B203" t="s">
        <v>3</v>
      </c>
      <c r="C203">
        <v>306196520</v>
      </c>
      <c r="D203">
        <v>6</v>
      </c>
      <c r="E203">
        <v>6</v>
      </c>
      <c r="F203" t="s">
        <v>4</v>
      </c>
      <c r="G203">
        <v>480</v>
      </c>
      <c r="H203">
        <v>12.5</v>
      </c>
      <c r="I203" t="s">
        <v>11</v>
      </c>
      <c r="J203" t="s">
        <v>11</v>
      </c>
      <c r="K203" t="s">
        <v>11</v>
      </c>
      <c r="L203" t="s">
        <v>11</v>
      </c>
      <c r="M203">
        <v>134</v>
      </c>
      <c r="N203">
        <v>44.776119402985074</v>
      </c>
      <c r="O203" t="s">
        <v>11</v>
      </c>
      <c r="P203" t="s">
        <v>11</v>
      </c>
    </row>
    <row r="204" spans="1:16" x14ac:dyDescent="0.25">
      <c r="A204" t="s">
        <v>8</v>
      </c>
      <c r="B204" t="s">
        <v>3</v>
      </c>
      <c r="C204">
        <v>306197020</v>
      </c>
      <c r="D204">
        <v>3</v>
      </c>
      <c r="E204">
        <v>4</v>
      </c>
      <c r="F204" t="s">
        <v>4</v>
      </c>
      <c r="G204">
        <v>480</v>
      </c>
      <c r="H204">
        <v>8.3333333333333339</v>
      </c>
      <c r="I204" t="s">
        <v>11</v>
      </c>
      <c r="J204" t="s">
        <v>11</v>
      </c>
      <c r="K204" t="s">
        <v>11</v>
      </c>
      <c r="L204" t="s">
        <v>11</v>
      </c>
      <c r="M204">
        <v>134</v>
      </c>
      <c r="N204">
        <v>29.850746268656717</v>
      </c>
      <c r="O204" t="s">
        <v>11</v>
      </c>
      <c r="P204" t="s">
        <v>11</v>
      </c>
    </row>
    <row r="205" spans="1:16" x14ac:dyDescent="0.25">
      <c r="A205" t="s">
        <v>8</v>
      </c>
      <c r="B205" t="s">
        <v>3</v>
      </c>
      <c r="C205">
        <v>306198420</v>
      </c>
      <c r="D205">
        <v>2</v>
      </c>
      <c r="E205">
        <v>2</v>
      </c>
      <c r="F205" t="s">
        <v>5</v>
      </c>
      <c r="G205">
        <v>296</v>
      </c>
      <c r="H205">
        <v>6.756756756756757</v>
      </c>
      <c r="I205" t="s">
        <v>11</v>
      </c>
      <c r="J205" t="s">
        <v>11</v>
      </c>
      <c r="K205" t="s">
        <v>11</v>
      </c>
      <c r="L205" t="s">
        <v>11</v>
      </c>
      <c r="M205">
        <v>94</v>
      </c>
      <c r="N205">
        <v>21.276595744680851</v>
      </c>
      <c r="O205" t="s">
        <v>11</v>
      </c>
      <c r="P205" t="s">
        <v>11</v>
      </c>
    </row>
    <row r="206" spans="1:16" x14ac:dyDescent="0.25">
      <c r="A206" t="s">
        <v>8</v>
      </c>
      <c r="B206" t="s">
        <v>3</v>
      </c>
      <c r="C206">
        <v>306840720</v>
      </c>
      <c r="D206">
        <v>5</v>
      </c>
      <c r="E206">
        <v>6</v>
      </c>
      <c r="F206" t="s">
        <v>6</v>
      </c>
      <c r="G206">
        <v>328</v>
      </c>
      <c r="H206">
        <v>18.292682926829269</v>
      </c>
      <c r="I206" t="s">
        <v>11</v>
      </c>
      <c r="J206" t="s">
        <v>11</v>
      </c>
      <c r="K206" t="s">
        <v>11</v>
      </c>
      <c r="L206" t="s">
        <v>11</v>
      </c>
      <c r="M206">
        <v>109</v>
      </c>
      <c r="N206">
        <v>55.045871559633028</v>
      </c>
      <c r="O206" t="s">
        <v>11</v>
      </c>
      <c r="P206" t="s">
        <v>11</v>
      </c>
    </row>
    <row r="207" spans="1:16" x14ac:dyDescent="0.25">
      <c r="A207" t="s">
        <v>8</v>
      </c>
      <c r="B207" t="s">
        <v>3</v>
      </c>
      <c r="C207">
        <v>306841520</v>
      </c>
      <c r="D207">
        <v>1</v>
      </c>
      <c r="E207">
        <v>1</v>
      </c>
      <c r="F207" t="s">
        <v>5</v>
      </c>
      <c r="G207">
        <v>110</v>
      </c>
      <c r="H207">
        <v>9.0909090909090917</v>
      </c>
      <c r="I207" t="s">
        <v>11</v>
      </c>
      <c r="J207" t="s">
        <v>11</v>
      </c>
      <c r="K207" t="s">
        <v>11</v>
      </c>
      <c r="L207" t="s">
        <v>11</v>
      </c>
      <c r="M207">
        <v>63</v>
      </c>
      <c r="N207">
        <v>15.873015873015873</v>
      </c>
      <c r="O207" t="s">
        <v>11</v>
      </c>
      <c r="P207" t="s">
        <v>11</v>
      </c>
    </row>
    <row r="208" spans="1:16" x14ac:dyDescent="0.25">
      <c r="A208" t="s">
        <v>8</v>
      </c>
      <c r="B208" t="s">
        <v>3</v>
      </c>
      <c r="C208">
        <v>306842420</v>
      </c>
      <c r="D208">
        <v>1</v>
      </c>
      <c r="E208">
        <v>1</v>
      </c>
      <c r="F208" t="s">
        <v>5</v>
      </c>
      <c r="G208">
        <v>110</v>
      </c>
      <c r="H208">
        <v>9.0909090909090917</v>
      </c>
      <c r="I208" t="s">
        <v>11</v>
      </c>
      <c r="J208" t="s">
        <v>11</v>
      </c>
      <c r="K208" t="s">
        <v>11</v>
      </c>
      <c r="L208" t="s">
        <v>11</v>
      </c>
      <c r="M208">
        <v>63</v>
      </c>
      <c r="N208">
        <v>15.873015873015873</v>
      </c>
      <c r="O208" t="s">
        <v>11</v>
      </c>
      <c r="P208" t="s">
        <v>11</v>
      </c>
    </row>
    <row r="209" spans="1:16" x14ac:dyDescent="0.25">
      <c r="A209" t="s">
        <v>8</v>
      </c>
      <c r="B209" t="s">
        <v>3</v>
      </c>
      <c r="C209">
        <v>306844120</v>
      </c>
      <c r="D209">
        <v>0</v>
      </c>
      <c r="E209">
        <v>0</v>
      </c>
      <c r="F209" t="s">
        <v>6</v>
      </c>
      <c r="G209">
        <v>153</v>
      </c>
      <c r="H209">
        <v>0</v>
      </c>
      <c r="I209" t="s">
        <v>11</v>
      </c>
      <c r="J209" t="s">
        <v>11</v>
      </c>
      <c r="K209" t="s">
        <v>11</v>
      </c>
      <c r="L209" t="s">
        <v>11</v>
      </c>
      <c r="M209">
        <v>91</v>
      </c>
      <c r="N209">
        <v>0</v>
      </c>
      <c r="O209" t="s">
        <v>11</v>
      </c>
      <c r="P209" t="s">
        <v>11</v>
      </c>
    </row>
    <row r="210" spans="1:16" x14ac:dyDescent="0.25">
      <c r="A210" t="s">
        <v>8</v>
      </c>
      <c r="B210" t="s">
        <v>3</v>
      </c>
      <c r="C210">
        <v>306844220</v>
      </c>
      <c r="D210">
        <v>4</v>
      </c>
      <c r="E210">
        <v>4</v>
      </c>
      <c r="F210" t="s">
        <v>6</v>
      </c>
      <c r="G210">
        <v>98</v>
      </c>
      <c r="H210">
        <v>40.816326530612244</v>
      </c>
      <c r="I210" t="s">
        <v>11</v>
      </c>
      <c r="J210" t="s">
        <v>11</v>
      </c>
      <c r="K210" t="s">
        <v>11</v>
      </c>
      <c r="L210" t="s">
        <v>11</v>
      </c>
      <c r="M210">
        <v>30</v>
      </c>
      <c r="N210">
        <v>133.33333333333334</v>
      </c>
      <c r="O210" t="s">
        <v>11</v>
      </c>
      <c r="P210" t="s">
        <v>11</v>
      </c>
    </row>
    <row r="211" spans="1:16" x14ac:dyDescent="0.25">
      <c r="A211" t="s">
        <v>8</v>
      </c>
      <c r="B211" t="s">
        <v>3</v>
      </c>
      <c r="C211">
        <v>306845520</v>
      </c>
      <c r="D211">
        <v>2</v>
      </c>
      <c r="E211">
        <v>2</v>
      </c>
      <c r="F211" t="s">
        <v>5</v>
      </c>
      <c r="G211">
        <v>137</v>
      </c>
      <c r="H211">
        <v>14.598540145985401</v>
      </c>
      <c r="I211" t="s">
        <v>11</v>
      </c>
      <c r="J211" t="s">
        <v>11</v>
      </c>
      <c r="K211" t="s">
        <v>11</v>
      </c>
      <c r="L211" t="s">
        <v>11</v>
      </c>
      <c r="M211">
        <v>55</v>
      </c>
      <c r="N211">
        <v>36.363636363636367</v>
      </c>
      <c r="O211" t="s">
        <v>11</v>
      </c>
      <c r="P211" t="s">
        <v>11</v>
      </c>
    </row>
    <row r="212" spans="1:16" x14ac:dyDescent="0.25">
      <c r="A212" t="s">
        <v>9</v>
      </c>
      <c r="B212" t="s">
        <v>3</v>
      </c>
      <c r="C212">
        <v>406221520</v>
      </c>
      <c r="D212">
        <v>0</v>
      </c>
      <c r="E212">
        <v>0</v>
      </c>
      <c r="F212" t="s">
        <v>6</v>
      </c>
      <c r="G212">
        <v>223</v>
      </c>
      <c r="H212">
        <v>0</v>
      </c>
      <c r="I212" t="s">
        <v>11</v>
      </c>
      <c r="J212" t="s">
        <v>11</v>
      </c>
      <c r="K212" t="s">
        <v>11</v>
      </c>
      <c r="L212" t="s">
        <v>11</v>
      </c>
      <c r="M212" t="s">
        <v>11</v>
      </c>
      <c r="N212" t="s">
        <v>11</v>
      </c>
      <c r="O212">
        <v>127</v>
      </c>
      <c r="P212">
        <v>0</v>
      </c>
    </row>
    <row r="213" spans="1:16" x14ac:dyDescent="0.25">
      <c r="A213" t="s">
        <v>9</v>
      </c>
      <c r="B213" t="s">
        <v>3</v>
      </c>
      <c r="C213">
        <v>406226320</v>
      </c>
      <c r="D213">
        <v>2</v>
      </c>
      <c r="E213">
        <v>2</v>
      </c>
      <c r="F213" t="s">
        <v>4</v>
      </c>
      <c r="G213">
        <v>277</v>
      </c>
      <c r="H213">
        <v>7.2202166064981945</v>
      </c>
      <c r="I213" t="s">
        <v>11</v>
      </c>
      <c r="J213" t="s">
        <v>11</v>
      </c>
      <c r="K213" t="s">
        <v>11</v>
      </c>
      <c r="L213" t="s">
        <v>11</v>
      </c>
      <c r="M213" t="s">
        <v>11</v>
      </c>
      <c r="N213" t="s">
        <v>11</v>
      </c>
      <c r="O213">
        <v>64</v>
      </c>
      <c r="P213">
        <v>31.25</v>
      </c>
    </row>
    <row r="214" spans="1:16" x14ac:dyDescent="0.25">
      <c r="A214" t="s">
        <v>9</v>
      </c>
      <c r="B214" t="s">
        <v>3</v>
      </c>
      <c r="C214">
        <v>406847220</v>
      </c>
      <c r="D214">
        <v>1</v>
      </c>
      <c r="E214">
        <v>2</v>
      </c>
      <c r="F214" t="s">
        <v>5</v>
      </c>
      <c r="G214">
        <v>110</v>
      </c>
      <c r="H214">
        <v>18.181818181818183</v>
      </c>
      <c r="I214" t="s">
        <v>11</v>
      </c>
      <c r="J214" t="s">
        <v>11</v>
      </c>
      <c r="K214" t="s">
        <v>11</v>
      </c>
      <c r="L214" t="s">
        <v>11</v>
      </c>
      <c r="M214" t="s">
        <v>11</v>
      </c>
      <c r="N214" t="s">
        <v>11</v>
      </c>
      <c r="O214">
        <v>11</v>
      </c>
      <c r="P214">
        <v>181.81818181818181</v>
      </c>
    </row>
    <row r="215" spans="1:16" x14ac:dyDescent="0.25">
      <c r="A215" t="s">
        <v>9</v>
      </c>
      <c r="B215" t="s">
        <v>3</v>
      </c>
      <c r="C215">
        <v>406847620</v>
      </c>
      <c r="D215">
        <v>3</v>
      </c>
      <c r="E215">
        <v>3</v>
      </c>
      <c r="F215" t="s">
        <v>5</v>
      </c>
      <c r="G215">
        <v>210</v>
      </c>
      <c r="H215">
        <v>14.285714285714286</v>
      </c>
      <c r="I215" t="s">
        <v>11</v>
      </c>
      <c r="J215" t="s">
        <v>11</v>
      </c>
      <c r="K215" t="s">
        <v>11</v>
      </c>
      <c r="L215" t="s">
        <v>11</v>
      </c>
      <c r="M215" t="s">
        <v>11</v>
      </c>
      <c r="N215" t="s">
        <v>11</v>
      </c>
      <c r="O215">
        <v>30</v>
      </c>
      <c r="P215">
        <v>100</v>
      </c>
    </row>
    <row r="216" spans="1:16" x14ac:dyDescent="0.25">
      <c r="A216" t="s">
        <v>9</v>
      </c>
      <c r="B216" t="s">
        <v>3</v>
      </c>
      <c r="C216">
        <v>406847820</v>
      </c>
      <c r="D216">
        <v>9</v>
      </c>
      <c r="E216">
        <v>8</v>
      </c>
      <c r="F216" t="s">
        <v>5</v>
      </c>
      <c r="G216">
        <v>301</v>
      </c>
      <c r="H216">
        <v>26.578073089700997</v>
      </c>
      <c r="I216" t="s">
        <v>11</v>
      </c>
      <c r="J216" t="s">
        <v>11</v>
      </c>
      <c r="K216" t="s">
        <v>11</v>
      </c>
      <c r="L216" t="s">
        <v>11</v>
      </c>
      <c r="M216" t="s">
        <v>11</v>
      </c>
      <c r="N216" t="s">
        <v>11</v>
      </c>
      <c r="O216">
        <v>74</v>
      </c>
      <c r="P216">
        <v>108.10810810810811</v>
      </c>
    </row>
    <row r="217" spans="1:16" x14ac:dyDescent="0.25">
      <c r="A217" t="s">
        <v>9</v>
      </c>
      <c r="B217" t="s">
        <v>3</v>
      </c>
      <c r="C217">
        <v>406848520</v>
      </c>
      <c r="D217">
        <v>2</v>
      </c>
      <c r="E217">
        <v>3</v>
      </c>
      <c r="F217" t="s">
        <v>5</v>
      </c>
      <c r="G217">
        <v>451</v>
      </c>
      <c r="H217">
        <v>6.6518847006651889</v>
      </c>
      <c r="I217" t="s">
        <v>11</v>
      </c>
      <c r="J217" t="s">
        <v>11</v>
      </c>
      <c r="K217" t="s">
        <v>11</v>
      </c>
      <c r="L217" t="s">
        <v>11</v>
      </c>
      <c r="M217" t="s">
        <v>11</v>
      </c>
      <c r="N217" t="s">
        <v>11</v>
      </c>
      <c r="O217">
        <v>52</v>
      </c>
      <c r="P217">
        <v>57.692307692307693</v>
      </c>
    </row>
    <row r="218" spans="1:16" x14ac:dyDescent="0.25">
      <c r="A218" t="s">
        <v>9</v>
      </c>
      <c r="B218" t="s">
        <v>3</v>
      </c>
      <c r="C218">
        <v>406849220</v>
      </c>
      <c r="D218">
        <v>7</v>
      </c>
      <c r="E218">
        <v>8</v>
      </c>
      <c r="F218" t="s">
        <v>6</v>
      </c>
      <c r="G218">
        <v>91</v>
      </c>
      <c r="H218">
        <v>87.912087912087912</v>
      </c>
      <c r="I218" t="s">
        <v>11</v>
      </c>
      <c r="J218" t="s">
        <v>11</v>
      </c>
      <c r="K218" t="s">
        <v>11</v>
      </c>
      <c r="L218" t="s">
        <v>11</v>
      </c>
      <c r="M218" t="s">
        <v>11</v>
      </c>
      <c r="N218" t="s">
        <v>11</v>
      </c>
      <c r="O218">
        <v>27</v>
      </c>
      <c r="P218">
        <v>296.2962962962963</v>
      </c>
    </row>
    <row r="219" spans="1:16" x14ac:dyDescent="0.25">
      <c r="A219" t="s">
        <v>2</v>
      </c>
      <c r="B219" t="s">
        <v>3</v>
      </c>
      <c r="C219">
        <v>105771020</v>
      </c>
      <c r="D219">
        <v>4</v>
      </c>
      <c r="E219">
        <v>4</v>
      </c>
      <c r="F219" t="s">
        <v>6</v>
      </c>
      <c r="G219">
        <v>339</v>
      </c>
      <c r="H219">
        <v>11.799410029498524</v>
      </c>
      <c r="I219">
        <v>205</v>
      </c>
      <c r="J219">
        <v>19.512195121951219</v>
      </c>
      <c r="K219" t="s">
        <v>11</v>
      </c>
      <c r="L219" t="s">
        <v>11</v>
      </c>
      <c r="M219" t="s">
        <v>11</v>
      </c>
      <c r="N219" t="s">
        <v>11</v>
      </c>
      <c r="O219" t="s">
        <v>11</v>
      </c>
      <c r="P219" t="s">
        <v>11</v>
      </c>
    </row>
    <row r="220" spans="1:16" x14ac:dyDescent="0.25">
      <c r="A220" t="s">
        <v>2</v>
      </c>
      <c r="B220" t="s">
        <v>3</v>
      </c>
      <c r="C220">
        <v>105779220</v>
      </c>
      <c r="D220">
        <v>0</v>
      </c>
      <c r="E220">
        <v>0</v>
      </c>
      <c r="F220" t="s">
        <v>6</v>
      </c>
      <c r="G220">
        <v>339</v>
      </c>
      <c r="H220">
        <v>0</v>
      </c>
      <c r="I220">
        <v>205</v>
      </c>
      <c r="J220">
        <v>0</v>
      </c>
      <c r="K220" t="s">
        <v>11</v>
      </c>
      <c r="L220" t="s">
        <v>11</v>
      </c>
      <c r="M220" t="s">
        <v>11</v>
      </c>
      <c r="N220" t="s">
        <v>11</v>
      </c>
      <c r="O220" t="s">
        <v>11</v>
      </c>
      <c r="P220" t="s">
        <v>11</v>
      </c>
    </row>
    <row r="221" spans="1:16" x14ac:dyDescent="0.25">
      <c r="A221" t="s">
        <v>2</v>
      </c>
      <c r="B221" t="s">
        <v>3</v>
      </c>
      <c r="C221">
        <v>105803720</v>
      </c>
      <c r="D221">
        <v>2</v>
      </c>
      <c r="E221">
        <v>2</v>
      </c>
      <c r="F221" t="s">
        <v>4</v>
      </c>
      <c r="G221">
        <v>277</v>
      </c>
      <c r="H221">
        <v>7.2202166064981945</v>
      </c>
      <c r="I221">
        <v>140</v>
      </c>
      <c r="J221">
        <v>14.285714285714286</v>
      </c>
      <c r="K221" t="s">
        <v>11</v>
      </c>
      <c r="L221" t="s">
        <v>11</v>
      </c>
      <c r="M221" t="s">
        <v>11</v>
      </c>
      <c r="N221" t="s">
        <v>11</v>
      </c>
      <c r="O221" t="s">
        <v>11</v>
      </c>
      <c r="P221" t="s">
        <v>11</v>
      </c>
    </row>
    <row r="222" spans="1:16" x14ac:dyDescent="0.25">
      <c r="A222" t="s">
        <v>7</v>
      </c>
      <c r="B222" t="s">
        <v>10</v>
      </c>
      <c r="C222">
        <v>219904219</v>
      </c>
      <c r="D222">
        <v>2</v>
      </c>
      <c r="E222">
        <v>2</v>
      </c>
      <c r="F222" t="s">
        <v>5</v>
      </c>
      <c r="G222">
        <v>451</v>
      </c>
      <c r="H222">
        <v>4.434589800443459</v>
      </c>
      <c r="I222" t="s">
        <v>11</v>
      </c>
      <c r="J222" t="s">
        <v>11</v>
      </c>
      <c r="K222">
        <v>182</v>
      </c>
      <c r="L222">
        <v>10.989010989010989</v>
      </c>
      <c r="M222" t="s">
        <v>11</v>
      </c>
      <c r="N222" t="s">
        <v>11</v>
      </c>
      <c r="O222" t="s">
        <v>11</v>
      </c>
      <c r="P222" t="s">
        <v>11</v>
      </c>
    </row>
    <row r="223" spans="1:16" x14ac:dyDescent="0.25">
      <c r="A223" t="s">
        <v>7</v>
      </c>
      <c r="B223" t="s">
        <v>10</v>
      </c>
      <c r="C223">
        <v>219933319</v>
      </c>
      <c r="D223">
        <v>3</v>
      </c>
      <c r="E223">
        <v>3</v>
      </c>
      <c r="F223" t="s">
        <v>5</v>
      </c>
      <c r="G223">
        <v>451</v>
      </c>
      <c r="H223">
        <v>6.6518847006651889</v>
      </c>
      <c r="I223" t="s">
        <v>11</v>
      </c>
      <c r="J223" t="s">
        <v>11</v>
      </c>
      <c r="K223">
        <v>182</v>
      </c>
      <c r="L223">
        <v>16.483516483516482</v>
      </c>
      <c r="M223" t="s">
        <v>11</v>
      </c>
      <c r="N223" t="s">
        <v>11</v>
      </c>
      <c r="O223" t="s">
        <v>11</v>
      </c>
      <c r="P223" t="s">
        <v>11</v>
      </c>
    </row>
    <row r="224" spans="1:16" x14ac:dyDescent="0.25">
      <c r="A224" t="s">
        <v>7</v>
      </c>
      <c r="B224" t="s">
        <v>10</v>
      </c>
      <c r="C224">
        <v>223555819</v>
      </c>
      <c r="D224">
        <v>5</v>
      </c>
      <c r="E224">
        <v>5</v>
      </c>
      <c r="F224" t="s">
        <v>5</v>
      </c>
      <c r="G224">
        <v>451</v>
      </c>
      <c r="H224">
        <v>11.086474501108647</v>
      </c>
      <c r="I224" t="s">
        <v>11</v>
      </c>
      <c r="J224" t="s">
        <v>11</v>
      </c>
      <c r="K224">
        <v>182</v>
      </c>
      <c r="L224">
        <v>27.472527472527471</v>
      </c>
      <c r="M224" t="s">
        <v>11</v>
      </c>
      <c r="N224" t="s">
        <v>11</v>
      </c>
      <c r="O224" t="s">
        <v>11</v>
      </c>
      <c r="P224" t="s">
        <v>11</v>
      </c>
    </row>
    <row r="225" spans="1:16" x14ac:dyDescent="0.25">
      <c r="A225" t="s">
        <v>7</v>
      </c>
      <c r="B225" t="s">
        <v>10</v>
      </c>
      <c r="C225">
        <v>223560219</v>
      </c>
      <c r="D225">
        <v>4</v>
      </c>
      <c r="E225">
        <v>4</v>
      </c>
      <c r="F225" t="s">
        <v>5</v>
      </c>
      <c r="G225">
        <v>451</v>
      </c>
      <c r="H225">
        <v>8.8691796008869179</v>
      </c>
      <c r="I225" t="s">
        <v>11</v>
      </c>
      <c r="J225" t="s">
        <v>11</v>
      </c>
      <c r="K225">
        <v>182</v>
      </c>
      <c r="L225">
        <v>21.978021978021978</v>
      </c>
      <c r="M225" t="s">
        <v>11</v>
      </c>
      <c r="N225" t="s">
        <v>11</v>
      </c>
      <c r="O225" t="s">
        <v>11</v>
      </c>
      <c r="P225" t="s">
        <v>11</v>
      </c>
    </row>
    <row r="226" spans="1:16" x14ac:dyDescent="0.25">
      <c r="A226" t="s">
        <v>7</v>
      </c>
      <c r="B226" t="s">
        <v>10</v>
      </c>
      <c r="C226">
        <v>223560519</v>
      </c>
      <c r="D226">
        <v>4</v>
      </c>
      <c r="E226">
        <v>4</v>
      </c>
      <c r="F226" t="s">
        <v>5</v>
      </c>
      <c r="G226">
        <v>451</v>
      </c>
      <c r="H226">
        <v>8.8691796008869179</v>
      </c>
      <c r="I226" t="s">
        <v>11</v>
      </c>
      <c r="J226" t="s">
        <v>11</v>
      </c>
      <c r="K226">
        <v>182</v>
      </c>
      <c r="L226">
        <v>21.978021978021978</v>
      </c>
      <c r="M226" t="s">
        <v>11</v>
      </c>
      <c r="N226" t="s">
        <v>11</v>
      </c>
      <c r="O226" t="s">
        <v>11</v>
      </c>
      <c r="P226" t="s">
        <v>11</v>
      </c>
    </row>
    <row r="227" spans="1:16" x14ac:dyDescent="0.25">
      <c r="A227" t="s">
        <v>7</v>
      </c>
      <c r="B227" t="s">
        <v>10</v>
      </c>
      <c r="C227">
        <v>223563519</v>
      </c>
      <c r="D227">
        <v>6</v>
      </c>
      <c r="E227">
        <v>6</v>
      </c>
      <c r="F227" t="s">
        <v>5</v>
      </c>
      <c r="G227">
        <v>451</v>
      </c>
      <c r="H227">
        <v>13.303769401330378</v>
      </c>
      <c r="I227" t="s">
        <v>11</v>
      </c>
      <c r="J227" t="s">
        <v>11</v>
      </c>
      <c r="K227">
        <v>182</v>
      </c>
      <c r="L227">
        <v>32.967032967032964</v>
      </c>
      <c r="M227" t="s">
        <v>11</v>
      </c>
      <c r="N227" t="s">
        <v>11</v>
      </c>
      <c r="O227" t="s">
        <v>11</v>
      </c>
      <c r="P227" t="s">
        <v>11</v>
      </c>
    </row>
    <row r="228" spans="1:16" x14ac:dyDescent="0.25">
      <c r="A228" t="s">
        <v>7</v>
      </c>
      <c r="B228" t="s">
        <v>10</v>
      </c>
      <c r="C228">
        <v>223565419</v>
      </c>
      <c r="D228">
        <v>0</v>
      </c>
      <c r="E228">
        <v>0</v>
      </c>
      <c r="F228" t="s">
        <v>5</v>
      </c>
      <c r="G228">
        <v>451</v>
      </c>
      <c r="H228">
        <v>0</v>
      </c>
      <c r="I228" t="s">
        <v>11</v>
      </c>
      <c r="J228" t="s">
        <v>11</v>
      </c>
      <c r="K228">
        <v>182</v>
      </c>
      <c r="L228">
        <v>0</v>
      </c>
      <c r="M228" t="s">
        <v>11</v>
      </c>
      <c r="N228" t="s">
        <v>11</v>
      </c>
      <c r="O228" t="s">
        <v>11</v>
      </c>
      <c r="P228" t="s">
        <v>11</v>
      </c>
    </row>
    <row r="229" spans="1:16" x14ac:dyDescent="0.25">
      <c r="A229" t="s">
        <v>7</v>
      </c>
      <c r="B229" t="s">
        <v>10</v>
      </c>
      <c r="C229">
        <v>223569419</v>
      </c>
      <c r="D229">
        <v>1</v>
      </c>
      <c r="E229">
        <v>1</v>
      </c>
      <c r="F229" t="s">
        <v>5</v>
      </c>
      <c r="G229">
        <v>451</v>
      </c>
      <c r="H229">
        <v>2.2172949002217295</v>
      </c>
      <c r="I229" t="s">
        <v>11</v>
      </c>
      <c r="J229" t="s">
        <v>11</v>
      </c>
      <c r="K229">
        <v>182</v>
      </c>
      <c r="L229">
        <v>5.4945054945054945</v>
      </c>
      <c r="M229" t="s">
        <v>11</v>
      </c>
      <c r="N229" t="s">
        <v>11</v>
      </c>
      <c r="O229" t="s">
        <v>11</v>
      </c>
      <c r="P229" t="s">
        <v>11</v>
      </c>
    </row>
    <row r="230" spans="1:16" x14ac:dyDescent="0.25">
      <c r="A230" t="s">
        <v>7</v>
      </c>
      <c r="B230" t="s">
        <v>10</v>
      </c>
      <c r="C230">
        <v>223578719</v>
      </c>
      <c r="D230">
        <v>1</v>
      </c>
      <c r="E230">
        <v>2</v>
      </c>
      <c r="F230" t="s">
        <v>5</v>
      </c>
      <c r="G230">
        <v>451</v>
      </c>
      <c r="H230">
        <v>4.434589800443459</v>
      </c>
      <c r="I230" t="s">
        <v>11</v>
      </c>
      <c r="J230" t="s">
        <v>11</v>
      </c>
      <c r="K230">
        <v>182</v>
      </c>
      <c r="L230">
        <v>10.989010989010989</v>
      </c>
      <c r="M230" t="s">
        <v>11</v>
      </c>
      <c r="N230" t="s">
        <v>11</v>
      </c>
      <c r="O230" t="s">
        <v>11</v>
      </c>
      <c r="P230" t="s">
        <v>11</v>
      </c>
    </row>
    <row r="231" spans="1:16" x14ac:dyDescent="0.25">
      <c r="A231" t="s">
        <v>7</v>
      </c>
      <c r="B231" t="s">
        <v>10</v>
      </c>
      <c r="C231">
        <v>223579219</v>
      </c>
      <c r="D231">
        <v>2</v>
      </c>
      <c r="E231">
        <v>2</v>
      </c>
      <c r="F231" t="s">
        <v>5</v>
      </c>
      <c r="G231">
        <v>451</v>
      </c>
      <c r="H231">
        <v>4.434589800443459</v>
      </c>
      <c r="I231" t="s">
        <v>11</v>
      </c>
      <c r="J231" t="s">
        <v>11</v>
      </c>
      <c r="K231">
        <v>182</v>
      </c>
      <c r="L231">
        <v>10.989010989010989</v>
      </c>
      <c r="M231" t="s">
        <v>11</v>
      </c>
      <c r="N231" t="s">
        <v>11</v>
      </c>
      <c r="O231" t="s">
        <v>11</v>
      </c>
      <c r="P231" t="s">
        <v>11</v>
      </c>
    </row>
    <row r="232" spans="1:16" x14ac:dyDescent="0.25">
      <c r="A232" t="s">
        <v>7</v>
      </c>
      <c r="B232" t="s">
        <v>10</v>
      </c>
      <c r="C232">
        <v>223581619</v>
      </c>
      <c r="D232">
        <v>4</v>
      </c>
      <c r="E232">
        <v>4</v>
      </c>
      <c r="F232" t="s">
        <v>5</v>
      </c>
      <c r="G232">
        <v>451</v>
      </c>
      <c r="H232">
        <v>8.8691796008869179</v>
      </c>
      <c r="I232" t="s">
        <v>11</v>
      </c>
      <c r="J232" t="s">
        <v>11</v>
      </c>
      <c r="K232">
        <v>182</v>
      </c>
      <c r="L232">
        <v>21.978021978021978</v>
      </c>
      <c r="M232" t="s">
        <v>11</v>
      </c>
      <c r="N232" t="s">
        <v>11</v>
      </c>
      <c r="O232" t="s">
        <v>11</v>
      </c>
      <c r="P232" t="s">
        <v>11</v>
      </c>
    </row>
    <row r="233" spans="1:16" x14ac:dyDescent="0.25">
      <c r="A233" t="s">
        <v>7</v>
      </c>
      <c r="B233" t="s">
        <v>10</v>
      </c>
      <c r="C233">
        <v>223582819</v>
      </c>
      <c r="D233">
        <v>0</v>
      </c>
      <c r="E233">
        <v>0</v>
      </c>
      <c r="F233" t="s">
        <v>5</v>
      </c>
      <c r="G233">
        <v>451</v>
      </c>
      <c r="H233">
        <v>0</v>
      </c>
      <c r="I233" t="s">
        <v>11</v>
      </c>
      <c r="J233" t="s">
        <v>11</v>
      </c>
      <c r="K233">
        <v>182</v>
      </c>
      <c r="L233">
        <v>0</v>
      </c>
      <c r="M233" t="s">
        <v>11</v>
      </c>
      <c r="N233" t="s">
        <v>11</v>
      </c>
      <c r="O233" t="s">
        <v>11</v>
      </c>
      <c r="P233" t="s">
        <v>11</v>
      </c>
    </row>
    <row r="234" spans="1:16" x14ac:dyDescent="0.25">
      <c r="A234" t="s">
        <v>7</v>
      </c>
      <c r="B234" t="s">
        <v>10</v>
      </c>
      <c r="C234">
        <v>223585819</v>
      </c>
      <c r="D234">
        <v>1</v>
      </c>
      <c r="E234">
        <v>2</v>
      </c>
      <c r="F234" t="s">
        <v>5</v>
      </c>
      <c r="G234">
        <v>451</v>
      </c>
      <c r="H234">
        <v>4.434589800443459</v>
      </c>
      <c r="I234" t="s">
        <v>11</v>
      </c>
      <c r="J234" t="s">
        <v>11</v>
      </c>
      <c r="K234">
        <v>182</v>
      </c>
      <c r="L234">
        <v>10.989010989010989</v>
      </c>
      <c r="M234" t="s">
        <v>11</v>
      </c>
      <c r="N234" t="s">
        <v>11</v>
      </c>
      <c r="O234" t="s">
        <v>11</v>
      </c>
      <c r="P234" t="s">
        <v>11</v>
      </c>
    </row>
    <row r="235" spans="1:16" x14ac:dyDescent="0.25">
      <c r="A235" t="s">
        <v>7</v>
      </c>
      <c r="B235" t="s">
        <v>10</v>
      </c>
      <c r="C235">
        <v>223586719</v>
      </c>
      <c r="D235">
        <v>3</v>
      </c>
      <c r="E235">
        <v>2</v>
      </c>
      <c r="F235" t="s">
        <v>5</v>
      </c>
      <c r="G235">
        <v>451</v>
      </c>
      <c r="H235">
        <v>4.434589800443459</v>
      </c>
      <c r="I235" t="s">
        <v>11</v>
      </c>
      <c r="J235" t="s">
        <v>11</v>
      </c>
      <c r="K235">
        <v>182</v>
      </c>
      <c r="L235">
        <v>10.989010989010989</v>
      </c>
      <c r="M235" t="s">
        <v>11</v>
      </c>
      <c r="N235" t="s">
        <v>11</v>
      </c>
      <c r="O235" t="s">
        <v>11</v>
      </c>
      <c r="P235" t="s">
        <v>11</v>
      </c>
    </row>
    <row r="236" spans="1:16" x14ac:dyDescent="0.25">
      <c r="A236" t="s">
        <v>7</v>
      </c>
      <c r="B236" t="s">
        <v>10</v>
      </c>
      <c r="C236">
        <v>223589819</v>
      </c>
      <c r="D236">
        <v>4</v>
      </c>
      <c r="E236">
        <v>4</v>
      </c>
      <c r="F236" t="s">
        <v>5</v>
      </c>
      <c r="G236">
        <v>451</v>
      </c>
      <c r="H236">
        <v>8.8691796008869179</v>
      </c>
      <c r="I236" t="s">
        <v>11</v>
      </c>
      <c r="J236" t="s">
        <v>11</v>
      </c>
      <c r="K236">
        <v>182</v>
      </c>
      <c r="L236">
        <v>21.978021978021978</v>
      </c>
      <c r="M236" t="s">
        <v>11</v>
      </c>
      <c r="N236" t="s">
        <v>11</v>
      </c>
      <c r="O236" t="s">
        <v>11</v>
      </c>
      <c r="P236" t="s">
        <v>11</v>
      </c>
    </row>
    <row r="237" spans="1:16" x14ac:dyDescent="0.25">
      <c r="A237" t="s">
        <v>7</v>
      </c>
      <c r="B237" t="s">
        <v>10</v>
      </c>
      <c r="C237">
        <v>223590319</v>
      </c>
      <c r="D237">
        <v>4</v>
      </c>
      <c r="E237">
        <v>5</v>
      </c>
      <c r="F237" t="s">
        <v>5</v>
      </c>
      <c r="G237">
        <v>451</v>
      </c>
      <c r="H237">
        <v>11.086474501108647</v>
      </c>
      <c r="I237" t="s">
        <v>11</v>
      </c>
      <c r="J237" t="s">
        <v>11</v>
      </c>
      <c r="K237">
        <v>182</v>
      </c>
      <c r="L237">
        <v>27.472527472527471</v>
      </c>
      <c r="M237" t="s">
        <v>11</v>
      </c>
      <c r="N237" t="s">
        <v>11</v>
      </c>
      <c r="O237" t="s">
        <v>11</v>
      </c>
      <c r="P237" t="s">
        <v>11</v>
      </c>
    </row>
    <row r="238" spans="1:16" x14ac:dyDescent="0.25">
      <c r="A238" t="s">
        <v>7</v>
      </c>
      <c r="B238" t="s">
        <v>10</v>
      </c>
      <c r="C238">
        <v>223594719</v>
      </c>
      <c r="D238">
        <v>3</v>
      </c>
      <c r="E238">
        <v>3</v>
      </c>
      <c r="F238" t="s">
        <v>5</v>
      </c>
      <c r="G238">
        <v>451</v>
      </c>
      <c r="H238">
        <v>6.6518847006651889</v>
      </c>
      <c r="I238" t="s">
        <v>11</v>
      </c>
      <c r="J238" t="s">
        <v>11</v>
      </c>
      <c r="K238">
        <v>182</v>
      </c>
      <c r="L238">
        <v>16.483516483516482</v>
      </c>
      <c r="M238" t="s">
        <v>11</v>
      </c>
      <c r="N238" t="s">
        <v>11</v>
      </c>
      <c r="O238" t="s">
        <v>11</v>
      </c>
      <c r="P238" t="s">
        <v>11</v>
      </c>
    </row>
    <row r="239" spans="1:16" x14ac:dyDescent="0.25">
      <c r="A239" t="s">
        <v>7</v>
      </c>
      <c r="B239" t="s">
        <v>10</v>
      </c>
      <c r="C239">
        <v>223595519</v>
      </c>
      <c r="D239">
        <v>6</v>
      </c>
      <c r="E239">
        <v>8</v>
      </c>
      <c r="F239" t="s">
        <v>5</v>
      </c>
      <c r="G239">
        <v>451</v>
      </c>
      <c r="H239">
        <v>17.738359201773836</v>
      </c>
      <c r="I239" t="s">
        <v>11</v>
      </c>
      <c r="J239" t="s">
        <v>11</v>
      </c>
      <c r="K239">
        <v>182</v>
      </c>
      <c r="L239">
        <v>43.956043956043956</v>
      </c>
      <c r="M239" t="s">
        <v>11</v>
      </c>
      <c r="N239" t="s">
        <v>11</v>
      </c>
      <c r="O239" t="s">
        <v>11</v>
      </c>
      <c r="P239" t="s">
        <v>11</v>
      </c>
    </row>
    <row r="240" spans="1:16" x14ac:dyDescent="0.25">
      <c r="A240" t="s">
        <v>8</v>
      </c>
      <c r="B240" t="s">
        <v>10</v>
      </c>
      <c r="C240">
        <v>320325919</v>
      </c>
      <c r="D240">
        <v>2</v>
      </c>
      <c r="E240">
        <v>2</v>
      </c>
      <c r="F240" t="s">
        <v>6</v>
      </c>
      <c r="G240">
        <v>354</v>
      </c>
      <c r="H240">
        <v>5.6497175141242941</v>
      </c>
      <c r="I240" t="s">
        <v>11</v>
      </c>
      <c r="J240" t="s">
        <v>11</v>
      </c>
      <c r="K240" t="s">
        <v>11</v>
      </c>
      <c r="L240" t="s">
        <v>11</v>
      </c>
      <c r="M240">
        <v>106</v>
      </c>
      <c r="N240">
        <v>18.867924528301888</v>
      </c>
      <c r="O240" t="s">
        <v>11</v>
      </c>
      <c r="P240" t="s">
        <v>11</v>
      </c>
    </row>
    <row r="241" spans="1:16" x14ac:dyDescent="0.25">
      <c r="A241" t="s">
        <v>8</v>
      </c>
      <c r="B241" t="s">
        <v>10</v>
      </c>
      <c r="C241">
        <v>320386019</v>
      </c>
      <c r="D241">
        <v>6</v>
      </c>
      <c r="E241">
        <v>7</v>
      </c>
      <c r="F241" t="s">
        <v>6</v>
      </c>
      <c r="G241">
        <v>223</v>
      </c>
      <c r="H241">
        <v>31.390134529147982</v>
      </c>
      <c r="I241" t="s">
        <v>11</v>
      </c>
      <c r="J241" t="s">
        <v>11</v>
      </c>
      <c r="K241" t="s">
        <v>11</v>
      </c>
      <c r="L241" t="s">
        <v>11</v>
      </c>
      <c r="M241">
        <v>73</v>
      </c>
      <c r="N241">
        <v>95.890410958904113</v>
      </c>
      <c r="O241" t="s">
        <v>11</v>
      </c>
      <c r="P241" t="s">
        <v>11</v>
      </c>
    </row>
    <row r="242" spans="1:16" x14ac:dyDescent="0.25">
      <c r="A242" t="s">
        <v>8</v>
      </c>
      <c r="B242" t="s">
        <v>10</v>
      </c>
      <c r="C242">
        <v>323654519</v>
      </c>
      <c r="D242">
        <v>1</v>
      </c>
      <c r="E242">
        <v>1</v>
      </c>
      <c r="F242" t="s">
        <v>6</v>
      </c>
      <c r="G242">
        <v>223</v>
      </c>
      <c r="H242">
        <v>4.4843049327354256</v>
      </c>
      <c r="I242" t="s">
        <v>11</v>
      </c>
      <c r="J242" t="s">
        <v>11</v>
      </c>
      <c r="K242" t="s">
        <v>11</v>
      </c>
      <c r="L242" t="s">
        <v>11</v>
      </c>
      <c r="M242">
        <v>73</v>
      </c>
      <c r="N242">
        <v>13.698630136986301</v>
      </c>
      <c r="O242" t="s">
        <v>11</v>
      </c>
      <c r="P242" t="s">
        <v>11</v>
      </c>
    </row>
    <row r="243" spans="1:16" x14ac:dyDescent="0.25">
      <c r="A243" t="s">
        <v>8</v>
      </c>
      <c r="B243" t="s">
        <v>10</v>
      </c>
      <c r="C243">
        <v>323655019</v>
      </c>
      <c r="D243">
        <v>3</v>
      </c>
      <c r="E243">
        <v>3</v>
      </c>
      <c r="F243" t="s">
        <v>6</v>
      </c>
      <c r="G243">
        <v>223</v>
      </c>
      <c r="H243">
        <v>13.452914798206278</v>
      </c>
      <c r="I243" t="s">
        <v>11</v>
      </c>
      <c r="J243" t="s">
        <v>11</v>
      </c>
      <c r="K243" t="s">
        <v>11</v>
      </c>
      <c r="L243" t="s">
        <v>11</v>
      </c>
      <c r="M243">
        <v>73</v>
      </c>
      <c r="N243">
        <v>41.095890410958901</v>
      </c>
      <c r="O243" t="s">
        <v>11</v>
      </c>
      <c r="P243" t="s">
        <v>11</v>
      </c>
    </row>
    <row r="244" spans="1:16" x14ac:dyDescent="0.25">
      <c r="A244" t="s">
        <v>8</v>
      </c>
      <c r="B244" t="s">
        <v>10</v>
      </c>
      <c r="C244">
        <v>323656219</v>
      </c>
      <c r="D244">
        <v>1</v>
      </c>
      <c r="E244">
        <v>1</v>
      </c>
      <c r="F244" t="s">
        <v>6</v>
      </c>
      <c r="G244">
        <v>223</v>
      </c>
      <c r="H244">
        <v>4.4843049327354256</v>
      </c>
      <c r="I244" t="s">
        <v>11</v>
      </c>
      <c r="J244" t="s">
        <v>11</v>
      </c>
      <c r="K244" t="s">
        <v>11</v>
      </c>
      <c r="L244" t="s">
        <v>11</v>
      </c>
      <c r="M244">
        <v>73</v>
      </c>
      <c r="N244">
        <v>13.698630136986301</v>
      </c>
      <c r="O244" t="s">
        <v>11</v>
      </c>
      <c r="P244" t="s">
        <v>11</v>
      </c>
    </row>
    <row r="245" spans="1:16" x14ac:dyDescent="0.25">
      <c r="A245" t="s">
        <v>8</v>
      </c>
      <c r="B245" t="s">
        <v>10</v>
      </c>
      <c r="C245">
        <v>323656719</v>
      </c>
      <c r="D245">
        <v>1</v>
      </c>
      <c r="E245">
        <v>1</v>
      </c>
      <c r="F245" t="s">
        <v>6</v>
      </c>
      <c r="G245">
        <v>223</v>
      </c>
      <c r="H245">
        <v>4.4843049327354256</v>
      </c>
      <c r="I245" t="s">
        <v>11</v>
      </c>
      <c r="J245" t="s">
        <v>11</v>
      </c>
      <c r="K245" t="s">
        <v>11</v>
      </c>
      <c r="L245" t="s">
        <v>11</v>
      </c>
      <c r="M245">
        <v>73</v>
      </c>
      <c r="N245">
        <v>13.698630136986301</v>
      </c>
      <c r="O245" t="s">
        <v>11</v>
      </c>
      <c r="P245" t="s">
        <v>11</v>
      </c>
    </row>
    <row r="246" spans="1:16" x14ac:dyDescent="0.25">
      <c r="A246" t="s">
        <v>8</v>
      </c>
      <c r="B246" t="s">
        <v>10</v>
      </c>
      <c r="C246">
        <v>323656819</v>
      </c>
      <c r="D246">
        <v>1</v>
      </c>
      <c r="E246">
        <v>1</v>
      </c>
      <c r="F246" t="s">
        <v>6</v>
      </c>
      <c r="G246">
        <v>223</v>
      </c>
      <c r="H246">
        <v>4.4843049327354256</v>
      </c>
      <c r="I246" t="s">
        <v>11</v>
      </c>
      <c r="J246" t="s">
        <v>11</v>
      </c>
      <c r="K246" t="s">
        <v>11</v>
      </c>
      <c r="L246" t="s">
        <v>11</v>
      </c>
      <c r="M246">
        <v>73</v>
      </c>
      <c r="N246">
        <v>13.698630136986301</v>
      </c>
      <c r="O246" t="s">
        <v>11</v>
      </c>
      <c r="P246" t="s">
        <v>11</v>
      </c>
    </row>
    <row r="247" spans="1:16" x14ac:dyDescent="0.25">
      <c r="A247" t="s">
        <v>8</v>
      </c>
      <c r="B247" t="s">
        <v>10</v>
      </c>
      <c r="C247">
        <v>323660319</v>
      </c>
      <c r="D247">
        <v>3</v>
      </c>
      <c r="E247">
        <v>3</v>
      </c>
      <c r="F247" t="s">
        <v>4</v>
      </c>
      <c r="G247">
        <v>645</v>
      </c>
      <c r="H247">
        <v>4.6511627906976747</v>
      </c>
      <c r="I247" t="s">
        <v>11</v>
      </c>
      <c r="J247" t="s">
        <v>11</v>
      </c>
      <c r="K247" t="s">
        <v>11</v>
      </c>
      <c r="L247" t="s">
        <v>11</v>
      </c>
      <c r="M247">
        <v>84</v>
      </c>
      <c r="N247">
        <v>35.714285714285715</v>
      </c>
      <c r="O247" t="s">
        <v>11</v>
      </c>
      <c r="P247" t="s">
        <v>11</v>
      </c>
    </row>
    <row r="248" spans="1:16" x14ac:dyDescent="0.25">
      <c r="A248" t="s">
        <v>8</v>
      </c>
      <c r="B248" t="s">
        <v>10</v>
      </c>
      <c r="C248">
        <v>323661619</v>
      </c>
      <c r="D248">
        <v>2</v>
      </c>
      <c r="E248">
        <v>3</v>
      </c>
      <c r="F248" t="s">
        <v>4</v>
      </c>
      <c r="G248">
        <v>645</v>
      </c>
      <c r="H248">
        <v>4.6511627906976747</v>
      </c>
      <c r="I248" t="s">
        <v>11</v>
      </c>
      <c r="J248" t="s">
        <v>11</v>
      </c>
      <c r="K248" t="s">
        <v>11</v>
      </c>
      <c r="L248" t="s">
        <v>11</v>
      </c>
      <c r="M248">
        <v>84</v>
      </c>
      <c r="N248">
        <v>35.714285714285715</v>
      </c>
      <c r="O248" t="s">
        <v>11</v>
      </c>
      <c r="P248" t="s">
        <v>11</v>
      </c>
    </row>
    <row r="249" spans="1:16" x14ac:dyDescent="0.25">
      <c r="A249" t="s">
        <v>8</v>
      </c>
      <c r="B249" t="s">
        <v>10</v>
      </c>
      <c r="C249">
        <v>323662619</v>
      </c>
      <c r="D249">
        <v>3</v>
      </c>
      <c r="E249">
        <v>3</v>
      </c>
      <c r="F249" t="s">
        <v>4</v>
      </c>
      <c r="G249">
        <v>645</v>
      </c>
      <c r="H249">
        <v>4.6511627906976747</v>
      </c>
      <c r="I249" t="s">
        <v>11</v>
      </c>
      <c r="J249" t="s">
        <v>11</v>
      </c>
      <c r="K249" t="s">
        <v>11</v>
      </c>
      <c r="L249" t="s">
        <v>11</v>
      </c>
      <c r="M249">
        <v>84</v>
      </c>
      <c r="N249">
        <v>35.714285714285715</v>
      </c>
      <c r="O249" t="s">
        <v>11</v>
      </c>
      <c r="P249" t="s">
        <v>11</v>
      </c>
    </row>
    <row r="250" spans="1:16" x14ac:dyDescent="0.25">
      <c r="A250" t="s">
        <v>8</v>
      </c>
      <c r="B250" t="s">
        <v>10</v>
      </c>
      <c r="C250">
        <v>323663919</v>
      </c>
      <c r="D250">
        <v>0</v>
      </c>
      <c r="E250">
        <v>0</v>
      </c>
      <c r="F250" t="s">
        <v>4</v>
      </c>
      <c r="G250">
        <v>645</v>
      </c>
      <c r="H250">
        <v>0</v>
      </c>
      <c r="I250" t="s">
        <v>11</v>
      </c>
      <c r="J250" t="s">
        <v>11</v>
      </c>
      <c r="K250" t="s">
        <v>11</v>
      </c>
      <c r="L250" t="s">
        <v>11</v>
      </c>
      <c r="M250">
        <v>84</v>
      </c>
      <c r="N250">
        <v>0</v>
      </c>
      <c r="O250" t="s">
        <v>11</v>
      </c>
      <c r="P250" t="s">
        <v>11</v>
      </c>
    </row>
    <row r="251" spans="1:16" x14ac:dyDescent="0.25">
      <c r="A251" t="s">
        <v>8</v>
      </c>
      <c r="B251" t="s">
        <v>10</v>
      </c>
      <c r="C251">
        <v>323664219</v>
      </c>
      <c r="D251">
        <v>1</v>
      </c>
      <c r="E251">
        <v>1</v>
      </c>
      <c r="F251" t="s">
        <v>4</v>
      </c>
      <c r="G251">
        <v>645</v>
      </c>
      <c r="H251">
        <v>1.5503875968992249</v>
      </c>
      <c r="I251" t="s">
        <v>11</v>
      </c>
      <c r="J251" t="s">
        <v>11</v>
      </c>
      <c r="K251" t="s">
        <v>11</v>
      </c>
      <c r="L251" t="s">
        <v>11</v>
      </c>
      <c r="M251">
        <v>84</v>
      </c>
      <c r="N251">
        <v>11.904761904761905</v>
      </c>
      <c r="O251" t="s">
        <v>11</v>
      </c>
      <c r="P251" t="s">
        <v>11</v>
      </c>
    </row>
    <row r="252" spans="1:16" x14ac:dyDescent="0.25">
      <c r="A252" t="s">
        <v>8</v>
      </c>
      <c r="B252" t="s">
        <v>10</v>
      </c>
      <c r="C252">
        <v>323665219</v>
      </c>
      <c r="D252">
        <v>0</v>
      </c>
      <c r="E252">
        <v>0</v>
      </c>
      <c r="F252" t="s">
        <v>4</v>
      </c>
      <c r="G252">
        <v>645</v>
      </c>
      <c r="H252">
        <v>0</v>
      </c>
      <c r="I252" t="s">
        <v>11</v>
      </c>
      <c r="J252" t="s">
        <v>11</v>
      </c>
      <c r="K252" t="s">
        <v>11</v>
      </c>
      <c r="L252" t="s">
        <v>11</v>
      </c>
      <c r="M252">
        <v>84</v>
      </c>
      <c r="N252">
        <v>0</v>
      </c>
      <c r="O252" t="s">
        <v>11</v>
      </c>
      <c r="P252" t="s">
        <v>11</v>
      </c>
    </row>
    <row r="253" spans="1:16" x14ac:dyDescent="0.25">
      <c r="A253" t="s">
        <v>8</v>
      </c>
      <c r="B253" t="s">
        <v>10</v>
      </c>
      <c r="C253">
        <v>323665419</v>
      </c>
      <c r="D253">
        <v>4</v>
      </c>
      <c r="E253">
        <v>4</v>
      </c>
      <c r="F253" t="s">
        <v>4</v>
      </c>
      <c r="G253">
        <v>645</v>
      </c>
      <c r="H253">
        <v>6.2015503875968996</v>
      </c>
      <c r="I253" t="s">
        <v>11</v>
      </c>
      <c r="J253" t="s">
        <v>11</v>
      </c>
      <c r="K253" t="s">
        <v>11</v>
      </c>
      <c r="L253" t="s">
        <v>11</v>
      </c>
      <c r="M253">
        <v>84</v>
      </c>
      <c r="N253">
        <v>47.61904761904762</v>
      </c>
      <c r="O253" t="s">
        <v>11</v>
      </c>
      <c r="P253" t="s">
        <v>11</v>
      </c>
    </row>
    <row r="254" spans="1:16" x14ac:dyDescent="0.25">
      <c r="A254" t="s">
        <v>8</v>
      </c>
      <c r="B254" t="s">
        <v>10</v>
      </c>
      <c r="C254">
        <v>323666219</v>
      </c>
      <c r="D254">
        <v>7</v>
      </c>
      <c r="E254">
        <v>7</v>
      </c>
      <c r="F254" t="s">
        <v>4</v>
      </c>
      <c r="G254">
        <v>645</v>
      </c>
      <c r="H254">
        <v>10.852713178294573</v>
      </c>
      <c r="I254" t="s">
        <v>11</v>
      </c>
      <c r="J254" t="s">
        <v>11</v>
      </c>
      <c r="K254" t="s">
        <v>11</v>
      </c>
      <c r="L254" t="s">
        <v>11</v>
      </c>
      <c r="M254">
        <v>84</v>
      </c>
      <c r="N254">
        <v>83.333333333333329</v>
      </c>
      <c r="O254" t="s">
        <v>11</v>
      </c>
      <c r="P254" t="s">
        <v>11</v>
      </c>
    </row>
    <row r="255" spans="1:16" x14ac:dyDescent="0.25">
      <c r="A255" t="s">
        <v>8</v>
      </c>
      <c r="B255" t="s">
        <v>10</v>
      </c>
      <c r="C255">
        <v>323679919</v>
      </c>
      <c r="D255">
        <v>4</v>
      </c>
      <c r="E255">
        <v>4</v>
      </c>
      <c r="F255" t="s">
        <v>4</v>
      </c>
      <c r="G255">
        <v>480</v>
      </c>
      <c r="H255">
        <v>8.3333333333333339</v>
      </c>
      <c r="I255" t="s">
        <v>11</v>
      </c>
      <c r="J255" t="s">
        <v>11</v>
      </c>
      <c r="K255" t="s">
        <v>11</v>
      </c>
      <c r="L255" t="s">
        <v>11</v>
      </c>
      <c r="M255">
        <v>134</v>
      </c>
      <c r="N255">
        <v>29.850746268656717</v>
      </c>
      <c r="O255" t="s">
        <v>11</v>
      </c>
      <c r="P255" t="s">
        <v>11</v>
      </c>
    </row>
    <row r="256" spans="1:16" x14ac:dyDescent="0.25">
      <c r="A256" t="s">
        <v>8</v>
      </c>
      <c r="B256" t="s">
        <v>10</v>
      </c>
      <c r="C256">
        <v>323689419</v>
      </c>
      <c r="D256">
        <v>0</v>
      </c>
      <c r="E256">
        <v>0</v>
      </c>
      <c r="F256" t="s">
        <v>4</v>
      </c>
      <c r="G256">
        <v>480</v>
      </c>
      <c r="H256">
        <v>0</v>
      </c>
      <c r="I256" t="s">
        <v>11</v>
      </c>
      <c r="J256" t="s">
        <v>11</v>
      </c>
      <c r="K256" t="s">
        <v>11</v>
      </c>
      <c r="L256" t="s">
        <v>11</v>
      </c>
      <c r="M256">
        <v>134</v>
      </c>
      <c r="N256">
        <v>0</v>
      </c>
      <c r="O256" t="s">
        <v>11</v>
      </c>
      <c r="P256" t="s">
        <v>11</v>
      </c>
    </row>
    <row r="257" spans="1:16" x14ac:dyDescent="0.25">
      <c r="A257" t="s">
        <v>8</v>
      </c>
      <c r="B257" t="s">
        <v>10</v>
      </c>
      <c r="C257">
        <v>323704019</v>
      </c>
      <c r="D257">
        <v>2</v>
      </c>
      <c r="E257">
        <v>2</v>
      </c>
      <c r="F257" t="s">
        <v>6</v>
      </c>
      <c r="G257">
        <v>354</v>
      </c>
      <c r="H257">
        <v>5.6497175141242941</v>
      </c>
      <c r="I257" t="s">
        <v>11</v>
      </c>
      <c r="J257" t="s">
        <v>11</v>
      </c>
      <c r="K257" t="s">
        <v>11</v>
      </c>
      <c r="L257" t="s">
        <v>11</v>
      </c>
      <c r="M257">
        <v>106</v>
      </c>
      <c r="N257">
        <v>18.867924528301888</v>
      </c>
      <c r="O257" t="s">
        <v>11</v>
      </c>
      <c r="P257" t="s">
        <v>11</v>
      </c>
    </row>
    <row r="258" spans="1:16" x14ac:dyDescent="0.25">
      <c r="A258" t="s">
        <v>8</v>
      </c>
      <c r="B258" t="s">
        <v>10</v>
      </c>
      <c r="C258">
        <v>323705819</v>
      </c>
      <c r="D258">
        <v>0</v>
      </c>
      <c r="E258">
        <v>0</v>
      </c>
      <c r="F258" t="s">
        <v>6</v>
      </c>
      <c r="G258">
        <v>354</v>
      </c>
      <c r="H258">
        <v>0</v>
      </c>
      <c r="I258" t="s">
        <v>11</v>
      </c>
      <c r="J258" t="s">
        <v>11</v>
      </c>
      <c r="K258" t="s">
        <v>11</v>
      </c>
      <c r="L258" t="s">
        <v>11</v>
      </c>
      <c r="M258">
        <v>106</v>
      </c>
      <c r="N258">
        <v>0</v>
      </c>
      <c r="O258" t="s">
        <v>11</v>
      </c>
      <c r="P258" t="s">
        <v>11</v>
      </c>
    </row>
    <row r="259" spans="1:16" x14ac:dyDescent="0.25">
      <c r="A259" t="s">
        <v>8</v>
      </c>
      <c r="B259" t="s">
        <v>10</v>
      </c>
      <c r="C259">
        <v>323707619</v>
      </c>
      <c r="D259">
        <v>1</v>
      </c>
      <c r="E259">
        <v>1</v>
      </c>
      <c r="F259" t="s">
        <v>6</v>
      </c>
      <c r="G259">
        <v>354</v>
      </c>
      <c r="H259">
        <v>2.8248587570621471</v>
      </c>
      <c r="I259" t="s">
        <v>11</v>
      </c>
      <c r="J259" t="s">
        <v>11</v>
      </c>
      <c r="K259" t="s">
        <v>11</v>
      </c>
      <c r="L259" t="s">
        <v>11</v>
      </c>
      <c r="M259">
        <v>106</v>
      </c>
      <c r="N259">
        <v>9.433962264150944</v>
      </c>
      <c r="O259" t="s">
        <v>11</v>
      </c>
      <c r="P259" t="s">
        <v>11</v>
      </c>
    </row>
    <row r="260" spans="1:16" x14ac:dyDescent="0.25">
      <c r="A260" t="s">
        <v>8</v>
      </c>
      <c r="B260" t="s">
        <v>10</v>
      </c>
      <c r="C260">
        <v>323707919</v>
      </c>
      <c r="D260">
        <v>2</v>
      </c>
      <c r="E260">
        <v>2</v>
      </c>
      <c r="F260" t="s">
        <v>6</v>
      </c>
      <c r="G260">
        <v>354</v>
      </c>
      <c r="H260">
        <v>5.6497175141242941</v>
      </c>
      <c r="I260" t="s">
        <v>11</v>
      </c>
      <c r="J260" t="s">
        <v>11</v>
      </c>
      <c r="K260" t="s">
        <v>11</v>
      </c>
      <c r="L260" t="s">
        <v>11</v>
      </c>
      <c r="M260">
        <v>106</v>
      </c>
      <c r="N260">
        <v>18.867924528301888</v>
      </c>
      <c r="O260" t="s">
        <v>11</v>
      </c>
      <c r="P260" t="s">
        <v>11</v>
      </c>
    </row>
    <row r="261" spans="1:16" x14ac:dyDescent="0.25">
      <c r="A261" t="s">
        <v>8</v>
      </c>
      <c r="B261" t="s">
        <v>10</v>
      </c>
      <c r="C261">
        <v>323708619</v>
      </c>
      <c r="D261">
        <v>3</v>
      </c>
      <c r="E261">
        <v>3</v>
      </c>
      <c r="F261" t="s">
        <v>6</v>
      </c>
      <c r="G261">
        <v>354</v>
      </c>
      <c r="H261">
        <v>8.4745762711864412</v>
      </c>
      <c r="I261" t="s">
        <v>11</v>
      </c>
      <c r="J261" t="s">
        <v>11</v>
      </c>
      <c r="K261" t="s">
        <v>11</v>
      </c>
      <c r="L261" t="s">
        <v>11</v>
      </c>
      <c r="M261">
        <v>106</v>
      </c>
      <c r="N261">
        <v>28.30188679245283</v>
      </c>
      <c r="O261" t="s">
        <v>11</v>
      </c>
      <c r="P261" t="s">
        <v>11</v>
      </c>
    </row>
    <row r="262" spans="1:16" x14ac:dyDescent="0.25">
      <c r="A262" t="s">
        <v>9</v>
      </c>
      <c r="B262" t="s">
        <v>10</v>
      </c>
      <c r="C262">
        <v>423748119</v>
      </c>
      <c r="D262">
        <v>3</v>
      </c>
      <c r="E262">
        <v>3</v>
      </c>
      <c r="F262" t="s">
        <v>4</v>
      </c>
      <c r="G262">
        <v>172</v>
      </c>
      <c r="H262">
        <v>17.441860465116278</v>
      </c>
      <c r="I262" t="s">
        <v>11</v>
      </c>
      <c r="J262" t="s">
        <v>11</v>
      </c>
      <c r="K262" t="s">
        <v>11</v>
      </c>
      <c r="L262" t="s">
        <v>11</v>
      </c>
      <c r="M262" t="s">
        <v>11</v>
      </c>
      <c r="N262" t="s">
        <v>11</v>
      </c>
      <c r="O262">
        <v>38</v>
      </c>
      <c r="P262">
        <v>78.94736842105263</v>
      </c>
    </row>
    <row r="263" spans="1:16" x14ac:dyDescent="0.25">
      <c r="A263" t="s">
        <v>9</v>
      </c>
      <c r="B263" t="s">
        <v>10</v>
      </c>
      <c r="C263">
        <v>423748319</v>
      </c>
      <c r="D263">
        <v>1</v>
      </c>
      <c r="E263">
        <v>1</v>
      </c>
      <c r="F263" t="s">
        <v>4</v>
      </c>
      <c r="G263">
        <v>172</v>
      </c>
      <c r="H263">
        <v>5.8139534883720927</v>
      </c>
      <c r="I263" t="s">
        <v>11</v>
      </c>
      <c r="J263" t="s">
        <v>11</v>
      </c>
      <c r="K263" t="s">
        <v>11</v>
      </c>
      <c r="L263" t="s">
        <v>11</v>
      </c>
      <c r="M263" t="s">
        <v>11</v>
      </c>
      <c r="N263" t="s">
        <v>11</v>
      </c>
      <c r="O263">
        <v>38</v>
      </c>
      <c r="P263">
        <v>26.315789473684209</v>
      </c>
    </row>
    <row r="265" spans="1:16" x14ac:dyDescent="0.25">
      <c r="B265" s="2" t="s">
        <v>26</v>
      </c>
      <c r="E265" cm="1">
        <f t="array" ref="E265">SUMIF(SEGMENT,"Segment 2",Number)</f>
        <v>101</v>
      </c>
      <c r="G265" cm="1">
        <f t="array" ref="G265">COUNT(_xlfn._xlws.FILTER(Tableau2[COL1a],Tableau2[SEGMENT]="Segment 2"))</f>
        <v>60</v>
      </c>
      <c r="H265">
        <f>(G265/E265)*1000</f>
        <v>594.05940594059405</v>
      </c>
    </row>
    <row r="266" spans="1:16" x14ac:dyDescent="0.25">
      <c r="B266" s="2" t="s">
        <v>28</v>
      </c>
      <c r="E266" cm="1">
        <f t="array" ref="E266">SUMIF(SEGMENT,"Segment 4",Number)</f>
        <v>229</v>
      </c>
      <c r="G266" cm="1">
        <f t="array" ref="G266">COUNT(_xlfn._xlws.FILTER(Tableau2[COL1a],Tableau2[SEGMENT]="Segment 4"))</f>
        <v>97</v>
      </c>
      <c r="H266">
        <f t="shared" ref="H266:H267" si="0">(G266/E266)*1000</f>
        <v>423.58078602620088</v>
      </c>
    </row>
    <row r="267" spans="1:16" x14ac:dyDescent="0.25">
      <c r="B267" s="2" t="s">
        <v>29</v>
      </c>
      <c r="E267" cm="1">
        <f t="array" ref="E267">SUMIF(SEGMENT,"Segment 5",Number)</f>
        <v>289</v>
      </c>
      <c r="G267" cm="1">
        <f t="array" ref="G267">COUNT(_xlfn._xlws.FILTER(Tableau2[COL1a],Tableau2[SEGMENT]="Segment 5"))</f>
        <v>105</v>
      </c>
      <c r="H267">
        <f t="shared" si="0"/>
        <v>363.32179930795849</v>
      </c>
    </row>
    <row r="268" spans="1:16" x14ac:dyDescent="0.25">
      <c r="B268" s="2" t="s">
        <v>27</v>
      </c>
      <c r="E268">
        <f>SUM(E265:E267)</f>
        <v>619</v>
      </c>
      <c r="G268">
        <f>SUM(G265:G267)</f>
        <v>262</v>
      </c>
      <c r="H268">
        <f>SUM(H265:H267)</f>
        <v>1380.9619912747535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3DDB0D-07AC-4EE2-8473-3CA599CF8A23}">
  <dimension ref="C6"/>
  <sheetViews>
    <sheetView workbookViewId="0">
      <selection activeCell="C6" sqref="C6"/>
    </sheetView>
  </sheetViews>
  <sheetFormatPr baseColWidth="10" defaultRowHeight="15" x14ac:dyDescent="0.25"/>
  <sheetData>
    <row r="6" spans="3:3" x14ac:dyDescent="0.25">
      <c r="C6" cm="1">
        <f t="array" ref="C6">COUNT(_xlfn._xlws.FILTER(Tableau2[COL1a],Tableau2[SEGMENT]="Segment 2"))</f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COL1a</vt:lpstr>
      <vt:lpstr>Number</vt:lpstr>
      <vt:lpstr>SEGMENT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Genest</dc:creator>
  <cp:lastModifiedBy>Clement Genest</cp:lastModifiedBy>
  <dcterms:created xsi:type="dcterms:W3CDTF">2021-05-21T10:26:52Z</dcterms:created>
  <dcterms:modified xsi:type="dcterms:W3CDTF">2021-05-21T15:08:25Z</dcterms:modified>
</cp:coreProperties>
</file>