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urotitrisation-my.sharepoint.com/personal/luc_bacus_eurotitrisation_fr/Documents/Bureau/"/>
    </mc:Choice>
  </mc:AlternateContent>
  <xr:revisionPtr revIDLastSave="285" documentId="8_{50EB8117-7009-4CB5-91B3-BE80A0B8B39E}" xr6:coauthVersionLast="47" xr6:coauthVersionMax="47" xr10:uidLastSave="{6420C09A-7E20-407D-9A2B-BC8615898B4C}"/>
  <bookViews>
    <workbookView xWindow="-28920" yWindow="-120" windowWidth="29040" windowHeight="15840" xr2:uid="{407886E8-6DFB-48AE-8548-FB5DB470D16F}"/>
  </bookViews>
  <sheets>
    <sheet name="Grosse confiance" sheetId="1" r:id="rId1"/>
    <sheet name="Paramètr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1" l="1"/>
  <c r="M3" i="1"/>
  <c r="M8" i="1"/>
  <c r="M12" i="1"/>
  <c r="M16" i="1"/>
  <c r="K16" i="1"/>
  <c r="K12" i="1"/>
  <c r="K8" i="1"/>
  <c r="K3" i="1"/>
  <c r="H24" i="1" a="1"/>
  <c r="H24" i="1" s="1"/>
  <c r="H25" i="1" a="1"/>
  <c r="H25" i="1" s="1"/>
  <c r="H26" i="1" a="1"/>
  <c r="H26" i="1"/>
  <c r="H27" i="1" a="1"/>
  <c r="H27" i="1" s="1"/>
  <c r="H28" i="1" a="1"/>
  <c r="H28" i="1" s="1"/>
  <c r="H29" i="1" a="1"/>
  <c r="H29" i="1" s="1"/>
  <c r="H30" i="1" a="1"/>
  <c r="H30" i="1" s="1"/>
  <c r="H31" i="1" a="1"/>
  <c r="H31" i="1" s="1"/>
  <c r="H32" i="1" a="1"/>
  <c r="H32" i="1" s="1"/>
  <c r="H33" i="1" a="1"/>
  <c r="H33" i="1" s="1"/>
  <c r="H34" i="1" a="1"/>
  <c r="H34" i="1"/>
  <c r="H35" i="1" a="1"/>
  <c r="H35" i="1" s="1"/>
  <c r="H36" i="1" a="1"/>
  <c r="H36" i="1" s="1"/>
  <c r="H37" i="1" a="1"/>
  <c r="H37" i="1" s="1"/>
  <c r="H38" i="1" a="1"/>
  <c r="H38" i="1"/>
  <c r="H39" i="1" a="1"/>
  <c r="H39" i="1" s="1"/>
  <c r="H40" i="1" a="1"/>
  <c r="H40" i="1" s="1"/>
  <c r="H41" i="1" a="1"/>
  <c r="H41" i="1" s="1"/>
  <c r="H42" i="1" a="1"/>
  <c r="H42" i="1"/>
  <c r="H43" i="1" a="1"/>
  <c r="H43" i="1" s="1"/>
  <c r="H44" i="1" a="1"/>
  <c r="H44" i="1" s="1"/>
  <c r="H45" i="1" a="1"/>
  <c r="H45" i="1" s="1"/>
  <c r="H46" i="1" a="1"/>
  <c r="H46" i="1"/>
  <c r="H47" i="1" a="1"/>
  <c r="H47" i="1" s="1"/>
  <c r="H48" i="1" a="1"/>
  <c r="H48" i="1" s="1"/>
  <c r="H49" i="1" a="1"/>
  <c r="H49" i="1" s="1"/>
  <c r="H50" i="1" a="1"/>
  <c r="H50" i="1"/>
  <c r="H51" i="1" a="1"/>
  <c r="H51" i="1" s="1"/>
  <c r="H52" i="1" a="1"/>
  <c r="H52" i="1" s="1"/>
  <c r="H53" i="1" a="1"/>
  <c r="H53" i="1" s="1"/>
  <c r="H54" i="1" a="1"/>
  <c r="H54" i="1"/>
  <c r="H55" i="1" a="1"/>
  <c r="H55" i="1" s="1"/>
  <c r="H56" i="1" a="1"/>
  <c r="H56" i="1" s="1"/>
  <c r="H57" i="1" a="1"/>
  <c r="H57" i="1" s="1"/>
  <c r="H58" i="1" a="1"/>
  <c r="H58" i="1"/>
  <c r="H59" i="1" a="1"/>
  <c r="H59" i="1" s="1"/>
  <c r="H60" i="1" a="1"/>
  <c r="H60" i="1" s="1"/>
  <c r="H61" i="1" a="1"/>
  <c r="H61" i="1" s="1"/>
  <c r="H62" i="1" a="1"/>
  <c r="H62" i="1"/>
  <c r="H63" i="1" a="1"/>
  <c r="H63" i="1" s="1"/>
  <c r="H64" i="1" a="1"/>
  <c r="H64" i="1" s="1"/>
  <c r="H65" i="1" a="1"/>
  <c r="H65" i="1" s="1"/>
  <c r="H66" i="1" a="1"/>
  <c r="H66" i="1"/>
  <c r="H67" i="1" a="1"/>
  <c r="H67" i="1" s="1"/>
  <c r="H68" i="1" a="1"/>
  <c r="H68" i="1" s="1"/>
  <c r="H69" i="1" a="1"/>
  <c r="H69" i="1" s="1"/>
  <c r="H70" i="1" a="1"/>
  <c r="H70" i="1"/>
  <c r="H71" i="1" a="1"/>
  <c r="H71" i="1" s="1"/>
  <c r="H72" i="1" a="1"/>
  <c r="H72" i="1" s="1"/>
  <c r="H73" i="1" a="1"/>
  <c r="H73" i="1" s="1"/>
  <c r="H74" i="1" a="1"/>
  <c r="H74" i="1"/>
  <c r="H75" i="1" a="1"/>
  <c r="H75" i="1" s="1"/>
  <c r="H76" i="1" a="1"/>
  <c r="H76" i="1" s="1"/>
  <c r="H77" i="1" a="1"/>
  <c r="H77" i="1" s="1"/>
  <c r="H78" i="1" a="1"/>
  <c r="H78" i="1"/>
  <c r="H79" i="1" a="1"/>
  <c r="H79" i="1" s="1"/>
  <c r="H80" i="1" a="1"/>
  <c r="H80" i="1" s="1"/>
  <c r="H81" i="1" a="1"/>
  <c r="H81" i="1" s="1"/>
  <c r="H82" i="1" a="1"/>
  <c r="H82" i="1"/>
  <c r="H83" i="1" a="1"/>
  <c r="H83" i="1" s="1"/>
  <c r="H84" i="1" a="1"/>
  <c r="H84" i="1" s="1"/>
  <c r="H85" i="1" a="1"/>
  <c r="H85" i="1" s="1"/>
  <c r="H86" i="1" a="1"/>
  <c r="H86" i="1"/>
  <c r="H87" i="1" a="1"/>
  <c r="H87" i="1" s="1"/>
  <c r="H88" i="1" a="1"/>
  <c r="H88" i="1" s="1"/>
  <c r="H89" i="1" a="1"/>
  <c r="H89" i="1" s="1"/>
  <c r="H90" i="1" a="1"/>
  <c r="H90" i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/>
  <c r="H99" i="1" a="1"/>
  <c r="H99" i="1" s="1"/>
  <c r="H100" i="1" a="1"/>
  <c r="H100" i="1" s="1"/>
  <c r="H101" i="1" a="1"/>
  <c r="H101" i="1" s="1"/>
  <c r="H102" i="1" a="1"/>
  <c r="H102" i="1"/>
  <c r="H103" i="1" a="1"/>
  <c r="H103" i="1" s="1"/>
  <c r="H104" i="1" a="1"/>
  <c r="H104" i="1" s="1"/>
  <c r="H105" i="1" a="1"/>
  <c r="H105" i="1" s="1"/>
  <c r="H106" i="1" a="1"/>
  <c r="H106" i="1"/>
  <c r="H107" i="1" a="1"/>
  <c r="H107" i="1" s="1"/>
  <c r="H108" i="1" a="1"/>
  <c r="H108" i="1" s="1"/>
  <c r="H109" i="1" a="1"/>
  <c r="H109" i="1" s="1"/>
  <c r="H110" i="1" a="1"/>
  <c r="H110" i="1"/>
  <c r="H111" i="1" a="1"/>
  <c r="H111" i="1" s="1"/>
  <c r="H112" i="1" a="1"/>
  <c r="H112" i="1" s="1"/>
  <c r="H113" i="1" a="1"/>
  <c r="H113" i="1" s="1"/>
  <c r="H114" i="1" a="1"/>
  <c r="H114" i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/>
  <c r="H123" i="1" a="1"/>
  <c r="H123" i="1" s="1"/>
  <c r="H124" i="1" a="1"/>
  <c r="H124" i="1" s="1"/>
  <c r="H125" i="1" a="1"/>
  <c r="H125" i="1" s="1"/>
  <c r="H126" i="1" a="1"/>
  <c r="H126" i="1"/>
  <c r="H127" i="1" a="1"/>
  <c r="H127" i="1" s="1"/>
  <c r="H128" i="1" a="1"/>
  <c r="H128" i="1" s="1"/>
  <c r="H129" i="1" a="1"/>
  <c r="H129" i="1" s="1"/>
  <c r="H130" i="1" a="1"/>
  <c r="H130" i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/>
  <c r="H139" i="1" a="1"/>
  <c r="H139" i="1" s="1"/>
  <c r="H140" i="1" a="1"/>
  <c r="H140" i="1" s="1"/>
  <c r="H141" i="1" a="1"/>
  <c r="H141" i="1" s="1"/>
  <c r="H142" i="1" a="1"/>
  <c r="H142" i="1"/>
  <c r="H143" i="1" a="1"/>
  <c r="H143" i="1" s="1"/>
  <c r="H144" i="1" a="1"/>
  <c r="H144" i="1" s="1"/>
  <c r="H145" i="1" a="1"/>
  <c r="H145" i="1" s="1"/>
  <c r="H146" i="1" a="1"/>
  <c r="H146" i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 s="1"/>
  <c r="H153" i="1" a="1"/>
  <c r="H153" i="1" s="1"/>
  <c r="H154" i="1" a="1"/>
  <c r="H154" i="1"/>
  <c r="H155" i="1" a="1"/>
  <c r="H155" i="1" s="1"/>
  <c r="H156" i="1" a="1"/>
  <c r="H156" i="1" s="1"/>
  <c r="H157" i="1" a="1"/>
  <c r="H157" i="1" s="1"/>
  <c r="H158" i="1" a="1"/>
  <c r="H158" i="1"/>
  <c r="H159" i="1" a="1"/>
  <c r="H159" i="1" s="1"/>
  <c r="H160" i="1" a="1"/>
  <c r="H160" i="1" s="1"/>
  <c r="H161" i="1" a="1"/>
  <c r="H161" i="1" s="1"/>
  <c r="H162" i="1" a="1"/>
  <c r="H162" i="1"/>
  <c r="H163" i="1" a="1"/>
  <c r="H163" i="1" s="1"/>
  <c r="H164" i="1" a="1"/>
  <c r="H164" i="1" s="1"/>
  <c r="H165" i="1" a="1"/>
  <c r="H165" i="1" s="1"/>
  <c r="H166" i="1" a="1"/>
  <c r="H166" i="1"/>
  <c r="H167" i="1" a="1"/>
  <c r="H167" i="1" s="1"/>
  <c r="H168" i="1" a="1"/>
  <c r="H168" i="1"/>
  <c r="H169" i="1" a="1"/>
  <c r="H169" i="1" s="1"/>
  <c r="H170" i="1" a="1"/>
  <c r="H170" i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203" i="1" a="1"/>
  <c r="H203" i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/>
  <c r="H236" i="1" a="1"/>
  <c r="H236" i="1" s="1"/>
  <c r="H237" i="1" a="1"/>
  <c r="H237" i="1" s="1"/>
  <c r="H238" i="1" a="1"/>
  <c r="H238" i="1" s="1"/>
  <c r="H239" i="1" a="1"/>
  <c r="H239" i="1" s="1"/>
  <c r="H240" i="1" a="1"/>
  <c r="H240" i="1" s="1"/>
  <c r="H241" i="1" a="1"/>
  <c r="H241" i="1" s="1"/>
  <c r="H242" i="1" a="1"/>
  <c r="H242" i="1" s="1"/>
  <c r="H243" i="1" a="1"/>
  <c r="H243" i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 s="1"/>
  <c r="H283" i="1" a="1"/>
  <c r="H283" i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343" i="1" a="1"/>
  <c r="H343" i="1" s="1"/>
  <c r="H344" i="1" a="1"/>
  <c r="H344" i="1" s="1"/>
  <c r="H345" i="1" a="1"/>
  <c r="H345" i="1" s="1"/>
  <c r="H346" i="1" a="1"/>
  <c r="H346" i="1" s="1"/>
  <c r="H347" i="1" a="1"/>
  <c r="H347" i="1" s="1"/>
  <c r="H348" i="1" a="1"/>
  <c r="H348" i="1" s="1"/>
  <c r="H349" i="1" a="1"/>
  <c r="H349" i="1" s="1"/>
  <c r="H350" i="1" a="1"/>
  <c r="H350" i="1" s="1"/>
  <c r="H351" i="1" a="1"/>
  <c r="H351" i="1" s="1"/>
  <c r="H352" i="1" a="1"/>
  <c r="H352" i="1" s="1"/>
  <c r="H353" i="1" a="1"/>
  <c r="H353" i="1" s="1"/>
  <c r="H354" i="1" a="1"/>
  <c r="H354" i="1" s="1"/>
  <c r="H355" i="1" a="1"/>
  <c r="H355" i="1" s="1"/>
  <c r="H356" i="1" a="1"/>
  <c r="H356" i="1" s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 s="1"/>
  <c r="H363" i="1" a="1"/>
  <c r="H363" i="1" s="1"/>
  <c r="H364" i="1" a="1"/>
  <c r="H364" i="1" s="1"/>
  <c r="H365" i="1" a="1"/>
  <c r="H365" i="1" s="1"/>
  <c r="H366" i="1" a="1"/>
  <c r="H366" i="1" s="1"/>
  <c r="H367" i="1" a="1"/>
  <c r="H367" i="1" s="1"/>
  <c r="H368" i="1" a="1"/>
  <c r="H368" i="1" s="1"/>
  <c r="H369" i="1" a="1"/>
  <c r="H369" i="1" s="1"/>
  <c r="H370" i="1" a="1"/>
  <c r="H370" i="1" s="1"/>
  <c r="H371" i="1" a="1"/>
  <c r="H371" i="1" s="1"/>
  <c r="H372" i="1" a="1"/>
  <c r="H372" i="1" s="1"/>
  <c r="H373" i="1" a="1"/>
  <c r="H373" i="1" s="1"/>
  <c r="H374" i="1" a="1"/>
  <c r="H374" i="1" s="1"/>
  <c r="H375" i="1" a="1"/>
  <c r="H375" i="1" s="1"/>
  <c r="H376" i="1" a="1"/>
  <c r="H376" i="1" s="1"/>
  <c r="H377" i="1" a="1"/>
  <c r="H377" i="1"/>
  <c r="H378" i="1" a="1"/>
  <c r="H378" i="1" s="1"/>
  <c r="H379" i="1" a="1"/>
  <c r="H379" i="1" s="1"/>
  <c r="H380" i="1" a="1"/>
  <c r="H380" i="1" s="1"/>
  <c r="H381" i="1" a="1"/>
  <c r="H381" i="1"/>
  <c r="H382" i="1" a="1"/>
  <c r="H382" i="1" s="1"/>
  <c r="H383" i="1" a="1"/>
  <c r="H383" i="1" s="1"/>
  <c r="H384" i="1" a="1"/>
  <c r="H384" i="1" s="1"/>
  <c r="H385" i="1" a="1"/>
  <c r="H385" i="1"/>
  <c r="H386" i="1" a="1"/>
  <c r="H386" i="1" s="1"/>
  <c r="H387" i="1" a="1"/>
  <c r="H387" i="1" s="1"/>
  <c r="H388" i="1" a="1"/>
  <c r="H388" i="1" s="1"/>
  <c r="H389" i="1" a="1"/>
  <c r="H389" i="1"/>
  <c r="H390" i="1" a="1"/>
  <c r="H390" i="1" s="1"/>
  <c r="H391" i="1" a="1"/>
  <c r="H391" i="1" s="1"/>
  <c r="H392" i="1" a="1"/>
  <c r="H392" i="1" s="1"/>
  <c r="H393" i="1" a="1"/>
  <c r="H393" i="1"/>
  <c r="H394" i="1" a="1"/>
  <c r="H394" i="1" s="1"/>
  <c r="H395" i="1" a="1"/>
  <c r="H395" i="1" s="1"/>
  <c r="H396" i="1" a="1"/>
  <c r="H396" i="1" s="1"/>
  <c r="H397" i="1" a="1"/>
  <c r="H397" i="1"/>
  <c r="H398" i="1" a="1"/>
  <c r="H398" i="1" s="1"/>
  <c r="H399" i="1" a="1"/>
  <c r="H399" i="1" s="1"/>
  <c r="H400" i="1" a="1"/>
  <c r="H400" i="1" s="1"/>
  <c r="H401" i="1" a="1"/>
  <c r="H401" i="1"/>
  <c r="H402" i="1" a="1"/>
  <c r="H402" i="1" s="1"/>
  <c r="H403" i="1" a="1"/>
  <c r="H403" i="1" s="1"/>
  <c r="H404" i="1" a="1"/>
  <c r="H404" i="1" s="1"/>
  <c r="H405" i="1" a="1"/>
  <c r="H405" i="1"/>
  <c r="H406" i="1" a="1"/>
  <c r="H406" i="1" s="1"/>
  <c r="H407" i="1" a="1"/>
  <c r="H407" i="1" s="1"/>
  <c r="H408" i="1" a="1"/>
  <c r="H408" i="1" s="1"/>
  <c r="H409" i="1" a="1"/>
  <c r="H409" i="1"/>
  <c r="H410" i="1" a="1"/>
  <c r="H410" i="1" s="1"/>
  <c r="H411" i="1" a="1"/>
  <c r="H411" i="1" s="1"/>
  <c r="H412" i="1" a="1"/>
  <c r="H412" i="1" s="1"/>
  <c r="H413" i="1" a="1"/>
  <c r="H413" i="1"/>
  <c r="H414" i="1" a="1"/>
  <c r="H414" i="1" s="1"/>
  <c r="H415" i="1" a="1"/>
  <c r="H415" i="1" s="1"/>
  <c r="H416" i="1" a="1"/>
  <c r="H416" i="1" s="1"/>
  <c r="H417" i="1" a="1"/>
  <c r="H417" i="1"/>
  <c r="H418" i="1" a="1"/>
  <c r="H418" i="1" s="1"/>
  <c r="H419" i="1" a="1"/>
  <c r="H419" i="1" s="1"/>
  <c r="H420" i="1" a="1"/>
  <c r="H420" i="1" s="1"/>
  <c r="H421" i="1" a="1"/>
  <c r="H421" i="1"/>
  <c r="H422" i="1" a="1"/>
  <c r="H422" i="1" s="1"/>
  <c r="H423" i="1" a="1"/>
  <c r="H423" i="1" s="1"/>
  <c r="H424" i="1" a="1"/>
  <c r="H424" i="1" s="1"/>
  <c r="H425" i="1" a="1"/>
  <c r="H425" i="1"/>
  <c r="H426" i="1" a="1"/>
  <c r="H426" i="1" s="1"/>
  <c r="H427" i="1" a="1"/>
  <c r="H427" i="1" s="1"/>
  <c r="H428" i="1" a="1"/>
  <c r="H428" i="1" s="1"/>
  <c r="H429" i="1" a="1"/>
  <c r="H429" i="1"/>
  <c r="H430" i="1" a="1"/>
  <c r="H430" i="1" s="1"/>
  <c r="H431" i="1" a="1"/>
  <c r="H431" i="1" s="1"/>
  <c r="H432" i="1" a="1"/>
  <c r="H432" i="1" s="1"/>
  <c r="H433" i="1" a="1"/>
  <c r="H433" i="1"/>
  <c r="H434" i="1" a="1"/>
  <c r="H434" i="1" s="1"/>
  <c r="H435" i="1" a="1"/>
  <c r="H435" i="1" s="1"/>
  <c r="H436" i="1" a="1"/>
  <c r="H436" i="1" s="1"/>
  <c r="H437" i="1" a="1"/>
  <c r="H437" i="1"/>
  <c r="H438" i="1" a="1"/>
  <c r="H438" i="1" s="1"/>
  <c r="H439" i="1" a="1"/>
  <c r="H439" i="1" s="1"/>
  <c r="H440" i="1" a="1"/>
  <c r="H440" i="1" s="1"/>
  <c r="H441" i="1" a="1"/>
  <c r="H441" i="1"/>
  <c r="H442" i="1" a="1"/>
  <c r="H442" i="1" s="1"/>
  <c r="H443" i="1" a="1"/>
  <c r="H443" i="1" s="1"/>
  <c r="H444" i="1" a="1"/>
  <c r="H444" i="1" s="1"/>
  <c r="H445" i="1" a="1"/>
  <c r="H445" i="1"/>
  <c r="H446" i="1" a="1"/>
  <c r="H446" i="1" s="1"/>
  <c r="H447" i="1" a="1"/>
  <c r="H447" i="1" s="1"/>
  <c r="H448" i="1" a="1"/>
  <c r="H448" i="1" s="1"/>
  <c r="H449" i="1" a="1"/>
  <c r="H449" i="1"/>
  <c r="H450" i="1" a="1"/>
  <c r="H450" i="1" s="1"/>
  <c r="H451" i="1" a="1"/>
  <c r="H451" i="1" s="1"/>
  <c r="H452" i="1" a="1"/>
  <c r="H452" i="1" s="1"/>
  <c r="H453" i="1" a="1"/>
  <c r="H453" i="1"/>
  <c r="H454" i="1" a="1"/>
  <c r="H454" i="1" s="1"/>
  <c r="H455" i="1" a="1"/>
  <c r="H455" i="1" s="1"/>
  <c r="H456" i="1" a="1"/>
  <c r="H456" i="1" s="1"/>
  <c r="H457" i="1" a="1"/>
  <c r="H457" i="1"/>
  <c r="H458" i="1" a="1"/>
  <c r="H458" i="1" s="1"/>
  <c r="H459" i="1" a="1"/>
  <c r="H459" i="1" s="1"/>
  <c r="H460" i="1" a="1"/>
  <c r="H460" i="1" s="1"/>
  <c r="H461" i="1" a="1"/>
  <c r="H461" i="1"/>
  <c r="H462" i="1" a="1"/>
  <c r="H462" i="1" s="1"/>
  <c r="H463" i="1" a="1"/>
  <c r="H463" i="1" s="1"/>
  <c r="H464" i="1" a="1"/>
  <c r="H464" i="1" s="1"/>
  <c r="H465" i="1" a="1"/>
  <c r="H465" i="1"/>
  <c r="H466" i="1" a="1"/>
  <c r="H466" i="1" s="1"/>
  <c r="H467" i="1" a="1"/>
  <c r="H467" i="1" s="1"/>
  <c r="H468" i="1" a="1"/>
  <c r="H468" i="1" s="1"/>
  <c r="H469" i="1" a="1"/>
  <c r="H469" i="1"/>
  <c r="H470" i="1" a="1"/>
  <c r="H470" i="1" s="1"/>
  <c r="H471" i="1" a="1"/>
  <c r="H471" i="1" s="1"/>
  <c r="H472" i="1" a="1"/>
  <c r="H472" i="1" s="1"/>
  <c r="H473" i="1" a="1"/>
  <c r="H473" i="1"/>
  <c r="H474" i="1" a="1"/>
  <c r="H474" i="1" s="1"/>
  <c r="H475" i="1" a="1"/>
  <c r="H475" i="1" s="1"/>
  <c r="H476" i="1" a="1"/>
  <c r="H476" i="1" s="1"/>
  <c r="H477" i="1" a="1"/>
  <c r="H477" i="1"/>
  <c r="H478" i="1" a="1"/>
  <c r="H478" i="1" s="1"/>
  <c r="H479" i="1" a="1"/>
  <c r="H479" i="1" s="1"/>
  <c r="H480" i="1" a="1"/>
  <c r="H480" i="1" s="1"/>
  <c r="H481" i="1" a="1"/>
  <c r="H481" i="1"/>
  <c r="H482" i="1" a="1"/>
  <c r="H482" i="1" s="1"/>
  <c r="H483" i="1" a="1"/>
  <c r="H483" i="1" s="1"/>
  <c r="H484" i="1" a="1"/>
  <c r="H484" i="1" s="1"/>
  <c r="H485" i="1" a="1"/>
  <c r="H485" i="1"/>
  <c r="H486" i="1" a="1"/>
  <c r="H486" i="1" s="1"/>
  <c r="H487" i="1" a="1"/>
  <c r="H487" i="1" s="1"/>
  <c r="H488" i="1" a="1"/>
  <c r="H488" i="1" s="1"/>
  <c r="H489" i="1" a="1"/>
  <c r="H489" i="1"/>
  <c r="H490" i="1" a="1"/>
  <c r="H490" i="1" s="1"/>
  <c r="H491" i="1" a="1"/>
  <c r="H491" i="1" s="1"/>
  <c r="H492" i="1" a="1"/>
  <c r="H492" i="1" s="1"/>
  <c r="H493" i="1" a="1"/>
  <c r="H493" i="1"/>
  <c r="H494" i="1" a="1"/>
  <c r="H494" i="1" s="1"/>
  <c r="H495" i="1" a="1"/>
  <c r="H495" i="1" s="1"/>
  <c r="H496" i="1" a="1"/>
  <c r="H496" i="1" s="1"/>
  <c r="H497" i="1" a="1"/>
  <c r="H497" i="1"/>
  <c r="H498" i="1" a="1"/>
  <c r="H498" i="1" s="1"/>
  <c r="H499" i="1" a="1"/>
  <c r="H499" i="1" s="1"/>
  <c r="H500" i="1" a="1"/>
  <c r="H500" i="1" s="1"/>
  <c r="H501" i="1" a="1"/>
  <c r="H501" i="1"/>
  <c r="H502" i="1" a="1"/>
  <c r="H502" i="1" s="1"/>
  <c r="H503" i="1" a="1"/>
  <c r="H503" i="1" s="1"/>
  <c r="H504" i="1" a="1"/>
  <c r="H504" i="1" s="1"/>
  <c r="H505" i="1" a="1"/>
  <c r="H505" i="1"/>
  <c r="H506" i="1" a="1"/>
  <c r="H506" i="1" s="1"/>
  <c r="H507" i="1" a="1"/>
  <c r="H507" i="1" s="1"/>
  <c r="H508" i="1" a="1"/>
  <c r="H508" i="1" s="1"/>
  <c r="H509" i="1" a="1"/>
  <c r="H509" i="1"/>
  <c r="H510" i="1" a="1"/>
  <c r="H510" i="1" s="1"/>
  <c r="H511" i="1" a="1"/>
  <c r="H511" i="1" s="1"/>
  <c r="H512" i="1" a="1"/>
  <c r="H512" i="1" s="1"/>
  <c r="H513" i="1" a="1"/>
  <c r="H513" i="1"/>
  <c r="H514" i="1" a="1"/>
  <c r="H514" i="1" s="1"/>
  <c r="H515" i="1" a="1"/>
  <c r="H515" i="1" s="1"/>
  <c r="H516" i="1" a="1"/>
  <c r="H516" i="1" s="1"/>
  <c r="H517" i="1" a="1"/>
  <c r="H517" i="1"/>
  <c r="H518" i="1" a="1"/>
  <c r="H518" i="1" s="1"/>
  <c r="H519" i="1" a="1"/>
  <c r="H519" i="1" s="1"/>
  <c r="H520" i="1" a="1"/>
  <c r="H520" i="1" s="1"/>
  <c r="H521" i="1" a="1"/>
  <c r="H521" i="1"/>
  <c r="H522" i="1" a="1"/>
  <c r="H522" i="1" s="1"/>
  <c r="H523" i="1" a="1"/>
  <c r="H523" i="1" s="1"/>
  <c r="H524" i="1" a="1"/>
  <c r="H524" i="1" s="1"/>
  <c r="H525" i="1" a="1"/>
  <c r="H525" i="1"/>
  <c r="H526" i="1" a="1"/>
  <c r="H526" i="1" s="1"/>
  <c r="H527" i="1" a="1"/>
  <c r="H527" i="1" s="1"/>
  <c r="H528" i="1" a="1"/>
  <c r="H528" i="1" s="1"/>
  <c r="H529" i="1" a="1"/>
  <c r="H529" i="1"/>
  <c r="H530" i="1" a="1"/>
  <c r="H530" i="1" s="1"/>
  <c r="H531" i="1" a="1"/>
  <c r="H531" i="1" s="1"/>
  <c r="H532" i="1" a="1"/>
  <c r="H532" i="1" s="1"/>
  <c r="H533" i="1" a="1"/>
  <c r="H533" i="1"/>
  <c r="H534" i="1" a="1"/>
  <c r="H534" i="1" s="1"/>
  <c r="H535" i="1" a="1"/>
  <c r="H535" i="1" s="1"/>
  <c r="H536" i="1" a="1"/>
  <c r="H536" i="1" s="1"/>
  <c r="H537" i="1" a="1"/>
  <c r="H537" i="1"/>
  <c r="H538" i="1" a="1"/>
  <c r="H538" i="1" s="1"/>
  <c r="H539" i="1" a="1"/>
  <c r="H539" i="1" s="1"/>
  <c r="H540" i="1" a="1"/>
  <c r="H540" i="1" s="1"/>
  <c r="H541" i="1" a="1"/>
  <c r="H541" i="1"/>
  <c r="H542" i="1" a="1"/>
  <c r="H542" i="1" s="1"/>
  <c r="H543" i="1" a="1"/>
  <c r="H543" i="1" s="1"/>
  <c r="H544" i="1" a="1"/>
  <c r="H544" i="1" s="1"/>
  <c r="H545" i="1" a="1"/>
  <c r="H545" i="1"/>
  <c r="H546" i="1" a="1"/>
  <c r="H546" i="1" s="1"/>
  <c r="H547" i="1" a="1"/>
  <c r="H547" i="1" s="1"/>
  <c r="H548" i="1" a="1"/>
  <c r="H548" i="1" s="1"/>
  <c r="H549" i="1" a="1"/>
  <c r="H549" i="1"/>
  <c r="H550" i="1" a="1"/>
  <c r="H550" i="1" s="1"/>
  <c r="H551" i="1" a="1"/>
  <c r="H551" i="1" s="1"/>
  <c r="H552" i="1" a="1"/>
  <c r="H552" i="1" s="1"/>
  <c r="H553" i="1" a="1"/>
  <c r="H553" i="1"/>
  <c r="H554" i="1" a="1"/>
  <c r="H554" i="1" s="1"/>
  <c r="H555" i="1" a="1"/>
  <c r="H555" i="1" s="1"/>
  <c r="H556" i="1" a="1"/>
  <c r="H556" i="1" s="1"/>
  <c r="H557" i="1" a="1"/>
  <c r="H557" i="1"/>
  <c r="H558" i="1" a="1"/>
  <c r="H558" i="1" s="1"/>
  <c r="H559" i="1" a="1"/>
  <c r="H559" i="1" s="1"/>
  <c r="H560" i="1" a="1"/>
  <c r="H560" i="1" s="1"/>
  <c r="H561" i="1" a="1"/>
  <c r="H561" i="1"/>
  <c r="H562" i="1" a="1"/>
  <c r="H562" i="1" s="1"/>
  <c r="H563" i="1" a="1"/>
  <c r="H563" i="1" s="1"/>
  <c r="H564" i="1" a="1"/>
  <c r="H564" i="1" s="1"/>
  <c r="H565" i="1" a="1"/>
  <c r="H565" i="1"/>
  <c r="H566" i="1" a="1"/>
  <c r="H566" i="1" s="1"/>
  <c r="H567" i="1" a="1"/>
  <c r="H567" i="1" s="1"/>
  <c r="H568" i="1" a="1"/>
  <c r="H568" i="1" s="1"/>
  <c r="H569" i="1" a="1"/>
  <c r="H569" i="1"/>
  <c r="H570" i="1" a="1"/>
  <c r="H570" i="1" s="1"/>
  <c r="H571" i="1" a="1"/>
  <c r="H571" i="1" s="1"/>
  <c r="H572" i="1" a="1"/>
  <c r="H572" i="1" s="1"/>
  <c r="H573" i="1" a="1"/>
  <c r="H573" i="1"/>
  <c r="H574" i="1" a="1"/>
  <c r="H574" i="1" s="1"/>
  <c r="H575" i="1" a="1"/>
  <c r="H575" i="1" s="1"/>
  <c r="H576" i="1" a="1"/>
  <c r="H576" i="1" s="1"/>
  <c r="H577" i="1" a="1"/>
  <c r="H577" i="1"/>
  <c r="H578" i="1" a="1"/>
  <c r="H578" i="1" s="1"/>
  <c r="H579" i="1" a="1"/>
  <c r="H579" i="1" s="1"/>
  <c r="H580" i="1" a="1"/>
  <c r="H580" i="1" s="1"/>
  <c r="H581" i="1" a="1"/>
  <c r="H581" i="1"/>
  <c r="H582" i="1" a="1"/>
  <c r="H582" i="1" s="1"/>
  <c r="H583" i="1" a="1"/>
  <c r="H583" i="1" s="1"/>
  <c r="H584" i="1" a="1"/>
  <c r="H584" i="1" s="1"/>
  <c r="H585" i="1" a="1"/>
  <c r="H585" i="1"/>
  <c r="H586" i="1" a="1"/>
  <c r="H586" i="1" s="1"/>
  <c r="H587" i="1" a="1"/>
  <c r="H587" i="1" s="1"/>
  <c r="H588" i="1" a="1"/>
  <c r="H588" i="1" s="1"/>
  <c r="H589" i="1" a="1"/>
  <c r="H589" i="1"/>
  <c r="H590" i="1" a="1"/>
  <c r="H590" i="1" s="1"/>
  <c r="H591" i="1" a="1"/>
  <c r="H591" i="1" s="1"/>
  <c r="H592" i="1" a="1"/>
  <c r="H592" i="1" s="1"/>
  <c r="H593" i="1" a="1"/>
  <c r="H593" i="1"/>
  <c r="H594" i="1" a="1"/>
  <c r="H594" i="1" s="1"/>
  <c r="H595" i="1" a="1"/>
  <c r="H595" i="1" s="1"/>
  <c r="H596" i="1" a="1"/>
  <c r="H596" i="1" s="1"/>
  <c r="H597" i="1" a="1"/>
  <c r="H597" i="1"/>
  <c r="H598" i="1" a="1"/>
  <c r="H598" i="1" s="1"/>
  <c r="H599" i="1" a="1"/>
  <c r="H599" i="1" s="1"/>
  <c r="H600" i="1" a="1"/>
  <c r="H600" i="1" s="1"/>
  <c r="H601" i="1" a="1"/>
  <c r="H601" i="1"/>
  <c r="H602" i="1" a="1"/>
  <c r="H602" i="1" s="1"/>
  <c r="H603" i="1" a="1"/>
  <c r="H603" i="1" s="1"/>
  <c r="H604" i="1" a="1"/>
  <c r="H604" i="1" s="1"/>
  <c r="H605" i="1" a="1"/>
  <c r="H605" i="1"/>
  <c r="H606" i="1" a="1"/>
  <c r="H606" i="1" s="1"/>
  <c r="H607" i="1" a="1"/>
  <c r="H607" i="1" s="1"/>
  <c r="H608" i="1" a="1"/>
  <c r="H608" i="1" s="1"/>
  <c r="H609" i="1" a="1"/>
  <c r="H609" i="1"/>
  <c r="H610" i="1" a="1"/>
  <c r="H610" i="1" s="1"/>
  <c r="H611" i="1" a="1"/>
  <c r="H611" i="1" s="1"/>
  <c r="H612" i="1" a="1"/>
  <c r="H612" i="1" s="1"/>
  <c r="H613" i="1" a="1"/>
  <c r="H613" i="1" s="1"/>
  <c r="H614" i="1" a="1"/>
  <c r="H614" i="1" s="1"/>
  <c r="H615" i="1" a="1"/>
  <c r="H615" i="1" s="1"/>
  <c r="H616" i="1" a="1"/>
  <c r="H616" i="1" s="1"/>
  <c r="H617" i="1" a="1"/>
  <c r="H617" i="1" s="1"/>
  <c r="H618" i="1" a="1"/>
  <c r="H618" i="1" s="1"/>
  <c r="H619" i="1" a="1"/>
  <c r="H619" i="1" s="1"/>
  <c r="H620" i="1" a="1"/>
  <c r="H620" i="1" s="1"/>
  <c r="H621" i="1" a="1"/>
  <c r="H621" i="1" s="1"/>
  <c r="H622" i="1" a="1"/>
  <c r="H622" i="1" s="1"/>
  <c r="H623" i="1" a="1"/>
  <c r="H623" i="1" s="1"/>
  <c r="H624" i="1" a="1"/>
  <c r="H624" i="1" s="1"/>
  <c r="H625" i="1" a="1"/>
  <c r="H625" i="1" s="1"/>
  <c r="H626" i="1" a="1"/>
  <c r="H626" i="1" s="1"/>
  <c r="H627" i="1" a="1"/>
  <c r="H627" i="1" s="1"/>
  <c r="H628" i="1" a="1"/>
  <c r="H628" i="1" s="1"/>
  <c r="H629" i="1" a="1"/>
  <c r="H629" i="1" s="1"/>
  <c r="H630" i="1" a="1"/>
  <c r="H630" i="1" s="1"/>
  <c r="H631" i="1" a="1"/>
  <c r="H631" i="1" s="1"/>
  <c r="H632" i="1" a="1"/>
  <c r="H632" i="1" s="1"/>
  <c r="H633" i="1" a="1"/>
  <c r="H633" i="1" s="1"/>
  <c r="H634" i="1" a="1"/>
  <c r="H634" i="1" s="1"/>
  <c r="H635" i="1" a="1"/>
  <c r="H635" i="1" s="1"/>
  <c r="H636" i="1" a="1"/>
  <c r="H636" i="1" s="1"/>
  <c r="H637" i="1" a="1"/>
  <c r="H637" i="1" s="1"/>
  <c r="H638" i="1" a="1"/>
  <c r="H638" i="1" s="1"/>
  <c r="H639" i="1" a="1"/>
  <c r="H639" i="1" s="1"/>
  <c r="H640" i="1" a="1"/>
  <c r="H640" i="1" s="1"/>
  <c r="H641" i="1" a="1"/>
  <c r="H641" i="1" s="1"/>
  <c r="H642" i="1" a="1"/>
  <c r="H642" i="1" s="1"/>
  <c r="H643" i="1" a="1"/>
  <c r="H643" i="1" s="1"/>
  <c r="H644" i="1" a="1"/>
  <c r="H644" i="1" s="1"/>
  <c r="H645" i="1" a="1"/>
  <c r="H645" i="1" s="1"/>
  <c r="H646" i="1" a="1"/>
  <c r="H646" i="1" s="1"/>
  <c r="H647" i="1" a="1"/>
  <c r="H647" i="1" s="1"/>
  <c r="H648" i="1" a="1"/>
  <c r="H648" i="1" s="1"/>
  <c r="H649" i="1" a="1"/>
  <c r="H649" i="1" s="1"/>
  <c r="H650" i="1" a="1"/>
  <c r="H650" i="1" s="1"/>
  <c r="H651" i="1" a="1"/>
  <c r="H651" i="1" s="1"/>
  <c r="H652" i="1" a="1"/>
  <c r="H652" i="1" s="1"/>
  <c r="H653" i="1" a="1"/>
  <c r="H653" i="1" s="1"/>
  <c r="H654" i="1" a="1"/>
  <c r="H654" i="1" s="1"/>
  <c r="H655" i="1" a="1"/>
  <c r="H655" i="1" s="1"/>
  <c r="H656" i="1" a="1"/>
  <c r="H656" i="1" s="1"/>
  <c r="H657" i="1" a="1"/>
  <c r="H657" i="1" s="1"/>
  <c r="H658" i="1" a="1"/>
  <c r="H658" i="1" s="1"/>
  <c r="H659" i="1" a="1"/>
  <c r="H659" i="1" s="1"/>
  <c r="H660" i="1" a="1"/>
  <c r="H660" i="1" s="1"/>
  <c r="H661" i="1" a="1"/>
  <c r="H661" i="1" s="1"/>
  <c r="H662" i="1" a="1"/>
  <c r="H662" i="1" s="1"/>
  <c r="H663" i="1" a="1"/>
  <c r="H663" i="1" s="1"/>
  <c r="H664" i="1" a="1"/>
  <c r="H664" i="1" s="1"/>
  <c r="H665" i="1" a="1"/>
  <c r="H665" i="1" s="1"/>
  <c r="H666" i="1" a="1"/>
  <c r="H666" i="1" s="1"/>
  <c r="H667" i="1" a="1"/>
  <c r="H667" i="1" s="1"/>
  <c r="H668" i="1" a="1"/>
  <c r="H668" i="1" s="1"/>
  <c r="H669" i="1" a="1"/>
  <c r="H669" i="1" s="1"/>
  <c r="H670" i="1" a="1"/>
  <c r="H670" i="1" s="1"/>
  <c r="H671" i="1" a="1"/>
  <c r="H671" i="1" s="1"/>
  <c r="H672" i="1" a="1"/>
  <c r="H672" i="1" s="1"/>
  <c r="H673" i="1" a="1"/>
  <c r="H673" i="1" s="1"/>
  <c r="H674" i="1" a="1"/>
  <c r="H674" i="1" s="1"/>
  <c r="H675" i="1" a="1"/>
  <c r="H675" i="1" s="1"/>
  <c r="H676" i="1" a="1"/>
  <c r="H676" i="1" s="1"/>
  <c r="H677" i="1" a="1"/>
  <c r="H677" i="1" s="1"/>
  <c r="H678" i="1" a="1"/>
  <c r="H678" i="1" s="1"/>
  <c r="H679" i="1" a="1"/>
  <c r="H679" i="1" s="1"/>
  <c r="H680" i="1" a="1"/>
  <c r="H680" i="1" s="1"/>
  <c r="H681" i="1" a="1"/>
  <c r="H681" i="1" s="1"/>
  <c r="H682" i="1" a="1"/>
  <c r="H682" i="1" s="1"/>
  <c r="H683" i="1" a="1"/>
  <c r="H683" i="1" s="1"/>
  <c r="H684" i="1" a="1"/>
  <c r="H684" i="1" s="1"/>
  <c r="H685" i="1" a="1"/>
  <c r="H685" i="1" s="1"/>
  <c r="H686" i="1" a="1"/>
  <c r="H686" i="1" s="1"/>
  <c r="H687" i="1" a="1"/>
  <c r="H687" i="1" s="1"/>
  <c r="H688" i="1" a="1"/>
  <c r="H688" i="1" s="1"/>
  <c r="H689" i="1" a="1"/>
  <c r="H689" i="1" s="1"/>
  <c r="H690" i="1" a="1"/>
  <c r="H690" i="1" s="1"/>
  <c r="H691" i="1" a="1"/>
  <c r="H691" i="1" s="1"/>
  <c r="H692" i="1" a="1"/>
  <c r="H692" i="1" s="1"/>
  <c r="H693" i="1" a="1"/>
  <c r="H693" i="1" s="1"/>
  <c r="H694" i="1" a="1"/>
  <c r="H694" i="1" s="1"/>
  <c r="H695" i="1" a="1"/>
  <c r="H695" i="1" s="1"/>
  <c r="H696" i="1" a="1"/>
  <c r="H696" i="1" s="1"/>
  <c r="H697" i="1" a="1"/>
  <c r="H697" i="1" s="1"/>
  <c r="H698" i="1" a="1"/>
  <c r="H698" i="1" s="1"/>
  <c r="H699" i="1" a="1"/>
  <c r="H699" i="1" s="1"/>
  <c r="H700" i="1" a="1"/>
  <c r="H700" i="1" s="1"/>
  <c r="H701" i="1" a="1"/>
  <c r="H701" i="1" s="1"/>
  <c r="H702" i="1" a="1"/>
  <c r="H702" i="1" s="1"/>
  <c r="H703" i="1" a="1"/>
  <c r="H703" i="1" s="1"/>
  <c r="H704" i="1" a="1"/>
  <c r="H704" i="1" s="1"/>
  <c r="H705" i="1" a="1"/>
  <c r="H705" i="1" s="1"/>
  <c r="H706" i="1" a="1"/>
  <c r="H706" i="1" s="1"/>
  <c r="H707" i="1" a="1"/>
  <c r="H707" i="1" s="1"/>
  <c r="H708" i="1" a="1"/>
  <c r="H708" i="1" s="1"/>
  <c r="H709" i="1" a="1"/>
  <c r="H709" i="1" s="1"/>
  <c r="H710" i="1" a="1"/>
  <c r="H710" i="1" s="1"/>
  <c r="H711" i="1" a="1"/>
  <c r="H711" i="1" s="1"/>
  <c r="H712" i="1" a="1"/>
  <c r="H712" i="1" s="1"/>
  <c r="H713" i="1" a="1"/>
  <c r="H713" i="1" s="1"/>
  <c r="H714" i="1" a="1"/>
  <c r="H714" i="1" s="1"/>
  <c r="H715" i="1" a="1"/>
  <c r="H715" i="1" s="1"/>
  <c r="H716" i="1" a="1"/>
  <c r="H716" i="1" s="1"/>
  <c r="H717" i="1" a="1"/>
  <c r="H717" i="1" s="1"/>
  <c r="H718" i="1" a="1"/>
  <c r="H718" i="1" s="1"/>
  <c r="H719" i="1" a="1"/>
  <c r="H719" i="1" s="1"/>
  <c r="H720" i="1" a="1"/>
  <c r="H720" i="1" s="1"/>
  <c r="H721" i="1" a="1"/>
  <c r="H721" i="1" s="1"/>
  <c r="H722" i="1" a="1"/>
  <c r="H722" i="1" s="1"/>
  <c r="H723" i="1" a="1"/>
  <c r="H723" i="1" s="1"/>
  <c r="H724" i="1" a="1"/>
  <c r="H724" i="1"/>
  <c r="H725" i="1" a="1"/>
  <c r="H725" i="1" s="1"/>
  <c r="H726" i="1" a="1"/>
  <c r="H726" i="1" s="1"/>
  <c r="H727" i="1" a="1"/>
  <c r="H727" i="1" s="1"/>
  <c r="H728" i="1" a="1"/>
  <c r="H728" i="1"/>
  <c r="H729" i="1" a="1"/>
  <c r="H729" i="1" s="1"/>
  <c r="H730" i="1" a="1"/>
  <c r="H730" i="1" s="1"/>
  <c r="H731" i="1" a="1"/>
  <c r="H731" i="1" s="1"/>
  <c r="H732" i="1" a="1"/>
  <c r="H732" i="1"/>
  <c r="H733" i="1" a="1"/>
  <c r="H733" i="1" s="1"/>
  <c r="H734" i="1" a="1"/>
  <c r="H734" i="1" s="1"/>
  <c r="H735" i="1" a="1"/>
  <c r="H735" i="1" s="1"/>
  <c r="H736" i="1" a="1"/>
  <c r="H736" i="1"/>
  <c r="H737" i="1" a="1"/>
  <c r="H737" i="1" s="1"/>
  <c r="H738" i="1" a="1"/>
  <c r="H738" i="1" s="1"/>
  <c r="H739" i="1" a="1"/>
  <c r="H739" i="1" s="1"/>
  <c r="H740" i="1" a="1"/>
  <c r="H740" i="1"/>
  <c r="H741" i="1" a="1"/>
  <c r="H741" i="1" s="1"/>
  <c r="H742" i="1" a="1"/>
  <c r="H742" i="1" s="1"/>
  <c r="H743" i="1" a="1"/>
  <c r="H743" i="1" s="1"/>
  <c r="H744" i="1" a="1"/>
  <c r="H744" i="1"/>
  <c r="H745" i="1" a="1"/>
  <c r="H745" i="1" s="1"/>
  <c r="H746" i="1" a="1"/>
  <c r="H746" i="1" s="1"/>
  <c r="H747" i="1" a="1"/>
  <c r="H747" i="1" s="1"/>
  <c r="H748" i="1" a="1"/>
  <c r="H748" i="1" s="1"/>
  <c r="H749" i="1" a="1"/>
  <c r="H749" i="1" s="1"/>
  <c r="H750" i="1" a="1"/>
  <c r="H750" i="1" s="1"/>
  <c r="H751" i="1" a="1"/>
  <c r="H751" i="1" s="1"/>
  <c r="H752" i="1" a="1"/>
  <c r="H752" i="1" s="1"/>
  <c r="H753" i="1" a="1"/>
  <c r="H753" i="1" s="1"/>
  <c r="H754" i="1" a="1"/>
  <c r="H754" i="1" s="1"/>
  <c r="H755" i="1" a="1"/>
  <c r="H755" i="1" s="1"/>
  <c r="H756" i="1" a="1"/>
  <c r="H756" i="1" s="1"/>
  <c r="H757" i="1" a="1"/>
  <c r="H757" i="1" s="1"/>
  <c r="H758" i="1" a="1"/>
  <c r="H758" i="1" s="1"/>
  <c r="H759" i="1" a="1"/>
  <c r="H759" i="1" s="1"/>
  <c r="H760" i="1" a="1"/>
  <c r="H760" i="1" s="1"/>
  <c r="H761" i="1" a="1"/>
  <c r="H761" i="1" s="1"/>
  <c r="H762" i="1" a="1"/>
  <c r="H762" i="1" s="1"/>
  <c r="H763" i="1" a="1"/>
  <c r="H763" i="1" s="1"/>
  <c r="H764" i="1" a="1"/>
  <c r="H764" i="1" s="1"/>
  <c r="H765" i="1" a="1"/>
  <c r="H765" i="1" s="1"/>
  <c r="H766" i="1" a="1"/>
  <c r="H766" i="1" s="1"/>
  <c r="H767" i="1" a="1"/>
  <c r="H767" i="1" s="1"/>
  <c r="H768" i="1" a="1"/>
  <c r="H768" i="1" s="1"/>
  <c r="H769" i="1" a="1"/>
  <c r="H769" i="1" s="1"/>
  <c r="H770" i="1" a="1"/>
  <c r="H770" i="1" s="1"/>
  <c r="H771" i="1" a="1"/>
  <c r="H771" i="1" s="1"/>
  <c r="H772" i="1" a="1"/>
  <c r="H772" i="1" s="1"/>
  <c r="H773" i="1" a="1"/>
  <c r="H773" i="1" s="1"/>
  <c r="H774" i="1" a="1"/>
  <c r="H774" i="1" s="1"/>
  <c r="H775" i="1" a="1"/>
  <c r="H775" i="1" s="1"/>
  <c r="H776" i="1" a="1"/>
  <c r="H776" i="1" s="1"/>
  <c r="H777" i="1" a="1"/>
  <c r="H777" i="1" s="1"/>
  <c r="H778" i="1" a="1"/>
  <c r="H778" i="1" s="1"/>
  <c r="H779" i="1" a="1"/>
  <c r="H779" i="1" s="1"/>
  <c r="H780" i="1" a="1"/>
  <c r="H780" i="1" s="1"/>
  <c r="H781" i="1" a="1"/>
  <c r="H781" i="1" s="1"/>
  <c r="H782" i="1" a="1"/>
  <c r="H782" i="1" s="1"/>
  <c r="H783" i="1" a="1"/>
  <c r="H783" i="1" s="1"/>
  <c r="H784" i="1" a="1"/>
  <c r="H784" i="1" s="1"/>
  <c r="H785" i="1" a="1"/>
  <c r="H785" i="1" s="1"/>
  <c r="H786" i="1" a="1"/>
  <c r="H786" i="1" s="1"/>
  <c r="H787" i="1" a="1"/>
  <c r="H787" i="1" s="1"/>
  <c r="H788" i="1" a="1"/>
  <c r="H788" i="1" s="1"/>
  <c r="H789" i="1" a="1"/>
  <c r="H789" i="1" s="1"/>
  <c r="H790" i="1" a="1"/>
  <c r="H790" i="1" s="1"/>
  <c r="H791" i="1" a="1"/>
  <c r="H791" i="1" s="1"/>
  <c r="H792" i="1" a="1"/>
  <c r="H792" i="1" s="1"/>
  <c r="H793" i="1" a="1"/>
  <c r="H793" i="1" s="1"/>
  <c r="H794" i="1" a="1"/>
  <c r="H794" i="1" s="1"/>
  <c r="H795" i="1" a="1"/>
  <c r="H795" i="1" s="1"/>
  <c r="H796" i="1" a="1"/>
  <c r="H796" i="1" s="1"/>
  <c r="H797" i="1" a="1"/>
  <c r="H797" i="1" s="1"/>
  <c r="H798" i="1" a="1"/>
  <c r="H798" i="1" s="1"/>
  <c r="H799" i="1" a="1"/>
  <c r="H799" i="1" s="1"/>
  <c r="H800" i="1" a="1"/>
  <c r="H800" i="1" s="1"/>
  <c r="H801" i="1" a="1"/>
  <c r="H801" i="1" s="1"/>
  <c r="H802" i="1" a="1"/>
  <c r="H802" i="1" s="1"/>
  <c r="H803" i="1" a="1"/>
  <c r="H803" i="1" s="1"/>
  <c r="H804" i="1" a="1"/>
  <c r="H804" i="1" s="1"/>
  <c r="H805" i="1" a="1"/>
  <c r="H805" i="1" s="1"/>
  <c r="H806" i="1" a="1"/>
  <c r="H806" i="1" s="1"/>
  <c r="H807" i="1" a="1"/>
  <c r="H807" i="1" s="1"/>
  <c r="H808" i="1" a="1"/>
  <c r="H808" i="1" s="1"/>
  <c r="H809" i="1" a="1"/>
  <c r="H809" i="1" s="1"/>
  <c r="H810" i="1" a="1"/>
  <c r="H810" i="1" s="1"/>
  <c r="H811" i="1" a="1"/>
  <c r="H811" i="1" s="1"/>
  <c r="H812" i="1" a="1"/>
  <c r="H812" i="1" s="1"/>
  <c r="H813" i="1" a="1"/>
  <c r="H813" i="1" s="1"/>
  <c r="H814" i="1" a="1"/>
  <c r="H814" i="1" s="1"/>
  <c r="H815" i="1" a="1"/>
  <c r="H815" i="1" s="1"/>
  <c r="H816" i="1" a="1"/>
  <c r="H816" i="1" s="1"/>
  <c r="H817" i="1" a="1"/>
  <c r="H817" i="1" s="1"/>
  <c r="H818" i="1" a="1"/>
  <c r="H818" i="1" s="1"/>
  <c r="H819" i="1" a="1"/>
  <c r="H819" i="1" s="1"/>
  <c r="H820" i="1" a="1"/>
  <c r="H820" i="1" s="1"/>
  <c r="H821" i="1" a="1"/>
  <c r="H821" i="1" s="1"/>
  <c r="H822" i="1" a="1"/>
  <c r="H822" i="1" s="1"/>
  <c r="H823" i="1" a="1"/>
  <c r="H823" i="1" s="1"/>
  <c r="H824" i="1" a="1"/>
  <c r="H824" i="1" s="1"/>
  <c r="H825" i="1" a="1"/>
  <c r="H825" i="1" s="1"/>
  <c r="H826" i="1" a="1"/>
  <c r="H826" i="1" s="1"/>
  <c r="H827" i="1" a="1"/>
  <c r="H827" i="1" s="1"/>
  <c r="H828" i="1" a="1"/>
  <c r="H828" i="1" s="1"/>
  <c r="H829" i="1" a="1"/>
  <c r="H829" i="1" s="1"/>
  <c r="H830" i="1" a="1"/>
  <c r="H830" i="1" s="1"/>
  <c r="H831" i="1" a="1"/>
  <c r="H831" i="1" s="1"/>
  <c r="H832" i="1" a="1"/>
  <c r="H832" i="1" s="1"/>
  <c r="H833" i="1" a="1"/>
  <c r="H833" i="1" s="1"/>
  <c r="H834" i="1" a="1"/>
  <c r="H834" i="1" s="1"/>
  <c r="H835" i="1" a="1"/>
  <c r="H835" i="1" s="1"/>
  <c r="H836" i="1" a="1"/>
  <c r="H836" i="1" s="1"/>
  <c r="H837" i="1" a="1"/>
  <c r="H837" i="1" s="1"/>
  <c r="H838" i="1" a="1"/>
  <c r="H838" i="1" s="1"/>
  <c r="H839" i="1" a="1"/>
  <c r="H839" i="1" s="1"/>
  <c r="H840" i="1" a="1"/>
  <c r="H840" i="1" s="1"/>
  <c r="H841" i="1" a="1"/>
  <c r="H841" i="1" s="1"/>
  <c r="H842" i="1" a="1"/>
  <c r="H842" i="1" s="1"/>
  <c r="H843" i="1" a="1"/>
  <c r="H843" i="1" s="1"/>
  <c r="H844" i="1" a="1"/>
  <c r="H844" i="1" s="1"/>
  <c r="H845" i="1" a="1"/>
  <c r="H845" i="1" s="1"/>
  <c r="H846" i="1" a="1"/>
  <c r="H846" i="1" s="1"/>
  <c r="H847" i="1" a="1"/>
  <c r="H847" i="1" s="1"/>
  <c r="H848" i="1" a="1"/>
  <c r="H848" i="1" s="1"/>
  <c r="H849" i="1" a="1"/>
  <c r="H849" i="1" s="1"/>
  <c r="H850" i="1" a="1"/>
  <c r="H850" i="1" s="1"/>
  <c r="H851" i="1" a="1"/>
  <c r="H851" i="1" s="1"/>
  <c r="H852" i="1" a="1"/>
  <c r="H852" i="1" s="1"/>
  <c r="H853" i="1" a="1"/>
  <c r="H853" i="1" s="1"/>
  <c r="H854" i="1" a="1"/>
  <c r="H854" i="1" s="1"/>
  <c r="H855" i="1" a="1"/>
  <c r="H855" i="1" s="1"/>
  <c r="H856" i="1" a="1"/>
  <c r="H856" i="1" s="1"/>
  <c r="H857" i="1" a="1"/>
  <c r="H857" i="1" s="1"/>
  <c r="H858" i="1" a="1"/>
  <c r="H858" i="1" s="1"/>
  <c r="H859" i="1" a="1"/>
  <c r="H859" i="1" s="1"/>
  <c r="H860" i="1" a="1"/>
  <c r="H860" i="1" s="1"/>
  <c r="H861" i="1" a="1"/>
  <c r="H861" i="1" s="1"/>
  <c r="H862" i="1" a="1"/>
  <c r="H862" i="1" s="1"/>
  <c r="H863" i="1" a="1"/>
  <c r="H863" i="1" s="1"/>
  <c r="H864" i="1" a="1"/>
  <c r="H864" i="1" s="1"/>
  <c r="H865" i="1" a="1"/>
  <c r="H865" i="1" s="1"/>
  <c r="H866" i="1" a="1"/>
  <c r="H866" i="1" s="1"/>
  <c r="H867" i="1" a="1"/>
  <c r="H867" i="1" s="1"/>
  <c r="H868" i="1" a="1"/>
  <c r="H868" i="1" s="1"/>
  <c r="H869" i="1" a="1"/>
  <c r="H869" i="1" s="1"/>
  <c r="H870" i="1" a="1"/>
  <c r="H870" i="1" s="1"/>
  <c r="H871" i="1" a="1"/>
  <c r="H871" i="1" s="1"/>
  <c r="H872" i="1" a="1"/>
  <c r="H872" i="1" s="1"/>
  <c r="H873" i="1" a="1"/>
  <c r="H873" i="1" s="1"/>
  <c r="H874" i="1" a="1"/>
  <c r="H874" i="1" s="1"/>
  <c r="H875" i="1" a="1"/>
  <c r="H875" i="1" s="1"/>
  <c r="H876" i="1" a="1"/>
  <c r="H876" i="1" s="1"/>
  <c r="H877" i="1" a="1"/>
  <c r="H877" i="1" s="1"/>
  <c r="H878" i="1" a="1"/>
  <c r="H878" i="1" s="1"/>
  <c r="H879" i="1" a="1"/>
  <c r="H879" i="1" s="1"/>
  <c r="H880" i="1" a="1"/>
  <c r="H880" i="1" s="1"/>
  <c r="H881" i="1" a="1"/>
  <c r="H881" i="1" s="1"/>
  <c r="H882" i="1" a="1"/>
  <c r="H882" i="1" s="1"/>
  <c r="H883" i="1" a="1"/>
  <c r="H883" i="1" s="1"/>
  <c r="H884" i="1" a="1"/>
  <c r="H884" i="1" s="1"/>
  <c r="H885" i="1" a="1"/>
  <c r="H885" i="1" s="1"/>
  <c r="H886" i="1" a="1"/>
  <c r="H886" i="1" s="1"/>
  <c r="H887" i="1" a="1"/>
  <c r="H887" i="1" s="1"/>
  <c r="H888" i="1" a="1"/>
  <c r="H888" i="1" s="1"/>
  <c r="H889" i="1" a="1"/>
  <c r="H889" i="1" s="1"/>
  <c r="H890" i="1" a="1"/>
  <c r="H890" i="1" s="1"/>
  <c r="G7" i="1" a="1"/>
  <c r="G7" i="1" s="1"/>
  <c r="H7" i="1" s="1" a="1"/>
  <c r="H7" i="1" s="1"/>
  <c r="G24" i="1" a="1"/>
  <c r="G24" i="1"/>
  <c r="G25" i="1" a="1"/>
  <c r="G25" i="1" s="1"/>
  <c r="G26" i="1" a="1"/>
  <c r="G26" i="1"/>
  <c r="G27" i="1" a="1"/>
  <c r="G27" i="1" s="1"/>
  <c r="G28" i="1" a="1"/>
  <c r="G28" i="1" s="1"/>
  <c r="G29" i="1" a="1"/>
  <c r="G29" i="1" s="1"/>
  <c r="G30" i="1" a="1"/>
  <c r="G30" i="1"/>
  <c r="G31" i="1" a="1"/>
  <c r="G31" i="1" s="1"/>
  <c r="G32" i="1" a="1"/>
  <c r="G32" i="1" s="1"/>
  <c r="G33" i="1" a="1"/>
  <c r="G33" i="1" s="1"/>
  <c r="G34" i="1" a="1"/>
  <c r="G34" i="1"/>
  <c r="G35" i="1" a="1"/>
  <c r="G35" i="1" s="1"/>
  <c r="G36" i="1" a="1"/>
  <c r="G36" i="1" s="1"/>
  <c r="G37" i="1" a="1"/>
  <c r="G37" i="1" s="1"/>
  <c r="G38" i="1" a="1"/>
  <c r="G38" i="1"/>
  <c r="G39" i="1" a="1"/>
  <c r="G39" i="1" s="1"/>
  <c r="G40" i="1" a="1"/>
  <c r="G40" i="1" s="1"/>
  <c r="G41" i="1" a="1"/>
  <c r="G41" i="1" s="1"/>
  <c r="G42" i="1" a="1"/>
  <c r="G42" i="1"/>
  <c r="G43" i="1" a="1"/>
  <c r="G43" i="1" s="1"/>
  <c r="G44" i="1" a="1"/>
  <c r="G44" i="1" s="1"/>
  <c r="G45" i="1" a="1"/>
  <c r="G45" i="1" s="1"/>
  <c r="G46" i="1" a="1"/>
  <c r="G46" i="1"/>
  <c r="G47" i="1" a="1"/>
  <c r="G47" i="1" s="1"/>
  <c r="G48" i="1" a="1"/>
  <c r="G48" i="1" s="1"/>
  <c r="G49" i="1" a="1"/>
  <c r="G49" i="1" s="1"/>
  <c r="G50" i="1" a="1"/>
  <c r="G50" i="1"/>
  <c r="G51" i="1" a="1"/>
  <c r="G51" i="1" s="1"/>
  <c r="G52" i="1" a="1"/>
  <c r="G52" i="1" s="1"/>
  <c r="G53" i="1" a="1"/>
  <c r="G53" i="1" s="1"/>
  <c r="G54" i="1" a="1"/>
  <c r="G54" i="1"/>
  <c r="G55" i="1" a="1"/>
  <c r="G55" i="1" s="1"/>
  <c r="G56" i="1" a="1"/>
  <c r="G56" i="1" s="1"/>
  <c r="G57" i="1" a="1"/>
  <c r="G57" i="1" s="1"/>
  <c r="G58" i="1" a="1"/>
  <c r="G58" i="1"/>
  <c r="G59" i="1" a="1"/>
  <c r="G59" i="1" s="1"/>
  <c r="G60" i="1" a="1"/>
  <c r="G60" i="1" s="1"/>
  <c r="G61" i="1" a="1"/>
  <c r="G61" i="1" s="1"/>
  <c r="G62" i="1" a="1"/>
  <c r="G62" i="1" s="1"/>
  <c r="G63" i="1" a="1"/>
  <c r="G63" i="1" s="1"/>
  <c r="G64" i="1" a="1"/>
  <c r="G64" i="1" s="1"/>
  <c r="G65" i="1" a="1"/>
  <c r="G65" i="1" s="1"/>
  <c r="G66" i="1" a="1"/>
  <c r="G66" i="1"/>
  <c r="G67" i="1" a="1"/>
  <c r="G67" i="1" s="1"/>
  <c r="G68" i="1" a="1"/>
  <c r="G68" i="1" s="1"/>
  <c r="G69" i="1" a="1"/>
  <c r="G69" i="1" s="1"/>
  <c r="G70" i="1" a="1"/>
  <c r="G70" i="1"/>
  <c r="G71" i="1" a="1"/>
  <c r="G71" i="1" s="1"/>
  <c r="G72" i="1" a="1"/>
  <c r="G72" i="1" s="1"/>
  <c r="G73" i="1" a="1"/>
  <c r="G73" i="1" s="1"/>
  <c r="G74" i="1" a="1"/>
  <c r="G74" i="1"/>
  <c r="G75" i="1" a="1"/>
  <c r="G75" i="1" s="1"/>
  <c r="G76" i="1" a="1"/>
  <c r="G76" i="1" s="1"/>
  <c r="G77" i="1" a="1"/>
  <c r="G77" i="1" s="1"/>
  <c r="G78" i="1" a="1"/>
  <c r="G78" i="1"/>
  <c r="G79" i="1" a="1"/>
  <c r="G79" i="1" s="1"/>
  <c r="G80" i="1" a="1"/>
  <c r="G80" i="1" s="1"/>
  <c r="G81" i="1" a="1"/>
  <c r="G81" i="1" s="1"/>
  <c r="G82" i="1" a="1"/>
  <c r="G82" i="1"/>
  <c r="G83" i="1" a="1"/>
  <c r="G83" i="1" s="1"/>
  <c r="G84" i="1" a="1"/>
  <c r="G84" i="1" s="1"/>
  <c r="G85" i="1" a="1"/>
  <c r="G85" i="1" s="1"/>
  <c r="G86" i="1" a="1"/>
  <c r="G86" i="1"/>
  <c r="G87" i="1" a="1"/>
  <c r="G87" i="1" s="1"/>
  <c r="G88" i="1" a="1"/>
  <c r="G88" i="1" s="1"/>
  <c r="G89" i="1" a="1"/>
  <c r="G89" i="1" s="1"/>
  <c r="G90" i="1" a="1"/>
  <c r="G90" i="1"/>
  <c r="G91" i="1" a="1"/>
  <c r="G91" i="1" s="1"/>
  <c r="G92" i="1" a="1"/>
  <c r="G92" i="1" s="1"/>
  <c r="G93" i="1" a="1"/>
  <c r="G93" i="1" s="1"/>
  <c r="G94" i="1" a="1"/>
  <c r="G94" i="1"/>
  <c r="G95" i="1" a="1"/>
  <c r="G95" i="1" s="1"/>
  <c r="G96" i="1" a="1"/>
  <c r="G96" i="1" s="1"/>
  <c r="G97" i="1" a="1"/>
  <c r="G97" i="1" s="1"/>
  <c r="G98" i="1" a="1"/>
  <c r="G98" i="1"/>
  <c r="G99" i="1" a="1"/>
  <c r="G99" i="1" s="1"/>
  <c r="G100" i="1" a="1"/>
  <c r="G100" i="1" s="1"/>
  <c r="G101" i="1" a="1"/>
  <c r="G101" i="1" s="1"/>
  <c r="G102" i="1" a="1"/>
  <c r="G102" i="1"/>
  <c r="G103" i="1" a="1"/>
  <c r="G103" i="1" s="1"/>
  <c r="G104" i="1" a="1"/>
  <c r="G104" i="1" s="1"/>
  <c r="G105" i="1" a="1"/>
  <c r="G105" i="1" s="1"/>
  <c r="G106" i="1" a="1"/>
  <c r="G106" i="1"/>
  <c r="G107" i="1" a="1"/>
  <c r="G107" i="1" s="1"/>
  <c r="G108" i="1" a="1"/>
  <c r="G108" i="1" s="1"/>
  <c r="G109" i="1" a="1"/>
  <c r="G109" i="1" s="1"/>
  <c r="G110" i="1" a="1"/>
  <c r="G110" i="1"/>
  <c r="G111" i="1" a="1"/>
  <c r="G111" i="1" s="1"/>
  <c r="G112" i="1" a="1"/>
  <c r="G112" i="1" s="1"/>
  <c r="G113" i="1" a="1"/>
  <c r="G113" i="1" s="1"/>
  <c r="G114" i="1" a="1"/>
  <c r="G114" i="1"/>
  <c r="G115" i="1" a="1"/>
  <c r="G115" i="1" s="1"/>
  <c r="G116" i="1" a="1"/>
  <c r="G116" i="1" s="1"/>
  <c r="G117" i="1" a="1"/>
  <c r="G117" i="1" s="1"/>
  <c r="G118" i="1" a="1"/>
  <c r="G118" i="1" s="1"/>
  <c r="G119" i="1" a="1"/>
  <c r="G119" i="1" s="1"/>
  <c r="G120" i="1" a="1"/>
  <c r="G120" i="1" s="1"/>
  <c r="G121" i="1" a="1"/>
  <c r="G121" i="1" s="1"/>
  <c r="G122" i="1" a="1"/>
  <c r="G122" i="1"/>
  <c r="G123" i="1" a="1"/>
  <c r="G123" i="1" s="1"/>
  <c r="G124" i="1" a="1"/>
  <c r="G124" i="1" s="1"/>
  <c r="G125" i="1" a="1"/>
  <c r="G125" i="1" s="1"/>
  <c r="G126" i="1" a="1"/>
  <c r="G126" i="1"/>
  <c r="G127" i="1" a="1"/>
  <c r="G127" i="1" s="1"/>
  <c r="G128" i="1" a="1"/>
  <c r="G128" i="1" s="1"/>
  <c r="G129" i="1" a="1"/>
  <c r="G129" i="1" s="1"/>
  <c r="G130" i="1" a="1"/>
  <c r="G130" i="1"/>
  <c r="G131" i="1" a="1"/>
  <c r="G131" i="1" s="1"/>
  <c r="G132" i="1" a="1"/>
  <c r="G132" i="1" s="1"/>
  <c r="G133" i="1" a="1"/>
  <c r="G133" i="1" s="1"/>
  <c r="G134" i="1" a="1"/>
  <c r="G134" i="1"/>
  <c r="G135" i="1" a="1"/>
  <c r="G135" i="1" s="1"/>
  <c r="G136" i="1" a="1"/>
  <c r="G136" i="1" s="1"/>
  <c r="G137" i="1" a="1"/>
  <c r="G137" i="1" s="1"/>
  <c r="G138" i="1" a="1"/>
  <c r="G138" i="1"/>
  <c r="G139" i="1" a="1"/>
  <c r="G139" i="1" s="1"/>
  <c r="G140" i="1" a="1"/>
  <c r="G140" i="1" s="1"/>
  <c r="G141" i="1" a="1"/>
  <c r="G141" i="1" s="1"/>
  <c r="G142" i="1" a="1"/>
  <c r="G142" i="1" s="1"/>
  <c r="G143" i="1" a="1"/>
  <c r="G143" i="1" s="1"/>
  <c r="G144" i="1" a="1"/>
  <c r="G144" i="1" s="1"/>
  <c r="G145" i="1" a="1"/>
  <c r="G145" i="1" s="1"/>
  <c r="G146" i="1" a="1"/>
  <c r="G146" i="1"/>
  <c r="G147" i="1" a="1"/>
  <c r="G147" i="1" s="1"/>
  <c r="G148" i="1" a="1"/>
  <c r="G148" i="1" s="1"/>
  <c r="G149" i="1" a="1"/>
  <c r="G149" i="1" s="1"/>
  <c r="G150" i="1" a="1"/>
  <c r="G150" i="1"/>
  <c r="G151" i="1" a="1"/>
  <c r="G151" i="1" s="1"/>
  <c r="G152" i="1" a="1"/>
  <c r="G152" i="1" s="1"/>
  <c r="G153" i="1" a="1"/>
  <c r="G153" i="1" s="1"/>
  <c r="G154" i="1" a="1"/>
  <c r="G154" i="1"/>
  <c r="G155" i="1" a="1"/>
  <c r="G155" i="1" s="1"/>
  <c r="G156" i="1" a="1"/>
  <c r="G156" i="1" s="1"/>
  <c r="G157" i="1" a="1"/>
  <c r="G157" i="1" s="1"/>
  <c r="G158" i="1" a="1"/>
  <c r="G158" i="1" s="1"/>
  <c r="G159" i="1" a="1"/>
  <c r="G159" i="1" s="1"/>
  <c r="G160" i="1" a="1"/>
  <c r="G160" i="1" s="1"/>
  <c r="G161" i="1" a="1"/>
  <c r="G161" i="1" s="1"/>
  <c r="G162" i="1" a="1"/>
  <c r="G162" i="1"/>
  <c r="G163" i="1" a="1"/>
  <c r="G163" i="1" s="1"/>
  <c r="G164" i="1" a="1"/>
  <c r="G164" i="1" s="1"/>
  <c r="G165" i="1" a="1"/>
  <c r="G165" i="1" s="1"/>
  <c r="G166" i="1" a="1"/>
  <c r="G166" i="1"/>
  <c r="G167" i="1" a="1"/>
  <c r="G167" i="1" s="1"/>
  <c r="G168" i="1" a="1"/>
  <c r="G168" i="1" s="1"/>
  <c r="G169" i="1" a="1"/>
  <c r="G169" i="1" s="1"/>
  <c r="G170" i="1" a="1"/>
  <c r="G170" i="1"/>
  <c r="G171" i="1" a="1"/>
  <c r="G171" i="1" s="1"/>
  <c r="G172" i="1" a="1"/>
  <c r="G172" i="1" s="1"/>
  <c r="G173" i="1" a="1"/>
  <c r="G173" i="1" s="1"/>
  <c r="G174" i="1" a="1"/>
  <c r="G174" i="1" s="1"/>
  <c r="G175" i="1" a="1"/>
  <c r="G175" i="1"/>
  <c r="G176" i="1" a="1"/>
  <c r="G176" i="1" s="1"/>
  <c r="G177" i="1" a="1"/>
  <c r="G177" i="1" s="1"/>
  <c r="G178" i="1" a="1"/>
  <c r="G178" i="1" s="1"/>
  <c r="G179" i="1" a="1"/>
  <c r="G179" i="1"/>
  <c r="G180" i="1" a="1"/>
  <c r="G180" i="1" s="1"/>
  <c r="G181" i="1" a="1"/>
  <c r="G181" i="1" s="1"/>
  <c r="G182" i="1" a="1"/>
  <c r="G182" i="1" s="1"/>
  <c r="G183" i="1" a="1"/>
  <c r="G183" i="1"/>
  <c r="G184" i="1" a="1"/>
  <c r="G184" i="1" s="1"/>
  <c r="G185" i="1" a="1"/>
  <c r="G185" i="1" s="1"/>
  <c r="G186" i="1" a="1"/>
  <c r="G186" i="1" s="1"/>
  <c r="G187" i="1" a="1"/>
  <c r="G187" i="1"/>
  <c r="G188" i="1" a="1"/>
  <c r="G188" i="1" s="1"/>
  <c r="G189" i="1" a="1"/>
  <c r="G189" i="1" s="1"/>
  <c r="G190" i="1" a="1"/>
  <c r="G190" i="1" s="1"/>
  <c r="G191" i="1" a="1"/>
  <c r="G191" i="1"/>
  <c r="G192" i="1" a="1"/>
  <c r="G192" i="1" s="1"/>
  <c r="G193" i="1" a="1"/>
  <c r="G193" i="1" s="1"/>
  <c r="G194" i="1" a="1"/>
  <c r="G194" i="1" s="1"/>
  <c r="G195" i="1" a="1"/>
  <c r="G195" i="1"/>
  <c r="G196" i="1" a="1"/>
  <c r="G196" i="1" s="1"/>
  <c r="G197" i="1" a="1"/>
  <c r="G197" i="1" s="1"/>
  <c r="G198" i="1" a="1"/>
  <c r="G198" i="1" s="1"/>
  <c r="G199" i="1" a="1"/>
  <c r="G199" i="1"/>
  <c r="G200" i="1" a="1"/>
  <c r="G200" i="1" s="1"/>
  <c r="G201" i="1" a="1"/>
  <c r="G201" i="1" s="1"/>
  <c r="G202" i="1" a="1"/>
  <c r="G202" i="1" s="1"/>
  <c r="G203" i="1" a="1"/>
  <c r="G203" i="1" s="1"/>
  <c r="G204" i="1" a="1"/>
  <c r="G204" i="1" s="1"/>
  <c r="G205" i="1" a="1"/>
  <c r="G205" i="1" s="1"/>
  <c r="G206" i="1" a="1"/>
  <c r="G206" i="1" s="1"/>
  <c r="G207" i="1" a="1"/>
  <c r="G207" i="1"/>
  <c r="G208" i="1" a="1"/>
  <c r="G208" i="1" s="1"/>
  <c r="G209" i="1" a="1"/>
  <c r="G209" i="1" s="1"/>
  <c r="G210" i="1" a="1"/>
  <c r="G210" i="1" s="1"/>
  <c r="G211" i="1" a="1"/>
  <c r="G211" i="1" s="1"/>
  <c r="G212" i="1" a="1"/>
  <c r="G212" i="1" s="1"/>
  <c r="G213" i="1" a="1"/>
  <c r="G213" i="1" s="1"/>
  <c r="G214" i="1" a="1"/>
  <c r="G214" i="1" s="1"/>
  <c r="G215" i="1" a="1"/>
  <c r="G215" i="1"/>
  <c r="G216" i="1" a="1"/>
  <c r="G216" i="1" s="1"/>
  <c r="G217" i="1" a="1"/>
  <c r="G217" i="1" s="1"/>
  <c r="G218" i="1" a="1"/>
  <c r="G218" i="1" s="1"/>
  <c r="G219" i="1" a="1"/>
  <c r="G219" i="1" s="1"/>
  <c r="G220" i="1" a="1"/>
  <c r="G220" i="1" s="1"/>
  <c r="G221" i="1" a="1"/>
  <c r="G221" i="1" s="1"/>
  <c r="G222" i="1" a="1"/>
  <c r="G222" i="1" s="1"/>
  <c r="G223" i="1" a="1"/>
  <c r="G223" i="1"/>
  <c r="G224" i="1" a="1"/>
  <c r="G224" i="1" s="1"/>
  <c r="G225" i="1" a="1"/>
  <c r="G225" i="1" s="1"/>
  <c r="G226" i="1" a="1"/>
  <c r="G226" i="1" s="1"/>
  <c r="G227" i="1" a="1"/>
  <c r="G227" i="1" s="1"/>
  <c r="G228" i="1" a="1"/>
  <c r="G228" i="1" s="1"/>
  <c r="G229" i="1" a="1"/>
  <c r="G229" i="1" s="1"/>
  <c r="G230" i="1" a="1"/>
  <c r="G230" i="1" s="1"/>
  <c r="G231" i="1" a="1"/>
  <c r="G231" i="1"/>
  <c r="G232" i="1" a="1"/>
  <c r="G232" i="1" s="1"/>
  <c r="G233" i="1" a="1"/>
  <c r="G233" i="1" s="1"/>
  <c r="G234" i="1" a="1"/>
  <c r="G234" i="1" s="1"/>
  <c r="G235" i="1" a="1"/>
  <c r="G235" i="1" s="1"/>
  <c r="G236" i="1" a="1"/>
  <c r="G236" i="1" s="1"/>
  <c r="G237" i="1" a="1"/>
  <c r="G237" i="1" s="1"/>
  <c r="G238" i="1" a="1"/>
  <c r="G238" i="1" s="1"/>
  <c r="G239" i="1" a="1"/>
  <c r="G239" i="1"/>
  <c r="G240" i="1" a="1"/>
  <c r="G240" i="1" s="1"/>
  <c r="G241" i="1" a="1"/>
  <c r="G241" i="1" s="1"/>
  <c r="G242" i="1" a="1"/>
  <c r="G242" i="1" s="1"/>
  <c r="G243" i="1" a="1"/>
  <c r="G243" i="1" s="1"/>
  <c r="G244" i="1" a="1"/>
  <c r="G244" i="1" s="1"/>
  <c r="G245" i="1" a="1"/>
  <c r="G245" i="1" s="1"/>
  <c r="G246" i="1" a="1"/>
  <c r="G246" i="1" s="1"/>
  <c r="G247" i="1" a="1"/>
  <c r="G247" i="1"/>
  <c r="G248" i="1" a="1"/>
  <c r="G248" i="1" s="1"/>
  <c r="G249" i="1" a="1"/>
  <c r="G249" i="1" s="1"/>
  <c r="G250" i="1" a="1"/>
  <c r="G250" i="1" s="1"/>
  <c r="G251" i="1" a="1"/>
  <c r="G251" i="1" s="1"/>
  <c r="G252" i="1" a="1"/>
  <c r="G252" i="1" s="1"/>
  <c r="G253" i="1" a="1"/>
  <c r="G253" i="1" s="1"/>
  <c r="G254" i="1" a="1"/>
  <c r="G254" i="1" s="1"/>
  <c r="G255" i="1" a="1"/>
  <c r="G255" i="1"/>
  <c r="G256" i="1" a="1"/>
  <c r="G256" i="1" s="1"/>
  <c r="G257" i="1" a="1"/>
  <c r="G257" i="1" s="1"/>
  <c r="G258" i="1" a="1"/>
  <c r="G258" i="1" s="1"/>
  <c r="G259" i="1" a="1"/>
  <c r="G259" i="1" s="1"/>
  <c r="G260" i="1" a="1"/>
  <c r="G260" i="1" s="1"/>
  <c r="G261" i="1" a="1"/>
  <c r="G261" i="1" s="1"/>
  <c r="G262" i="1" a="1"/>
  <c r="G262" i="1" s="1"/>
  <c r="G263" i="1" a="1"/>
  <c r="G263" i="1"/>
  <c r="G264" i="1" a="1"/>
  <c r="G264" i="1" s="1"/>
  <c r="G265" i="1" a="1"/>
  <c r="G265" i="1" s="1"/>
  <c r="G266" i="1" a="1"/>
  <c r="G266" i="1" s="1"/>
  <c r="G267" i="1" a="1"/>
  <c r="G267" i="1" s="1"/>
  <c r="G268" i="1" a="1"/>
  <c r="G268" i="1" s="1"/>
  <c r="G269" i="1" a="1"/>
  <c r="G269" i="1" s="1"/>
  <c r="G270" i="1" a="1"/>
  <c r="G270" i="1" s="1"/>
  <c r="G271" i="1" a="1"/>
  <c r="G271" i="1"/>
  <c r="G272" i="1" a="1"/>
  <c r="G272" i="1" s="1"/>
  <c r="G273" i="1" a="1"/>
  <c r="G273" i="1" s="1"/>
  <c r="G274" i="1" a="1"/>
  <c r="G274" i="1" s="1"/>
  <c r="G275" i="1" a="1"/>
  <c r="G275" i="1" s="1"/>
  <c r="G276" i="1" a="1"/>
  <c r="G276" i="1" s="1"/>
  <c r="G277" i="1" a="1"/>
  <c r="G277" i="1" s="1"/>
  <c r="G278" i="1" a="1"/>
  <c r="G278" i="1" s="1"/>
  <c r="G279" i="1" a="1"/>
  <c r="G279" i="1"/>
  <c r="G280" i="1" a="1"/>
  <c r="G280" i="1" s="1"/>
  <c r="G281" i="1" a="1"/>
  <c r="G281" i="1" s="1"/>
  <c r="G282" i="1" a="1"/>
  <c r="G282" i="1" s="1"/>
  <c r="G283" i="1" a="1"/>
  <c r="G283" i="1" s="1"/>
  <c r="G284" i="1" a="1"/>
  <c r="G284" i="1" s="1"/>
  <c r="G285" i="1" a="1"/>
  <c r="G285" i="1" s="1"/>
  <c r="G286" i="1" a="1"/>
  <c r="G286" i="1" s="1"/>
  <c r="G287" i="1" a="1"/>
  <c r="G287" i="1"/>
  <c r="G288" i="1" a="1"/>
  <c r="G288" i="1" s="1"/>
  <c r="G289" i="1" a="1"/>
  <c r="G289" i="1" s="1"/>
  <c r="G290" i="1" a="1"/>
  <c r="G290" i="1" s="1"/>
  <c r="G291" i="1" a="1"/>
  <c r="G291" i="1" s="1"/>
  <c r="G292" i="1" a="1"/>
  <c r="G292" i="1" s="1"/>
  <c r="G293" i="1" a="1"/>
  <c r="G293" i="1" s="1"/>
  <c r="G294" i="1" a="1"/>
  <c r="G294" i="1" s="1"/>
  <c r="G295" i="1" a="1"/>
  <c r="G295" i="1"/>
  <c r="G296" i="1" a="1"/>
  <c r="G296" i="1" s="1"/>
  <c r="G297" i="1" a="1"/>
  <c r="G297" i="1" s="1"/>
  <c r="G298" i="1" a="1"/>
  <c r="G298" i="1" s="1"/>
  <c r="G299" i="1" a="1"/>
  <c r="G299" i="1" s="1"/>
  <c r="G300" i="1" a="1"/>
  <c r="G300" i="1" s="1"/>
  <c r="G301" i="1" a="1"/>
  <c r="G301" i="1" s="1"/>
  <c r="G302" i="1" a="1"/>
  <c r="G302" i="1" s="1"/>
  <c r="G303" i="1" a="1"/>
  <c r="G303" i="1"/>
  <c r="G304" i="1" a="1"/>
  <c r="G304" i="1" s="1"/>
  <c r="G305" i="1" a="1"/>
  <c r="G305" i="1" s="1"/>
  <c r="G306" i="1" a="1"/>
  <c r="G306" i="1" s="1"/>
  <c r="G307" i="1" a="1"/>
  <c r="G307" i="1" s="1"/>
  <c r="G308" i="1" a="1"/>
  <c r="G308" i="1" s="1"/>
  <c r="G309" i="1" a="1"/>
  <c r="G309" i="1" s="1"/>
  <c r="G310" i="1" a="1"/>
  <c r="G310" i="1" s="1"/>
  <c r="G311" i="1" a="1"/>
  <c r="G311" i="1" s="1"/>
  <c r="G312" i="1" a="1"/>
  <c r="G312" i="1" s="1"/>
  <c r="G313" i="1" a="1"/>
  <c r="G313" i="1" s="1"/>
  <c r="G314" i="1" a="1"/>
  <c r="G314" i="1" s="1"/>
  <c r="G315" i="1" a="1"/>
  <c r="G315" i="1" s="1"/>
  <c r="G316" i="1" a="1"/>
  <c r="G316" i="1" s="1"/>
  <c r="G317" i="1" a="1"/>
  <c r="G317" i="1" s="1"/>
  <c r="G318" i="1" a="1"/>
  <c r="G318" i="1" s="1"/>
  <c r="G319" i="1" a="1"/>
  <c r="G319" i="1" s="1"/>
  <c r="G320" i="1" a="1"/>
  <c r="G320" i="1" s="1"/>
  <c r="G321" i="1" a="1"/>
  <c r="G321" i="1" s="1"/>
  <c r="G322" i="1" a="1"/>
  <c r="G322" i="1" s="1"/>
  <c r="G323" i="1" a="1"/>
  <c r="G323" i="1" s="1"/>
  <c r="G324" i="1" a="1"/>
  <c r="G324" i="1" s="1"/>
  <c r="G325" i="1" a="1"/>
  <c r="G325" i="1" s="1"/>
  <c r="G326" i="1" a="1"/>
  <c r="G326" i="1" s="1"/>
  <c r="G327" i="1" a="1"/>
  <c r="G327" i="1" s="1"/>
  <c r="G328" i="1" a="1"/>
  <c r="G328" i="1" s="1"/>
  <c r="G329" i="1" a="1"/>
  <c r="G329" i="1" s="1"/>
  <c r="G330" i="1" a="1"/>
  <c r="G330" i="1" s="1"/>
  <c r="G331" i="1" a="1"/>
  <c r="G331" i="1" s="1"/>
  <c r="G332" i="1" a="1"/>
  <c r="G332" i="1" s="1"/>
  <c r="G333" i="1" a="1"/>
  <c r="G333" i="1" s="1"/>
  <c r="G334" i="1" a="1"/>
  <c r="G334" i="1" s="1"/>
  <c r="G335" i="1" a="1"/>
  <c r="G335" i="1" s="1"/>
  <c r="G336" i="1" a="1"/>
  <c r="G336" i="1" s="1"/>
  <c r="G337" i="1" a="1"/>
  <c r="G337" i="1" s="1"/>
  <c r="G338" i="1" a="1"/>
  <c r="G338" i="1" s="1"/>
  <c r="G339" i="1" a="1"/>
  <c r="G339" i="1" s="1"/>
  <c r="G340" i="1" a="1"/>
  <c r="G340" i="1" s="1"/>
  <c r="G341" i="1" a="1"/>
  <c r="G341" i="1" s="1"/>
  <c r="G342" i="1" a="1"/>
  <c r="G342" i="1" s="1"/>
  <c r="G343" i="1" a="1"/>
  <c r="G343" i="1" s="1"/>
  <c r="G344" i="1" a="1"/>
  <c r="G344" i="1" s="1"/>
  <c r="G345" i="1" a="1"/>
  <c r="G345" i="1" s="1"/>
  <c r="G346" i="1" a="1"/>
  <c r="G346" i="1" s="1"/>
  <c r="G347" i="1" a="1"/>
  <c r="G347" i="1" s="1"/>
  <c r="G348" i="1" a="1"/>
  <c r="G348" i="1" s="1"/>
  <c r="G349" i="1" a="1"/>
  <c r="G349" i="1" s="1"/>
  <c r="G350" i="1" a="1"/>
  <c r="G350" i="1" s="1"/>
  <c r="G351" i="1" a="1"/>
  <c r="G351" i="1" s="1"/>
  <c r="G352" i="1" a="1"/>
  <c r="G352" i="1" s="1"/>
  <c r="G353" i="1" a="1"/>
  <c r="G353" i="1" s="1"/>
  <c r="G354" i="1" a="1"/>
  <c r="G354" i="1" s="1"/>
  <c r="G355" i="1" a="1"/>
  <c r="G355" i="1" s="1"/>
  <c r="G356" i="1" a="1"/>
  <c r="G356" i="1" s="1"/>
  <c r="G357" i="1" a="1"/>
  <c r="G357" i="1" s="1"/>
  <c r="G358" i="1" a="1"/>
  <c r="G358" i="1" s="1"/>
  <c r="G359" i="1" a="1"/>
  <c r="G359" i="1" s="1"/>
  <c r="G360" i="1" a="1"/>
  <c r="G360" i="1" s="1"/>
  <c r="G361" i="1" a="1"/>
  <c r="G361" i="1" s="1"/>
  <c r="G362" i="1" a="1"/>
  <c r="G362" i="1" s="1"/>
  <c r="G363" i="1" a="1"/>
  <c r="G363" i="1" s="1"/>
  <c r="G364" i="1" a="1"/>
  <c r="G364" i="1" s="1"/>
  <c r="G365" i="1" a="1"/>
  <c r="G365" i="1" s="1"/>
  <c r="G366" i="1" a="1"/>
  <c r="G366" i="1" s="1"/>
  <c r="G367" i="1" a="1"/>
  <c r="G367" i="1" s="1"/>
  <c r="G368" i="1" a="1"/>
  <c r="G368" i="1" s="1"/>
  <c r="G369" i="1" a="1"/>
  <c r="G369" i="1" s="1"/>
  <c r="G370" i="1" a="1"/>
  <c r="G370" i="1" s="1"/>
  <c r="G371" i="1" a="1"/>
  <c r="G371" i="1" s="1"/>
  <c r="G372" i="1" a="1"/>
  <c r="G372" i="1" s="1"/>
  <c r="G373" i="1" a="1"/>
  <c r="G373" i="1" s="1"/>
  <c r="G374" i="1" a="1"/>
  <c r="G374" i="1" s="1"/>
  <c r="G375" i="1" a="1"/>
  <c r="G375" i="1" s="1"/>
  <c r="G376" i="1" a="1"/>
  <c r="G376" i="1" s="1"/>
  <c r="G377" i="1" a="1"/>
  <c r="G377" i="1" s="1"/>
  <c r="G378" i="1" a="1"/>
  <c r="G378" i="1" s="1"/>
  <c r="G379" i="1" a="1"/>
  <c r="G379" i="1" s="1"/>
  <c r="G380" i="1" a="1"/>
  <c r="G380" i="1" s="1"/>
  <c r="G381" i="1" a="1"/>
  <c r="G381" i="1" s="1"/>
  <c r="G382" i="1" a="1"/>
  <c r="G382" i="1" s="1"/>
  <c r="G383" i="1" a="1"/>
  <c r="G383" i="1" s="1"/>
  <c r="G384" i="1" a="1"/>
  <c r="G384" i="1" s="1"/>
  <c r="G385" i="1" a="1"/>
  <c r="G385" i="1" s="1"/>
  <c r="G386" i="1" a="1"/>
  <c r="G386" i="1" s="1"/>
  <c r="G387" i="1" a="1"/>
  <c r="G387" i="1" s="1"/>
  <c r="G388" i="1" a="1"/>
  <c r="G388" i="1" s="1"/>
  <c r="G389" i="1" a="1"/>
  <c r="G389" i="1" s="1"/>
  <c r="G390" i="1" a="1"/>
  <c r="G390" i="1" s="1"/>
  <c r="G391" i="1" a="1"/>
  <c r="G391" i="1" s="1"/>
  <c r="G392" i="1" a="1"/>
  <c r="G392" i="1" s="1"/>
  <c r="G393" i="1" a="1"/>
  <c r="G393" i="1" s="1"/>
  <c r="G394" i="1" a="1"/>
  <c r="G394" i="1" s="1"/>
  <c r="G395" i="1" a="1"/>
  <c r="G395" i="1" s="1"/>
  <c r="G396" i="1" a="1"/>
  <c r="G396" i="1" s="1"/>
  <c r="G397" i="1" a="1"/>
  <c r="G397" i="1" s="1"/>
  <c r="G398" i="1" a="1"/>
  <c r="G398" i="1" s="1"/>
  <c r="G399" i="1" a="1"/>
  <c r="G399" i="1" s="1"/>
  <c r="G400" i="1" a="1"/>
  <c r="G400" i="1" s="1"/>
  <c r="G401" i="1" a="1"/>
  <c r="G401" i="1" s="1"/>
  <c r="G402" i="1" a="1"/>
  <c r="G402" i="1" s="1"/>
  <c r="G403" i="1" a="1"/>
  <c r="G403" i="1" s="1"/>
  <c r="G404" i="1" a="1"/>
  <c r="G404" i="1" s="1"/>
  <c r="G405" i="1" a="1"/>
  <c r="G405" i="1" s="1"/>
  <c r="G406" i="1" a="1"/>
  <c r="G406" i="1" s="1"/>
  <c r="G407" i="1" a="1"/>
  <c r="G407" i="1" s="1"/>
  <c r="G408" i="1" a="1"/>
  <c r="G408" i="1" s="1"/>
  <c r="G409" i="1" a="1"/>
  <c r="G409" i="1" s="1"/>
  <c r="G410" i="1" a="1"/>
  <c r="G410" i="1" s="1"/>
  <c r="G411" i="1" a="1"/>
  <c r="G411" i="1" s="1"/>
  <c r="G412" i="1" a="1"/>
  <c r="G412" i="1" s="1"/>
  <c r="G413" i="1" a="1"/>
  <c r="G413" i="1" s="1"/>
  <c r="G414" i="1" a="1"/>
  <c r="G414" i="1" s="1"/>
  <c r="G415" i="1" a="1"/>
  <c r="G415" i="1" s="1"/>
  <c r="G416" i="1" a="1"/>
  <c r="G416" i="1" s="1"/>
  <c r="G417" i="1" a="1"/>
  <c r="G417" i="1" s="1"/>
  <c r="G418" i="1" a="1"/>
  <c r="G418" i="1" s="1"/>
  <c r="G419" i="1" a="1"/>
  <c r="G419" i="1" s="1"/>
  <c r="G420" i="1" a="1"/>
  <c r="G420" i="1" s="1"/>
  <c r="G421" i="1" a="1"/>
  <c r="G421" i="1" s="1"/>
  <c r="G422" i="1" a="1"/>
  <c r="G422" i="1" s="1"/>
  <c r="G423" i="1" a="1"/>
  <c r="G423" i="1" s="1"/>
  <c r="G424" i="1" a="1"/>
  <c r="G424" i="1" s="1"/>
  <c r="G425" i="1" a="1"/>
  <c r="G425" i="1" s="1"/>
  <c r="G426" i="1" a="1"/>
  <c r="G426" i="1" s="1"/>
  <c r="G427" i="1" a="1"/>
  <c r="G427" i="1" s="1"/>
  <c r="G428" i="1" a="1"/>
  <c r="G428" i="1" s="1"/>
  <c r="G429" i="1" a="1"/>
  <c r="G429" i="1" s="1"/>
  <c r="G430" i="1" a="1"/>
  <c r="G430" i="1" s="1"/>
  <c r="G431" i="1" a="1"/>
  <c r="G431" i="1" s="1"/>
  <c r="G432" i="1" a="1"/>
  <c r="G432" i="1" s="1"/>
  <c r="G433" i="1" a="1"/>
  <c r="G433" i="1" s="1"/>
  <c r="G434" i="1" a="1"/>
  <c r="G434" i="1" s="1"/>
  <c r="G435" i="1" a="1"/>
  <c r="G435" i="1" s="1"/>
  <c r="G436" i="1" a="1"/>
  <c r="G436" i="1" s="1"/>
  <c r="G437" i="1" a="1"/>
  <c r="G437" i="1" s="1"/>
  <c r="G438" i="1" a="1"/>
  <c r="G438" i="1" s="1"/>
  <c r="G439" i="1" a="1"/>
  <c r="G439" i="1" s="1"/>
  <c r="G440" i="1" a="1"/>
  <c r="G440" i="1" s="1"/>
  <c r="G441" i="1" a="1"/>
  <c r="G441" i="1" s="1"/>
  <c r="G442" i="1" a="1"/>
  <c r="G442" i="1" s="1"/>
  <c r="G443" i="1" a="1"/>
  <c r="G443" i="1" s="1"/>
  <c r="G444" i="1" a="1"/>
  <c r="G444" i="1"/>
  <c r="G445" i="1" a="1"/>
  <c r="G445" i="1" s="1"/>
  <c r="G446" i="1" a="1"/>
  <c r="G446" i="1" s="1"/>
  <c r="G447" i="1" a="1"/>
  <c r="G447" i="1" s="1"/>
  <c r="G448" i="1" a="1"/>
  <c r="G448" i="1" s="1"/>
  <c r="G449" i="1" a="1"/>
  <c r="G449" i="1" s="1"/>
  <c r="G450" i="1" a="1"/>
  <c r="G450" i="1" s="1"/>
  <c r="G451" i="1" a="1"/>
  <c r="G451" i="1" s="1"/>
  <c r="G452" i="1" a="1"/>
  <c r="G452" i="1"/>
  <c r="G453" i="1" a="1"/>
  <c r="G453" i="1" s="1"/>
  <c r="G454" i="1" a="1"/>
  <c r="G454" i="1" s="1"/>
  <c r="G455" i="1" a="1"/>
  <c r="G455" i="1" s="1"/>
  <c r="G456" i="1" a="1"/>
  <c r="G456" i="1" s="1"/>
  <c r="G457" i="1" a="1"/>
  <c r="G457" i="1" s="1"/>
  <c r="G458" i="1" a="1"/>
  <c r="G458" i="1" s="1"/>
  <c r="G459" i="1" a="1"/>
  <c r="G459" i="1" s="1"/>
  <c r="G460" i="1" a="1"/>
  <c r="G460" i="1"/>
  <c r="G461" i="1" a="1"/>
  <c r="G461" i="1" s="1"/>
  <c r="G462" i="1" a="1"/>
  <c r="G462" i="1" s="1"/>
  <c r="G463" i="1" a="1"/>
  <c r="G463" i="1" s="1"/>
  <c r="G464" i="1" a="1"/>
  <c r="G464" i="1" s="1"/>
  <c r="G465" i="1" a="1"/>
  <c r="G465" i="1" s="1"/>
  <c r="G466" i="1" a="1"/>
  <c r="G466" i="1" s="1"/>
  <c r="G467" i="1" a="1"/>
  <c r="G467" i="1" s="1"/>
  <c r="G468" i="1" a="1"/>
  <c r="G468" i="1"/>
  <c r="G469" i="1" a="1"/>
  <c r="G469" i="1" s="1"/>
  <c r="G470" i="1" a="1"/>
  <c r="G470" i="1" s="1"/>
  <c r="G471" i="1" a="1"/>
  <c r="G471" i="1" s="1"/>
  <c r="G472" i="1" a="1"/>
  <c r="G472" i="1" s="1"/>
  <c r="G473" i="1" a="1"/>
  <c r="G473" i="1" s="1"/>
  <c r="G474" i="1" a="1"/>
  <c r="G474" i="1" s="1"/>
  <c r="G475" i="1" a="1"/>
  <c r="G475" i="1" s="1"/>
  <c r="G476" i="1" a="1"/>
  <c r="G476" i="1"/>
  <c r="G477" i="1" a="1"/>
  <c r="G477" i="1" s="1"/>
  <c r="G478" i="1" a="1"/>
  <c r="G478" i="1" s="1"/>
  <c r="G479" i="1" a="1"/>
  <c r="G479" i="1" s="1"/>
  <c r="G480" i="1" a="1"/>
  <c r="G480" i="1" s="1"/>
  <c r="G481" i="1" a="1"/>
  <c r="G481" i="1" s="1"/>
  <c r="G482" i="1" a="1"/>
  <c r="G482" i="1" s="1"/>
  <c r="G483" i="1" a="1"/>
  <c r="G483" i="1" s="1"/>
  <c r="G484" i="1" a="1"/>
  <c r="G484" i="1"/>
  <c r="G485" i="1" a="1"/>
  <c r="G485" i="1" s="1"/>
  <c r="G486" i="1" a="1"/>
  <c r="G486" i="1" s="1"/>
  <c r="G487" i="1" a="1"/>
  <c r="G487" i="1" s="1"/>
  <c r="G488" i="1" a="1"/>
  <c r="G488" i="1"/>
  <c r="G489" i="1" a="1"/>
  <c r="G489" i="1" s="1"/>
  <c r="G490" i="1" a="1"/>
  <c r="G490" i="1" s="1"/>
  <c r="G491" i="1" a="1"/>
  <c r="G491" i="1" s="1"/>
  <c r="G492" i="1" a="1"/>
  <c r="G492" i="1"/>
  <c r="G493" i="1" a="1"/>
  <c r="G493" i="1" s="1"/>
  <c r="G494" i="1" a="1"/>
  <c r="G494" i="1" s="1"/>
  <c r="G495" i="1" a="1"/>
  <c r="G495" i="1" s="1"/>
  <c r="G496" i="1" a="1"/>
  <c r="G496" i="1" s="1"/>
  <c r="G497" i="1" a="1"/>
  <c r="G497" i="1" s="1"/>
  <c r="G498" i="1" a="1"/>
  <c r="G498" i="1" s="1"/>
  <c r="G499" i="1" a="1"/>
  <c r="G499" i="1" s="1"/>
  <c r="G500" i="1" a="1"/>
  <c r="G500" i="1"/>
  <c r="G501" i="1" a="1"/>
  <c r="G501" i="1" s="1"/>
  <c r="G502" i="1" a="1"/>
  <c r="G502" i="1" s="1"/>
  <c r="G503" i="1" a="1"/>
  <c r="G503" i="1" s="1"/>
  <c r="G504" i="1" a="1"/>
  <c r="G504" i="1" s="1"/>
  <c r="G505" i="1" a="1"/>
  <c r="G505" i="1" s="1"/>
  <c r="G506" i="1" a="1"/>
  <c r="G506" i="1" s="1"/>
  <c r="G507" i="1" a="1"/>
  <c r="G507" i="1" s="1"/>
  <c r="G508" i="1" a="1"/>
  <c r="G508" i="1"/>
  <c r="G509" i="1" a="1"/>
  <c r="G509" i="1" s="1"/>
  <c r="G510" i="1" a="1"/>
  <c r="G510" i="1" s="1"/>
  <c r="G511" i="1" a="1"/>
  <c r="G511" i="1" s="1"/>
  <c r="G512" i="1" a="1"/>
  <c r="G512" i="1" s="1"/>
  <c r="G513" i="1" a="1"/>
  <c r="G513" i="1" s="1"/>
  <c r="G514" i="1" a="1"/>
  <c r="G514" i="1" s="1"/>
  <c r="G515" i="1" a="1"/>
  <c r="G515" i="1" s="1"/>
  <c r="G516" i="1" a="1"/>
  <c r="G516" i="1"/>
  <c r="G517" i="1" a="1"/>
  <c r="G517" i="1" s="1"/>
  <c r="G518" i="1" a="1"/>
  <c r="G518" i="1" s="1"/>
  <c r="G519" i="1" a="1"/>
  <c r="G519" i="1" s="1"/>
  <c r="G520" i="1" a="1"/>
  <c r="G520" i="1" s="1"/>
  <c r="G521" i="1" a="1"/>
  <c r="G521" i="1" s="1"/>
  <c r="G522" i="1" a="1"/>
  <c r="G522" i="1" s="1"/>
  <c r="G523" i="1" a="1"/>
  <c r="G523" i="1" s="1"/>
  <c r="G524" i="1" a="1"/>
  <c r="G524" i="1"/>
  <c r="G525" i="1" a="1"/>
  <c r="G525" i="1" s="1"/>
  <c r="G526" i="1" a="1"/>
  <c r="G526" i="1" s="1"/>
  <c r="G527" i="1" a="1"/>
  <c r="G527" i="1" s="1"/>
  <c r="G528" i="1" a="1"/>
  <c r="G528" i="1" s="1"/>
  <c r="G529" i="1" a="1"/>
  <c r="G529" i="1" s="1"/>
  <c r="G530" i="1" a="1"/>
  <c r="G530" i="1" s="1"/>
  <c r="G531" i="1" a="1"/>
  <c r="G531" i="1" s="1"/>
  <c r="G532" i="1" a="1"/>
  <c r="G532" i="1"/>
  <c r="G533" i="1" a="1"/>
  <c r="G533" i="1" s="1"/>
  <c r="G534" i="1" a="1"/>
  <c r="G534" i="1" s="1"/>
  <c r="G535" i="1" a="1"/>
  <c r="G535" i="1" s="1"/>
  <c r="G536" i="1" a="1"/>
  <c r="G536" i="1" s="1"/>
  <c r="G537" i="1" a="1"/>
  <c r="G537" i="1" s="1"/>
  <c r="G538" i="1" a="1"/>
  <c r="G538" i="1" s="1"/>
  <c r="G539" i="1" a="1"/>
  <c r="G539" i="1" s="1"/>
  <c r="G540" i="1" a="1"/>
  <c r="G540" i="1"/>
  <c r="G541" i="1" a="1"/>
  <c r="G541" i="1" s="1"/>
  <c r="G542" i="1" a="1"/>
  <c r="G542" i="1" s="1"/>
  <c r="G543" i="1" a="1"/>
  <c r="G543" i="1" s="1"/>
  <c r="G544" i="1" a="1"/>
  <c r="G544" i="1" s="1"/>
  <c r="G545" i="1" a="1"/>
  <c r="G545" i="1" s="1"/>
  <c r="G546" i="1" a="1"/>
  <c r="G546" i="1" s="1"/>
  <c r="G547" i="1" a="1"/>
  <c r="G547" i="1" s="1"/>
  <c r="G548" i="1" a="1"/>
  <c r="G548" i="1"/>
  <c r="G549" i="1" a="1"/>
  <c r="G549" i="1" s="1"/>
  <c r="G550" i="1" a="1"/>
  <c r="G550" i="1" s="1"/>
  <c r="G551" i="1" a="1"/>
  <c r="G551" i="1" s="1"/>
  <c r="G552" i="1" a="1"/>
  <c r="G552" i="1" s="1"/>
  <c r="G553" i="1" a="1"/>
  <c r="G553" i="1" s="1"/>
  <c r="G554" i="1" a="1"/>
  <c r="G554" i="1" s="1"/>
  <c r="G555" i="1" a="1"/>
  <c r="G555" i="1" s="1"/>
  <c r="G556" i="1" a="1"/>
  <c r="G556" i="1"/>
  <c r="G557" i="1" a="1"/>
  <c r="G557" i="1" s="1"/>
  <c r="G558" i="1" a="1"/>
  <c r="G558" i="1" s="1"/>
  <c r="G559" i="1" a="1"/>
  <c r="G559" i="1" s="1"/>
  <c r="G560" i="1" a="1"/>
  <c r="G560" i="1" s="1"/>
  <c r="G561" i="1" a="1"/>
  <c r="G561" i="1" s="1"/>
  <c r="G562" i="1" a="1"/>
  <c r="G562" i="1" s="1"/>
  <c r="G563" i="1" a="1"/>
  <c r="G563" i="1" s="1"/>
  <c r="G564" i="1" a="1"/>
  <c r="G564" i="1"/>
  <c r="G565" i="1" a="1"/>
  <c r="G565" i="1" s="1"/>
  <c r="G566" i="1" a="1"/>
  <c r="G566" i="1" s="1"/>
  <c r="G567" i="1" a="1"/>
  <c r="G567" i="1" s="1"/>
  <c r="G568" i="1" a="1"/>
  <c r="G568" i="1" s="1"/>
  <c r="G569" i="1" a="1"/>
  <c r="G569" i="1" s="1"/>
  <c r="G570" i="1" a="1"/>
  <c r="G570" i="1" s="1"/>
  <c r="G571" i="1" a="1"/>
  <c r="G571" i="1" s="1"/>
  <c r="G572" i="1" a="1"/>
  <c r="G572" i="1"/>
  <c r="G573" i="1" a="1"/>
  <c r="G573" i="1" s="1"/>
  <c r="G574" i="1" a="1"/>
  <c r="G574" i="1" s="1"/>
  <c r="G575" i="1" a="1"/>
  <c r="G575" i="1" s="1"/>
  <c r="G576" i="1" a="1"/>
  <c r="G576" i="1" s="1"/>
  <c r="G577" i="1" a="1"/>
  <c r="G577" i="1" s="1"/>
  <c r="G578" i="1" a="1"/>
  <c r="G578" i="1" s="1"/>
  <c r="G579" i="1" a="1"/>
  <c r="G579" i="1" s="1"/>
  <c r="G580" i="1" a="1"/>
  <c r="G580" i="1"/>
  <c r="G581" i="1" a="1"/>
  <c r="G581" i="1" s="1"/>
  <c r="G582" i="1" a="1"/>
  <c r="G582" i="1" s="1"/>
  <c r="G583" i="1" a="1"/>
  <c r="G583" i="1" s="1"/>
  <c r="G584" i="1" a="1"/>
  <c r="G584" i="1" s="1"/>
  <c r="G585" i="1" a="1"/>
  <c r="G585" i="1" s="1"/>
  <c r="G586" i="1" a="1"/>
  <c r="G586" i="1" s="1"/>
  <c r="G587" i="1" a="1"/>
  <c r="G587" i="1" s="1"/>
  <c r="G588" i="1" a="1"/>
  <c r="G588" i="1"/>
  <c r="G589" i="1" a="1"/>
  <c r="G589" i="1" s="1"/>
  <c r="G590" i="1" a="1"/>
  <c r="G590" i="1"/>
  <c r="G591" i="1" a="1"/>
  <c r="G591" i="1" s="1"/>
  <c r="G592" i="1" a="1"/>
  <c r="G592" i="1"/>
  <c r="G593" i="1" a="1"/>
  <c r="G593" i="1" s="1"/>
  <c r="G594" i="1" a="1"/>
  <c r="G594" i="1"/>
  <c r="G595" i="1" a="1"/>
  <c r="G595" i="1" s="1"/>
  <c r="G596" i="1" a="1"/>
  <c r="G596" i="1"/>
  <c r="G597" i="1" a="1"/>
  <c r="G597" i="1" s="1"/>
  <c r="G598" i="1" a="1"/>
  <c r="G598" i="1"/>
  <c r="G599" i="1" a="1"/>
  <c r="G599" i="1" s="1"/>
  <c r="G600" i="1" a="1"/>
  <c r="G600" i="1"/>
  <c r="G601" i="1" a="1"/>
  <c r="G601" i="1" s="1"/>
  <c r="G602" i="1" a="1"/>
  <c r="G602" i="1"/>
  <c r="G603" i="1" a="1"/>
  <c r="G603" i="1" s="1"/>
  <c r="G604" i="1" a="1"/>
  <c r="G604" i="1"/>
  <c r="G605" i="1" a="1"/>
  <c r="G605" i="1" s="1"/>
  <c r="G606" i="1" a="1"/>
  <c r="G606" i="1"/>
  <c r="G607" i="1" a="1"/>
  <c r="G607" i="1" s="1"/>
  <c r="G608" i="1" a="1"/>
  <c r="G608" i="1"/>
  <c r="G609" i="1" a="1"/>
  <c r="G609" i="1" s="1"/>
  <c r="G610" i="1" a="1"/>
  <c r="G610" i="1"/>
  <c r="G611" i="1" a="1"/>
  <c r="G611" i="1" s="1"/>
  <c r="G612" i="1" a="1"/>
  <c r="G612" i="1"/>
  <c r="G613" i="1" a="1"/>
  <c r="G613" i="1" s="1"/>
  <c r="G614" i="1" a="1"/>
  <c r="G614" i="1"/>
  <c r="G615" i="1" a="1"/>
  <c r="G615" i="1" s="1"/>
  <c r="G616" i="1" a="1"/>
  <c r="G616" i="1"/>
  <c r="G617" i="1" a="1"/>
  <c r="G617" i="1" s="1"/>
  <c r="G618" i="1" a="1"/>
  <c r="G618" i="1"/>
  <c r="G619" i="1" a="1"/>
  <c r="G619" i="1" s="1"/>
  <c r="G620" i="1" a="1"/>
  <c r="G620" i="1"/>
  <c r="G621" i="1" a="1"/>
  <c r="G621" i="1" s="1"/>
  <c r="G622" i="1" a="1"/>
  <c r="G622" i="1"/>
  <c r="G623" i="1" a="1"/>
  <c r="G623" i="1" s="1"/>
  <c r="G624" i="1" a="1"/>
  <c r="G624" i="1"/>
  <c r="G625" i="1" a="1"/>
  <c r="G625" i="1" s="1"/>
  <c r="G626" i="1" a="1"/>
  <c r="G626" i="1"/>
  <c r="G627" i="1" a="1"/>
  <c r="G627" i="1" s="1"/>
  <c r="G628" i="1" a="1"/>
  <c r="G628" i="1"/>
  <c r="G629" i="1" a="1"/>
  <c r="G629" i="1" s="1"/>
  <c r="G630" i="1" a="1"/>
  <c r="G630" i="1"/>
  <c r="G631" i="1" a="1"/>
  <c r="G631" i="1" s="1"/>
  <c r="G632" i="1" a="1"/>
  <c r="G632" i="1"/>
  <c r="G633" i="1" a="1"/>
  <c r="G633" i="1" s="1"/>
  <c r="G634" i="1" a="1"/>
  <c r="G634" i="1"/>
  <c r="G635" i="1" a="1"/>
  <c r="G635" i="1" s="1"/>
  <c r="G636" i="1" a="1"/>
  <c r="G636" i="1"/>
  <c r="G637" i="1" a="1"/>
  <c r="G637" i="1" s="1"/>
  <c r="G638" i="1" a="1"/>
  <c r="G638" i="1"/>
  <c r="G639" i="1" a="1"/>
  <c r="G639" i="1" s="1"/>
  <c r="G640" i="1" a="1"/>
  <c r="G640" i="1"/>
  <c r="G641" i="1" a="1"/>
  <c r="G641" i="1" s="1"/>
  <c r="G642" i="1" a="1"/>
  <c r="G642" i="1"/>
  <c r="G643" i="1" a="1"/>
  <c r="G643" i="1" s="1"/>
  <c r="G644" i="1" a="1"/>
  <c r="G644" i="1"/>
  <c r="G645" i="1" a="1"/>
  <c r="G645" i="1" s="1"/>
  <c r="G646" i="1" a="1"/>
  <c r="G646" i="1"/>
  <c r="G647" i="1" a="1"/>
  <c r="G647" i="1" s="1"/>
  <c r="G648" i="1" a="1"/>
  <c r="G648" i="1"/>
  <c r="G649" i="1" a="1"/>
  <c r="G649" i="1" s="1"/>
  <c r="G650" i="1" a="1"/>
  <c r="G650" i="1"/>
  <c r="G651" i="1" a="1"/>
  <c r="G651" i="1" s="1"/>
  <c r="G652" i="1" a="1"/>
  <c r="G652" i="1"/>
  <c r="G653" i="1" a="1"/>
  <c r="G653" i="1" s="1"/>
  <c r="G654" i="1" a="1"/>
  <c r="G654" i="1"/>
  <c r="G655" i="1" a="1"/>
  <c r="G655" i="1" s="1"/>
  <c r="G656" i="1" a="1"/>
  <c r="G656" i="1"/>
  <c r="G657" i="1" a="1"/>
  <c r="G657" i="1" s="1"/>
  <c r="G658" i="1" a="1"/>
  <c r="G658" i="1"/>
  <c r="G659" i="1" a="1"/>
  <c r="G659" i="1" s="1"/>
  <c r="G660" i="1" a="1"/>
  <c r="G660" i="1"/>
  <c r="G661" i="1" a="1"/>
  <c r="G661" i="1" s="1"/>
  <c r="G662" i="1" a="1"/>
  <c r="G662" i="1"/>
  <c r="G663" i="1" a="1"/>
  <c r="G663" i="1" s="1"/>
  <c r="G664" i="1" a="1"/>
  <c r="G664" i="1"/>
  <c r="G665" i="1" a="1"/>
  <c r="G665" i="1" s="1"/>
  <c r="G666" i="1" a="1"/>
  <c r="G666" i="1"/>
  <c r="G667" i="1" a="1"/>
  <c r="G667" i="1" s="1"/>
  <c r="G668" i="1" a="1"/>
  <c r="G668" i="1"/>
  <c r="G669" i="1" a="1"/>
  <c r="G669" i="1" s="1"/>
  <c r="G670" i="1" a="1"/>
  <c r="G670" i="1"/>
  <c r="G671" i="1" a="1"/>
  <c r="G671" i="1" s="1"/>
  <c r="G672" i="1" a="1"/>
  <c r="G672" i="1"/>
  <c r="G673" i="1" a="1"/>
  <c r="G673" i="1" s="1"/>
  <c r="G674" i="1" a="1"/>
  <c r="G674" i="1"/>
  <c r="G675" i="1" a="1"/>
  <c r="G675" i="1" s="1"/>
  <c r="G676" i="1" a="1"/>
  <c r="G676" i="1"/>
  <c r="G677" i="1" a="1"/>
  <c r="G677" i="1" s="1"/>
  <c r="G678" i="1" a="1"/>
  <c r="G678" i="1"/>
  <c r="G679" i="1" a="1"/>
  <c r="G679" i="1" s="1"/>
  <c r="G680" i="1" a="1"/>
  <c r="G680" i="1"/>
  <c r="G681" i="1" a="1"/>
  <c r="G681" i="1" s="1"/>
  <c r="G682" i="1" a="1"/>
  <c r="G682" i="1" s="1"/>
  <c r="G683" i="1" a="1"/>
  <c r="G683" i="1" s="1"/>
  <c r="G684" i="1" a="1"/>
  <c r="G684" i="1"/>
  <c r="G685" i="1" a="1"/>
  <c r="G685" i="1" s="1"/>
  <c r="G686" i="1" a="1"/>
  <c r="G686" i="1" s="1"/>
  <c r="G687" i="1" a="1"/>
  <c r="G687" i="1" s="1"/>
  <c r="G688" i="1" a="1"/>
  <c r="G688" i="1"/>
  <c r="G689" i="1" a="1"/>
  <c r="G689" i="1" s="1"/>
  <c r="G690" i="1" a="1"/>
  <c r="G690" i="1" s="1"/>
  <c r="G691" i="1" a="1"/>
  <c r="G691" i="1" s="1"/>
  <c r="G692" i="1" a="1"/>
  <c r="G692" i="1" s="1"/>
  <c r="G693" i="1" a="1"/>
  <c r="G693" i="1" s="1"/>
  <c r="G694" i="1" a="1"/>
  <c r="G694" i="1" s="1"/>
  <c r="G695" i="1" a="1"/>
  <c r="G695" i="1" s="1"/>
  <c r="G696" i="1" a="1"/>
  <c r="G696" i="1"/>
  <c r="G697" i="1" a="1"/>
  <c r="G697" i="1" s="1"/>
  <c r="G698" i="1" a="1"/>
  <c r="G698" i="1" s="1"/>
  <c r="G699" i="1" a="1"/>
  <c r="G699" i="1" s="1"/>
  <c r="G700" i="1" a="1"/>
  <c r="G700" i="1"/>
  <c r="G701" i="1" a="1"/>
  <c r="G701" i="1" s="1"/>
  <c r="G702" i="1" a="1"/>
  <c r="G702" i="1" s="1"/>
  <c r="G703" i="1" a="1"/>
  <c r="G703" i="1" s="1"/>
  <c r="G704" i="1" a="1"/>
  <c r="G704" i="1"/>
  <c r="G705" i="1" a="1"/>
  <c r="G705" i="1" s="1"/>
  <c r="G706" i="1" a="1"/>
  <c r="G706" i="1" s="1"/>
  <c r="G707" i="1" a="1"/>
  <c r="G707" i="1" s="1"/>
  <c r="G708" i="1" a="1"/>
  <c r="G708" i="1" s="1"/>
  <c r="G709" i="1" a="1"/>
  <c r="G709" i="1" s="1"/>
  <c r="G710" i="1" a="1"/>
  <c r="G710" i="1" s="1"/>
  <c r="G711" i="1" a="1"/>
  <c r="G711" i="1" s="1"/>
  <c r="G712" i="1" a="1"/>
  <c r="G712" i="1"/>
  <c r="G713" i="1" a="1"/>
  <c r="G713" i="1" s="1"/>
  <c r="G714" i="1" a="1"/>
  <c r="G714" i="1" s="1"/>
  <c r="G715" i="1" a="1"/>
  <c r="G715" i="1" s="1"/>
  <c r="G716" i="1" a="1"/>
  <c r="G716" i="1" s="1"/>
  <c r="G717" i="1" a="1"/>
  <c r="G717" i="1" s="1"/>
  <c r="G718" i="1" a="1"/>
  <c r="G718" i="1" s="1"/>
  <c r="G719" i="1" a="1"/>
  <c r="G719" i="1" s="1"/>
  <c r="G720" i="1" a="1"/>
  <c r="G720" i="1"/>
  <c r="G721" i="1" a="1"/>
  <c r="G721" i="1" s="1"/>
  <c r="G722" i="1" a="1"/>
  <c r="G722" i="1" s="1"/>
  <c r="G723" i="1" a="1"/>
  <c r="G723" i="1" s="1"/>
  <c r="G724" i="1" a="1"/>
  <c r="G724" i="1" s="1"/>
  <c r="G725" i="1" a="1"/>
  <c r="G725" i="1" s="1"/>
  <c r="G726" i="1" a="1"/>
  <c r="G726" i="1" s="1"/>
  <c r="G727" i="1" a="1"/>
  <c r="G727" i="1" s="1"/>
  <c r="G728" i="1" a="1"/>
  <c r="G728" i="1"/>
  <c r="G729" i="1" a="1"/>
  <c r="G729" i="1" s="1"/>
  <c r="G730" i="1" a="1"/>
  <c r="G730" i="1" s="1"/>
  <c r="G731" i="1" a="1"/>
  <c r="G731" i="1" s="1"/>
  <c r="G732" i="1" a="1"/>
  <c r="G732" i="1" s="1"/>
  <c r="G733" i="1" a="1"/>
  <c r="G733" i="1" s="1"/>
  <c r="G734" i="1" a="1"/>
  <c r="G734" i="1" s="1"/>
  <c r="G735" i="1" a="1"/>
  <c r="G735" i="1" s="1"/>
  <c r="G736" i="1" a="1"/>
  <c r="G736" i="1"/>
  <c r="G737" i="1" a="1"/>
  <c r="G737" i="1" s="1"/>
  <c r="G738" i="1" a="1"/>
  <c r="G738" i="1" s="1"/>
  <c r="G739" i="1" a="1"/>
  <c r="G739" i="1" s="1"/>
  <c r="G740" i="1" a="1"/>
  <c r="G740" i="1" s="1"/>
  <c r="G741" i="1" a="1"/>
  <c r="G741" i="1" s="1"/>
  <c r="G742" i="1" a="1"/>
  <c r="G742" i="1" s="1"/>
  <c r="G743" i="1" a="1"/>
  <c r="G743" i="1" s="1"/>
  <c r="G744" i="1" a="1"/>
  <c r="G744" i="1"/>
  <c r="G745" i="1" a="1"/>
  <c r="G745" i="1" s="1"/>
  <c r="G746" i="1" a="1"/>
  <c r="G746" i="1" s="1"/>
  <c r="G747" i="1" a="1"/>
  <c r="G747" i="1" s="1"/>
  <c r="G748" i="1" a="1"/>
  <c r="G748" i="1"/>
  <c r="G749" i="1" a="1"/>
  <c r="G749" i="1" s="1"/>
  <c r="G750" i="1" a="1"/>
  <c r="G750" i="1" s="1"/>
  <c r="G751" i="1" a="1"/>
  <c r="G751" i="1" s="1"/>
  <c r="G752" i="1" a="1"/>
  <c r="G752" i="1"/>
  <c r="G753" i="1" a="1"/>
  <c r="G753" i="1" s="1"/>
  <c r="G754" i="1" a="1"/>
  <c r="G754" i="1" s="1"/>
  <c r="G755" i="1" a="1"/>
  <c r="G755" i="1" s="1"/>
  <c r="G756" i="1" a="1"/>
  <c r="G756" i="1" s="1"/>
  <c r="G757" i="1" a="1"/>
  <c r="G757" i="1" s="1"/>
  <c r="G758" i="1" a="1"/>
  <c r="G758" i="1" s="1"/>
  <c r="G759" i="1" a="1"/>
  <c r="G759" i="1" s="1"/>
  <c r="G760" i="1" a="1"/>
  <c r="G760" i="1"/>
  <c r="G761" i="1" a="1"/>
  <c r="G761" i="1" s="1"/>
  <c r="G762" i="1" a="1"/>
  <c r="G762" i="1" s="1"/>
  <c r="G763" i="1" a="1"/>
  <c r="G763" i="1" s="1"/>
  <c r="G764" i="1" a="1"/>
  <c r="G764" i="1" s="1"/>
  <c r="G765" i="1" a="1"/>
  <c r="G765" i="1" s="1"/>
  <c r="G766" i="1" a="1"/>
  <c r="G766" i="1" s="1"/>
  <c r="G767" i="1" a="1"/>
  <c r="G767" i="1" s="1"/>
  <c r="G768" i="1" a="1"/>
  <c r="G768" i="1"/>
  <c r="G769" i="1" a="1"/>
  <c r="G769" i="1" s="1"/>
  <c r="G770" i="1" a="1"/>
  <c r="G770" i="1" s="1"/>
  <c r="G771" i="1" a="1"/>
  <c r="G771" i="1" s="1"/>
  <c r="G772" i="1" a="1"/>
  <c r="G772" i="1" s="1"/>
  <c r="G773" i="1" a="1"/>
  <c r="G773" i="1" s="1"/>
  <c r="G774" i="1" a="1"/>
  <c r="G774" i="1" s="1"/>
  <c r="G775" i="1" a="1"/>
  <c r="G775" i="1" s="1"/>
  <c r="G776" i="1" a="1"/>
  <c r="G776" i="1"/>
  <c r="G777" i="1" a="1"/>
  <c r="G777" i="1" s="1"/>
  <c r="G778" i="1" a="1"/>
  <c r="G778" i="1" s="1"/>
  <c r="G779" i="1" a="1"/>
  <c r="G779" i="1" s="1"/>
  <c r="G780" i="1" a="1"/>
  <c r="G780" i="1" s="1"/>
  <c r="G781" i="1" a="1"/>
  <c r="G781" i="1" s="1"/>
  <c r="G782" i="1" a="1"/>
  <c r="G782" i="1" s="1"/>
  <c r="G783" i="1" a="1"/>
  <c r="G783" i="1" s="1"/>
  <c r="G784" i="1" a="1"/>
  <c r="G784" i="1"/>
  <c r="G785" i="1" a="1"/>
  <c r="G785" i="1" s="1"/>
  <c r="G786" i="1" a="1"/>
  <c r="G786" i="1" s="1"/>
  <c r="G787" i="1" a="1"/>
  <c r="G787" i="1" s="1"/>
  <c r="G788" i="1" a="1"/>
  <c r="G788" i="1" s="1"/>
  <c r="G789" i="1" a="1"/>
  <c r="G789" i="1" s="1"/>
  <c r="G790" i="1" a="1"/>
  <c r="G790" i="1" s="1"/>
  <c r="G791" i="1" a="1"/>
  <c r="G791" i="1" s="1"/>
  <c r="G792" i="1" a="1"/>
  <c r="G792" i="1"/>
  <c r="G793" i="1" a="1"/>
  <c r="G793" i="1" s="1"/>
  <c r="G794" i="1" a="1"/>
  <c r="G794" i="1" s="1"/>
  <c r="G795" i="1" a="1"/>
  <c r="G795" i="1" s="1"/>
  <c r="G796" i="1" a="1"/>
  <c r="G796" i="1" s="1"/>
  <c r="G797" i="1" a="1"/>
  <c r="G797" i="1" s="1"/>
  <c r="G798" i="1" a="1"/>
  <c r="G798" i="1" s="1"/>
  <c r="G799" i="1" a="1"/>
  <c r="G799" i="1" s="1"/>
  <c r="G800" i="1" a="1"/>
  <c r="G800" i="1"/>
  <c r="G801" i="1" a="1"/>
  <c r="G801" i="1" s="1"/>
  <c r="G802" i="1" a="1"/>
  <c r="G802" i="1" s="1"/>
  <c r="G803" i="1" a="1"/>
  <c r="G803" i="1" s="1"/>
  <c r="G804" i="1" a="1"/>
  <c r="G804" i="1" s="1"/>
  <c r="G805" i="1" a="1"/>
  <c r="G805" i="1" s="1"/>
  <c r="G806" i="1" a="1"/>
  <c r="G806" i="1" s="1"/>
  <c r="G807" i="1" a="1"/>
  <c r="G807" i="1" s="1"/>
  <c r="G808" i="1" a="1"/>
  <c r="G808" i="1"/>
  <c r="G809" i="1" a="1"/>
  <c r="G809" i="1" s="1"/>
  <c r="G810" i="1" a="1"/>
  <c r="G810" i="1" s="1"/>
  <c r="G811" i="1" a="1"/>
  <c r="G811" i="1" s="1"/>
  <c r="G812" i="1" a="1"/>
  <c r="G812" i="1" s="1"/>
  <c r="G813" i="1" a="1"/>
  <c r="G813" i="1" s="1"/>
  <c r="G814" i="1" a="1"/>
  <c r="G814" i="1" s="1"/>
  <c r="G815" i="1" a="1"/>
  <c r="G815" i="1" s="1"/>
  <c r="G816" i="1" a="1"/>
  <c r="G816" i="1"/>
  <c r="G817" i="1" a="1"/>
  <c r="G817" i="1" s="1"/>
  <c r="G818" i="1" a="1"/>
  <c r="G818" i="1" s="1"/>
  <c r="G819" i="1" a="1"/>
  <c r="G819" i="1" s="1"/>
  <c r="G820" i="1" a="1"/>
  <c r="G820" i="1" s="1"/>
  <c r="G821" i="1" a="1"/>
  <c r="G821" i="1" s="1"/>
  <c r="G822" i="1" a="1"/>
  <c r="G822" i="1" s="1"/>
  <c r="G823" i="1" a="1"/>
  <c r="G823" i="1" s="1"/>
  <c r="G824" i="1" a="1"/>
  <c r="G824" i="1"/>
  <c r="G825" i="1" a="1"/>
  <c r="G825" i="1" s="1"/>
  <c r="G826" i="1" a="1"/>
  <c r="G826" i="1" s="1"/>
  <c r="G827" i="1" a="1"/>
  <c r="G827" i="1" s="1"/>
  <c r="G828" i="1" a="1"/>
  <c r="G828" i="1" s="1"/>
  <c r="G829" i="1" a="1"/>
  <c r="G829" i="1" s="1"/>
  <c r="G830" i="1" a="1"/>
  <c r="G830" i="1" s="1"/>
  <c r="G831" i="1" a="1"/>
  <c r="G831" i="1" s="1"/>
  <c r="G832" i="1" a="1"/>
  <c r="G832" i="1"/>
  <c r="G833" i="1" a="1"/>
  <c r="G833" i="1" s="1"/>
  <c r="G834" i="1" a="1"/>
  <c r="G834" i="1" s="1"/>
  <c r="G835" i="1" a="1"/>
  <c r="G835" i="1" s="1"/>
  <c r="G836" i="1" a="1"/>
  <c r="G836" i="1" s="1"/>
  <c r="G837" i="1" a="1"/>
  <c r="G837" i="1" s="1"/>
  <c r="G838" i="1" a="1"/>
  <c r="G838" i="1" s="1"/>
  <c r="G839" i="1" a="1"/>
  <c r="G839" i="1" s="1"/>
  <c r="G840" i="1" a="1"/>
  <c r="G840" i="1"/>
  <c r="G841" i="1" a="1"/>
  <c r="G841" i="1" s="1"/>
  <c r="G842" i="1" a="1"/>
  <c r="G842" i="1" s="1"/>
  <c r="G843" i="1" a="1"/>
  <c r="G843" i="1" s="1"/>
  <c r="G844" i="1" a="1"/>
  <c r="G844" i="1" s="1"/>
  <c r="G845" i="1" a="1"/>
  <c r="G845" i="1" s="1"/>
  <c r="G846" i="1" a="1"/>
  <c r="G846" i="1" s="1"/>
  <c r="G847" i="1" a="1"/>
  <c r="G847" i="1" s="1"/>
  <c r="G848" i="1" a="1"/>
  <c r="G848" i="1"/>
  <c r="G849" i="1" a="1"/>
  <c r="G849" i="1" s="1"/>
  <c r="G850" i="1" a="1"/>
  <c r="G850" i="1" s="1"/>
  <c r="G851" i="1" a="1"/>
  <c r="G851" i="1" s="1"/>
  <c r="G852" i="1" a="1"/>
  <c r="G852" i="1" s="1"/>
  <c r="G853" i="1" a="1"/>
  <c r="G853" i="1" s="1"/>
  <c r="G854" i="1" a="1"/>
  <c r="G854" i="1" s="1"/>
  <c r="G855" i="1" a="1"/>
  <c r="G855" i="1" s="1"/>
  <c r="G856" i="1" a="1"/>
  <c r="G856" i="1"/>
  <c r="G857" i="1" a="1"/>
  <c r="G857" i="1" s="1"/>
  <c r="G858" i="1" a="1"/>
  <c r="G858" i="1" s="1"/>
  <c r="G859" i="1" a="1"/>
  <c r="G859" i="1" s="1"/>
  <c r="G860" i="1" a="1"/>
  <c r="G860" i="1" s="1"/>
  <c r="G861" i="1" a="1"/>
  <c r="G861" i="1" s="1"/>
  <c r="G862" i="1" a="1"/>
  <c r="G862" i="1" s="1"/>
  <c r="G863" i="1" a="1"/>
  <c r="G863" i="1" s="1"/>
  <c r="G864" i="1" a="1"/>
  <c r="G864" i="1"/>
  <c r="G865" i="1" a="1"/>
  <c r="G865" i="1" s="1"/>
  <c r="G866" i="1" a="1"/>
  <c r="G866" i="1" s="1"/>
  <c r="G867" i="1" a="1"/>
  <c r="G867" i="1" s="1"/>
  <c r="G868" i="1" a="1"/>
  <c r="G868" i="1" s="1"/>
  <c r="G869" i="1" a="1"/>
  <c r="G869" i="1" s="1"/>
  <c r="G870" i="1" a="1"/>
  <c r="G870" i="1" s="1"/>
  <c r="G871" i="1" a="1"/>
  <c r="G871" i="1" s="1"/>
  <c r="G872" i="1" a="1"/>
  <c r="G872" i="1"/>
  <c r="G873" i="1" a="1"/>
  <c r="G873" i="1" s="1"/>
  <c r="G874" i="1" a="1"/>
  <c r="G874" i="1" s="1"/>
  <c r="G875" i="1" a="1"/>
  <c r="G875" i="1" s="1"/>
  <c r="G876" i="1" a="1"/>
  <c r="G876" i="1"/>
  <c r="G877" i="1" a="1"/>
  <c r="G877" i="1" s="1"/>
  <c r="G878" i="1" a="1"/>
  <c r="G878" i="1" s="1"/>
  <c r="G879" i="1" a="1"/>
  <c r="G879" i="1" s="1"/>
  <c r="G880" i="1" a="1"/>
  <c r="G880" i="1"/>
  <c r="G881" i="1" a="1"/>
  <c r="G881" i="1" s="1"/>
  <c r="G882" i="1" a="1"/>
  <c r="G882" i="1" s="1"/>
  <c r="G883" i="1" a="1"/>
  <c r="G883" i="1" s="1"/>
  <c r="G884" i="1" a="1"/>
  <c r="G884" i="1"/>
  <c r="G885" i="1" a="1"/>
  <c r="G885" i="1" s="1"/>
  <c r="G886" i="1" a="1"/>
  <c r="G886" i="1" s="1"/>
  <c r="G887" i="1" a="1"/>
  <c r="G887" i="1" s="1"/>
  <c r="G888" i="1" a="1"/>
  <c r="G888" i="1"/>
  <c r="G889" i="1" a="1"/>
  <c r="G889" i="1" s="1"/>
  <c r="G890" i="1" a="1"/>
  <c r="G890" i="1" s="1"/>
  <c r="O16" i="1"/>
  <c r="F3" i="1" a="1"/>
  <c r="F3" i="1" s="1"/>
  <c r="G3" i="1" s="1" a="1"/>
  <c r="G3" i="1" s="1"/>
  <c r="H3" i="1" s="1" a="1"/>
  <c r="H3" i="1" s="1"/>
  <c r="F4" i="1" a="1"/>
  <c r="F4" i="1" s="1"/>
  <c r="G4" i="1" s="1" a="1"/>
  <c r="G4" i="1" s="1"/>
  <c r="H4" i="1" s="1" a="1"/>
  <c r="H4" i="1" s="1"/>
  <c r="F5" i="1" a="1"/>
  <c r="F5" i="1" s="1"/>
  <c r="G5" i="1" s="1" a="1"/>
  <c r="G5" i="1" s="1"/>
  <c r="H5" i="1" s="1" a="1"/>
  <c r="H5" i="1" s="1"/>
  <c r="F6" i="1" a="1"/>
  <c r="F6" i="1"/>
  <c r="G6" i="1" s="1" a="1"/>
  <c r="G6" i="1" s="1"/>
  <c r="H6" i="1" s="1" a="1"/>
  <c r="H6" i="1" s="1"/>
  <c r="F7" i="1" a="1"/>
  <c r="F7" i="1" s="1"/>
  <c r="F8" i="1" a="1"/>
  <c r="F8" i="1" s="1"/>
  <c r="G8" i="1" s="1" a="1"/>
  <c r="G8" i="1" s="1"/>
  <c r="H8" i="1" s="1" a="1"/>
  <c r="H8" i="1" s="1"/>
  <c r="F9" i="1" a="1"/>
  <c r="F9" i="1" s="1"/>
  <c r="G9" i="1" s="1" a="1"/>
  <c r="G9" i="1" s="1"/>
  <c r="H9" i="1" s="1" a="1"/>
  <c r="H9" i="1" s="1"/>
  <c r="F10" i="1" a="1"/>
  <c r="F10" i="1" s="1"/>
  <c r="G10" i="1" s="1" a="1"/>
  <c r="G10" i="1" s="1"/>
  <c r="H10" i="1" s="1" a="1"/>
  <c r="H10" i="1" s="1"/>
  <c r="F11" i="1" a="1"/>
  <c r="F11" i="1" s="1"/>
  <c r="G11" i="1" s="1" a="1"/>
  <c r="G11" i="1" s="1"/>
  <c r="H11" i="1" s="1" a="1"/>
  <c r="H11" i="1" s="1"/>
  <c r="F12" i="1" a="1"/>
  <c r="F12" i="1"/>
  <c r="G12" i="1" s="1" a="1"/>
  <c r="G12" i="1" s="1"/>
  <c r="H12" i="1" s="1" a="1"/>
  <c r="H12" i="1" s="1"/>
  <c r="F13" i="1" a="1"/>
  <c r="F13" i="1" s="1"/>
  <c r="G13" i="1" s="1" a="1"/>
  <c r="G13" i="1" s="1"/>
  <c r="H13" i="1" s="1" a="1"/>
  <c r="H13" i="1" s="1"/>
  <c r="F14" i="1" a="1"/>
  <c r="F14" i="1"/>
  <c r="G14" i="1" s="1" a="1"/>
  <c r="G14" i="1" s="1"/>
  <c r="H14" i="1" s="1" a="1"/>
  <c r="H14" i="1" s="1"/>
  <c r="F15" i="1" a="1"/>
  <c r="F15" i="1" s="1"/>
  <c r="G15" i="1" s="1" a="1"/>
  <c r="G15" i="1" s="1"/>
  <c r="H15" i="1" s="1" a="1"/>
  <c r="H15" i="1" s="1"/>
  <c r="F16" i="1" a="1"/>
  <c r="F16" i="1"/>
  <c r="G16" i="1" s="1" a="1"/>
  <c r="G16" i="1" s="1"/>
  <c r="H16" i="1" s="1" a="1"/>
  <c r="H16" i="1" s="1"/>
  <c r="F17" i="1" a="1"/>
  <c r="F17" i="1" s="1"/>
  <c r="G17" i="1" s="1" a="1"/>
  <c r="G17" i="1" s="1"/>
  <c r="H17" i="1" s="1" a="1"/>
  <c r="H17" i="1" s="1"/>
  <c r="F18" i="1" a="1"/>
  <c r="F18" i="1" s="1"/>
  <c r="G18" i="1" s="1" a="1"/>
  <c r="G18" i="1" s="1"/>
  <c r="H18" i="1" s="1" a="1"/>
  <c r="H18" i="1" s="1"/>
  <c r="F19" i="1" a="1"/>
  <c r="F19" i="1" s="1"/>
  <c r="G19" i="1" s="1" a="1"/>
  <c r="G19" i="1" s="1"/>
  <c r="H19" i="1" s="1" a="1"/>
  <c r="H19" i="1" s="1"/>
  <c r="F20" i="1" a="1"/>
  <c r="F20" i="1"/>
  <c r="G20" i="1" s="1" a="1"/>
  <c r="G20" i="1" s="1"/>
  <c r="H20" i="1" s="1" a="1"/>
  <c r="H20" i="1" s="1"/>
  <c r="F21" i="1" a="1"/>
  <c r="F21" i="1" s="1"/>
  <c r="G21" i="1" s="1" a="1"/>
  <c r="G21" i="1" s="1"/>
  <c r="H21" i="1" s="1" a="1"/>
  <c r="H21" i="1" s="1"/>
  <c r="F22" i="1" a="1"/>
  <c r="F22" i="1"/>
  <c r="G22" i="1" s="1" a="1"/>
  <c r="G22" i="1" s="1"/>
  <c r="H22" i="1" s="1" a="1"/>
  <c r="H22" i="1" s="1"/>
  <c r="F23" i="1" a="1"/>
  <c r="F23" i="1" s="1"/>
  <c r="G23" i="1" s="1" a="1"/>
  <c r="G23" i="1" s="1"/>
  <c r="H23" i="1" s="1" a="1"/>
  <c r="H23" i="1" s="1"/>
  <c r="F24" i="1" a="1"/>
  <c r="F24" i="1"/>
  <c r="F25" i="1" a="1"/>
  <c r="F25" i="1" s="1"/>
  <c r="F26" i="1" a="1"/>
  <c r="F26" i="1"/>
  <c r="F27" i="1" a="1"/>
  <c r="F27" i="1" s="1"/>
  <c r="F28" i="1" a="1"/>
  <c r="F28" i="1"/>
  <c r="F29" i="1" a="1"/>
  <c r="F29" i="1" s="1"/>
  <c r="F30" i="1" a="1"/>
  <c r="F30" i="1"/>
  <c r="F31" i="1" a="1"/>
  <c r="F31" i="1" s="1"/>
  <c r="F32" i="1" a="1"/>
  <c r="F32" i="1"/>
  <c r="F33" i="1" a="1"/>
  <c r="F33" i="1" s="1"/>
  <c r="F34" i="1" a="1"/>
  <c r="F34" i="1"/>
  <c r="F35" i="1" a="1"/>
  <c r="F35" i="1" s="1"/>
  <c r="F36" i="1" a="1"/>
  <c r="F36" i="1"/>
  <c r="F37" i="1" a="1"/>
  <c r="F37" i="1" s="1"/>
  <c r="F38" i="1" a="1"/>
  <c r="F38" i="1" s="1"/>
  <c r="F39" i="1" a="1"/>
  <c r="F39" i="1" s="1"/>
  <c r="F40" i="1" a="1"/>
  <c r="F40" i="1" s="1"/>
  <c r="F41" i="1" a="1"/>
  <c r="F41" i="1" s="1"/>
  <c r="F42" i="1" a="1"/>
  <c r="F42" i="1" s="1"/>
  <c r="F43" i="1" a="1"/>
  <c r="F43" i="1" s="1"/>
  <c r="F44" i="1" a="1"/>
  <c r="F44" i="1"/>
  <c r="F45" i="1" a="1"/>
  <c r="F45" i="1" s="1"/>
  <c r="F46" i="1" a="1"/>
  <c r="F46" i="1" s="1"/>
  <c r="F47" i="1" a="1"/>
  <c r="F47" i="1" s="1"/>
  <c r="F48" i="1" a="1"/>
  <c r="F48" i="1" s="1"/>
  <c r="F49" i="1" a="1"/>
  <c r="F49" i="1" s="1"/>
  <c r="F50" i="1" a="1"/>
  <c r="F50" i="1"/>
  <c r="F51" i="1" a="1"/>
  <c r="F51" i="1" s="1"/>
  <c r="F52" i="1" a="1"/>
  <c r="F52" i="1"/>
  <c r="F53" i="1" a="1"/>
  <c r="F53" i="1" s="1"/>
  <c r="F54" i="1" a="1"/>
  <c r="F54" i="1" s="1"/>
  <c r="F55" i="1" a="1"/>
  <c r="F55" i="1" s="1"/>
  <c r="F56" i="1" a="1"/>
  <c r="F56" i="1" s="1"/>
  <c r="F57" i="1" a="1"/>
  <c r="F57" i="1" s="1"/>
  <c r="F58" i="1" a="1"/>
  <c r="F58" i="1" s="1"/>
  <c r="F59" i="1" a="1"/>
  <c r="F59" i="1" s="1"/>
  <c r="F60" i="1" a="1"/>
  <c r="F60" i="1"/>
  <c r="F61" i="1" a="1"/>
  <c r="F61" i="1" s="1"/>
  <c r="F62" i="1" a="1"/>
  <c r="F62" i="1" s="1"/>
  <c r="F63" i="1" a="1"/>
  <c r="F63" i="1" s="1"/>
  <c r="F64" i="1" a="1"/>
  <c r="F64" i="1" s="1"/>
  <c r="F65" i="1" a="1"/>
  <c r="F65" i="1" s="1"/>
  <c r="F66" i="1" a="1"/>
  <c r="F66" i="1" s="1"/>
  <c r="F67" i="1" a="1"/>
  <c r="F67" i="1" s="1"/>
  <c r="F68" i="1" a="1"/>
  <c r="F68" i="1"/>
  <c r="F69" i="1" a="1"/>
  <c r="F69" i="1" s="1"/>
  <c r="F70" i="1" a="1"/>
  <c r="F70" i="1" s="1"/>
  <c r="F71" i="1" a="1"/>
  <c r="F71" i="1" s="1"/>
  <c r="F72" i="1" a="1"/>
  <c r="F72" i="1" s="1"/>
  <c r="F73" i="1" a="1"/>
  <c r="F73" i="1" s="1"/>
  <c r="F74" i="1" a="1"/>
  <c r="F74" i="1" s="1"/>
  <c r="F75" i="1" a="1"/>
  <c r="F75" i="1" s="1"/>
  <c r="F76" i="1" a="1"/>
  <c r="F76" i="1"/>
  <c r="F77" i="1" a="1"/>
  <c r="F77" i="1" s="1"/>
  <c r="F78" i="1" a="1"/>
  <c r="F78" i="1" s="1"/>
  <c r="F79" i="1" a="1"/>
  <c r="F79" i="1" s="1"/>
  <c r="F80" i="1" a="1"/>
  <c r="F80" i="1" s="1"/>
  <c r="F81" i="1" a="1"/>
  <c r="F81" i="1" s="1"/>
  <c r="F82" i="1" a="1"/>
  <c r="F82" i="1" s="1"/>
  <c r="F83" i="1" a="1"/>
  <c r="F83" i="1" s="1"/>
  <c r="F84" i="1" a="1"/>
  <c r="F84" i="1"/>
  <c r="F85" i="1" a="1"/>
  <c r="F85" i="1" s="1"/>
  <c r="F86" i="1" a="1"/>
  <c r="F86" i="1" s="1"/>
  <c r="F87" i="1" a="1"/>
  <c r="F87" i="1" s="1"/>
  <c r="F88" i="1" a="1"/>
  <c r="F88" i="1" s="1"/>
  <c r="F89" i="1" a="1"/>
  <c r="F89" i="1" s="1"/>
  <c r="F90" i="1" a="1"/>
  <c r="F90" i="1" s="1"/>
  <c r="F91" i="1" a="1"/>
  <c r="F91" i="1" s="1"/>
  <c r="F92" i="1" a="1"/>
  <c r="F92" i="1"/>
  <c r="F93" i="1" a="1"/>
  <c r="F93" i="1" s="1"/>
  <c r="F94" i="1" a="1"/>
  <c r="F94" i="1" s="1"/>
  <c r="F95" i="1" a="1"/>
  <c r="F95" i="1" s="1"/>
  <c r="F96" i="1" a="1"/>
  <c r="F96" i="1" s="1"/>
  <c r="F97" i="1" a="1"/>
  <c r="F97" i="1" s="1"/>
  <c r="F98" i="1" a="1"/>
  <c r="F98" i="1" s="1"/>
  <c r="F99" i="1" a="1"/>
  <c r="F99" i="1" s="1"/>
  <c r="F100" i="1" a="1"/>
  <c r="F100" i="1"/>
  <c r="F101" i="1" a="1"/>
  <c r="F101" i="1" s="1"/>
  <c r="F102" i="1" a="1"/>
  <c r="F102" i="1" s="1"/>
  <c r="F103" i="1" a="1"/>
  <c r="F103" i="1" s="1"/>
  <c r="F104" i="1" a="1"/>
  <c r="F104" i="1" s="1"/>
  <c r="F105" i="1" a="1"/>
  <c r="F105" i="1" s="1"/>
  <c r="F106" i="1" a="1"/>
  <c r="F106" i="1" s="1"/>
  <c r="F107" i="1" a="1"/>
  <c r="F107" i="1" s="1"/>
  <c r="F108" i="1" a="1"/>
  <c r="F108" i="1"/>
  <c r="F109" i="1" a="1"/>
  <c r="F109" i="1" s="1"/>
  <c r="F110" i="1" a="1"/>
  <c r="F110" i="1" s="1"/>
  <c r="F111" i="1" a="1"/>
  <c r="F111" i="1" s="1"/>
  <c r="F112" i="1" a="1"/>
  <c r="F112" i="1" s="1"/>
  <c r="F113" i="1" a="1"/>
  <c r="F113" i="1" s="1"/>
  <c r="F114" i="1" a="1"/>
  <c r="F114" i="1"/>
  <c r="F115" i="1" a="1"/>
  <c r="F115" i="1" s="1"/>
  <c r="F116" i="1" a="1"/>
  <c r="F116" i="1"/>
  <c r="F117" i="1" a="1"/>
  <c r="F117" i="1" s="1"/>
  <c r="F118" i="1" a="1"/>
  <c r="F118" i="1" s="1"/>
  <c r="F119" i="1" a="1"/>
  <c r="F119" i="1" s="1"/>
  <c r="F120" i="1" a="1"/>
  <c r="F120" i="1" s="1"/>
  <c r="F121" i="1" a="1"/>
  <c r="F121" i="1" s="1"/>
  <c r="F122" i="1" a="1"/>
  <c r="F122" i="1" s="1"/>
  <c r="F123" i="1" a="1"/>
  <c r="F123" i="1" s="1"/>
  <c r="F124" i="1" a="1"/>
  <c r="F124" i="1"/>
  <c r="F125" i="1" a="1"/>
  <c r="F125" i="1" s="1"/>
  <c r="F126" i="1" a="1"/>
  <c r="F126" i="1" s="1"/>
  <c r="F127" i="1" a="1"/>
  <c r="F127" i="1" s="1"/>
  <c r="F128" i="1" a="1"/>
  <c r="F128" i="1" s="1"/>
  <c r="F129" i="1" a="1"/>
  <c r="F129" i="1" s="1"/>
  <c r="F130" i="1" a="1"/>
  <c r="F130" i="1" s="1"/>
  <c r="F131" i="1" a="1"/>
  <c r="F131" i="1" s="1"/>
  <c r="F132" i="1" a="1"/>
  <c r="F132" i="1"/>
  <c r="F133" i="1" a="1"/>
  <c r="F133" i="1" s="1"/>
  <c r="F134" i="1" a="1"/>
  <c r="F134" i="1" s="1"/>
  <c r="F135" i="1" a="1"/>
  <c r="F135" i="1" s="1"/>
  <c r="F136" i="1" a="1"/>
  <c r="F136" i="1" s="1"/>
  <c r="F137" i="1" a="1"/>
  <c r="F137" i="1" s="1"/>
  <c r="F138" i="1" a="1"/>
  <c r="F138" i="1" s="1"/>
  <c r="F139" i="1" a="1"/>
  <c r="F139" i="1" s="1"/>
  <c r="F140" i="1" a="1"/>
  <c r="F140" i="1"/>
  <c r="F141" i="1" a="1"/>
  <c r="F141" i="1" s="1"/>
  <c r="F142" i="1" a="1"/>
  <c r="F142" i="1" s="1"/>
  <c r="F143" i="1" a="1"/>
  <c r="F143" i="1" s="1"/>
  <c r="F144" i="1" a="1"/>
  <c r="F144" i="1" s="1"/>
  <c r="F145" i="1" a="1"/>
  <c r="F145" i="1" s="1"/>
  <c r="F146" i="1" a="1"/>
  <c r="F146" i="1" s="1"/>
  <c r="F147" i="1" a="1"/>
  <c r="F147" i="1" s="1"/>
  <c r="F148" i="1" a="1"/>
  <c r="F148" i="1"/>
  <c r="F149" i="1" a="1"/>
  <c r="F149" i="1" s="1"/>
  <c r="F150" i="1" a="1"/>
  <c r="F150" i="1" s="1"/>
  <c r="F151" i="1" a="1"/>
  <c r="F151" i="1" s="1"/>
  <c r="F152" i="1" a="1"/>
  <c r="F152" i="1" s="1"/>
  <c r="F153" i="1" a="1"/>
  <c r="F153" i="1" s="1"/>
  <c r="F154" i="1" a="1"/>
  <c r="F154" i="1" s="1"/>
  <c r="F155" i="1" a="1"/>
  <c r="F155" i="1" s="1"/>
  <c r="F156" i="1" a="1"/>
  <c r="F156" i="1"/>
  <c r="F157" i="1" a="1"/>
  <c r="F157" i="1" s="1"/>
  <c r="F158" i="1" a="1"/>
  <c r="F158" i="1" s="1"/>
  <c r="F159" i="1" a="1"/>
  <c r="F159" i="1" s="1"/>
  <c r="F160" i="1" a="1"/>
  <c r="F160" i="1" s="1"/>
  <c r="F161" i="1" a="1"/>
  <c r="F161" i="1" s="1"/>
  <c r="F162" i="1" a="1"/>
  <c r="F162" i="1"/>
  <c r="F163" i="1" a="1"/>
  <c r="F163" i="1" s="1"/>
  <c r="F164" i="1" a="1"/>
  <c r="F164" i="1"/>
  <c r="F165" i="1" a="1"/>
  <c r="F165" i="1" s="1"/>
  <c r="F166" i="1" a="1"/>
  <c r="F166" i="1" s="1"/>
  <c r="F167" i="1" a="1"/>
  <c r="F167" i="1" s="1"/>
  <c r="F168" i="1" a="1"/>
  <c r="F168" i="1" s="1"/>
  <c r="F169" i="1" a="1"/>
  <c r="F169" i="1" s="1"/>
  <c r="F170" i="1" a="1"/>
  <c r="F170" i="1" s="1"/>
  <c r="F171" i="1" a="1"/>
  <c r="F171" i="1" s="1"/>
  <c r="F172" i="1" a="1"/>
  <c r="F172" i="1"/>
  <c r="F173" i="1" a="1"/>
  <c r="F173" i="1" s="1"/>
  <c r="F174" i="1" a="1"/>
  <c r="F174" i="1"/>
  <c r="F175" i="1" a="1"/>
  <c r="F175" i="1" s="1"/>
  <c r="F176" i="1" a="1"/>
  <c r="F176" i="1"/>
  <c r="F177" i="1" a="1"/>
  <c r="F177" i="1" s="1"/>
  <c r="F178" i="1" a="1"/>
  <c r="F178" i="1"/>
  <c r="F179" i="1" a="1"/>
  <c r="F179" i="1" s="1"/>
  <c r="F180" i="1" a="1"/>
  <c r="F180" i="1"/>
  <c r="F181" i="1" a="1"/>
  <c r="F181" i="1" s="1"/>
  <c r="F182" i="1" a="1"/>
  <c r="F182" i="1"/>
  <c r="F183" i="1" a="1"/>
  <c r="F183" i="1" s="1"/>
  <c r="F184" i="1" a="1"/>
  <c r="F184" i="1"/>
  <c r="F185" i="1" a="1"/>
  <c r="F185" i="1" s="1"/>
  <c r="F186" i="1" a="1"/>
  <c r="F186" i="1"/>
  <c r="F187" i="1" a="1"/>
  <c r="F187" i="1" s="1"/>
  <c r="F188" i="1" a="1"/>
  <c r="F188" i="1"/>
  <c r="F189" i="1" a="1"/>
  <c r="F189" i="1" s="1"/>
  <c r="F190" i="1" a="1"/>
  <c r="F190" i="1"/>
  <c r="F191" i="1" a="1"/>
  <c r="F191" i="1" s="1"/>
  <c r="F192" i="1" a="1"/>
  <c r="F192" i="1"/>
  <c r="F193" i="1" a="1"/>
  <c r="F193" i="1" s="1"/>
  <c r="F194" i="1" a="1"/>
  <c r="F194" i="1"/>
  <c r="F195" i="1" a="1"/>
  <c r="F195" i="1" s="1"/>
  <c r="F196" i="1" a="1"/>
  <c r="F196" i="1"/>
  <c r="F197" i="1" a="1"/>
  <c r="F197" i="1" s="1"/>
  <c r="F198" i="1" a="1"/>
  <c r="F198" i="1"/>
  <c r="F199" i="1" a="1"/>
  <c r="F199" i="1" s="1"/>
  <c r="F200" i="1" a="1"/>
  <c r="F200" i="1"/>
  <c r="F201" i="1" a="1"/>
  <c r="F201" i="1" s="1"/>
  <c r="F202" i="1" a="1"/>
  <c r="F202" i="1"/>
  <c r="F203" i="1" a="1"/>
  <c r="F203" i="1" s="1"/>
  <c r="F204" i="1" a="1"/>
  <c r="F204" i="1"/>
  <c r="F205" i="1" a="1"/>
  <c r="F205" i="1" s="1"/>
  <c r="F206" i="1" a="1"/>
  <c r="F206" i="1"/>
  <c r="F207" i="1" a="1"/>
  <c r="F207" i="1" s="1"/>
  <c r="F208" i="1" a="1"/>
  <c r="F208" i="1"/>
  <c r="F209" i="1" a="1"/>
  <c r="F209" i="1" s="1"/>
  <c r="F210" i="1" a="1"/>
  <c r="F210" i="1"/>
  <c r="F211" i="1" a="1"/>
  <c r="F211" i="1" s="1"/>
  <c r="F212" i="1" a="1"/>
  <c r="F212" i="1"/>
  <c r="F213" i="1" a="1"/>
  <c r="F213" i="1" s="1"/>
  <c r="F214" i="1" a="1"/>
  <c r="F214" i="1"/>
  <c r="F215" i="1" a="1"/>
  <c r="F215" i="1" s="1"/>
  <c r="F216" i="1" a="1"/>
  <c r="F216" i="1"/>
  <c r="F217" i="1" a="1"/>
  <c r="F217" i="1" s="1"/>
  <c r="F218" i="1" a="1"/>
  <c r="F218" i="1" s="1"/>
  <c r="F219" i="1" a="1"/>
  <c r="F219" i="1" s="1"/>
  <c r="F220" i="1" a="1"/>
  <c r="F220" i="1" s="1"/>
  <c r="F221" i="1" a="1"/>
  <c r="F221" i="1" s="1"/>
  <c r="F222" i="1" a="1"/>
  <c r="F222" i="1" s="1"/>
  <c r="F223" i="1" a="1"/>
  <c r="F223" i="1" s="1"/>
  <c r="F224" i="1" a="1"/>
  <c r="F224" i="1"/>
  <c r="F225" i="1" a="1"/>
  <c r="F225" i="1" s="1"/>
  <c r="F226" i="1" a="1"/>
  <c r="F226" i="1" s="1"/>
  <c r="F227" i="1" a="1"/>
  <c r="F227" i="1" s="1"/>
  <c r="F228" i="1" a="1"/>
  <c r="F228" i="1" s="1"/>
  <c r="F229" i="1" a="1"/>
  <c r="F229" i="1" s="1"/>
  <c r="F230" i="1" a="1"/>
  <c r="F230" i="1"/>
  <c r="F231" i="1" a="1"/>
  <c r="F231" i="1" s="1"/>
  <c r="F232" i="1" a="1"/>
  <c r="F232" i="1"/>
  <c r="F233" i="1" a="1"/>
  <c r="F233" i="1" s="1"/>
  <c r="F234" i="1" a="1"/>
  <c r="F234" i="1" s="1"/>
  <c r="F235" i="1" a="1"/>
  <c r="F235" i="1" s="1"/>
  <c r="F236" i="1" a="1"/>
  <c r="F236" i="1" s="1"/>
  <c r="F237" i="1" a="1"/>
  <c r="F237" i="1" s="1"/>
  <c r="F238" i="1" a="1"/>
  <c r="F238" i="1" s="1"/>
  <c r="F239" i="1" a="1"/>
  <c r="F239" i="1" s="1"/>
  <c r="F240" i="1" a="1"/>
  <c r="F240" i="1"/>
  <c r="F241" i="1" a="1"/>
  <c r="F241" i="1" s="1"/>
  <c r="F242" i="1" a="1"/>
  <c r="F242" i="1" s="1"/>
  <c r="F243" i="1" a="1"/>
  <c r="F243" i="1" s="1"/>
  <c r="F244" i="1" a="1"/>
  <c r="F244" i="1" s="1"/>
  <c r="F245" i="1" a="1"/>
  <c r="F245" i="1" s="1"/>
  <c r="F246" i="1" a="1"/>
  <c r="F246" i="1"/>
  <c r="F247" i="1" a="1"/>
  <c r="F247" i="1" s="1"/>
  <c r="F248" i="1" a="1"/>
  <c r="F248" i="1"/>
  <c r="F249" i="1" a="1"/>
  <c r="F249" i="1" s="1"/>
  <c r="F250" i="1" a="1"/>
  <c r="F250" i="1" s="1"/>
  <c r="F251" i="1" a="1"/>
  <c r="F251" i="1" s="1"/>
  <c r="F252" i="1" a="1"/>
  <c r="F252" i="1" s="1"/>
  <c r="F253" i="1" a="1"/>
  <c r="F253" i="1" s="1"/>
  <c r="F254" i="1" a="1"/>
  <c r="F254" i="1" s="1"/>
  <c r="F255" i="1" a="1"/>
  <c r="F255" i="1" s="1"/>
  <c r="F256" i="1" a="1"/>
  <c r="F256" i="1"/>
  <c r="F257" i="1" a="1"/>
  <c r="F257" i="1" s="1"/>
  <c r="F258" i="1" a="1"/>
  <c r="F258" i="1" s="1"/>
  <c r="F259" i="1" a="1"/>
  <c r="F259" i="1" s="1"/>
  <c r="F260" i="1" a="1"/>
  <c r="F260" i="1" s="1"/>
  <c r="F261" i="1" a="1"/>
  <c r="F261" i="1" s="1"/>
  <c r="F262" i="1" a="1"/>
  <c r="F262" i="1"/>
  <c r="F263" i="1" a="1"/>
  <c r="F263" i="1" s="1"/>
  <c r="F264" i="1" a="1"/>
  <c r="F264" i="1"/>
  <c r="F265" i="1" a="1"/>
  <c r="F265" i="1" s="1"/>
  <c r="F266" i="1" a="1"/>
  <c r="F266" i="1" s="1"/>
  <c r="F267" i="1" a="1"/>
  <c r="F267" i="1" s="1"/>
  <c r="F268" i="1" a="1"/>
  <c r="F268" i="1" s="1"/>
  <c r="F269" i="1" a="1"/>
  <c r="F269" i="1" s="1"/>
  <c r="F270" i="1" a="1"/>
  <c r="F270" i="1" s="1"/>
  <c r="F271" i="1" a="1"/>
  <c r="F271" i="1" s="1"/>
  <c r="F272" i="1" a="1"/>
  <c r="F272" i="1"/>
  <c r="F273" i="1" a="1"/>
  <c r="F273" i="1" s="1"/>
  <c r="F274" i="1" a="1"/>
  <c r="F274" i="1" s="1"/>
  <c r="F275" i="1" a="1"/>
  <c r="F275" i="1" s="1"/>
  <c r="F276" i="1" a="1"/>
  <c r="F276" i="1" s="1"/>
  <c r="F277" i="1" a="1"/>
  <c r="F277" i="1" s="1"/>
  <c r="F278" i="1" a="1"/>
  <c r="F278" i="1"/>
  <c r="F279" i="1" a="1"/>
  <c r="F279" i="1" s="1"/>
  <c r="F280" i="1" a="1"/>
  <c r="F280" i="1"/>
  <c r="F281" i="1" a="1"/>
  <c r="F281" i="1" s="1"/>
  <c r="F282" i="1" a="1"/>
  <c r="F282" i="1" s="1"/>
  <c r="F283" i="1" a="1"/>
  <c r="F283" i="1" s="1"/>
  <c r="F284" i="1" a="1"/>
  <c r="F284" i="1" s="1"/>
  <c r="F285" i="1" a="1"/>
  <c r="F285" i="1" s="1"/>
  <c r="F286" i="1" a="1"/>
  <c r="F286" i="1" s="1"/>
  <c r="F287" i="1" a="1"/>
  <c r="F287" i="1" s="1"/>
  <c r="F288" i="1" a="1"/>
  <c r="F288" i="1"/>
  <c r="F289" i="1" a="1"/>
  <c r="F289" i="1" s="1"/>
  <c r="F290" i="1" a="1"/>
  <c r="F290" i="1" s="1"/>
  <c r="F291" i="1" a="1"/>
  <c r="F291" i="1" s="1"/>
  <c r="F292" i="1" a="1"/>
  <c r="F292" i="1" s="1"/>
  <c r="F293" i="1" a="1"/>
  <c r="F293" i="1" s="1"/>
  <c r="F294" i="1" a="1"/>
  <c r="F294" i="1"/>
  <c r="F295" i="1" a="1"/>
  <c r="F295" i="1" s="1"/>
  <c r="F296" i="1" a="1"/>
  <c r="F296" i="1"/>
  <c r="F297" i="1" a="1"/>
  <c r="F297" i="1" s="1"/>
  <c r="F298" i="1" a="1"/>
  <c r="F298" i="1" s="1"/>
  <c r="F299" i="1" a="1"/>
  <c r="F299" i="1" s="1"/>
  <c r="F300" i="1" a="1"/>
  <c r="F300" i="1" s="1"/>
  <c r="F301" i="1" a="1"/>
  <c r="F301" i="1" s="1"/>
  <c r="F302" i="1" a="1"/>
  <c r="F302" i="1" s="1"/>
  <c r="F303" i="1" a="1"/>
  <c r="F303" i="1" s="1"/>
  <c r="F304" i="1" a="1"/>
  <c r="F304" i="1"/>
  <c r="F305" i="1" a="1"/>
  <c r="F305" i="1" s="1"/>
  <c r="F306" i="1" a="1"/>
  <c r="F306" i="1" s="1"/>
  <c r="F307" i="1" a="1"/>
  <c r="F307" i="1" s="1"/>
  <c r="F308" i="1" a="1"/>
  <c r="F308" i="1" s="1"/>
  <c r="F309" i="1" a="1"/>
  <c r="F309" i="1"/>
  <c r="F310" i="1" a="1"/>
  <c r="F310" i="1" s="1"/>
  <c r="F311" i="1" a="1"/>
  <c r="F311" i="1"/>
  <c r="F312" i="1" a="1"/>
  <c r="F312" i="1" s="1"/>
  <c r="F313" i="1" a="1"/>
  <c r="F313" i="1"/>
  <c r="F314" i="1" a="1"/>
  <c r="F314" i="1" s="1"/>
  <c r="F315" i="1" a="1"/>
  <c r="F315" i="1"/>
  <c r="F316" i="1" a="1"/>
  <c r="F316" i="1" s="1"/>
  <c r="F317" i="1" a="1"/>
  <c r="F317" i="1"/>
  <c r="F318" i="1" a="1"/>
  <c r="F318" i="1" s="1"/>
  <c r="F319" i="1" a="1"/>
  <c r="F319" i="1"/>
  <c r="F320" i="1" a="1"/>
  <c r="F320" i="1" s="1"/>
  <c r="F321" i="1" a="1"/>
  <c r="F321" i="1"/>
  <c r="F322" i="1" a="1"/>
  <c r="F322" i="1" s="1"/>
  <c r="F323" i="1" a="1"/>
  <c r="F323" i="1"/>
  <c r="F324" i="1" a="1"/>
  <c r="F324" i="1" s="1"/>
  <c r="F325" i="1" a="1"/>
  <c r="F325" i="1"/>
  <c r="F326" i="1" a="1"/>
  <c r="F326" i="1" s="1"/>
  <c r="F327" i="1" a="1"/>
  <c r="F327" i="1"/>
  <c r="F328" i="1" a="1"/>
  <c r="F328" i="1" s="1"/>
  <c r="F329" i="1" a="1"/>
  <c r="F329" i="1"/>
  <c r="F330" i="1" a="1"/>
  <c r="F330" i="1" s="1"/>
  <c r="F331" i="1" a="1"/>
  <c r="F331" i="1"/>
  <c r="F332" i="1" a="1"/>
  <c r="F332" i="1" s="1"/>
  <c r="F333" i="1" a="1"/>
  <c r="F333" i="1"/>
  <c r="F334" i="1" a="1"/>
  <c r="F334" i="1" s="1"/>
  <c r="F335" i="1" a="1"/>
  <c r="F335" i="1"/>
  <c r="F336" i="1" a="1"/>
  <c r="F336" i="1" s="1"/>
  <c r="F337" i="1" a="1"/>
  <c r="F337" i="1"/>
  <c r="F338" i="1" a="1"/>
  <c r="F338" i="1" s="1"/>
  <c r="F339" i="1" a="1"/>
  <c r="F339" i="1"/>
  <c r="F340" i="1" a="1"/>
  <c r="F340" i="1" s="1"/>
  <c r="F341" i="1" a="1"/>
  <c r="F341" i="1"/>
  <c r="F342" i="1" a="1"/>
  <c r="F342" i="1" s="1"/>
  <c r="F343" i="1" a="1"/>
  <c r="F343" i="1"/>
  <c r="F344" i="1" a="1"/>
  <c r="F344" i="1" s="1"/>
  <c r="F345" i="1" a="1"/>
  <c r="F345" i="1"/>
  <c r="F346" i="1" a="1"/>
  <c r="F346" i="1" s="1"/>
  <c r="F347" i="1" a="1"/>
  <c r="F347" i="1"/>
  <c r="F348" i="1" a="1"/>
  <c r="F348" i="1" s="1"/>
  <c r="F349" i="1" a="1"/>
  <c r="F349" i="1"/>
  <c r="F350" i="1" a="1"/>
  <c r="F350" i="1" s="1"/>
  <c r="F351" i="1" a="1"/>
  <c r="F351" i="1"/>
  <c r="F352" i="1" a="1"/>
  <c r="F352" i="1" s="1"/>
  <c r="F353" i="1" a="1"/>
  <c r="F353" i="1"/>
  <c r="F354" i="1" a="1"/>
  <c r="F354" i="1" s="1"/>
  <c r="F355" i="1" a="1"/>
  <c r="F355" i="1"/>
  <c r="F356" i="1" a="1"/>
  <c r="F356" i="1" s="1"/>
  <c r="F357" i="1" a="1"/>
  <c r="F357" i="1"/>
  <c r="F358" i="1" a="1"/>
  <c r="F358" i="1" s="1"/>
  <c r="F359" i="1" a="1"/>
  <c r="F359" i="1"/>
  <c r="F360" i="1" a="1"/>
  <c r="F360" i="1" s="1"/>
  <c r="F361" i="1" a="1"/>
  <c r="F361" i="1"/>
  <c r="F362" i="1" a="1"/>
  <c r="F362" i="1" s="1"/>
  <c r="F363" i="1" a="1"/>
  <c r="F363" i="1"/>
  <c r="F364" i="1" a="1"/>
  <c r="F364" i="1" s="1"/>
  <c r="F365" i="1" a="1"/>
  <c r="F365" i="1"/>
  <c r="F366" i="1" a="1"/>
  <c r="F366" i="1" s="1"/>
  <c r="F367" i="1" a="1"/>
  <c r="F367" i="1"/>
  <c r="F368" i="1" a="1"/>
  <c r="F368" i="1" s="1"/>
  <c r="F369" i="1" a="1"/>
  <c r="F369" i="1"/>
  <c r="F370" i="1" a="1"/>
  <c r="F370" i="1" s="1"/>
  <c r="F371" i="1" a="1"/>
  <c r="F371" i="1"/>
  <c r="F372" i="1" a="1"/>
  <c r="F372" i="1" s="1"/>
  <c r="F373" i="1" a="1"/>
  <c r="F373" i="1"/>
  <c r="F374" i="1" a="1"/>
  <c r="F374" i="1" s="1"/>
  <c r="F375" i="1" a="1"/>
  <c r="F375" i="1"/>
  <c r="F376" i="1" a="1"/>
  <c r="F376" i="1" s="1"/>
  <c r="F377" i="1" a="1"/>
  <c r="F377" i="1"/>
  <c r="F378" i="1" a="1"/>
  <c r="F378" i="1" s="1"/>
  <c r="F379" i="1" a="1"/>
  <c r="F379" i="1"/>
  <c r="F380" i="1" a="1"/>
  <c r="F380" i="1" s="1"/>
  <c r="F381" i="1" a="1"/>
  <c r="F381" i="1"/>
  <c r="F382" i="1" a="1"/>
  <c r="F382" i="1" s="1"/>
  <c r="F383" i="1" a="1"/>
  <c r="F383" i="1"/>
  <c r="F384" i="1" a="1"/>
  <c r="F384" i="1" s="1"/>
  <c r="F385" i="1" a="1"/>
  <c r="F385" i="1"/>
  <c r="F386" i="1" a="1"/>
  <c r="F386" i="1" s="1"/>
  <c r="F387" i="1" a="1"/>
  <c r="F387" i="1"/>
  <c r="F388" i="1" a="1"/>
  <c r="F388" i="1" s="1"/>
  <c r="F389" i="1" a="1"/>
  <c r="F389" i="1"/>
  <c r="F390" i="1" a="1"/>
  <c r="F390" i="1" s="1"/>
  <c r="F391" i="1" a="1"/>
  <c r="F391" i="1"/>
  <c r="F392" i="1" a="1"/>
  <c r="F392" i="1" s="1"/>
  <c r="F393" i="1" a="1"/>
  <c r="F393" i="1"/>
  <c r="F394" i="1" a="1"/>
  <c r="F394" i="1" s="1"/>
  <c r="F395" i="1" a="1"/>
  <c r="F395" i="1"/>
  <c r="F396" i="1" a="1"/>
  <c r="F396" i="1" s="1"/>
  <c r="F397" i="1" a="1"/>
  <c r="F397" i="1"/>
  <c r="F398" i="1" a="1"/>
  <c r="F398" i="1" s="1"/>
  <c r="F399" i="1" a="1"/>
  <c r="F399" i="1"/>
  <c r="F400" i="1" a="1"/>
  <c r="F400" i="1" s="1"/>
  <c r="F401" i="1" a="1"/>
  <c r="F401" i="1"/>
  <c r="F402" i="1" a="1"/>
  <c r="F402" i="1" s="1"/>
  <c r="F403" i="1" a="1"/>
  <c r="F403" i="1"/>
  <c r="F404" i="1" a="1"/>
  <c r="F404" i="1" s="1"/>
  <c r="F405" i="1" a="1"/>
  <c r="F405" i="1"/>
  <c r="F406" i="1" a="1"/>
  <c r="F406" i="1" s="1"/>
  <c r="F407" i="1" a="1"/>
  <c r="F407" i="1"/>
  <c r="F408" i="1" a="1"/>
  <c r="F408" i="1" s="1"/>
  <c r="F409" i="1" a="1"/>
  <c r="F409" i="1"/>
  <c r="F410" i="1" a="1"/>
  <c r="F410" i="1" s="1"/>
  <c r="F411" i="1" a="1"/>
  <c r="F411" i="1"/>
  <c r="F412" i="1" a="1"/>
  <c r="F412" i="1" s="1"/>
  <c r="F413" i="1" a="1"/>
  <c r="F413" i="1" s="1"/>
  <c r="F414" i="1" a="1"/>
  <c r="F414" i="1" s="1"/>
  <c r="F415" i="1" a="1"/>
  <c r="F415" i="1" s="1"/>
  <c r="F416" i="1" a="1"/>
  <c r="F416" i="1" s="1"/>
  <c r="F417" i="1" a="1"/>
  <c r="F417" i="1"/>
  <c r="F418" i="1" a="1"/>
  <c r="F418" i="1" s="1"/>
  <c r="F419" i="1" a="1"/>
  <c r="F419" i="1"/>
  <c r="F420" i="1" a="1"/>
  <c r="F420" i="1" s="1"/>
  <c r="F421" i="1" a="1"/>
  <c r="F421" i="1" s="1"/>
  <c r="F422" i="1" a="1"/>
  <c r="F422" i="1" s="1"/>
  <c r="F423" i="1" a="1"/>
  <c r="F423" i="1" s="1"/>
  <c r="F424" i="1" a="1"/>
  <c r="F424" i="1" s="1"/>
  <c r="F425" i="1" a="1"/>
  <c r="F425" i="1" s="1"/>
  <c r="F426" i="1" a="1"/>
  <c r="F426" i="1" s="1"/>
  <c r="F427" i="1" a="1"/>
  <c r="F427" i="1"/>
  <c r="F428" i="1" a="1"/>
  <c r="F428" i="1" s="1"/>
  <c r="F429" i="1" a="1"/>
  <c r="F429" i="1" s="1"/>
  <c r="F430" i="1" a="1"/>
  <c r="F430" i="1" s="1"/>
  <c r="F431" i="1" a="1"/>
  <c r="F431" i="1" s="1"/>
  <c r="F432" i="1" a="1"/>
  <c r="F432" i="1" s="1"/>
  <c r="F433" i="1" a="1"/>
  <c r="F433" i="1"/>
  <c r="F434" i="1" a="1"/>
  <c r="F434" i="1" s="1"/>
  <c r="F435" i="1" a="1"/>
  <c r="F435" i="1"/>
  <c r="F436" i="1" a="1"/>
  <c r="F436" i="1" s="1"/>
  <c r="F437" i="1" a="1"/>
  <c r="F437" i="1" s="1"/>
  <c r="F438" i="1" a="1"/>
  <c r="F438" i="1" s="1"/>
  <c r="F439" i="1" a="1"/>
  <c r="F439" i="1" s="1"/>
  <c r="F440" i="1" a="1"/>
  <c r="F440" i="1" s="1"/>
  <c r="F441" i="1" a="1"/>
  <c r="F441" i="1" s="1"/>
  <c r="F442" i="1" a="1"/>
  <c r="F442" i="1" s="1"/>
  <c r="F443" i="1" a="1"/>
  <c r="F443" i="1"/>
  <c r="F444" i="1" a="1"/>
  <c r="F444" i="1" s="1"/>
  <c r="F445" i="1" a="1"/>
  <c r="F445" i="1" s="1"/>
  <c r="F446" i="1" a="1"/>
  <c r="F446" i="1" s="1"/>
  <c r="F447" i="1" a="1"/>
  <c r="F447" i="1" s="1"/>
  <c r="F448" i="1" a="1"/>
  <c r="F448" i="1" s="1"/>
  <c r="F449" i="1" a="1"/>
  <c r="F449" i="1"/>
  <c r="F450" i="1" a="1"/>
  <c r="F450" i="1" s="1"/>
  <c r="F451" i="1" a="1"/>
  <c r="F451" i="1"/>
  <c r="F452" i="1" a="1"/>
  <c r="F452" i="1" s="1"/>
  <c r="F453" i="1" a="1"/>
  <c r="F453" i="1" s="1"/>
  <c r="F454" i="1" a="1"/>
  <c r="F454" i="1" s="1"/>
  <c r="F455" i="1" a="1"/>
  <c r="F455" i="1" s="1"/>
  <c r="F456" i="1" a="1"/>
  <c r="F456" i="1" s="1"/>
  <c r="F457" i="1" a="1"/>
  <c r="F457" i="1" s="1"/>
  <c r="F458" i="1" a="1"/>
  <c r="F458" i="1" s="1"/>
  <c r="F459" i="1" a="1"/>
  <c r="F459" i="1"/>
  <c r="F460" i="1" a="1"/>
  <c r="F460" i="1" s="1"/>
  <c r="F461" i="1" a="1"/>
  <c r="F461" i="1" s="1"/>
  <c r="F462" i="1" a="1"/>
  <c r="F462" i="1" s="1"/>
  <c r="F463" i="1" a="1"/>
  <c r="F463" i="1" s="1"/>
  <c r="F464" i="1" a="1"/>
  <c r="F464" i="1" s="1"/>
  <c r="F465" i="1" a="1"/>
  <c r="F465" i="1"/>
  <c r="F466" i="1" a="1"/>
  <c r="F466" i="1" s="1"/>
  <c r="F467" i="1" a="1"/>
  <c r="F467" i="1"/>
  <c r="F468" i="1" a="1"/>
  <c r="F468" i="1" s="1"/>
  <c r="F469" i="1" a="1"/>
  <c r="F469" i="1" s="1"/>
  <c r="F470" i="1" a="1"/>
  <c r="F470" i="1" s="1"/>
  <c r="F471" i="1" a="1"/>
  <c r="F471" i="1" s="1"/>
  <c r="F472" i="1" a="1"/>
  <c r="F472" i="1" s="1"/>
  <c r="F473" i="1" a="1"/>
  <c r="F473" i="1" s="1"/>
  <c r="F474" i="1" a="1"/>
  <c r="F474" i="1" s="1"/>
  <c r="F475" i="1" a="1"/>
  <c r="F475" i="1"/>
  <c r="F476" i="1" a="1"/>
  <c r="F476" i="1" s="1"/>
  <c r="F477" i="1" a="1"/>
  <c r="F477" i="1" s="1"/>
  <c r="F478" i="1" a="1"/>
  <c r="F478" i="1" s="1"/>
  <c r="F479" i="1" a="1"/>
  <c r="F479" i="1" s="1"/>
  <c r="F480" i="1" a="1"/>
  <c r="F480" i="1" s="1"/>
  <c r="F481" i="1" a="1"/>
  <c r="F481" i="1"/>
  <c r="F482" i="1" a="1"/>
  <c r="F482" i="1" s="1"/>
  <c r="F483" i="1" a="1"/>
  <c r="F483" i="1"/>
  <c r="F484" i="1" a="1"/>
  <c r="F484" i="1" s="1"/>
  <c r="F485" i="1" a="1"/>
  <c r="F485" i="1" s="1"/>
  <c r="F486" i="1" a="1"/>
  <c r="F486" i="1" s="1"/>
  <c r="F487" i="1" a="1"/>
  <c r="F487" i="1" s="1"/>
  <c r="F488" i="1" a="1"/>
  <c r="F488" i="1" s="1"/>
  <c r="F489" i="1" a="1"/>
  <c r="F489" i="1" s="1"/>
  <c r="F490" i="1" a="1"/>
  <c r="F490" i="1" s="1"/>
  <c r="F491" i="1" a="1"/>
  <c r="F491" i="1"/>
  <c r="F492" i="1" a="1"/>
  <c r="F492" i="1" s="1"/>
  <c r="F493" i="1" a="1"/>
  <c r="F493" i="1" s="1"/>
  <c r="F494" i="1" a="1"/>
  <c r="F494" i="1" s="1"/>
  <c r="F495" i="1" a="1"/>
  <c r="F495" i="1" s="1"/>
  <c r="F496" i="1" a="1"/>
  <c r="F496" i="1" s="1"/>
  <c r="F497" i="1" a="1"/>
  <c r="F497" i="1"/>
  <c r="F498" i="1" a="1"/>
  <c r="F498" i="1" s="1"/>
  <c r="F499" i="1" a="1"/>
  <c r="F499" i="1"/>
  <c r="F500" i="1" a="1"/>
  <c r="F500" i="1" s="1"/>
  <c r="F501" i="1" a="1"/>
  <c r="F501" i="1" s="1"/>
  <c r="F502" i="1" a="1"/>
  <c r="F502" i="1" s="1"/>
  <c r="F503" i="1" a="1"/>
  <c r="F503" i="1" s="1"/>
  <c r="F504" i="1" a="1"/>
  <c r="F504" i="1" s="1"/>
  <c r="F505" i="1" a="1"/>
  <c r="F505" i="1" s="1"/>
  <c r="F506" i="1" a="1"/>
  <c r="F506" i="1" s="1"/>
  <c r="F507" i="1" a="1"/>
  <c r="F507" i="1"/>
  <c r="F508" i="1" a="1"/>
  <c r="F508" i="1" s="1"/>
  <c r="F509" i="1" a="1"/>
  <c r="F509" i="1" s="1"/>
  <c r="F510" i="1" a="1"/>
  <c r="F510" i="1" s="1"/>
  <c r="F511" i="1" a="1"/>
  <c r="F511" i="1" s="1"/>
  <c r="F512" i="1" a="1"/>
  <c r="F512" i="1" s="1"/>
  <c r="F513" i="1" a="1"/>
  <c r="F513" i="1"/>
  <c r="F514" i="1" a="1"/>
  <c r="F514" i="1" s="1"/>
  <c r="F515" i="1" a="1"/>
  <c r="F515" i="1"/>
  <c r="F516" i="1" a="1"/>
  <c r="F516" i="1" s="1"/>
  <c r="F517" i="1" a="1"/>
  <c r="F517" i="1" s="1"/>
  <c r="F518" i="1" a="1"/>
  <c r="F518" i="1" s="1"/>
  <c r="F519" i="1" a="1"/>
  <c r="F519" i="1" s="1"/>
  <c r="F520" i="1" a="1"/>
  <c r="F520" i="1" s="1"/>
  <c r="F521" i="1" a="1"/>
  <c r="F521" i="1" s="1"/>
  <c r="F522" i="1" a="1"/>
  <c r="F522" i="1" s="1"/>
  <c r="F523" i="1" a="1"/>
  <c r="F523" i="1"/>
  <c r="F524" i="1" a="1"/>
  <c r="F524" i="1" s="1"/>
  <c r="F525" i="1" a="1"/>
  <c r="F525" i="1" s="1"/>
  <c r="F526" i="1" a="1"/>
  <c r="F526" i="1" s="1"/>
  <c r="F527" i="1" a="1"/>
  <c r="F527" i="1" s="1"/>
  <c r="F528" i="1" a="1"/>
  <c r="F528" i="1" s="1"/>
  <c r="F529" i="1" a="1"/>
  <c r="F529" i="1"/>
  <c r="F530" i="1" a="1"/>
  <c r="F530" i="1" s="1"/>
  <c r="F531" i="1" a="1"/>
  <c r="F531" i="1"/>
  <c r="F532" i="1" a="1"/>
  <c r="F532" i="1" s="1"/>
  <c r="F533" i="1" a="1"/>
  <c r="F533" i="1" s="1"/>
  <c r="F534" i="1" a="1"/>
  <c r="F534" i="1" s="1"/>
  <c r="F535" i="1" a="1"/>
  <c r="F535" i="1" s="1"/>
  <c r="F536" i="1" a="1"/>
  <c r="F536" i="1" s="1"/>
  <c r="F537" i="1" a="1"/>
  <c r="F537" i="1" s="1"/>
  <c r="F538" i="1" a="1"/>
  <c r="F538" i="1" s="1"/>
  <c r="F539" i="1" a="1"/>
  <c r="F539" i="1"/>
  <c r="F540" i="1" a="1"/>
  <c r="F540" i="1" s="1"/>
  <c r="F541" i="1" a="1"/>
  <c r="F541" i="1" s="1"/>
  <c r="F542" i="1" a="1"/>
  <c r="F542" i="1" s="1"/>
  <c r="F543" i="1" a="1"/>
  <c r="F543" i="1" s="1"/>
  <c r="F544" i="1" a="1"/>
  <c r="F544" i="1" s="1"/>
  <c r="F545" i="1" a="1"/>
  <c r="F545" i="1"/>
  <c r="F546" i="1" a="1"/>
  <c r="F546" i="1" s="1"/>
  <c r="F547" i="1" a="1"/>
  <c r="F547" i="1"/>
  <c r="F548" i="1" a="1"/>
  <c r="F548" i="1" s="1"/>
  <c r="F549" i="1" a="1"/>
  <c r="F549" i="1" s="1"/>
  <c r="F550" i="1" a="1"/>
  <c r="F550" i="1" s="1"/>
  <c r="F551" i="1" a="1"/>
  <c r="F551" i="1" s="1"/>
  <c r="F552" i="1" a="1"/>
  <c r="F552" i="1" s="1"/>
  <c r="F553" i="1" a="1"/>
  <c r="F553" i="1" s="1"/>
  <c r="F554" i="1" a="1"/>
  <c r="F554" i="1" s="1"/>
  <c r="F555" i="1" a="1"/>
  <c r="F555" i="1"/>
  <c r="F556" i="1" a="1"/>
  <c r="F556" i="1" s="1"/>
  <c r="F557" i="1" a="1"/>
  <c r="F557" i="1" s="1"/>
  <c r="F558" i="1" a="1"/>
  <c r="F558" i="1" s="1"/>
  <c r="F559" i="1" a="1"/>
  <c r="F559" i="1" s="1"/>
  <c r="F560" i="1" a="1"/>
  <c r="F560" i="1" s="1"/>
  <c r="F561" i="1" a="1"/>
  <c r="F561" i="1"/>
  <c r="F562" i="1" a="1"/>
  <c r="F562" i="1" s="1"/>
  <c r="F563" i="1" a="1"/>
  <c r="F563" i="1"/>
  <c r="F564" i="1" a="1"/>
  <c r="F564" i="1" s="1"/>
  <c r="F565" i="1" a="1"/>
  <c r="F565" i="1" s="1"/>
  <c r="F566" i="1" a="1"/>
  <c r="F566" i="1" s="1"/>
  <c r="F567" i="1" a="1"/>
  <c r="F567" i="1" s="1"/>
  <c r="F568" i="1" a="1"/>
  <c r="F568" i="1" s="1"/>
  <c r="F569" i="1" a="1"/>
  <c r="F569" i="1" s="1"/>
  <c r="F570" i="1" a="1"/>
  <c r="F570" i="1" s="1"/>
  <c r="F571" i="1" a="1"/>
  <c r="F571" i="1"/>
  <c r="F572" i="1" a="1"/>
  <c r="F572" i="1" s="1"/>
  <c r="F573" i="1" a="1"/>
  <c r="F573" i="1" s="1"/>
  <c r="F574" i="1" a="1"/>
  <c r="F574" i="1" s="1"/>
  <c r="F575" i="1" a="1"/>
  <c r="F575" i="1" s="1"/>
  <c r="F576" i="1" a="1"/>
  <c r="F576" i="1" s="1"/>
  <c r="F577" i="1" a="1"/>
  <c r="F577" i="1"/>
  <c r="F578" i="1" a="1"/>
  <c r="F578" i="1" s="1"/>
  <c r="F579" i="1" a="1"/>
  <c r="F579" i="1"/>
  <c r="F580" i="1" a="1"/>
  <c r="F580" i="1" s="1"/>
  <c r="F581" i="1" a="1"/>
  <c r="F581" i="1" s="1"/>
  <c r="F582" i="1" a="1"/>
  <c r="F582" i="1" s="1"/>
  <c r="F583" i="1" a="1"/>
  <c r="F583" i="1" s="1"/>
  <c r="F584" i="1" a="1"/>
  <c r="F584" i="1" s="1"/>
  <c r="F585" i="1" a="1"/>
  <c r="F585" i="1" s="1"/>
  <c r="F586" i="1" a="1"/>
  <c r="F586" i="1" s="1"/>
  <c r="F587" i="1" a="1"/>
  <c r="F587" i="1"/>
  <c r="F588" i="1" a="1"/>
  <c r="F588" i="1" s="1"/>
  <c r="F589" i="1" a="1"/>
  <c r="F589" i="1" s="1"/>
  <c r="F590" i="1" a="1"/>
  <c r="F590" i="1" s="1"/>
  <c r="F591" i="1" a="1"/>
  <c r="F591" i="1" s="1"/>
  <c r="F592" i="1" a="1"/>
  <c r="F592" i="1" s="1"/>
  <c r="F593" i="1" a="1"/>
  <c r="F593" i="1"/>
  <c r="F594" i="1" a="1"/>
  <c r="F594" i="1" s="1"/>
  <c r="F595" i="1" a="1"/>
  <c r="F595" i="1"/>
  <c r="F596" i="1" a="1"/>
  <c r="F596" i="1" s="1"/>
  <c r="F597" i="1" a="1"/>
  <c r="F597" i="1" s="1"/>
  <c r="F598" i="1" a="1"/>
  <c r="F598" i="1" s="1"/>
  <c r="F599" i="1" a="1"/>
  <c r="F599" i="1" s="1"/>
  <c r="F600" i="1" a="1"/>
  <c r="F600" i="1" s="1"/>
  <c r="F601" i="1" a="1"/>
  <c r="F601" i="1" s="1"/>
  <c r="F602" i="1" a="1"/>
  <c r="F602" i="1" s="1"/>
  <c r="F603" i="1" a="1"/>
  <c r="F603" i="1"/>
  <c r="F604" i="1" a="1"/>
  <c r="F604" i="1" s="1"/>
  <c r="F605" i="1" a="1"/>
  <c r="F605" i="1" s="1"/>
  <c r="F606" i="1" a="1"/>
  <c r="F606" i="1" s="1"/>
  <c r="F607" i="1" a="1"/>
  <c r="F607" i="1" s="1"/>
  <c r="F608" i="1" a="1"/>
  <c r="F608" i="1" s="1"/>
  <c r="F609" i="1" a="1"/>
  <c r="F609" i="1"/>
  <c r="F610" i="1" a="1"/>
  <c r="F610" i="1" s="1"/>
  <c r="F611" i="1" a="1"/>
  <c r="F611" i="1"/>
  <c r="F612" i="1" a="1"/>
  <c r="F612" i="1" s="1"/>
  <c r="F613" i="1" a="1"/>
  <c r="F613" i="1" s="1"/>
  <c r="F614" i="1" a="1"/>
  <c r="F614" i="1" s="1"/>
  <c r="F615" i="1" a="1"/>
  <c r="F615" i="1" s="1"/>
  <c r="F616" i="1" a="1"/>
  <c r="F616" i="1" s="1"/>
  <c r="F617" i="1" a="1"/>
  <c r="F617" i="1" s="1"/>
  <c r="F618" i="1" a="1"/>
  <c r="F618" i="1" s="1"/>
  <c r="F619" i="1" a="1"/>
  <c r="F619" i="1"/>
  <c r="F620" i="1" a="1"/>
  <c r="F620" i="1" s="1"/>
  <c r="F621" i="1" a="1"/>
  <c r="F621" i="1" s="1"/>
  <c r="F622" i="1" a="1"/>
  <c r="F622" i="1" s="1"/>
  <c r="F623" i="1" a="1"/>
  <c r="F623" i="1" s="1"/>
  <c r="F624" i="1" a="1"/>
  <c r="F624" i="1" s="1"/>
  <c r="F625" i="1" a="1"/>
  <c r="F625" i="1"/>
  <c r="F626" i="1" a="1"/>
  <c r="F626" i="1" s="1"/>
  <c r="F627" i="1" a="1"/>
  <c r="F627" i="1"/>
  <c r="F628" i="1" a="1"/>
  <c r="F628" i="1" s="1"/>
  <c r="F629" i="1" a="1"/>
  <c r="F629" i="1" s="1"/>
  <c r="F630" i="1" a="1"/>
  <c r="F630" i="1" s="1"/>
  <c r="F631" i="1" a="1"/>
  <c r="F631" i="1" s="1"/>
  <c r="F632" i="1" a="1"/>
  <c r="F632" i="1" s="1"/>
  <c r="F633" i="1" a="1"/>
  <c r="F633" i="1"/>
  <c r="F634" i="1" a="1"/>
  <c r="F634" i="1" s="1"/>
  <c r="F635" i="1" a="1"/>
  <c r="F635" i="1"/>
  <c r="F636" i="1" a="1"/>
  <c r="F636" i="1" s="1"/>
  <c r="F637" i="1" a="1"/>
  <c r="F637" i="1" s="1"/>
  <c r="F638" i="1" a="1"/>
  <c r="F638" i="1" s="1"/>
  <c r="F639" i="1" a="1"/>
  <c r="F639" i="1" s="1"/>
  <c r="F640" i="1" a="1"/>
  <c r="F640" i="1" s="1"/>
  <c r="F641" i="1" a="1"/>
  <c r="F641" i="1"/>
  <c r="F642" i="1" a="1"/>
  <c r="F642" i="1" s="1"/>
  <c r="F643" i="1" a="1"/>
  <c r="F643" i="1"/>
  <c r="F644" i="1" a="1"/>
  <c r="F644" i="1" s="1"/>
  <c r="F645" i="1" a="1"/>
  <c r="F645" i="1" s="1"/>
  <c r="F646" i="1" a="1"/>
  <c r="F646" i="1" s="1"/>
  <c r="F647" i="1" a="1"/>
  <c r="F647" i="1" s="1"/>
  <c r="F648" i="1" a="1"/>
  <c r="F648" i="1" s="1"/>
  <c r="F649" i="1" a="1"/>
  <c r="F649" i="1"/>
  <c r="F650" i="1" a="1"/>
  <c r="F650" i="1" s="1"/>
  <c r="F651" i="1" a="1"/>
  <c r="F651" i="1"/>
  <c r="F652" i="1" a="1"/>
  <c r="F652" i="1" s="1"/>
  <c r="F653" i="1" a="1"/>
  <c r="F653" i="1" s="1"/>
  <c r="F654" i="1" a="1"/>
  <c r="F654" i="1" s="1"/>
  <c r="F655" i="1" a="1"/>
  <c r="F655" i="1" s="1"/>
  <c r="F656" i="1" a="1"/>
  <c r="F656" i="1" s="1"/>
  <c r="F657" i="1" a="1"/>
  <c r="F657" i="1"/>
  <c r="F658" i="1" a="1"/>
  <c r="F658" i="1" s="1"/>
  <c r="F659" i="1" a="1"/>
  <c r="F659" i="1"/>
  <c r="F660" i="1" a="1"/>
  <c r="F660" i="1" s="1"/>
  <c r="F661" i="1" a="1"/>
  <c r="F661" i="1" s="1"/>
  <c r="F662" i="1" a="1"/>
  <c r="F662" i="1" s="1"/>
  <c r="F663" i="1" a="1"/>
  <c r="F663" i="1" s="1"/>
  <c r="F664" i="1" a="1"/>
  <c r="F664" i="1" s="1"/>
  <c r="F665" i="1" a="1"/>
  <c r="F665" i="1"/>
  <c r="F666" i="1" a="1"/>
  <c r="F666" i="1" s="1"/>
  <c r="F667" i="1" a="1"/>
  <c r="F667" i="1"/>
  <c r="F668" i="1" a="1"/>
  <c r="F668" i="1" s="1"/>
  <c r="F669" i="1" a="1"/>
  <c r="F669" i="1" s="1"/>
  <c r="F670" i="1" a="1"/>
  <c r="F670" i="1" s="1"/>
  <c r="F671" i="1" a="1"/>
  <c r="F671" i="1" s="1"/>
  <c r="F672" i="1" a="1"/>
  <c r="F672" i="1" s="1"/>
  <c r="F673" i="1" a="1"/>
  <c r="F673" i="1"/>
  <c r="F674" i="1" a="1"/>
  <c r="F674" i="1" s="1"/>
  <c r="F675" i="1" a="1"/>
  <c r="F675" i="1"/>
  <c r="F676" i="1" a="1"/>
  <c r="F676" i="1" s="1"/>
  <c r="F677" i="1" a="1"/>
  <c r="F677" i="1" s="1"/>
  <c r="F678" i="1" a="1"/>
  <c r="F678" i="1" s="1"/>
  <c r="F679" i="1" a="1"/>
  <c r="F679" i="1" s="1"/>
  <c r="F680" i="1" a="1"/>
  <c r="F680" i="1" s="1"/>
  <c r="F681" i="1" a="1"/>
  <c r="F681" i="1"/>
  <c r="F682" i="1" a="1"/>
  <c r="F682" i="1" s="1"/>
  <c r="F683" i="1" a="1"/>
  <c r="F683" i="1"/>
  <c r="F684" i="1" a="1"/>
  <c r="F684" i="1" s="1"/>
  <c r="F685" i="1" a="1"/>
  <c r="F685" i="1" s="1"/>
  <c r="F686" i="1" a="1"/>
  <c r="F686" i="1" s="1"/>
  <c r="F687" i="1" a="1"/>
  <c r="F687" i="1" s="1"/>
  <c r="F688" i="1" a="1"/>
  <c r="F688" i="1" s="1"/>
  <c r="F689" i="1" a="1"/>
  <c r="F689" i="1"/>
  <c r="F690" i="1" a="1"/>
  <c r="F690" i="1" s="1"/>
  <c r="F691" i="1" a="1"/>
  <c r="F691" i="1"/>
  <c r="F692" i="1" a="1"/>
  <c r="F692" i="1" s="1"/>
  <c r="F693" i="1" a="1"/>
  <c r="F693" i="1" s="1"/>
  <c r="F694" i="1" a="1"/>
  <c r="F694" i="1" s="1"/>
  <c r="F695" i="1" a="1"/>
  <c r="F695" i="1" s="1"/>
  <c r="F696" i="1" a="1"/>
  <c r="F696" i="1" s="1"/>
  <c r="F697" i="1" a="1"/>
  <c r="F697" i="1"/>
  <c r="F698" i="1" a="1"/>
  <c r="F698" i="1" s="1"/>
  <c r="F699" i="1" a="1"/>
  <c r="F699" i="1"/>
  <c r="F700" i="1" a="1"/>
  <c r="F700" i="1" s="1"/>
  <c r="F701" i="1" a="1"/>
  <c r="F701" i="1" s="1"/>
  <c r="F702" i="1" a="1"/>
  <c r="F702" i="1" s="1"/>
  <c r="F703" i="1" a="1"/>
  <c r="F703" i="1" s="1"/>
  <c r="F704" i="1" a="1"/>
  <c r="F704" i="1" s="1"/>
  <c r="F705" i="1" a="1"/>
  <c r="F705" i="1"/>
  <c r="F706" i="1" a="1"/>
  <c r="F706" i="1" s="1"/>
  <c r="F707" i="1" a="1"/>
  <c r="F707" i="1"/>
  <c r="F708" i="1" a="1"/>
  <c r="F708" i="1" s="1"/>
  <c r="F709" i="1" a="1"/>
  <c r="F709" i="1" s="1"/>
  <c r="F710" i="1" a="1"/>
  <c r="F710" i="1" s="1"/>
  <c r="F711" i="1" a="1"/>
  <c r="F711" i="1" s="1"/>
  <c r="F712" i="1" a="1"/>
  <c r="F712" i="1" s="1"/>
  <c r="F713" i="1" a="1"/>
  <c r="F713" i="1"/>
  <c r="F714" i="1" a="1"/>
  <c r="F714" i="1" s="1"/>
  <c r="F715" i="1" a="1"/>
  <c r="F715" i="1"/>
  <c r="F716" i="1" a="1"/>
  <c r="F716" i="1" s="1"/>
  <c r="F717" i="1" a="1"/>
  <c r="F717" i="1" s="1"/>
  <c r="F718" i="1" a="1"/>
  <c r="F718" i="1" s="1"/>
  <c r="F719" i="1" a="1"/>
  <c r="F719" i="1" s="1"/>
  <c r="F720" i="1" a="1"/>
  <c r="F720" i="1" s="1"/>
  <c r="F721" i="1" a="1"/>
  <c r="F721" i="1"/>
  <c r="F722" i="1" a="1"/>
  <c r="F722" i="1" s="1"/>
  <c r="F723" i="1" a="1"/>
  <c r="F723" i="1"/>
  <c r="F724" i="1" a="1"/>
  <c r="F724" i="1" s="1"/>
  <c r="F725" i="1" a="1"/>
  <c r="F725" i="1" s="1"/>
  <c r="F726" i="1" a="1"/>
  <c r="F726" i="1" s="1"/>
  <c r="F727" i="1" a="1"/>
  <c r="F727" i="1" s="1"/>
  <c r="F728" i="1" a="1"/>
  <c r="F728" i="1" s="1"/>
  <c r="F729" i="1" a="1"/>
  <c r="F729" i="1"/>
  <c r="F730" i="1" a="1"/>
  <c r="F730" i="1" s="1"/>
  <c r="F731" i="1" a="1"/>
  <c r="F731" i="1"/>
  <c r="F732" i="1" a="1"/>
  <c r="F732" i="1" s="1"/>
  <c r="F733" i="1" a="1"/>
  <c r="F733" i="1" s="1"/>
  <c r="F734" i="1" a="1"/>
  <c r="F734" i="1" s="1"/>
  <c r="F735" i="1" a="1"/>
  <c r="F735" i="1" s="1"/>
  <c r="F736" i="1" a="1"/>
  <c r="F736" i="1" s="1"/>
  <c r="F737" i="1" a="1"/>
  <c r="F737" i="1"/>
  <c r="F738" i="1" a="1"/>
  <c r="F738" i="1" s="1"/>
  <c r="F739" i="1" a="1"/>
  <c r="F739" i="1"/>
  <c r="F740" i="1" a="1"/>
  <c r="F740" i="1" s="1"/>
  <c r="F741" i="1" a="1"/>
  <c r="F741" i="1" s="1"/>
  <c r="F742" i="1" a="1"/>
  <c r="F742" i="1" s="1"/>
  <c r="F743" i="1" a="1"/>
  <c r="F743" i="1" s="1"/>
  <c r="F744" i="1" a="1"/>
  <c r="F744" i="1" s="1"/>
  <c r="F745" i="1" a="1"/>
  <c r="F745" i="1"/>
  <c r="F746" i="1" a="1"/>
  <c r="F746" i="1" s="1"/>
  <c r="F747" i="1" a="1"/>
  <c r="F747" i="1"/>
  <c r="F748" i="1" a="1"/>
  <c r="F748" i="1" s="1"/>
  <c r="F749" i="1" a="1"/>
  <c r="F749" i="1" s="1"/>
  <c r="F750" i="1" a="1"/>
  <c r="F750" i="1" s="1"/>
  <c r="F751" i="1" a="1"/>
  <c r="F751" i="1" s="1"/>
  <c r="F752" i="1" a="1"/>
  <c r="F752" i="1" s="1"/>
  <c r="F753" i="1" a="1"/>
  <c r="F753" i="1"/>
  <c r="F754" i="1" a="1"/>
  <c r="F754" i="1" s="1"/>
  <c r="F755" i="1" a="1"/>
  <c r="F755" i="1"/>
  <c r="F756" i="1" a="1"/>
  <c r="F756" i="1" s="1"/>
  <c r="F757" i="1" a="1"/>
  <c r="F757" i="1" s="1"/>
  <c r="F758" i="1" a="1"/>
  <c r="F758" i="1" s="1"/>
  <c r="F759" i="1" a="1"/>
  <c r="F759" i="1" s="1"/>
  <c r="F760" i="1" a="1"/>
  <c r="F760" i="1" s="1"/>
  <c r="F761" i="1" a="1"/>
  <c r="F761" i="1"/>
  <c r="F762" i="1" a="1"/>
  <c r="F762" i="1" s="1"/>
  <c r="F763" i="1" a="1"/>
  <c r="F763" i="1"/>
  <c r="F764" i="1" a="1"/>
  <c r="F764" i="1" s="1"/>
  <c r="F765" i="1" a="1"/>
  <c r="F765" i="1" s="1"/>
  <c r="F766" i="1" a="1"/>
  <c r="F766" i="1" s="1"/>
  <c r="F767" i="1" a="1"/>
  <c r="F767" i="1" s="1"/>
  <c r="F768" i="1" a="1"/>
  <c r="F768" i="1" s="1"/>
  <c r="F769" i="1" a="1"/>
  <c r="F769" i="1"/>
  <c r="F770" i="1" a="1"/>
  <c r="F770" i="1" s="1"/>
  <c r="F771" i="1" a="1"/>
  <c r="F771" i="1"/>
  <c r="F772" i="1" a="1"/>
  <c r="F772" i="1" s="1"/>
  <c r="F773" i="1" a="1"/>
  <c r="F773" i="1" s="1"/>
  <c r="F774" i="1" a="1"/>
  <c r="F774" i="1" s="1"/>
  <c r="F775" i="1" a="1"/>
  <c r="F775" i="1" s="1"/>
  <c r="F776" i="1" a="1"/>
  <c r="F776" i="1" s="1"/>
  <c r="F777" i="1" a="1"/>
  <c r="F777" i="1"/>
  <c r="F778" i="1" a="1"/>
  <c r="F778" i="1" s="1"/>
  <c r="F779" i="1" a="1"/>
  <c r="F779" i="1"/>
  <c r="F780" i="1" a="1"/>
  <c r="F780" i="1" s="1"/>
  <c r="F781" i="1" a="1"/>
  <c r="F781" i="1" s="1"/>
  <c r="F782" i="1" a="1"/>
  <c r="F782" i="1" s="1"/>
  <c r="F783" i="1" a="1"/>
  <c r="F783" i="1" s="1"/>
  <c r="F784" i="1" a="1"/>
  <c r="F784" i="1" s="1"/>
  <c r="F785" i="1" a="1"/>
  <c r="F785" i="1"/>
  <c r="F786" i="1" a="1"/>
  <c r="F786" i="1" s="1"/>
  <c r="F787" i="1" a="1"/>
  <c r="F787" i="1"/>
  <c r="F788" i="1" a="1"/>
  <c r="F788" i="1" s="1"/>
  <c r="F789" i="1" a="1"/>
  <c r="F789" i="1" s="1"/>
  <c r="F790" i="1" a="1"/>
  <c r="F790" i="1" s="1"/>
  <c r="F791" i="1" a="1"/>
  <c r="F791" i="1" s="1"/>
  <c r="F792" i="1" a="1"/>
  <c r="F792" i="1" s="1"/>
  <c r="F793" i="1" a="1"/>
  <c r="F793" i="1"/>
  <c r="F794" i="1" a="1"/>
  <c r="F794" i="1" s="1"/>
  <c r="F795" i="1" a="1"/>
  <c r="F795" i="1"/>
  <c r="F796" i="1" a="1"/>
  <c r="F796" i="1" s="1"/>
  <c r="F797" i="1" a="1"/>
  <c r="F797" i="1" s="1"/>
  <c r="F798" i="1" a="1"/>
  <c r="F798" i="1" s="1"/>
  <c r="F799" i="1" a="1"/>
  <c r="F799" i="1" s="1"/>
  <c r="F800" i="1" a="1"/>
  <c r="F800" i="1" s="1"/>
  <c r="F801" i="1" a="1"/>
  <c r="F801" i="1"/>
  <c r="F802" i="1" a="1"/>
  <c r="F802" i="1" s="1"/>
  <c r="F803" i="1" a="1"/>
  <c r="F803" i="1"/>
  <c r="F804" i="1" a="1"/>
  <c r="F804" i="1" s="1"/>
  <c r="F805" i="1" a="1"/>
  <c r="F805" i="1" s="1"/>
  <c r="F806" i="1" a="1"/>
  <c r="F806" i="1" s="1"/>
  <c r="F807" i="1" a="1"/>
  <c r="F807" i="1" s="1"/>
  <c r="F808" i="1" a="1"/>
  <c r="F808" i="1" s="1"/>
  <c r="F809" i="1" a="1"/>
  <c r="F809" i="1"/>
  <c r="F810" i="1" a="1"/>
  <c r="F810" i="1" s="1"/>
  <c r="F811" i="1" a="1"/>
  <c r="F811" i="1"/>
  <c r="F812" i="1" a="1"/>
  <c r="F812" i="1" s="1"/>
  <c r="F813" i="1" a="1"/>
  <c r="F813" i="1" s="1"/>
  <c r="F814" i="1" a="1"/>
  <c r="F814" i="1" s="1"/>
  <c r="F815" i="1" a="1"/>
  <c r="F815" i="1" s="1"/>
  <c r="F816" i="1" a="1"/>
  <c r="F816" i="1" s="1"/>
  <c r="F817" i="1" a="1"/>
  <c r="F817" i="1"/>
  <c r="F818" i="1" a="1"/>
  <c r="F818" i="1" s="1"/>
  <c r="F819" i="1" a="1"/>
  <c r="F819" i="1"/>
  <c r="F820" i="1" a="1"/>
  <c r="F820" i="1" s="1"/>
  <c r="F821" i="1" a="1"/>
  <c r="F821" i="1" s="1"/>
  <c r="F822" i="1" a="1"/>
  <c r="F822" i="1" s="1"/>
  <c r="F823" i="1" a="1"/>
  <c r="F823" i="1" s="1"/>
  <c r="F824" i="1" a="1"/>
  <c r="F824" i="1" s="1"/>
  <c r="F825" i="1" a="1"/>
  <c r="F825" i="1"/>
  <c r="F826" i="1" a="1"/>
  <c r="F826" i="1" s="1"/>
  <c r="F827" i="1" a="1"/>
  <c r="F827" i="1"/>
  <c r="F828" i="1" a="1"/>
  <c r="F828" i="1" s="1"/>
  <c r="F829" i="1" a="1"/>
  <c r="F829" i="1" s="1"/>
  <c r="F830" i="1" a="1"/>
  <c r="F830" i="1" s="1"/>
  <c r="F831" i="1" a="1"/>
  <c r="F831" i="1" s="1"/>
  <c r="F832" i="1" a="1"/>
  <c r="F832" i="1" s="1"/>
  <c r="F833" i="1" a="1"/>
  <c r="F833" i="1"/>
  <c r="F834" i="1" a="1"/>
  <c r="F834" i="1" s="1"/>
  <c r="F835" i="1" a="1"/>
  <c r="F835" i="1"/>
  <c r="F836" i="1" a="1"/>
  <c r="F836" i="1" s="1"/>
  <c r="F837" i="1" a="1"/>
  <c r="F837" i="1" s="1"/>
  <c r="F838" i="1" a="1"/>
  <c r="F838" i="1" s="1"/>
  <c r="F839" i="1" a="1"/>
  <c r="F839" i="1" s="1"/>
  <c r="F840" i="1" a="1"/>
  <c r="F840" i="1" s="1"/>
  <c r="F841" i="1" a="1"/>
  <c r="F841" i="1"/>
  <c r="F842" i="1" a="1"/>
  <c r="F842" i="1" s="1"/>
  <c r="F843" i="1" a="1"/>
  <c r="F843" i="1"/>
  <c r="F844" i="1" a="1"/>
  <c r="F844" i="1" s="1"/>
  <c r="F845" i="1" a="1"/>
  <c r="F845" i="1" s="1"/>
  <c r="F846" i="1" a="1"/>
  <c r="F846" i="1" s="1"/>
  <c r="F847" i="1" a="1"/>
  <c r="F847" i="1" s="1"/>
  <c r="F848" i="1" a="1"/>
  <c r="F848" i="1" s="1"/>
  <c r="F849" i="1" a="1"/>
  <c r="F849" i="1"/>
  <c r="F850" i="1" a="1"/>
  <c r="F850" i="1" s="1"/>
  <c r="F851" i="1" a="1"/>
  <c r="F851" i="1"/>
  <c r="F852" i="1" a="1"/>
  <c r="F852" i="1" s="1"/>
  <c r="F853" i="1" a="1"/>
  <c r="F853" i="1" s="1"/>
  <c r="F854" i="1" a="1"/>
  <c r="F854" i="1" s="1"/>
  <c r="F855" i="1" a="1"/>
  <c r="F855" i="1" s="1"/>
  <c r="F856" i="1" a="1"/>
  <c r="F856" i="1" s="1"/>
  <c r="F857" i="1" a="1"/>
  <c r="F857" i="1"/>
  <c r="F858" i="1" a="1"/>
  <c r="F858" i="1" s="1"/>
  <c r="F859" i="1" a="1"/>
  <c r="F859" i="1"/>
  <c r="F860" i="1" a="1"/>
  <c r="F860" i="1" s="1"/>
  <c r="F861" i="1" a="1"/>
  <c r="F861" i="1" s="1"/>
  <c r="F862" i="1" a="1"/>
  <c r="F862" i="1" s="1"/>
  <c r="F863" i="1" a="1"/>
  <c r="F863" i="1" s="1"/>
  <c r="F864" i="1" a="1"/>
  <c r="F864" i="1" s="1"/>
  <c r="F865" i="1" a="1"/>
  <c r="F865" i="1"/>
  <c r="F866" i="1" a="1"/>
  <c r="F866" i="1" s="1"/>
  <c r="F867" i="1" a="1"/>
  <c r="F867" i="1"/>
  <c r="F868" i="1" a="1"/>
  <c r="F868" i="1" s="1"/>
  <c r="F869" i="1" a="1"/>
  <c r="F869" i="1" s="1"/>
  <c r="F870" i="1" a="1"/>
  <c r="F870" i="1" s="1"/>
  <c r="F871" i="1" a="1"/>
  <c r="F871" i="1" s="1"/>
  <c r="F872" i="1" a="1"/>
  <c r="F872" i="1" s="1"/>
  <c r="F873" i="1" a="1"/>
  <c r="F873" i="1"/>
  <c r="F874" i="1" a="1"/>
  <c r="F874" i="1" s="1"/>
  <c r="F875" i="1" a="1"/>
  <c r="F875" i="1"/>
  <c r="F876" i="1" a="1"/>
  <c r="F876" i="1" s="1"/>
  <c r="F877" i="1" a="1"/>
  <c r="F877" i="1" s="1"/>
  <c r="F878" i="1" a="1"/>
  <c r="F878" i="1" s="1"/>
  <c r="F879" i="1" a="1"/>
  <c r="F879" i="1" s="1"/>
  <c r="F880" i="1" a="1"/>
  <c r="F880" i="1" s="1"/>
  <c r="F881" i="1" a="1"/>
  <c r="F881" i="1"/>
  <c r="F882" i="1" a="1"/>
  <c r="F882" i="1" s="1"/>
  <c r="F883" i="1" a="1"/>
  <c r="F883" i="1"/>
  <c r="F884" i="1" a="1"/>
  <c r="F884" i="1" s="1"/>
  <c r="F885" i="1" a="1"/>
  <c r="F885" i="1" s="1"/>
  <c r="F886" i="1" a="1"/>
  <c r="F886" i="1" s="1"/>
  <c r="F887" i="1" a="1"/>
  <c r="F887" i="1" s="1"/>
  <c r="F888" i="1" a="1"/>
  <c r="F888" i="1" s="1"/>
  <c r="F889" i="1" a="1"/>
  <c r="F889" i="1"/>
  <c r="F890" i="1" a="1"/>
  <c r="F890" i="1" s="1"/>
  <c r="F2" i="1" a="1"/>
  <c r="F2" i="1" s="1"/>
  <c r="G2" i="1" s="1" a="1"/>
  <c r="G2" i="1" s="1"/>
  <c r="P16" i="1" s="1"/>
  <c r="H2" i="1" l="1" a="1"/>
  <c r="H2" i="1" s="1"/>
  <c r="Q1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<sst xmlns="http://schemas.openxmlformats.org/spreadsheetml/2006/main" count="49" uniqueCount="21">
  <si>
    <t>Cote</t>
  </si>
  <si>
    <t>Mise</t>
  </si>
  <si>
    <t>Gains nets</t>
  </si>
  <si>
    <t>Date</t>
  </si>
  <si>
    <t>Gains bruts</t>
  </si>
  <si>
    <t>Mises</t>
  </si>
  <si>
    <t>Moyenne des cotes</t>
  </si>
  <si>
    <t>% win</t>
  </si>
  <si>
    <t>ROI</t>
  </si>
  <si>
    <t>Type de paris</t>
  </si>
  <si>
    <t>Grosse Confiance</t>
  </si>
  <si>
    <t>Avis Quotidien</t>
  </si>
  <si>
    <t>Grosse cote</t>
  </si>
  <si>
    <t>Gagné / Perdu</t>
  </si>
  <si>
    <t>Gagné</t>
  </si>
  <si>
    <t>Perdu</t>
  </si>
  <si>
    <t>Détails du Paris</t>
  </si>
  <si>
    <t>Nombre de Grosse confiance</t>
  </si>
  <si>
    <t>Nombre d'Avis Quotidien</t>
  </si>
  <si>
    <t>Nombre de Grosse cote</t>
  </si>
  <si>
    <t>Total BK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</si>
</sst>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64" fontId="0" fillId="2" borderId="1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9" fontId="0" fillId="2" borderId="0" xfId="1" applyFont="1" applyFill="1"/>
    <xf numFmtId="10" fontId="0" fillId="2" borderId="1" xfId="1" applyNumberFormat="1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5"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43F9B-C004-4BA6-B75F-60D11A3255AE}">
  <dimension ref="A1:Q890"/>
  <sheetViews>
    <sheetView tabSelected="1" zoomScale="80" zoomScaleNormal="80" workbookViewId="0">
      <selection activeCell="Q24" sqref="Q24"/>
    </sheetView>
  </sheetViews>
  <sheetFormatPr baseColWidth="10" defaultRowHeight="15" x14ac:dyDescent="0.25"/>
  <cols>
    <col min="1" max="1" width="10.7109375" style="9" bestFit="1" customWidth="1"/>
    <col min="2" max="2" width="37.85546875" style="8" customWidth="1"/>
    <col min="3" max="3" width="34.42578125" style="8" customWidth="1"/>
    <col min="4" max="4" width="24.5703125" style="8" customWidth="1"/>
    <col min="5" max="5" width="11.42578125" style="9"/>
    <col min="6" max="8" width="11.42578125" style="11"/>
    <col min="9" max="10" width="11.42578125" style="2"/>
    <col min="11" max="11" width="27" style="2" bestFit="1" customWidth="1"/>
    <col min="12" max="13" width="15.7109375" style="2" customWidth="1"/>
    <col min="14" max="14" width="11.42578125" style="2"/>
    <col min="15" max="15" width="18.42578125" style="2" bestFit="1" customWidth="1"/>
    <col min="16" max="16384" width="11.42578125" style="2"/>
  </cols>
  <sheetData>
    <row r="1" spans="1:17" s="1" customFormat="1" x14ac:dyDescent="0.25">
      <c r="A1" s="3" t="s">
        <v>3</v>
      </c>
      <c r="B1" s="5" t="s">
        <v>16</v>
      </c>
      <c r="C1" s="5" t="s">
        <v>9</v>
      </c>
      <c r="D1" s="5" t="s">
        <v>13</v>
      </c>
      <c r="E1" s="3" t="s">
        <v>0</v>
      </c>
      <c r="F1" s="4" t="s">
        <v>1</v>
      </c>
      <c r="G1" s="4" t="s">
        <v>4</v>
      </c>
      <c r="H1" s="4" t="s">
        <v>2</v>
      </c>
    </row>
    <row r="2" spans="1:17" x14ac:dyDescent="0.25">
      <c r="A2" s="13"/>
      <c r="B2" s="6"/>
      <c r="C2" s="6" t="s">
        <v>10</v>
      </c>
      <c r="D2" s="6" t="s">
        <v>14</v>
      </c>
      <c r="E2" s="7">
        <v>1.8</v>
      </c>
      <c r="F2" s="12" cm="1">
        <f t="array" ref="F2">_xlfn.IFS(C2="Grosse Confiance",30,C2="Avis Quotidien",20,C2="Grosse Cote",10)</f>
        <v>30</v>
      </c>
      <c r="G2" s="10" cm="1">
        <f t="array" ref="G2">_xlfn.IFS(D2="Gagné",E2*F2,D2="Perdu",-F2)</f>
        <v>54</v>
      </c>
      <c r="H2" s="10" cm="1">
        <f t="array" ref="H2">_xlfn.IFS(D2="Gagné",G2-F2,D2="Perdu",-F2)</f>
        <v>24</v>
      </c>
      <c r="K2" s="3" t="s">
        <v>17</v>
      </c>
      <c r="L2" s="3" t="s">
        <v>7</v>
      </c>
      <c r="M2" s="3" t="s">
        <v>8</v>
      </c>
      <c r="N2" s="3" t="s">
        <v>5</v>
      </c>
      <c r="O2" s="3" t="s">
        <v>6</v>
      </c>
      <c r="P2" s="3" t="s">
        <v>4</v>
      </c>
      <c r="Q2" s="3" t="s">
        <v>2</v>
      </c>
    </row>
    <row r="3" spans="1:17" x14ac:dyDescent="0.25">
      <c r="A3" s="13"/>
      <c r="B3" s="6"/>
      <c r="C3" s="6" t="s">
        <v>11</v>
      </c>
      <c r="D3" s="6" t="s">
        <v>14</v>
      </c>
      <c r="E3" s="7">
        <v>2.0699999999999998</v>
      </c>
      <c r="F3" s="12" cm="1">
        <f t="array" ref="F3">_xlfn.IFS(C3="Grosse Confiance",30,C3="Avis Quotidien",20,C3="Grosse Cote",10)</f>
        <v>20</v>
      </c>
      <c r="G3" s="10" cm="1">
        <f t="array" ref="G3">_xlfn.IFS(D3="Gagné",E3*F3,D3="Perdu",-F3)</f>
        <v>41.4</v>
      </c>
      <c r="H3" s="10" cm="1">
        <f t="array" ref="H3">_xlfn.IFS(D3="Gagné",G3-F3,D3="Perdu",-F3)</f>
        <v>21.4</v>
      </c>
      <c r="K3" s="7">
        <f>COUNTIF(C2:C890,"Grosse confiance")</f>
        <v>1</v>
      </c>
      <c r="L3" s="18"/>
      <c r="M3" s="17" t="e">
        <f>(Q3/N3)*100</f>
        <v>#DIV/0!</v>
      </c>
      <c r="N3" s="18"/>
      <c r="O3" s="18"/>
      <c r="P3" s="18"/>
      <c r="Q3" s="18"/>
    </row>
    <row r="4" spans="1:17" x14ac:dyDescent="0.25">
      <c r="A4" s="13"/>
      <c r="B4" s="6"/>
      <c r="C4" s="6" t="s">
        <v>11</v>
      </c>
      <c r="D4" s="6" t="s">
        <v>14</v>
      </c>
      <c r="E4" s="7">
        <v>2.23</v>
      </c>
      <c r="F4" s="12" cm="1">
        <f t="array" ref="F4">_xlfn.IFS(C4="Grosse Confiance",30,C4="Avis Quotidien",20,C4="Grosse Cote",10)</f>
        <v>20</v>
      </c>
      <c r="G4" s="10" cm="1">
        <f t="array" ref="G4">_xlfn.IFS(D4="Gagné",E4*F4,D4="Perdu",-F4)</f>
        <v>44.6</v>
      </c>
      <c r="H4" s="10" cm="1">
        <f t="array" ref="H4">_xlfn.IFS(D4="Gagné",G4-F4,D4="Perdu",-F4)</f>
        <v>24.6</v>
      </c>
    </row>
    <row r="5" spans="1:17" x14ac:dyDescent="0.25">
      <c r="A5" s="13"/>
      <c r="B5" s="6"/>
      <c r="C5" s="6" t="s">
        <v>12</v>
      </c>
      <c r="D5" s="6" t="s">
        <v>15</v>
      </c>
      <c r="E5" s="7">
        <v>4.0999999999999996</v>
      </c>
      <c r="F5" s="12" cm="1">
        <f t="array" ref="F5">_xlfn.IFS(C5="Grosse Confiance",30,C5="Avis Quotidien",20,C5="Grosse Cote",10)</f>
        <v>10</v>
      </c>
      <c r="G5" s="10" cm="1">
        <f t="array" ref="G5">_xlfn.IFS(D5="Gagné",E5*F5,D5="Perdu",-F5)</f>
        <v>-10</v>
      </c>
      <c r="H5" s="10" cm="1">
        <f t="array" ref="H5">_xlfn.IFS(D5="Gagné",G5-F5,D5="Perdu",-F5)</f>
        <v>-10</v>
      </c>
      <c r="O5" s="16"/>
    </row>
    <row r="6" spans="1:17" x14ac:dyDescent="0.25">
      <c r="A6" s="13"/>
      <c r="B6" s="6"/>
      <c r="C6" s="6"/>
      <c r="D6" s="6"/>
      <c r="E6" s="7"/>
      <c r="F6" s="12" t="e" cm="1">
        <f t="array" ref="F6">_xlfn.IFS(C6="Grosse Confiance",30,C6="Avis Quotidien",20,C6="Grosse Cote",10)</f>
        <v>#N/A</v>
      </c>
      <c r="G6" s="10" t="e" cm="1">
        <f t="array" ref="G6">_xlfn.IFS(D6="Gagné",E6*F6,D6="Perdu",-F6)</f>
        <v>#N/A</v>
      </c>
      <c r="H6" s="10" t="e" cm="1">
        <f t="array" ref="H6">_xlfn.IFS(D6="Gagné",G6-F6,D6="Perdu",-F6)</f>
        <v>#N/A</v>
      </c>
    </row>
    <row r="7" spans="1:17" x14ac:dyDescent="0.25">
      <c r="A7" s="13"/>
      <c r="B7" s="6"/>
      <c r="C7" s="6"/>
      <c r="D7" s="6"/>
      <c r="E7" s="7"/>
      <c r="F7" s="12" t="e" cm="1">
        <f t="array" ref="F7">_xlfn.IFS(C7="Grosse Confiance",30,C7="Avis Quotidien",20,C7="Grosse Cote",10)</f>
        <v>#N/A</v>
      </c>
      <c r="G7" s="10" t="e" cm="1">
        <f t="array" ref="G7">_xlfn.IFS(D7="Gagné",E7*F7,D7="Perdu",-F7)</f>
        <v>#N/A</v>
      </c>
      <c r="H7" s="10" t="e" cm="1">
        <f t="array" ref="H7">_xlfn.IFS(D7="Gagné",G7-F7,D7="Perdu",-F7)</f>
        <v>#N/A</v>
      </c>
      <c r="K7" s="3" t="s">
        <v>18</v>
      </c>
      <c r="L7" s="3" t="s">
        <v>7</v>
      </c>
      <c r="M7" s="3" t="s">
        <v>8</v>
      </c>
      <c r="N7" s="3" t="s">
        <v>5</v>
      </c>
      <c r="O7" s="3" t="s">
        <v>6</v>
      </c>
      <c r="P7" s="3" t="s">
        <v>4</v>
      </c>
      <c r="Q7" s="3" t="s">
        <v>2</v>
      </c>
    </row>
    <row r="8" spans="1:17" x14ac:dyDescent="0.25">
      <c r="A8" s="13"/>
      <c r="B8" s="6"/>
      <c r="C8" s="6"/>
      <c r="D8" s="6"/>
      <c r="E8" s="7"/>
      <c r="F8" s="12" t="e" cm="1">
        <f t="array" ref="F8">_xlfn.IFS(C8="Grosse Confiance",30,C8="Avis Quotidien",20,C8="Grosse Cote",10)</f>
        <v>#N/A</v>
      </c>
      <c r="G8" s="10" t="e" cm="1">
        <f t="array" ref="G8">_xlfn.IFS(D8="Gagné",E8*F8,D8="Perdu",-F8)</f>
        <v>#N/A</v>
      </c>
      <c r="H8" s="10" t="e" cm="1">
        <f t="array" ref="H8">_xlfn.IFS(D8="Gagné",G8-F8,D8="Perdu",-F8)</f>
        <v>#N/A</v>
      </c>
      <c r="K8" s="7">
        <f>COUNTIF(C2:C890,"Avis Quotidien")</f>
        <v>2</v>
      </c>
      <c r="L8" s="15"/>
      <c r="M8" s="17" t="e">
        <f>(Q8/N8)*100</f>
        <v>#DIV/0!</v>
      </c>
      <c r="N8" s="12"/>
      <c r="O8" s="14"/>
      <c r="P8" s="12"/>
      <c r="Q8" s="12"/>
    </row>
    <row r="9" spans="1:17" x14ac:dyDescent="0.25">
      <c r="A9" s="13"/>
      <c r="B9" s="6"/>
      <c r="C9" s="6"/>
      <c r="D9" s="6"/>
      <c r="E9" s="7"/>
      <c r="F9" s="12" t="e" cm="1">
        <f t="array" ref="F9">_xlfn.IFS(C9="Grosse Confiance",30,C9="Avis Quotidien",20,C9="Grosse Cote",10)</f>
        <v>#N/A</v>
      </c>
      <c r="G9" s="10" t="e" cm="1">
        <f t="array" ref="G9">_xlfn.IFS(D9="Gagné",E9*F9,D9="Perdu",-F9)</f>
        <v>#N/A</v>
      </c>
      <c r="H9" s="10" t="e" cm="1">
        <f t="array" ref="H9">_xlfn.IFS(D9="Gagné",G9-F9,D9="Perdu",-F9)</f>
        <v>#N/A</v>
      </c>
    </row>
    <row r="10" spans="1:17" x14ac:dyDescent="0.25">
      <c r="A10" s="13"/>
      <c r="B10" s="6"/>
      <c r="C10" s="6"/>
      <c r="D10" s="6"/>
      <c r="E10" s="7"/>
      <c r="F10" s="12" t="e" cm="1">
        <f t="array" ref="F10">_xlfn.IFS(C10="Grosse Confiance",30,C10="Avis Quotidien",20,C10="Grosse Cote",10)</f>
        <v>#N/A</v>
      </c>
      <c r="G10" s="10" t="e" cm="1">
        <f t="array" ref="G10">_xlfn.IFS(D10="Gagné",E10*F10,D10="Perdu",-F10)</f>
        <v>#N/A</v>
      </c>
      <c r="H10" s="10" t="e" cm="1">
        <f t="array" ref="H10">_xlfn.IFS(D10="Gagné",G10-F10,D10="Perdu",-F10)</f>
        <v>#N/A</v>
      </c>
    </row>
    <row r="11" spans="1:17" x14ac:dyDescent="0.25">
      <c r="A11" s="13"/>
      <c r="B11" s="6"/>
      <c r="C11" s="6"/>
      <c r="D11" s="6"/>
      <c r="E11" s="7"/>
      <c r="F11" s="12" t="e" cm="1">
        <f t="array" ref="F11">_xlfn.IFS(C11="Grosse Confiance",30,C11="Avis Quotidien",20,C11="Grosse Cote",10)</f>
        <v>#N/A</v>
      </c>
      <c r="G11" s="10" t="e" cm="1">
        <f t="array" ref="G11">_xlfn.IFS(D11="Gagné",E11*F11,D11="Perdu",-F11)</f>
        <v>#N/A</v>
      </c>
      <c r="H11" s="10" t="e" cm="1">
        <f t="array" ref="H11">_xlfn.IFS(D11="Gagné",G11-F11,D11="Perdu",-F11)</f>
        <v>#N/A</v>
      </c>
      <c r="K11" s="3" t="s">
        <v>19</v>
      </c>
      <c r="L11" s="3" t="s">
        <v>7</v>
      </c>
      <c r="M11" s="3" t="s">
        <v>8</v>
      </c>
      <c r="N11" s="3" t="s">
        <v>5</v>
      </c>
      <c r="O11" s="3" t="s">
        <v>6</v>
      </c>
      <c r="P11" s="3" t="s">
        <v>4</v>
      </c>
      <c r="Q11" s="3" t="s">
        <v>2</v>
      </c>
    </row>
    <row r="12" spans="1:17" x14ac:dyDescent="0.25">
      <c r="A12" s="13"/>
      <c r="B12" s="6"/>
      <c r="C12" s="6"/>
      <c r="D12" s="6"/>
      <c r="E12" s="7"/>
      <c r="F12" s="12" t="e" cm="1">
        <f t="array" ref="F12">_xlfn.IFS(C12="Grosse Confiance",30,C12="Avis Quotidien",20,C12="Grosse Cote",10)</f>
        <v>#N/A</v>
      </c>
      <c r="G12" s="10" t="e" cm="1">
        <f t="array" ref="G12">_xlfn.IFS(D12="Gagné",E12*F12,D12="Perdu",-F12)</f>
        <v>#N/A</v>
      </c>
      <c r="H12" s="10" t="e" cm="1">
        <f t="array" ref="H12">_xlfn.IFS(D12="Gagné",G12-F12,D12="Perdu",-F12)</f>
        <v>#N/A</v>
      </c>
      <c r="K12" s="7">
        <f>COUNTIF(C2:C890,"Grosse cote")</f>
        <v>1</v>
      </c>
      <c r="L12" s="15"/>
      <c r="M12" s="17" t="e">
        <f>(Q12/N12)*100</f>
        <v>#DIV/0!</v>
      </c>
      <c r="N12" s="12"/>
      <c r="O12" s="14"/>
      <c r="P12" s="12"/>
      <c r="Q12" s="12"/>
    </row>
    <row r="13" spans="1:17" x14ac:dyDescent="0.25">
      <c r="A13" s="13"/>
      <c r="B13" s="6"/>
      <c r="C13" s="6"/>
      <c r="D13" s="6"/>
      <c r="E13" s="7"/>
      <c r="F13" s="12" t="e" cm="1">
        <f t="array" ref="F13">_xlfn.IFS(C13="Grosse Confiance",30,C13="Avis Quotidien",20,C13="Grosse Cote",10)</f>
        <v>#N/A</v>
      </c>
      <c r="G13" s="10" t="e" cm="1">
        <f t="array" ref="G13">_xlfn.IFS(D13="Gagné",E13*F13,D13="Perdu",-F13)</f>
        <v>#N/A</v>
      </c>
      <c r="H13" s="10" t="e" cm="1">
        <f t="array" ref="H13">_xlfn.IFS(D13="Gagné",G13-F13,D13="Perdu",-F13)</f>
        <v>#N/A</v>
      </c>
    </row>
    <row r="14" spans="1:17" x14ac:dyDescent="0.25">
      <c r="A14" s="13"/>
      <c r="B14" s="6"/>
      <c r="C14" s="6"/>
      <c r="D14" s="6"/>
      <c r="E14" s="7"/>
      <c r="F14" s="12" t="e" cm="1">
        <f t="array" ref="F14">_xlfn.IFS(C14="Grosse Confiance",30,C14="Avis Quotidien",20,C14="Grosse Cote",10)</f>
        <v>#N/A</v>
      </c>
      <c r="G14" s="10" t="e" cm="1">
        <f t="array" ref="G14">_xlfn.IFS(D14="Gagné",E14*F14,D14="Perdu",-F14)</f>
        <v>#N/A</v>
      </c>
      <c r="H14" s="10" t="e" cm="1">
        <f t="array" ref="H14">_xlfn.IFS(D14="Gagné",G14-F14,D14="Perdu",-F14)</f>
        <v>#N/A</v>
      </c>
    </row>
    <row r="15" spans="1:17" x14ac:dyDescent="0.25">
      <c r="A15" s="13"/>
      <c r="B15" s="6"/>
      <c r="C15" s="6"/>
      <c r="D15" s="6"/>
      <c r="E15" s="7"/>
      <c r="F15" s="12" t="e" cm="1">
        <f t="array" ref="F15">_xlfn.IFS(C15="Grosse Confiance",30,C15="Avis Quotidien",20,C15="Grosse Cote",10)</f>
        <v>#N/A</v>
      </c>
      <c r="G15" s="10" t="e" cm="1">
        <f t="array" ref="G15">_xlfn.IFS(D15="Gagné",E15*F15,D15="Perdu",-F15)</f>
        <v>#N/A</v>
      </c>
      <c r="H15" s="10" t="e" cm="1">
        <f t="array" ref="H15">_xlfn.IFS(D15="Gagné",G15-F15,D15="Perdu",-F15)</f>
        <v>#N/A</v>
      </c>
      <c r="K15" s="3" t="s">
        <v>20</v>
      </c>
      <c r="L15" s="3" t="s">
        <v>7</v>
      </c>
      <c r="M15" s="3" t="s">
        <v>8</v>
      </c>
      <c r="N15" s="3" t="s">
        <v>5</v>
      </c>
      <c r="O15" s="3" t="s">
        <v>6</v>
      </c>
      <c r="P15" s="3" t="s">
        <v>4</v>
      </c>
      <c r="Q15" s="3" t="s">
        <v>2</v>
      </c>
    </row>
    <row r="16" spans="1:17" x14ac:dyDescent="0.25">
      <c r="A16" s="13"/>
      <c r="B16" s="6"/>
      <c r="C16" s="6"/>
      <c r="D16" s="6"/>
      <c r="E16" s="7"/>
      <c r="F16" s="12" t="e" cm="1">
        <f t="array" ref="F16">_xlfn.IFS(C16="Grosse Confiance",30,C16="Avis Quotidien",20,C16="Grosse Cote",10)</f>
        <v>#N/A</v>
      </c>
      <c r="G16" s="10" t="e" cm="1">
        <f t="array" ref="G16">_xlfn.IFS(D16="Gagné",E16*F16,D16="Perdu",-F16)</f>
        <v>#N/A</v>
      </c>
      <c r="H16" s="10" t="e" cm="1">
        <f t="array" ref="H16">_xlfn.IFS(D16="Gagné",G16-F16,D16="Perdu",-F16)</f>
        <v>#N/A</v>
      </c>
      <c r="K16" s="7">
        <f>K3+K8+K12</f>
        <v>4</v>
      </c>
      <c r="L16" s="15"/>
      <c r="M16" s="17" t="e">
        <f>(Q16/N16)*100</f>
        <v>#N/A</v>
      </c>
      <c r="N16" s="12" t="e">
        <f>SUM(F2:F890)</f>
        <v>#N/A</v>
      </c>
      <c r="O16" s="14">
        <f>AVERAGE(E2:E890)</f>
        <v>2.5499999999999998</v>
      </c>
      <c r="P16" s="12" t="e">
        <f>SUM(G2:G890)</f>
        <v>#N/A</v>
      </c>
      <c r="Q16" s="12" t="e">
        <f>SUM(H2:H890)</f>
        <v>#N/A</v>
      </c>
    </row>
    <row r="17" spans="1:8" x14ac:dyDescent="0.25">
      <c r="A17" s="13"/>
      <c r="B17" s="6"/>
      <c r="C17" s="6"/>
      <c r="D17" s="6"/>
      <c r="E17" s="7"/>
      <c r="F17" s="12" t="e" cm="1">
        <f t="array" ref="F17">_xlfn.IFS(C17="Grosse Confiance",30,C17="Avis Quotidien",20,C17="Grosse Cote",10)</f>
        <v>#N/A</v>
      </c>
      <c r="G17" s="10" t="e" cm="1">
        <f t="array" ref="G17">_xlfn.IFS(D17="Gagné",E17*F17,D17="Perdu",-F17)</f>
        <v>#N/A</v>
      </c>
      <c r="H17" s="10" t="e" cm="1">
        <f t="array" ref="H17">_xlfn.IFS(D17="Gagné",G17-F17,D17="Perdu",-F17)</f>
        <v>#N/A</v>
      </c>
    </row>
    <row r="18" spans="1:8" x14ac:dyDescent="0.25">
      <c r="A18" s="13"/>
      <c r="B18" s="6"/>
      <c r="C18" s="6"/>
      <c r="D18" s="6"/>
      <c r="E18" s="7"/>
      <c r="F18" s="12" t="e" cm="1">
        <f t="array" ref="F18">_xlfn.IFS(C18="Grosse Confiance",30,C18="Avis Quotidien",20,C18="Grosse Cote",10)</f>
        <v>#N/A</v>
      </c>
      <c r="G18" s="10" t="e" cm="1">
        <f t="array" ref="G18">_xlfn.IFS(D18="Gagné",E18*F18,D18="Perdu",-F18)</f>
        <v>#N/A</v>
      </c>
      <c r="H18" s="10" t="e" cm="1">
        <f t="array" ref="H18">_xlfn.IFS(D18="Gagné",G18-F18,D18="Perdu",-F18)</f>
        <v>#N/A</v>
      </c>
    </row>
    <row r="19" spans="1:8" x14ac:dyDescent="0.25">
      <c r="A19" s="13"/>
      <c r="B19" s="6"/>
      <c r="C19" s="6"/>
      <c r="D19" s="6"/>
      <c r="E19" s="7"/>
      <c r="F19" s="12" t="e" cm="1">
        <f t="array" ref="F19">_xlfn.IFS(C19="Grosse Confiance",30,C19="Avis Quotidien",20,C19="Grosse Cote",10)</f>
        <v>#N/A</v>
      </c>
      <c r="G19" s="10" t="e" cm="1">
        <f t="array" ref="G19">_xlfn.IFS(D19="Gagné",E19*F19,D19="Perdu",-F19)</f>
        <v>#N/A</v>
      </c>
      <c r="H19" s="10" t="e" cm="1">
        <f t="array" ref="H19">_xlfn.IFS(D19="Gagné",G19-F19,D19="Perdu",-F19)</f>
        <v>#N/A</v>
      </c>
    </row>
    <row r="20" spans="1:8" x14ac:dyDescent="0.25">
      <c r="A20" s="13"/>
      <c r="B20" s="6"/>
      <c r="C20" s="6"/>
      <c r="D20" s="6"/>
      <c r="E20" s="7"/>
      <c r="F20" s="12" t="e" cm="1">
        <f t="array" ref="F20">_xlfn.IFS(C20="Grosse Confiance",30,C20="Avis Quotidien",20,C20="Grosse Cote",10)</f>
        <v>#N/A</v>
      </c>
      <c r="G20" s="10" t="e" cm="1">
        <f t="array" ref="G20">_xlfn.IFS(D20="Gagné",E20*F20,D20="Perdu",-F20)</f>
        <v>#N/A</v>
      </c>
      <c r="H20" s="10" t="e" cm="1">
        <f t="array" ref="H20">_xlfn.IFS(D20="Gagné",G20-F20,D20="Perdu",-F20)</f>
        <v>#N/A</v>
      </c>
    </row>
    <row r="21" spans="1:8" x14ac:dyDescent="0.25">
      <c r="A21" s="13"/>
      <c r="B21" s="6"/>
      <c r="C21" s="6"/>
      <c r="D21" s="6"/>
      <c r="E21" s="7"/>
      <c r="F21" s="12" t="e" cm="1">
        <f t="array" ref="F21">_xlfn.IFS(C21="Grosse Confiance",30,C21="Avis Quotidien",20,C21="Grosse Cote",10)</f>
        <v>#N/A</v>
      </c>
      <c r="G21" s="10" t="e" cm="1">
        <f t="array" ref="G21">_xlfn.IFS(D21="Gagné",E21*F21,D21="Perdu",-F21)</f>
        <v>#N/A</v>
      </c>
      <c r="H21" s="10" t="e" cm="1">
        <f t="array" ref="H21">_xlfn.IFS(D21="Gagné",G21-F21,D21="Perdu",-F21)</f>
        <v>#N/A</v>
      </c>
    </row>
    <row r="22" spans="1:8" x14ac:dyDescent="0.25">
      <c r="A22" s="13"/>
      <c r="B22" s="6"/>
      <c r="C22" s="6"/>
      <c r="D22" s="6"/>
      <c r="E22" s="7"/>
      <c r="F22" s="12" t="e" cm="1">
        <f t="array" ref="F22">_xlfn.IFS(C22="Grosse Confiance",30,C22="Avis Quotidien",20,C22="Grosse Cote",10)</f>
        <v>#N/A</v>
      </c>
      <c r="G22" s="10" t="e" cm="1">
        <f t="array" ref="G22">_xlfn.IFS(D22="Gagné",E22*F22,D22="Perdu",-F22)</f>
        <v>#N/A</v>
      </c>
      <c r="H22" s="10" t="e" cm="1">
        <f t="array" ref="H22">_xlfn.IFS(D22="Gagné",G22-F22,D22="Perdu",-F22)</f>
        <v>#N/A</v>
      </c>
    </row>
    <row r="23" spans="1:8" x14ac:dyDescent="0.25">
      <c r="A23" s="13"/>
      <c r="B23" s="6"/>
      <c r="C23" s="6"/>
      <c r="D23" s="6"/>
      <c r="E23" s="7"/>
      <c r="F23" s="12" t="e" cm="1">
        <f t="array" ref="F23">_xlfn.IFS(C23="Grosse Confiance",30,C23="Avis Quotidien",20,C23="Grosse Cote",10)</f>
        <v>#N/A</v>
      </c>
      <c r="G23" s="10" t="e" cm="1">
        <f t="array" ref="G23">_xlfn.IFS(D23="Gagné",E23*F23,D23="Perdu",-F23)</f>
        <v>#N/A</v>
      </c>
      <c r="H23" s="10" t="e" cm="1">
        <f t="array" ref="H23">_xlfn.IFS(D23="Gagné",G23-F23,D23="Perdu",-F23)</f>
        <v>#N/A</v>
      </c>
    </row>
    <row r="24" spans="1:8" x14ac:dyDescent="0.25">
      <c r="A24" s="13"/>
      <c r="B24" s="6"/>
      <c r="C24" s="6"/>
      <c r="D24" s="6"/>
      <c r="E24" s="7"/>
      <c r="F24" s="12" t="e" cm="1">
        <f t="array" ref="F24">_xlfn.IFS(C24="Grosse Confiance",30,C24="Avis Quotidien",20,C24="Grosse Cote",10)</f>
        <v>#N/A</v>
      </c>
      <c r="G24" s="10" t="e" cm="1">
        <f t="array" ref="G24">_xlfn.IFS(D24="Gagné",E24*F24,D24="Perdu",-F24)</f>
        <v>#N/A</v>
      </c>
      <c r="H24" s="10" t="e" cm="1">
        <f t="array" ref="H24">_xlfn.IFS(D24="Gagné",G24-F24,D24="Perdu",-F24)</f>
        <v>#N/A</v>
      </c>
    </row>
    <row r="25" spans="1:8" x14ac:dyDescent="0.25">
      <c r="A25" s="13"/>
      <c r="B25" s="6"/>
      <c r="C25" s="6"/>
      <c r="D25" s="6"/>
      <c r="E25" s="7"/>
      <c r="F25" s="12" t="e" cm="1">
        <f t="array" ref="F25">_xlfn.IFS(C25="Grosse Confiance",30,C25="Avis Quotidien",20,C25="Grosse Cote",10)</f>
        <v>#N/A</v>
      </c>
      <c r="G25" s="10" t="e" cm="1">
        <f t="array" ref="G25">_xlfn.IFS(D25="Gagné",E25*F25,D25="Perdu",-F25)</f>
        <v>#N/A</v>
      </c>
      <c r="H25" s="10" t="e" cm="1">
        <f t="array" ref="H25">_xlfn.IFS(D25="Gagné",G25-F25,D25="Perdu",-F25)</f>
        <v>#N/A</v>
      </c>
    </row>
    <row r="26" spans="1:8" x14ac:dyDescent="0.25">
      <c r="A26" s="13"/>
      <c r="B26" s="6"/>
      <c r="C26" s="6"/>
      <c r="D26" s="6"/>
      <c r="E26" s="7"/>
      <c r="F26" s="12" t="e" cm="1">
        <f t="array" ref="F26">_xlfn.IFS(C26="Grosse Confiance",30,C26="Avis Quotidien",20,C26="Grosse Cote",10)</f>
        <v>#N/A</v>
      </c>
      <c r="G26" s="10" t="e" cm="1">
        <f t="array" ref="G26">_xlfn.IFS(D26="Gagné",E26*F26,D26="Perdu",-F26)</f>
        <v>#N/A</v>
      </c>
      <c r="H26" s="10" t="e" cm="1">
        <f t="array" ref="H26">_xlfn.IFS(D26="Gagné",G26-F26,D26="Perdu",-F26)</f>
        <v>#N/A</v>
      </c>
    </row>
    <row r="27" spans="1:8" x14ac:dyDescent="0.25">
      <c r="A27" s="13"/>
      <c r="B27" s="6"/>
      <c r="C27" s="6"/>
      <c r="D27" s="6"/>
      <c r="E27" s="7"/>
      <c r="F27" s="12" t="e" cm="1">
        <f t="array" ref="F27">_xlfn.IFS(C27="Grosse Confiance",30,C27="Avis Quotidien",20,C27="Grosse Cote",10)</f>
        <v>#N/A</v>
      </c>
      <c r="G27" s="10" t="e" cm="1">
        <f t="array" ref="G27">_xlfn.IFS(D27="Gagné",E27*F27,D27="Perdu",-F27)</f>
        <v>#N/A</v>
      </c>
      <c r="H27" s="10" t="e" cm="1">
        <f t="array" ref="H27">_xlfn.IFS(D27="Gagné",G27-F27,D27="Perdu",-F27)</f>
        <v>#N/A</v>
      </c>
    </row>
    <row r="28" spans="1:8" x14ac:dyDescent="0.25">
      <c r="A28" s="13"/>
      <c r="B28" s="6"/>
      <c r="C28" s="6"/>
      <c r="D28" s="6"/>
      <c r="E28" s="7"/>
      <c r="F28" s="12" t="e" cm="1">
        <f t="array" ref="F28">_xlfn.IFS(C28="Grosse Confiance",30,C28="Avis Quotidien",20,C28="Grosse Cote",10)</f>
        <v>#N/A</v>
      </c>
      <c r="G28" s="10" t="e" cm="1">
        <f t="array" ref="G28">_xlfn.IFS(D28="Gagné",E28*F28,D28="Perdu",-F28)</f>
        <v>#N/A</v>
      </c>
      <c r="H28" s="10" t="e" cm="1">
        <f t="array" ref="H28">_xlfn.IFS(D28="Gagné",G28-F28,D28="Perdu",-F28)</f>
        <v>#N/A</v>
      </c>
    </row>
    <row r="29" spans="1:8" x14ac:dyDescent="0.25">
      <c r="A29" s="13"/>
      <c r="B29" s="6"/>
      <c r="C29" s="6"/>
      <c r="D29" s="6"/>
      <c r="E29" s="7"/>
      <c r="F29" s="12" t="e" cm="1">
        <f t="array" ref="F29">_xlfn.IFS(C29="Grosse Confiance",30,C29="Avis Quotidien",20,C29="Grosse Cote",10)</f>
        <v>#N/A</v>
      </c>
      <c r="G29" s="10" t="e" cm="1">
        <f t="array" ref="G29">_xlfn.IFS(D29="Gagné",E29*F29,D29="Perdu",-F29)</f>
        <v>#N/A</v>
      </c>
      <c r="H29" s="10" t="e" cm="1">
        <f t="array" ref="H29">_xlfn.IFS(D29="Gagné",G29-F29,D29="Perdu",-F29)</f>
        <v>#N/A</v>
      </c>
    </row>
    <row r="30" spans="1:8" x14ac:dyDescent="0.25">
      <c r="A30" s="13"/>
      <c r="B30" s="6"/>
      <c r="C30" s="6"/>
      <c r="D30" s="6"/>
      <c r="E30" s="7"/>
      <c r="F30" s="12" t="e" cm="1">
        <f t="array" ref="F30">_xlfn.IFS(C30="Grosse Confiance",30,C30="Avis Quotidien",20,C30="Grosse Cote",10)</f>
        <v>#N/A</v>
      </c>
      <c r="G30" s="10" t="e" cm="1">
        <f t="array" ref="G30">_xlfn.IFS(D30="Gagné",E30*F30,D30="Perdu",-F30)</f>
        <v>#N/A</v>
      </c>
      <c r="H30" s="10" t="e" cm="1">
        <f t="array" ref="H30">_xlfn.IFS(D30="Gagné",G30-F30,D30="Perdu",-F30)</f>
        <v>#N/A</v>
      </c>
    </row>
    <row r="31" spans="1:8" x14ac:dyDescent="0.25">
      <c r="A31" s="13"/>
      <c r="B31" s="6"/>
      <c r="C31" s="6"/>
      <c r="D31" s="6"/>
      <c r="E31" s="7"/>
      <c r="F31" s="12" t="e" cm="1">
        <f t="array" ref="F31">_xlfn.IFS(C31="Grosse Confiance",30,C31="Avis Quotidien",20,C31="Grosse Cote",10)</f>
        <v>#N/A</v>
      </c>
      <c r="G31" s="10" t="e" cm="1">
        <f t="array" ref="G31">_xlfn.IFS(D31="Gagné",E31*F31,D31="Perdu",-F31)</f>
        <v>#N/A</v>
      </c>
      <c r="H31" s="10" t="e" cm="1">
        <f t="array" ref="H31">_xlfn.IFS(D31="Gagné",G31-F31,D31="Perdu",-F31)</f>
        <v>#N/A</v>
      </c>
    </row>
    <row r="32" spans="1:8" x14ac:dyDescent="0.25">
      <c r="A32" s="13"/>
      <c r="B32" s="6"/>
      <c r="C32" s="6"/>
      <c r="D32" s="6"/>
      <c r="E32" s="7"/>
      <c r="F32" s="12" t="e" cm="1">
        <f t="array" ref="F32">_xlfn.IFS(C32="Grosse Confiance",30,C32="Avis Quotidien",20,C32="Grosse Cote",10)</f>
        <v>#N/A</v>
      </c>
      <c r="G32" s="10" t="e" cm="1">
        <f t="array" ref="G32">_xlfn.IFS(D32="Gagné",E32*F32,D32="Perdu",-F32)</f>
        <v>#N/A</v>
      </c>
      <c r="H32" s="10" t="e" cm="1">
        <f t="array" ref="H32">_xlfn.IFS(D32="Gagné",G32-F32,D32="Perdu",-F32)</f>
        <v>#N/A</v>
      </c>
    </row>
    <row r="33" spans="1:8" x14ac:dyDescent="0.25">
      <c r="A33" s="13"/>
      <c r="B33" s="6"/>
      <c r="C33" s="6"/>
      <c r="D33" s="6"/>
      <c r="E33" s="7"/>
      <c r="F33" s="12" t="e" cm="1">
        <f t="array" ref="F33">_xlfn.IFS(C33="Grosse Confiance",30,C33="Avis Quotidien",20,C33="Grosse Cote",10)</f>
        <v>#N/A</v>
      </c>
      <c r="G33" s="10" t="e" cm="1">
        <f t="array" ref="G33">_xlfn.IFS(D33="Gagné",E33*F33,D33="Perdu",-F33)</f>
        <v>#N/A</v>
      </c>
      <c r="H33" s="10" t="e" cm="1">
        <f t="array" ref="H33">_xlfn.IFS(D33="Gagné",G33-F33,D33="Perdu",-F33)</f>
        <v>#N/A</v>
      </c>
    </row>
    <row r="34" spans="1:8" x14ac:dyDescent="0.25">
      <c r="A34" s="13"/>
      <c r="B34" s="6"/>
      <c r="C34" s="6"/>
      <c r="D34" s="6"/>
      <c r="E34" s="7"/>
      <c r="F34" s="12" t="e" cm="1">
        <f t="array" ref="F34">_xlfn.IFS(C34="Grosse Confiance",30,C34="Avis Quotidien",20,C34="Grosse Cote",10)</f>
        <v>#N/A</v>
      </c>
      <c r="G34" s="10" t="e" cm="1">
        <f t="array" ref="G34">_xlfn.IFS(D34="Gagné",E34*F34,D34="Perdu",-F34)</f>
        <v>#N/A</v>
      </c>
      <c r="H34" s="10" t="e" cm="1">
        <f t="array" ref="H34">_xlfn.IFS(D34="Gagné",G34-F34,D34="Perdu",-F34)</f>
        <v>#N/A</v>
      </c>
    </row>
    <row r="35" spans="1:8" x14ac:dyDescent="0.25">
      <c r="A35" s="13"/>
      <c r="B35" s="6"/>
      <c r="C35" s="6"/>
      <c r="D35" s="6"/>
      <c r="E35" s="7"/>
      <c r="F35" s="12" t="e" cm="1">
        <f t="array" ref="F35">_xlfn.IFS(C35="Grosse Confiance",30,C35="Avis Quotidien",20,C35="Grosse Cote",10)</f>
        <v>#N/A</v>
      </c>
      <c r="G35" s="10" t="e" cm="1">
        <f t="array" ref="G35">_xlfn.IFS(D35="Gagné",E35*F35,D35="Perdu",-F35)</f>
        <v>#N/A</v>
      </c>
      <c r="H35" s="10" t="e" cm="1">
        <f t="array" ref="H35">_xlfn.IFS(D35="Gagné",G35-F35,D35="Perdu",-F35)</f>
        <v>#N/A</v>
      </c>
    </row>
    <row r="36" spans="1:8" x14ac:dyDescent="0.25">
      <c r="A36" s="13"/>
      <c r="B36" s="6"/>
      <c r="C36" s="6"/>
      <c r="D36" s="6"/>
      <c r="E36" s="7"/>
      <c r="F36" s="12" t="e" cm="1">
        <f t="array" ref="F36">_xlfn.IFS(C36="Grosse Confiance",30,C36="Avis Quotidien",20,C36="Grosse Cote",10)</f>
        <v>#N/A</v>
      </c>
      <c r="G36" s="10" t="e" cm="1">
        <f t="array" ref="G36">_xlfn.IFS(D36="Gagné",E36*F36,D36="Perdu",-F36)</f>
        <v>#N/A</v>
      </c>
      <c r="H36" s="10" t="e" cm="1">
        <f t="array" ref="H36">_xlfn.IFS(D36="Gagné",G36-F36,D36="Perdu",-F36)</f>
        <v>#N/A</v>
      </c>
    </row>
    <row r="37" spans="1:8" x14ac:dyDescent="0.25">
      <c r="A37" s="13"/>
      <c r="B37" s="6"/>
      <c r="C37" s="6"/>
      <c r="D37" s="6"/>
      <c r="E37" s="7"/>
      <c r="F37" s="12" t="e" cm="1">
        <f t="array" ref="F37">_xlfn.IFS(C37="Grosse Confiance",30,C37="Avis Quotidien",20,C37="Grosse Cote",10)</f>
        <v>#N/A</v>
      </c>
      <c r="G37" s="10" t="e" cm="1">
        <f t="array" ref="G37">_xlfn.IFS(D37="Gagné",E37*F37,D37="Perdu",-F37)</f>
        <v>#N/A</v>
      </c>
      <c r="H37" s="10" t="e" cm="1">
        <f t="array" ref="H37">_xlfn.IFS(D37="Gagné",G37-F37,D37="Perdu",-F37)</f>
        <v>#N/A</v>
      </c>
    </row>
    <row r="38" spans="1:8" x14ac:dyDescent="0.25">
      <c r="A38" s="7"/>
      <c r="B38" s="6"/>
      <c r="C38" s="6"/>
      <c r="D38" s="6"/>
      <c r="E38" s="7"/>
      <c r="F38" s="12" t="e" cm="1">
        <f t="array" ref="F38">_xlfn.IFS(C38="Grosse Confiance",30,C38="Avis Quotidien",20,C38="Grosse Cote",10)</f>
        <v>#N/A</v>
      </c>
      <c r="G38" s="10" t="e" cm="1">
        <f t="array" ref="G38">_xlfn.IFS(D38="Gagné",E38*F38,D38="Perdu",-F38)</f>
        <v>#N/A</v>
      </c>
      <c r="H38" s="10" t="e" cm="1">
        <f t="array" ref="H38">_xlfn.IFS(D38="Gagné",G38-F38,D38="Perdu",-F38)</f>
        <v>#N/A</v>
      </c>
    </row>
    <row r="39" spans="1:8" x14ac:dyDescent="0.25">
      <c r="A39" s="7"/>
      <c r="B39" s="6"/>
      <c r="C39" s="6"/>
      <c r="D39" s="6"/>
      <c r="E39" s="7"/>
      <c r="F39" s="12" t="e" cm="1">
        <f t="array" ref="F39">_xlfn.IFS(C39="Grosse Confiance",30,C39="Avis Quotidien",20,C39="Grosse Cote",10)</f>
        <v>#N/A</v>
      </c>
      <c r="G39" s="10" t="e" cm="1">
        <f t="array" ref="G39">_xlfn.IFS(D39="Gagné",E39*F39,D39="Perdu",-F39)</f>
        <v>#N/A</v>
      </c>
      <c r="H39" s="10" t="e" cm="1">
        <f t="array" ref="H39">_xlfn.IFS(D39="Gagné",G39-F39,D39="Perdu",-F39)</f>
        <v>#N/A</v>
      </c>
    </row>
    <row r="40" spans="1:8" x14ac:dyDescent="0.25">
      <c r="A40" s="7"/>
      <c r="B40" s="6"/>
      <c r="C40" s="6"/>
      <c r="D40" s="6"/>
      <c r="E40" s="7"/>
      <c r="F40" s="12" t="e" cm="1">
        <f t="array" ref="F40">_xlfn.IFS(C40="Grosse Confiance",30,C40="Avis Quotidien",20,C40="Grosse Cote",10)</f>
        <v>#N/A</v>
      </c>
      <c r="G40" s="10" t="e" cm="1">
        <f t="array" ref="G40">_xlfn.IFS(D40="Gagné",E40*F40,D40="Perdu",-F40)</f>
        <v>#N/A</v>
      </c>
      <c r="H40" s="10" t="e" cm="1">
        <f t="array" ref="H40">_xlfn.IFS(D40="Gagné",G40-F40,D40="Perdu",-F40)</f>
        <v>#N/A</v>
      </c>
    </row>
    <row r="41" spans="1:8" x14ac:dyDescent="0.25">
      <c r="A41" s="7"/>
      <c r="B41" s="6"/>
      <c r="C41" s="6"/>
      <c r="D41" s="6"/>
      <c r="E41" s="7"/>
      <c r="F41" s="12" t="e" cm="1">
        <f t="array" ref="F41">_xlfn.IFS(C41="Grosse Confiance",30,C41="Avis Quotidien",20,C41="Grosse Cote",10)</f>
        <v>#N/A</v>
      </c>
      <c r="G41" s="10" t="e" cm="1">
        <f t="array" ref="G41">_xlfn.IFS(D41="Gagné",E41*F41,D41="Perdu",-F41)</f>
        <v>#N/A</v>
      </c>
      <c r="H41" s="10" t="e" cm="1">
        <f t="array" ref="H41">_xlfn.IFS(D41="Gagné",G41-F41,D41="Perdu",-F41)</f>
        <v>#N/A</v>
      </c>
    </row>
    <row r="42" spans="1:8" x14ac:dyDescent="0.25">
      <c r="A42" s="7"/>
      <c r="B42" s="6"/>
      <c r="C42" s="6"/>
      <c r="D42" s="6"/>
      <c r="E42" s="7"/>
      <c r="F42" s="12" t="e" cm="1">
        <f t="array" ref="F42">_xlfn.IFS(C42="Grosse Confiance",30,C42="Avis Quotidien",20,C42="Grosse Cote",10)</f>
        <v>#N/A</v>
      </c>
      <c r="G42" s="10" t="e" cm="1">
        <f t="array" ref="G42">_xlfn.IFS(D42="Gagné",E42*F42,D42="Perdu",-F42)</f>
        <v>#N/A</v>
      </c>
      <c r="H42" s="10" t="e" cm="1">
        <f t="array" ref="H42">_xlfn.IFS(D42="Gagné",G42-F42,D42="Perdu",-F42)</f>
        <v>#N/A</v>
      </c>
    </row>
    <row r="43" spans="1:8" x14ac:dyDescent="0.25">
      <c r="A43" s="7"/>
      <c r="B43" s="6"/>
      <c r="C43" s="6"/>
      <c r="D43" s="6"/>
      <c r="E43" s="7"/>
      <c r="F43" s="12" t="e" cm="1">
        <f t="array" ref="F43">_xlfn.IFS(C43="Grosse Confiance",30,C43="Avis Quotidien",20,C43="Grosse Cote",10)</f>
        <v>#N/A</v>
      </c>
      <c r="G43" s="10" t="e" cm="1">
        <f t="array" ref="G43">_xlfn.IFS(D43="Gagné",E43*F43,D43="Perdu",-F43)</f>
        <v>#N/A</v>
      </c>
      <c r="H43" s="10" t="e" cm="1">
        <f t="array" ref="H43">_xlfn.IFS(D43="Gagné",G43-F43,D43="Perdu",-F43)</f>
        <v>#N/A</v>
      </c>
    </row>
    <row r="44" spans="1:8" x14ac:dyDescent="0.25">
      <c r="A44" s="7"/>
      <c r="B44" s="6"/>
      <c r="C44" s="6"/>
      <c r="D44" s="6"/>
      <c r="E44" s="7"/>
      <c r="F44" s="12" t="e" cm="1">
        <f t="array" ref="F44">_xlfn.IFS(C44="Grosse Confiance",30,C44="Avis Quotidien",20,C44="Grosse Cote",10)</f>
        <v>#N/A</v>
      </c>
      <c r="G44" s="10" t="e" cm="1">
        <f t="array" ref="G44">_xlfn.IFS(D44="Gagné",E44*F44,D44="Perdu",-F44)</f>
        <v>#N/A</v>
      </c>
      <c r="H44" s="10" t="e" cm="1">
        <f t="array" ref="H44">_xlfn.IFS(D44="Gagné",G44-F44,D44="Perdu",-F44)</f>
        <v>#N/A</v>
      </c>
    </row>
    <row r="45" spans="1:8" x14ac:dyDescent="0.25">
      <c r="A45" s="7"/>
      <c r="B45" s="6"/>
      <c r="C45" s="6"/>
      <c r="D45" s="6"/>
      <c r="E45" s="7"/>
      <c r="F45" s="12" t="e" cm="1">
        <f t="array" ref="F45">_xlfn.IFS(C45="Grosse Confiance",30,C45="Avis Quotidien",20,C45="Grosse Cote",10)</f>
        <v>#N/A</v>
      </c>
      <c r="G45" s="10" t="e" cm="1">
        <f t="array" ref="G45">_xlfn.IFS(D45="Gagné",E45*F45,D45="Perdu",-F45)</f>
        <v>#N/A</v>
      </c>
      <c r="H45" s="10" t="e" cm="1">
        <f t="array" ref="H45">_xlfn.IFS(D45="Gagné",G45-F45,D45="Perdu",-F45)</f>
        <v>#N/A</v>
      </c>
    </row>
    <row r="46" spans="1:8" x14ac:dyDescent="0.25">
      <c r="A46" s="7"/>
      <c r="B46" s="6"/>
      <c r="C46" s="6"/>
      <c r="D46" s="6"/>
      <c r="E46" s="7"/>
      <c r="F46" s="12" t="e" cm="1">
        <f t="array" ref="F46">_xlfn.IFS(C46="Grosse Confiance",30,C46="Avis Quotidien",20,C46="Grosse Cote",10)</f>
        <v>#N/A</v>
      </c>
      <c r="G46" s="10" t="e" cm="1">
        <f t="array" ref="G46">_xlfn.IFS(D46="Gagné",E46*F46,D46="Perdu",-F46)</f>
        <v>#N/A</v>
      </c>
      <c r="H46" s="10" t="e" cm="1">
        <f t="array" ref="H46">_xlfn.IFS(D46="Gagné",G46-F46,D46="Perdu",-F46)</f>
        <v>#N/A</v>
      </c>
    </row>
    <row r="47" spans="1:8" x14ac:dyDescent="0.25">
      <c r="A47" s="7"/>
      <c r="B47" s="6"/>
      <c r="C47" s="6"/>
      <c r="D47" s="6"/>
      <c r="E47" s="7"/>
      <c r="F47" s="12" t="e" cm="1">
        <f t="array" ref="F47">_xlfn.IFS(C47="Grosse Confiance",30,C47="Avis Quotidien",20,C47="Grosse Cote",10)</f>
        <v>#N/A</v>
      </c>
      <c r="G47" s="10" t="e" cm="1">
        <f t="array" ref="G47">_xlfn.IFS(D47="Gagné",E47*F47,D47="Perdu",-F47)</f>
        <v>#N/A</v>
      </c>
      <c r="H47" s="10" t="e" cm="1">
        <f t="array" ref="H47">_xlfn.IFS(D47="Gagné",G47-F47,D47="Perdu",-F47)</f>
        <v>#N/A</v>
      </c>
    </row>
    <row r="48" spans="1:8" x14ac:dyDescent="0.25">
      <c r="A48" s="7"/>
      <c r="B48" s="6"/>
      <c r="C48" s="6"/>
      <c r="D48" s="6"/>
      <c r="E48" s="7"/>
      <c r="F48" s="12" t="e" cm="1">
        <f t="array" ref="F48">_xlfn.IFS(C48="Grosse Confiance",30,C48="Avis Quotidien",20,C48="Grosse Cote",10)</f>
        <v>#N/A</v>
      </c>
      <c r="G48" s="10" t="e" cm="1">
        <f t="array" ref="G48">_xlfn.IFS(D48="Gagné",E48*F48,D48="Perdu",-F48)</f>
        <v>#N/A</v>
      </c>
      <c r="H48" s="10" t="e" cm="1">
        <f t="array" ref="H48">_xlfn.IFS(D48="Gagné",G48-F48,D48="Perdu",-F48)</f>
        <v>#N/A</v>
      </c>
    </row>
    <row r="49" spans="1:8" x14ac:dyDescent="0.25">
      <c r="A49" s="7"/>
      <c r="B49" s="6"/>
      <c r="C49" s="6"/>
      <c r="D49" s="6"/>
      <c r="E49" s="7"/>
      <c r="F49" s="12" t="e" cm="1">
        <f t="array" ref="F49">_xlfn.IFS(C49="Grosse Confiance",30,C49="Avis Quotidien",20,C49="Grosse Cote",10)</f>
        <v>#N/A</v>
      </c>
      <c r="G49" s="10" t="e" cm="1">
        <f t="array" ref="G49">_xlfn.IFS(D49="Gagné",E49*F49,D49="Perdu",-F49)</f>
        <v>#N/A</v>
      </c>
      <c r="H49" s="10" t="e" cm="1">
        <f t="array" ref="H49">_xlfn.IFS(D49="Gagné",G49-F49,D49="Perdu",-F49)</f>
        <v>#N/A</v>
      </c>
    </row>
    <row r="50" spans="1:8" x14ac:dyDescent="0.25">
      <c r="A50" s="7"/>
      <c r="B50" s="6"/>
      <c r="C50" s="6"/>
      <c r="D50" s="6"/>
      <c r="E50" s="7"/>
      <c r="F50" s="12" t="e" cm="1">
        <f t="array" ref="F50">_xlfn.IFS(C50="Grosse Confiance",30,C50="Avis Quotidien",20,C50="Grosse Cote",10)</f>
        <v>#N/A</v>
      </c>
      <c r="G50" s="10" t="e" cm="1">
        <f t="array" ref="G50">_xlfn.IFS(D50="Gagné",E50*F50,D50="Perdu",-F50)</f>
        <v>#N/A</v>
      </c>
      <c r="H50" s="10" t="e" cm="1">
        <f t="array" ref="H50">_xlfn.IFS(D50="Gagné",G50-F50,D50="Perdu",-F50)</f>
        <v>#N/A</v>
      </c>
    </row>
    <row r="51" spans="1:8" x14ac:dyDescent="0.25">
      <c r="A51" s="7"/>
      <c r="B51" s="6"/>
      <c r="C51" s="6"/>
      <c r="D51" s="6"/>
      <c r="E51" s="7"/>
      <c r="F51" s="12" t="e" cm="1">
        <f t="array" ref="F51">_xlfn.IFS(C51="Grosse Confiance",30,C51="Avis Quotidien",20,C51="Grosse Cote",10)</f>
        <v>#N/A</v>
      </c>
      <c r="G51" s="10" t="e" cm="1">
        <f t="array" ref="G51">_xlfn.IFS(D51="Gagné",E51*F51,D51="Perdu",-F51)</f>
        <v>#N/A</v>
      </c>
      <c r="H51" s="10" t="e" cm="1">
        <f t="array" ref="H51">_xlfn.IFS(D51="Gagné",G51-F51,D51="Perdu",-F51)</f>
        <v>#N/A</v>
      </c>
    </row>
    <row r="52" spans="1:8" x14ac:dyDescent="0.25">
      <c r="A52" s="7"/>
      <c r="B52" s="6"/>
      <c r="C52" s="6"/>
      <c r="D52" s="6"/>
      <c r="E52" s="7"/>
      <c r="F52" s="12" t="e" cm="1">
        <f t="array" ref="F52">_xlfn.IFS(C52="Grosse Confiance",30,C52="Avis Quotidien",20,C52="Grosse Cote",10)</f>
        <v>#N/A</v>
      </c>
      <c r="G52" s="10" t="e" cm="1">
        <f t="array" ref="G52">_xlfn.IFS(D52="Gagné",E52*F52,D52="Perdu",-F52)</f>
        <v>#N/A</v>
      </c>
      <c r="H52" s="10" t="e" cm="1">
        <f t="array" ref="H52">_xlfn.IFS(D52="Gagné",G52-F52,D52="Perdu",-F52)</f>
        <v>#N/A</v>
      </c>
    </row>
    <row r="53" spans="1:8" x14ac:dyDescent="0.25">
      <c r="A53" s="7"/>
      <c r="B53" s="6"/>
      <c r="C53" s="6"/>
      <c r="D53" s="6"/>
      <c r="E53" s="7"/>
      <c r="F53" s="12" t="e" cm="1">
        <f t="array" ref="F53">_xlfn.IFS(C53="Grosse Confiance",30,C53="Avis Quotidien",20,C53="Grosse Cote",10)</f>
        <v>#N/A</v>
      </c>
      <c r="G53" s="10" t="e" cm="1">
        <f t="array" ref="G53">_xlfn.IFS(D53="Gagné",E53*F53,D53="Perdu",-F53)</f>
        <v>#N/A</v>
      </c>
      <c r="H53" s="10" t="e" cm="1">
        <f t="array" ref="H53">_xlfn.IFS(D53="Gagné",G53-F53,D53="Perdu",-F53)</f>
        <v>#N/A</v>
      </c>
    </row>
    <row r="54" spans="1:8" x14ac:dyDescent="0.25">
      <c r="A54" s="7"/>
      <c r="B54" s="6"/>
      <c r="C54" s="6"/>
      <c r="D54" s="6"/>
      <c r="E54" s="7"/>
      <c r="F54" s="12" t="e" cm="1">
        <f t="array" ref="F54">_xlfn.IFS(C54="Grosse Confiance",30,C54="Avis Quotidien",20,C54="Grosse Cote",10)</f>
        <v>#N/A</v>
      </c>
      <c r="G54" s="10" t="e" cm="1">
        <f t="array" ref="G54">_xlfn.IFS(D54="Gagné",E54*F54,D54="Perdu",-F54)</f>
        <v>#N/A</v>
      </c>
      <c r="H54" s="10" t="e" cm="1">
        <f t="array" ref="H54">_xlfn.IFS(D54="Gagné",G54-F54,D54="Perdu",-F54)</f>
        <v>#N/A</v>
      </c>
    </row>
    <row r="55" spans="1:8" x14ac:dyDescent="0.25">
      <c r="A55" s="7"/>
      <c r="B55" s="6"/>
      <c r="C55" s="6"/>
      <c r="D55" s="6"/>
      <c r="E55" s="7"/>
      <c r="F55" s="12" t="e" cm="1">
        <f t="array" ref="F55">_xlfn.IFS(C55="Grosse Confiance",30,C55="Avis Quotidien",20,C55="Grosse Cote",10)</f>
        <v>#N/A</v>
      </c>
      <c r="G55" s="10" t="e" cm="1">
        <f t="array" ref="G55">_xlfn.IFS(D55="Gagné",E55*F55,D55="Perdu",-F55)</f>
        <v>#N/A</v>
      </c>
      <c r="H55" s="10" t="e" cm="1">
        <f t="array" ref="H55">_xlfn.IFS(D55="Gagné",G55-F55,D55="Perdu",-F55)</f>
        <v>#N/A</v>
      </c>
    </row>
    <row r="56" spans="1:8" x14ac:dyDescent="0.25">
      <c r="A56" s="7"/>
      <c r="B56" s="6"/>
      <c r="C56" s="6"/>
      <c r="D56" s="6"/>
      <c r="E56" s="7"/>
      <c r="F56" s="12" t="e" cm="1">
        <f t="array" ref="F56">_xlfn.IFS(C56="Grosse Confiance",30,C56="Avis Quotidien",20,C56="Grosse Cote",10)</f>
        <v>#N/A</v>
      </c>
      <c r="G56" s="10" t="e" cm="1">
        <f t="array" ref="G56">_xlfn.IFS(D56="Gagné",E56*F56,D56="Perdu",-F56)</f>
        <v>#N/A</v>
      </c>
      <c r="H56" s="10" t="e" cm="1">
        <f t="array" ref="H56">_xlfn.IFS(D56="Gagné",G56-F56,D56="Perdu",-F56)</f>
        <v>#N/A</v>
      </c>
    </row>
    <row r="57" spans="1:8" x14ac:dyDescent="0.25">
      <c r="A57" s="7"/>
      <c r="B57" s="6"/>
      <c r="C57" s="6"/>
      <c r="D57" s="6"/>
      <c r="E57" s="7"/>
      <c r="F57" s="12" t="e" cm="1">
        <f t="array" ref="F57">_xlfn.IFS(C57="Grosse Confiance",30,C57="Avis Quotidien",20,C57="Grosse Cote",10)</f>
        <v>#N/A</v>
      </c>
      <c r="G57" s="10" t="e" cm="1">
        <f t="array" ref="G57">_xlfn.IFS(D57="Gagné",E57*F57,D57="Perdu",-F57)</f>
        <v>#N/A</v>
      </c>
      <c r="H57" s="10" t="e" cm="1">
        <f t="array" ref="H57">_xlfn.IFS(D57="Gagné",G57-F57,D57="Perdu",-F57)</f>
        <v>#N/A</v>
      </c>
    </row>
    <row r="58" spans="1:8" x14ac:dyDescent="0.25">
      <c r="A58" s="7"/>
      <c r="B58" s="6"/>
      <c r="C58" s="6"/>
      <c r="D58" s="6"/>
      <c r="E58" s="7"/>
      <c r="F58" s="12" t="e" cm="1">
        <f t="array" ref="F58">_xlfn.IFS(C58="Grosse Confiance",30,C58="Avis Quotidien",20,C58="Grosse Cote",10)</f>
        <v>#N/A</v>
      </c>
      <c r="G58" s="10" t="e" cm="1">
        <f t="array" ref="G58">_xlfn.IFS(D58="Gagné",E58*F58,D58="Perdu",-F58)</f>
        <v>#N/A</v>
      </c>
      <c r="H58" s="10" t="e" cm="1">
        <f t="array" ref="H58">_xlfn.IFS(D58="Gagné",G58-F58,D58="Perdu",-F58)</f>
        <v>#N/A</v>
      </c>
    </row>
    <row r="59" spans="1:8" x14ac:dyDescent="0.25">
      <c r="A59" s="7"/>
      <c r="B59" s="6"/>
      <c r="C59" s="6"/>
      <c r="D59" s="6"/>
      <c r="E59" s="7"/>
      <c r="F59" s="12" t="e" cm="1">
        <f t="array" ref="F59">_xlfn.IFS(C59="Grosse Confiance",30,C59="Avis Quotidien",20,C59="Grosse Cote",10)</f>
        <v>#N/A</v>
      </c>
      <c r="G59" s="10" t="e" cm="1">
        <f t="array" ref="G59">_xlfn.IFS(D59="Gagné",E59*F59,D59="Perdu",-F59)</f>
        <v>#N/A</v>
      </c>
      <c r="H59" s="10" t="e" cm="1">
        <f t="array" ref="H59">_xlfn.IFS(D59="Gagné",G59-F59,D59="Perdu",-F59)</f>
        <v>#N/A</v>
      </c>
    </row>
    <row r="60" spans="1:8" x14ac:dyDescent="0.25">
      <c r="A60" s="7"/>
      <c r="B60" s="6"/>
      <c r="C60" s="6"/>
      <c r="D60" s="6"/>
      <c r="E60" s="7"/>
      <c r="F60" s="12" t="e" cm="1">
        <f t="array" ref="F60">_xlfn.IFS(C60="Grosse Confiance",30,C60="Avis Quotidien",20,C60="Grosse Cote",10)</f>
        <v>#N/A</v>
      </c>
      <c r="G60" s="10" t="e" cm="1">
        <f t="array" ref="G60">_xlfn.IFS(D60="Gagné",E60*F60,D60="Perdu",-F60)</f>
        <v>#N/A</v>
      </c>
      <c r="H60" s="10" t="e" cm="1">
        <f t="array" ref="H60">_xlfn.IFS(D60="Gagné",G60-F60,D60="Perdu",-F60)</f>
        <v>#N/A</v>
      </c>
    </row>
    <row r="61" spans="1:8" x14ac:dyDescent="0.25">
      <c r="A61" s="7"/>
      <c r="B61" s="6"/>
      <c r="C61" s="6"/>
      <c r="D61" s="6"/>
      <c r="E61" s="7"/>
      <c r="F61" s="12" t="e" cm="1">
        <f t="array" ref="F61">_xlfn.IFS(C61="Grosse Confiance",30,C61="Avis Quotidien",20,C61="Grosse Cote",10)</f>
        <v>#N/A</v>
      </c>
      <c r="G61" s="10" t="e" cm="1">
        <f t="array" ref="G61">_xlfn.IFS(D61="Gagné",E61*F61,D61="Perdu",-F61)</f>
        <v>#N/A</v>
      </c>
      <c r="H61" s="10" t="e" cm="1">
        <f t="array" ref="H61">_xlfn.IFS(D61="Gagné",G61-F61,D61="Perdu",-F61)</f>
        <v>#N/A</v>
      </c>
    </row>
    <row r="62" spans="1:8" x14ac:dyDescent="0.25">
      <c r="A62" s="7"/>
      <c r="B62" s="6"/>
      <c r="C62" s="6"/>
      <c r="D62" s="6"/>
      <c r="E62" s="7"/>
      <c r="F62" s="12" t="e" cm="1">
        <f t="array" ref="F62">_xlfn.IFS(C62="Grosse Confiance",30,C62="Avis Quotidien",20,C62="Grosse Cote",10)</f>
        <v>#N/A</v>
      </c>
      <c r="G62" s="10" t="e" cm="1">
        <f t="array" ref="G62">_xlfn.IFS(D62="Gagné",E62*F62,D62="Perdu",-F62)</f>
        <v>#N/A</v>
      </c>
      <c r="H62" s="10" t="e" cm="1">
        <f t="array" ref="H62">_xlfn.IFS(D62="Gagné",G62-F62,D62="Perdu",-F62)</f>
        <v>#N/A</v>
      </c>
    </row>
    <row r="63" spans="1:8" x14ac:dyDescent="0.25">
      <c r="A63" s="7"/>
      <c r="B63" s="6"/>
      <c r="C63" s="6"/>
      <c r="D63" s="6"/>
      <c r="E63" s="7"/>
      <c r="F63" s="12" t="e" cm="1">
        <f t="array" ref="F63">_xlfn.IFS(C63="Grosse Confiance",30,C63="Avis Quotidien",20,C63="Grosse Cote",10)</f>
        <v>#N/A</v>
      </c>
      <c r="G63" s="10" t="e" cm="1">
        <f t="array" ref="G63">_xlfn.IFS(D63="Gagné",E63*F63,D63="Perdu",-F63)</f>
        <v>#N/A</v>
      </c>
      <c r="H63" s="10" t="e" cm="1">
        <f t="array" ref="H63">_xlfn.IFS(D63="Gagné",G63-F63,D63="Perdu",-F63)</f>
        <v>#N/A</v>
      </c>
    </row>
    <row r="64" spans="1:8" x14ac:dyDescent="0.25">
      <c r="A64" s="7"/>
      <c r="B64" s="6"/>
      <c r="C64" s="6"/>
      <c r="D64" s="6"/>
      <c r="E64" s="7"/>
      <c r="F64" s="12" t="e" cm="1">
        <f t="array" ref="F64">_xlfn.IFS(C64="Grosse Confiance",30,C64="Avis Quotidien",20,C64="Grosse Cote",10)</f>
        <v>#N/A</v>
      </c>
      <c r="G64" s="10" t="e" cm="1">
        <f t="array" ref="G64">_xlfn.IFS(D64="Gagné",E64*F64,D64="Perdu",-F64)</f>
        <v>#N/A</v>
      </c>
      <c r="H64" s="10" t="e" cm="1">
        <f t="array" ref="H64">_xlfn.IFS(D64="Gagné",G64-F64,D64="Perdu",-F64)</f>
        <v>#N/A</v>
      </c>
    </row>
    <row r="65" spans="1:8" x14ac:dyDescent="0.25">
      <c r="A65" s="7"/>
      <c r="B65" s="6"/>
      <c r="C65" s="6"/>
      <c r="D65" s="6"/>
      <c r="E65" s="7"/>
      <c r="F65" s="12" t="e" cm="1">
        <f t="array" ref="F65">_xlfn.IFS(C65="Grosse Confiance",30,C65="Avis Quotidien",20,C65="Grosse Cote",10)</f>
        <v>#N/A</v>
      </c>
      <c r="G65" s="10" t="e" cm="1">
        <f t="array" ref="G65">_xlfn.IFS(D65="Gagné",E65*F65,D65="Perdu",-F65)</f>
        <v>#N/A</v>
      </c>
      <c r="H65" s="10" t="e" cm="1">
        <f t="array" ref="H65">_xlfn.IFS(D65="Gagné",G65-F65,D65="Perdu",-F65)</f>
        <v>#N/A</v>
      </c>
    </row>
    <row r="66" spans="1:8" x14ac:dyDescent="0.25">
      <c r="A66" s="7"/>
      <c r="B66" s="6"/>
      <c r="C66" s="6"/>
      <c r="D66" s="6"/>
      <c r="E66" s="7"/>
      <c r="F66" s="12" t="e" cm="1">
        <f t="array" ref="F66">_xlfn.IFS(C66="Grosse Confiance",30,C66="Avis Quotidien",20,C66="Grosse Cote",10)</f>
        <v>#N/A</v>
      </c>
      <c r="G66" s="10" t="e" cm="1">
        <f t="array" ref="G66">_xlfn.IFS(D66="Gagné",E66*F66,D66="Perdu",-F66)</f>
        <v>#N/A</v>
      </c>
      <c r="H66" s="10" t="e" cm="1">
        <f t="array" ref="H66">_xlfn.IFS(D66="Gagné",G66-F66,D66="Perdu",-F66)</f>
        <v>#N/A</v>
      </c>
    </row>
    <row r="67" spans="1:8" x14ac:dyDescent="0.25">
      <c r="A67" s="7"/>
      <c r="B67" s="6"/>
      <c r="C67" s="6"/>
      <c r="D67" s="6"/>
      <c r="E67" s="7"/>
      <c r="F67" s="12" t="e" cm="1">
        <f t="array" ref="F67">_xlfn.IFS(C67="Grosse Confiance",30,C67="Avis Quotidien",20,C67="Grosse Cote",10)</f>
        <v>#N/A</v>
      </c>
      <c r="G67" s="10" t="e" cm="1">
        <f t="array" ref="G67">_xlfn.IFS(D67="Gagné",E67*F67,D67="Perdu",-F67)</f>
        <v>#N/A</v>
      </c>
      <c r="H67" s="10" t="e" cm="1">
        <f t="array" ref="H67">_xlfn.IFS(D67="Gagné",G67-F67,D67="Perdu",-F67)</f>
        <v>#N/A</v>
      </c>
    </row>
    <row r="68" spans="1:8" x14ac:dyDescent="0.25">
      <c r="A68" s="7"/>
      <c r="B68" s="6"/>
      <c r="C68" s="6"/>
      <c r="D68" s="6"/>
      <c r="E68" s="7"/>
      <c r="F68" s="12" t="e" cm="1">
        <f t="array" ref="F68">_xlfn.IFS(C68="Grosse Confiance",30,C68="Avis Quotidien",20,C68="Grosse Cote",10)</f>
        <v>#N/A</v>
      </c>
      <c r="G68" s="10" t="e" cm="1">
        <f t="array" ref="G68">_xlfn.IFS(D68="Gagné",E68*F68,D68="Perdu",-F68)</f>
        <v>#N/A</v>
      </c>
      <c r="H68" s="10" t="e" cm="1">
        <f t="array" ref="H68">_xlfn.IFS(D68="Gagné",G68-F68,D68="Perdu",-F68)</f>
        <v>#N/A</v>
      </c>
    </row>
    <row r="69" spans="1:8" x14ac:dyDescent="0.25">
      <c r="A69" s="7"/>
      <c r="B69" s="6"/>
      <c r="C69" s="6"/>
      <c r="D69" s="6"/>
      <c r="E69" s="7"/>
      <c r="F69" s="12" t="e" cm="1">
        <f t="array" ref="F69">_xlfn.IFS(C69="Grosse Confiance",30,C69="Avis Quotidien",20,C69="Grosse Cote",10)</f>
        <v>#N/A</v>
      </c>
      <c r="G69" s="10" t="e" cm="1">
        <f t="array" ref="G69">_xlfn.IFS(D69="Gagné",E69*F69,D69="Perdu",-F69)</f>
        <v>#N/A</v>
      </c>
      <c r="H69" s="10" t="e" cm="1">
        <f t="array" ref="H69">_xlfn.IFS(D69="Gagné",G69-F69,D69="Perdu",-F69)</f>
        <v>#N/A</v>
      </c>
    </row>
    <row r="70" spans="1:8" x14ac:dyDescent="0.25">
      <c r="A70" s="7"/>
      <c r="B70" s="6"/>
      <c r="C70" s="6"/>
      <c r="D70" s="6"/>
      <c r="E70" s="7"/>
      <c r="F70" s="12" t="e" cm="1">
        <f t="array" ref="F70">_xlfn.IFS(C70="Grosse Confiance",30,C70="Avis Quotidien",20,C70="Grosse Cote",10)</f>
        <v>#N/A</v>
      </c>
      <c r="G70" s="10" t="e" cm="1">
        <f t="array" ref="G70">_xlfn.IFS(D70="Gagné",E70*F70,D70="Perdu",-F70)</f>
        <v>#N/A</v>
      </c>
      <c r="H70" s="10" t="e" cm="1">
        <f t="array" ref="H70">_xlfn.IFS(D70="Gagné",G70-F70,D70="Perdu",-F70)</f>
        <v>#N/A</v>
      </c>
    </row>
    <row r="71" spans="1:8" x14ac:dyDescent="0.25">
      <c r="A71" s="7"/>
      <c r="B71" s="6"/>
      <c r="C71" s="6"/>
      <c r="D71" s="6"/>
      <c r="E71" s="7"/>
      <c r="F71" s="12" t="e" cm="1">
        <f t="array" ref="F71">_xlfn.IFS(C71="Grosse Confiance",30,C71="Avis Quotidien",20,C71="Grosse Cote",10)</f>
        <v>#N/A</v>
      </c>
      <c r="G71" s="10" t="e" cm="1">
        <f t="array" ref="G71">_xlfn.IFS(D71="Gagné",E71*F71,D71="Perdu",-F71)</f>
        <v>#N/A</v>
      </c>
      <c r="H71" s="10" t="e" cm="1">
        <f t="array" ref="H71">_xlfn.IFS(D71="Gagné",G71-F71,D71="Perdu",-F71)</f>
        <v>#N/A</v>
      </c>
    </row>
    <row r="72" spans="1:8" x14ac:dyDescent="0.25">
      <c r="A72" s="7"/>
      <c r="B72" s="6"/>
      <c r="C72" s="6"/>
      <c r="D72" s="6"/>
      <c r="E72" s="7"/>
      <c r="F72" s="12" t="e" cm="1">
        <f t="array" ref="F72">_xlfn.IFS(C72="Grosse Confiance",30,C72="Avis Quotidien",20,C72="Grosse Cote",10)</f>
        <v>#N/A</v>
      </c>
      <c r="G72" s="10" t="e" cm="1">
        <f t="array" ref="G72">_xlfn.IFS(D72="Gagné",E72*F72,D72="Perdu",-F72)</f>
        <v>#N/A</v>
      </c>
      <c r="H72" s="10" t="e" cm="1">
        <f t="array" ref="H72">_xlfn.IFS(D72="Gagné",G72-F72,D72="Perdu",-F72)</f>
        <v>#N/A</v>
      </c>
    </row>
    <row r="73" spans="1:8" x14ac:dyDescent="0.25">
      <c r="A73" s="7"/>
      <c r="B73" s="6"/>
      <c r="C73" s="6"/>
      <c r="D73" s="6"/>
      <c r="E73" s="7"/>
      <c r="F73" s="12" t="e" cm="1">
        <f t="array" ref="F73">_xlfn.IFS(C73="Grosse Confiance",30,C73="Avis Quotidien",20,C73="Grosse Cote",10)</f>
        <v>#N/A</v>
      </c>
      <c r="G73" s="10" t="e" cm="1">
        <f t="array" ref="G73">_xlfn.IFS(D73="Gagné",E73*F73,D73="Perdu",-F73)</f>
        <v>#N/A</v>
      </c>
      <c r="H73" s="10" t="e" cm="1">
        <f t="array" ref="H73">_xlfn.IFS(D73="Gagné",G73-F73,D73="Perdu",-F73)</f>
        <v>#N/A</v>
      </c>
    </row>
    <row r="74" spans="1:8" x14ac:dyDescent="0.25">
      <c r="A74" s="7"/>
      <c r="B74" s="6"/>
      <c r="C74" s="6"/>
      <c r="D74" s="6"/>
      <c r="E74" s="7"/>
      <c r="F74" s="12" t="e" cm="1">
        <f t="array" ref="F74">_xlfn.IFS(C74="Grosse Confiance",30,C74="Avis Quotidien",20,C74="Grosse Cote",10)</f>
        <v>#N/A</v>
      </c>
      <c r="G74" s="10" t="e" cm="1">
        <f t="array" ref="G74">_xlfn.IFS(D74="Gagné",E74*F74,D74="Perdu",-F74)</f>
        <v>#N/A</v>
      </c>
      <c r="H74" s="10" t="e" cm="1">
        <f t="array" ref="H74">_xlfn.IFS(D74="Gagné",G74-F74,D74="Perdu",-F74)</f>
        <v>#N/A</v>
      </c>
    </row>
    <row r="75" spans="1:8" x14ac:dyDescent="0.25">
      <c r="A75" s="7"/>
      <c r="B75" s="6"/>
      <c r="C75" s="6"/>
      <c r="D75" s="6"/>
      <c r="E75" s="7"/>
      <c r="F75" s="12" t="e" cm="1">
        <f t="array" ref="F75">_xlfn.IFS(C75="Grosse Confiance",30,C75="Avis Quotidien",20,C75="Grosse Cote",10)</f>
        <v>#N/A</v>
      </c>
      <c r="G75" s="10" t="e" cm="1">
        <f t="array" ref="G75">_xlfn.IFS(D75="Gagné",E75*F75,D75="Perdu",-F75)</f>
        <v>#N/A</v>
      </c>
      <c r="H75" s="10" t="e" cm="1">
        <f t="array" ref="H75">_xlfn.IFS(D75="Gagné",G75-F75,D75="Perdu",-F75)</f>
        <v>#N/A</v>
      </c>
    </row>
    <row r="76" spans="1:8" x14ac:dyDescent="0.25">
      <c r="A76" s="7"/>
      <c r="B76" s="6"/>
      <c r="C76" s="6"/>
      <c r="D76" s="6"/>
      <c r="E76" s="7"/>
      <c r="F76" s="12" t="e" cm="1">
        <f t="array" ref="F76">_xlfn.IFS(C76="Grosse Confiance",30,C76="Avis Quotidien",20,C76="Grosse Cote",10)</f>
        <v>#N/A</v>
      </c>
      <c r="G76" s="10" t="e" cm="1">
        <f t="array" ref="G76">_xlfn.IFS(D76="Gagné",E76*F76,D76="Perdu",-F76)</f>
        <v>#N/A</v>
      </c>
      <c r="H76" s="10" t="e" cm="1">
        <f t="array" ref="H76">_xlfn.IFS(D76="Gagné",G76-F76,D76="Perdu",-F76)</f>
        <v>#N/A</v>
      </c>
    </row>
    <row r="77" spans="1:8" x14ac:dyDescent="0.25">
      <c r="A77" s="7"/>
      <c r="B77" s="6"/>
      <c r="C77" s="6"/>
      <c r="D77" s="6"/>
      <c r="E77" s="7"/>
      <c r="F77" s="12" t="e" cm="1">
        <f t="array" ref="F77">_xlfn.IFS(C77="Grosse Confiance",30,C77="Avis Quotidien",20,C77="Grosse Cote",10)</f>
        <v>#N/A</v>
      </c>
      <c r="G77" s="10" t="e" cm="1">
        <f t="array" ref="G77">_xlfn.IFS(D77="Gagné",E77*F77,D77="Perdu",-F77)</f>
        <v>#N/A</v>
      </c>
      <c r="H77" s="10" t="e" cm="1">
        <f t="array" ref="H77">_xlfn.IFS(D77="Gagné",G77-F77,D77="Perdu",-F77)</f>
        <v>#N/A</v>
      </c>
    </row>
    <row r="78" spans="1:8" x14ac:dyDescent="0.25">
      <c r="A78" s="7"/>
      <c r="B78" s="6"/>
      <c r="C78" s="6"/>
      <c r="D78" s="6"/>
      <c r="E78" s="7"/>
      <c r="F78" s="12" t="e" cm="1">
        <f t="array" ref="F78">_xlfn.IFS(C78="Grosse Confiance",30,C78="Avis Quotidien",20,C78="Grosse Cote",10)</f>
        <v>#N/A</v>
      </c>
      <c r="G78" s="10" t="e" cm="1">
        <f t="array" ref="G78">_xlfn.IFS(D78="Gagné",E78*F78,D78="Perdu",-F78)</f>
        <v>#N/A</v>
      </c>
      <c r="H78" s="10" t="e" cm="1">
        <f t="array" ref="H78">_xlfn.IFS(D78="Gagné",G78-F78,D78="Perdu",-F78)</f>
        <v>#N/A</v>
      </c>
    </row>
    <row r="79" spans="1:8" x14ac:dyDescent="0.25">
      <c r="A79" s="7"/>
      <c r="B79" s="6"/>
      <c r="C79" s="6"/>
      <c r="D79" s="6"/>
      <c r="E79" s="7"/>
      <c r="F79" s="12" t="e" cm="1">
        <f t="array" ref="F79">_xlfn.IFS(C79="Grosse Confiance",30,C79="Avis Quotidien",20,C79="Grosse Cote",10)</f>
        <v>#N/A</v>
      </c>
      <c r="G79" s="10" t="e" cm="1">
        <f t="array" ref="G79">_xlfn.IFS(D79="Gagné",E79*F79,D79="Perdu",-F79)</f>
        <v>#N/A</v>
      </c>
      <c r="H79" s="10" t="e" cm="1">
        <f t="array" ref="H79">_xlfn.IFS(D79="Gagné",G79-F79,D79="Perdu",-F79)</f>
        <v>#N/A</v>
      </c>
    </row>
    <row r="80" spans="1:8" x14ac:dyDescent="0.25">
      <c r="A80" s="7"/>
      <c r="B80" s="6"/>
      <c r="C80" s="6"/>
      <c r="D80" s="6"/>
      <c r="E80" s="7"/>
      <c r="F80" s="12" t="e" cm="1">
        <f t="array" ref="F80">_xlfn.IFS(C80="Grosse Confiance",30,C80="Avis Quotidien",20,C80="Grosse Cote",10)</f>
        <v>#N/A</v>
      </c>
      <c r="G80" s="10" t="e" cm="1">
        <f t="array" ref="G80">_xlfn.IFS(D80="Gagné",E80*F80,D80="Perdu",-F80)</f>
        <v>#N/A</v>
      </c>
      <c r="H80" s="10" t="e" cm="1">
        <f t="array" ref="H80">_xlfn.IFS(D80="Gagné",G80-F80,D80="Perdu",-F80)</f>
        <v>#N/A</v>
      </c>
    </row>
    <row r="81" spans="1:8" x14ac:dyDescent="0.25">
      <c r="A81" s="7"/>
      <c r="B81" s="6"/>
      <c r="C81" s="6"/>
      <c r="D81" s="6"/>
      <c r="E81" s="7"/>
      <c r="F81" s="12" t="e" cm="1">
        <f t="array" ref="F81">_xlfn.IFS(C81="Grosse Confiance",30,C81="Avis Quotidien",20,C81="Grosse Cote",10)</f>
        <v>#N/A</v>
      </c>
      <c r="G81" s="10" t="e" cm="1">
        <f t="array" ref="G81">_xlfn.IFS(D81="Gagné",E81*F81,D81="Perdu",-F81)</f>
        <v>#N/A</v>
      </c>
      <c r="H81" s="10" t="e" cm="1">
        <f t="array" ref="H81">_xlfn.IFS(D81="Gagné",G81-F81,D81="Perdu",-F81)</f>
        <v>#N/A</v>
      </c>
    </row>
    <row r="82" spans="1:8" x14ac:dyDescent="0.25">
      <c r="A82" s="7"/>
      <c r="B82" s="6"/>
      <c r="C82" s="6"/>
      <c r="D82" s="6"/>
      <c r="E82" s="7"/>
      <c r="F82" s="12" t="e" cm="1">
        <f t="array" ref="F82">_xlfn.IFS(C82="Grosse Confiance",30,C82="Avis Quotidien",20,C82="Grosse Cote",10)</f>
        <v>#N/A</v>
      </c>
      <c r="G82" s="10" t="e" cm="1">
        <f t="array" ref="G82">_xlfn.IFS(D82="Gagné",E82*F82,D82="Perdu",-F82)</f>
        <v>#N/A</v>
      </c>
      <c r="H82" s="10" t="e" cm="1">
        <f t="array" ref="H82">_xlfn.IFS(D82="Gagné",G82-F82,D82="Perdu",-F82)</f>
        <v>#N/A</v>
      </c>
    </row>
    <row r="83" spans="1:8" x14ac:dyDescent="0.25">
      <c r="A83" s="7"/>
      <c r="B83" s="6"/>
      <c r="C83" s="6"/>
      <c r="D83" s="6"/>
      <c r="E83" s="7"/>
      <c r="F83" s="12" t="e" cm="1">
        <f t="array" ref="F83">_xlfn.IFS(C83="Grosse Confiance",30,C83="Avis Quotidien",20,C83="Grosse Cote",10)</f>
        <v>#N/A</v>
      </c>
      <c r="G83" s="10" t="e" cm="1">
        <f t="array" ref="G83">_xlfn.IFS(D83="Gagné",E83*F83,D83="Perdu",-F83)</f>
        <v>#N/A</v>
      </c>
      <c r="H83" s="10" t="e" cm="1">
        <f t="array" ref="H83">_xlfn.IFS(D83="Gagné",G83-F83,D83="Perdu",-F83)</f>
        <v>#N/A</v>
      </c>
    </row>
    <row r="84" spans="1:8" x14ac:dyDescent="0.25">
      <c r="A84" s="7"/>
      <c r="B84" s="6"/>
      <c r="C84" s="6"/>
      <c r="D84" s="6"/>
      <c r="E84" s="7"/>
      <c r="F84" s="12" t="e" cm="1">
        <f t="array" ref="F84">_xlfn.IFS(C84="Grosse Confiance",30,C84="Avis Quotidien",20,C84="Grosse Cote",10)</f>
        <v>#N/A</v>
      </c>
      <c r="G84" s="10" t="e" cm="1">
        <f t="array" ref="G84">_xlfn.IFS(D84="Gagné",E84*F84,D84="Perdu",-F84)</f>
        <v>#N/A</v>
      </c>
      <c r="H84" s="10" t="e" cm="1">
        <f t="array" ref="H84">_xlfn.IFS(D84="Gagné",G84-F84,D84="Perdu",-F84)</f>
        <v>#N/A</v>
      </c>
    </row>
    <row r="85" spans="1:8" x14ac:dyDescent="0.25">
      <c r="A85" s="7"/>
      <c r="B85" s="6"/>
      <c r="C85" s="6"/>
      <c r="D85" s="6"/>
      <c r="E85" s="7"/>
      <c r="F85" s="12" t="e" cm="1">
        <f t="array" ref="F85">_xlfn.IFS(C85="Grosse Confiance",30,C85="Avis Quotidien",20,C85="Grosse Cote",10)</f>
        <v>#N/A</v>
      </c>
      <c r="G85" s="10" t="e" cm="1">
        <f t="array" ref="G85">_xlfn.IFS(D85="Gagné",E85*F85,D85="Perdu",-F85)</f>
        <v>#N/A</v>
      </c>
      <c r="H85" s="10" t="e" cm="1">
        <f t="array" ref="H85">_xlfn.IFS(D85="Gagné",G85-F85,D85="Perdu",-F85)</f>
        <v>#N/A</v>
      </c>
    </row>
    <row r="86" spans="1:8" x14ac:dyDescent="0.25">
      <c r="A86" s="7"/>
      <c r="B86" s="6"/>
      <c r="C86" s="6"/>
      <c r="D86" s="6"/>
      <c r="E86" s="7"/>
      <c r="F86" s="12" t="e" cm="1">
        <f t="array" ref="F86">_xlfn.IFS(C86="Grosse Confiance",30,C86="Avis Quotidien",20,C86="Grosse Cote",10)</f>
        <v>#N/A</v>
      </c>
      <c r="G86" s="10" t="e" cm="1">
        <f t="array" ref="G86">_xlfn.IFS(D86="Gagné",E86*F86,D86="Perdu",-F86)</f>
        <v>#N/A</v>
      </c>
      <c r="H86" s="10" t="e" cm="1">
        <f t="array" ref="H86">_xlfn.IFS(D86="Gagné",G86-F86,D86="Perdu",-F86)</f>
        <v>#N/A</v>
      </c>
    </row>
    <row r="87" spans="1:8" x14ac:dyDescent="0.25">
      <c r="A87" s="7"/>
      <c r="B87" s="6"/>
      <c r="C87" s="6"/>
      <c r="D87" s="6"/>
      <c r="E87" s="7"/>
      <c r="F87" s="12" t="e" cm="1">
        <f t="array" ref="F87">_xlfn.IFS(C87="Grosse Confiance",30,C87="Avis Quotidien",20,C87="Grosse Cote",10)</f>
        <v>#N/A</v>
      </c>
      <c r="G87" s="10" t="e" cm="1">
        <f t="array" ref="G87">_xlfn.IFS(D87="Gagné",E87*F87,D87="Perdu",-F87)</f>
        <v>#N/A</v>
      </c>
      <c r="H87" s="10" t="e" cm="1">
        <f t="array" ref="H87">_xlfn.IFS(D87="Gagné",G87-F87,D87="Perdu",-F87)</f>
        <v>#N/A</v>
      </c>
    </row>
    <row r="88" spans="1:8" x14ac:dyDescent="0.25">
      <c r="A88" s="7"/>
      <c r="B88" s="6"/>
      <c r="C88" s="6"/>
      <c r="D88" s="6"/>
      <c r="E88" s="7"/>
      <c r="F88" s="12" t="e" cm="1">
        <f t="array" ref="F88">_xlfn.IFS(C88="Grosse Confiance",30,C88="Avis Quotidien",20,C88="Grosse Cote",10)</f>
        <v>#N/A</v>
      </c>
      <c r="G88" s="10" t="e" cm="1">
        <f t="array" ref="G88">_xlfn.IFS(D88="Gagné",E88*F88,D88="Perdu",-F88)</f>
        <v>#N/A</v>
      </c>
      <c r="H88" s="10" t="e" cm="1">
        <f t="array" ref="H88">_xlfn.IFS(D88="Gagné",G88-F88,D88="Perdu",-F88)</f>
        <v>#N/A</v>
      </c>
    </row>
    <row r="89" spans="1:8" x14ac:dyDescent="0.25">
      <c r="A89" s="7"/>
      <c r="B89" s="6"/>
      <c r="C89" s="6"/>
      <c r="D89" s="6"/>
      <c r="E89" s="7"/>
      <c r="F89" s="12" t="e" cm="1">
        <f t="array" ref="F89">_xlfn.IFS(C89="Grosse Confiance",30,C89="Avis Quotidien",20,C89="Grosse Cote",10)</f>
        <v>#N/A</v>
      </c>
      <c r="G89" s="10" t="e" cm="1">
        <f t="array" ref="G89">_xlfn.IFS(D89="Gagné",E89*F89,D89="Perdu",-F89)</f>
        <v>#N/A</v>
      </c>
      <c r="H89" s="10" t="e" cm="1">
        <f t="array" ref="H89">_xlfn.IFS(D89="Gagné",G89-F89,D89="Perdu",-F89)</f>
        <v>#N/A</v>
      </c>
    </row>
    <row r="90" spans="1:8" x14ac:dyDescent="0.25">
      <c r="A90" s="7"/>
      <c r="B90" s="6"/>
      <c r="C90" s="6"/>
      <c r="D90" s="6"/>
      <c r="E90" s="7"/>
      <c r="F90" s="12" t="e" cm="1">
        <f t="array" ref="F90">_xlfn.IFS(C90="Grosse Confiance",30,C90="Avis Quotidien",20,C90="Grosse Cote",10)</f>
        <v>#N/A</v>
      </c>
      <c r="G90" s="10" t="e" cm="1">
        <f t="array" ref="G90">_xlfn.IFS(D90="Gagné",E90*F90,D90="Perdu",-F90)</f>
        <v>#N/A</v>
      </c>
      <c r="H90" s="10" t="e" cm="1">
        <f t="array" ref="H90">_xlfn.IFS(D90="Gagné",G90-F90,D90="Perdu",-F90)</f>
        <v>#N/A</v>
      </c>
    </row>
    <row r="91" spans="1:8" x14ac:dyDescent="0.25">
      <c r="A91" s="7"/>
      <c r="B91" s="6"/>
      <c r="C91" s="6"/>
      <c r="D91" s="6"/>
      <c r="E91" s="7"/>
      <c r="F91" s="12" t="e" cm="1">
        <f t="array" ref="F91">_xlfn.IFS(C91="Grosse Confiance",30,C91="Avis Quotidien",20,C91="Grosse Cote",10)</f>
        <v>#N/A</v>
      </c>
      <c r="G91" s="10" t="e" cm="1">
        <f t="array" ref="G91">_xlfn.IFS(D91="Gagné",E91*F91,D91="Perdu",-F91)</f>
        <v>#N/A</v>
      </c>
      <c r="H91" s="10" t="e" cm="1">
        <f t="array" ref="H91">_xlfn.IFS(D91="Gagné",G91-F91,D91="Perdu",-F91)</f>
        <v>#N/A</v>
      </c>
    </row>
    <row r="92" spans="1:8" x14ac:dyDescent="0.25">
      <c r="A92" s="7"/>
      <c r="B92" s="6"/>
      <c r="C92" s="6"/>
      <c r="D92" s="6"/>
      <c r="E92" s="7"/>
      <c r="F92" s="12" t="e" cm="1">
        <f t="array" ref="F92">_xlfn.IFS(C92="Grosse Confiance",30,C92="Avis Quotidien",20,C92="Grosse Cote",10)</f>
        <v>#N/A</v>
      </c>
      <c r="G92" s="10" t="e" cm="1">
        <f t="array" ref="G92">_xlfn.IFS(D92="Gagné",E92*F92,D92="Perdu",-F92)</f>
        <v>#N/A</v>
      </c>
      <c r="H92" s="10" t="e" cm="1">
        <f t="array" ref="H92">_xlfn.IFS(D92="Gagné",G92-F92,D92="Perdu",-F92)</f>
        <v>#N/A</v>
      </c>
    </row>
    <row r="93" spans="1:8" x14ac:dyDescent="0.25">
      <c r="A93" s="7"/>
      <c r="B93" s="6"/>
      <c r="C93" s="6"/>
      <c r="D93" s="6"/>
      <c r="E93" s="7"/>
      <c r="F93" s="12" t="e" cm="1">
        <f t="array" ref="F93">_xlfn.IFS(C93="Grosse Confiance",30,C93="Avis Quotidien",20,C93="Grosse Cote",10)</f>
        <v>#N/A</v>
      </c>
      <c r="G93" s="10" t="e" cm="1">
        <f t="array" ref="G93">_xlfn.IFS(D93="Gagné",E93*F93,D93="Perdu",-F93)</f>
        <v>#N/A</v>
      </c>
      <c r="H93" s="10" t="e" cm="1">
        <f t="array" ref="H93">_xlfn.IFS(D93="Gagné",G93-F93,D93="Perdu",-F93)</f>
        <v>#N/A</v>
      </c>
    </row>
    <row r="94" spans="1:8" x14ac:dyDescent="0.25">
      <c r="A94" s="7"/>
      <c r="B94" s="6"/>
      <c r="C94" s="6"/>
      <c r="D94" s="6"/>
      <c r="E94" s="7"/>
      <c r="F94" s="12" t="e" cm="1">
        <f t="array" ref="F94">_xlfn.IFS(C94="Grosse Confiance",30,C94="Avis Quotidien",20,C94="Grosse Cote",10)</f>
        <v>#N/A</v>
      </c>
      <c r="G94" s="10" t="e" cm="1">
        <f t="array" ref="G94">_xlfn.IFS(D94="Gagné",E94*F94,D94="Perdu",-F94)</f>
        <v>#N/A</v>
      </c>
      <c r="H94" s="10" t="e" cm="1">
        <f t="array" ref="H94">_xlfn.IFS(D94="Gagné",G94-F94,D94="Perdu",-F94)</f>
        <v>#N/A</v>
      </c>
    </row>
    <row r="95" spans="1:8" x14ac:dyDescent="0.25">
      <c r="A95" s="7"/>
      <c r="B95" s="6"/>
      <c r="C95" s="6"/>
      <c r="D95" s="6"/>
      <c r="E95" s="7"/>
      <c r="F95" s="12" t="e" cm="1">
        <f t="array" ref="F95">_xlfn.IFS(C95="Grosse Confiance",30,C95="Avis Quotidien",20,C95="Grosse Cote",10)</f>
        <v>#N/A</v>
      </c>
      <c r="G95" s="10" t="e" cm="1">
        <f t="array" ref="G95">_xlfn.IFS(D95="Gagné",E95*F95,D95="Perdu",-F95)</f>
        <v>#N/A</v>
      </c>
      <c r="H95" s="10" t="e" cm="1">
        <f t="array" ref="H95">_xlfn.IFS(D95="Gagné",G95-F95,D95="Perdu",-F95)</f>
        <v>#N/A</v>
      </c>
    </row>
    <row r="96" spans="1:8" x14ac:dyDescent="0.25">
      <c r="A96" s="7"/>
      <c r="B96" s="6"/>
      <c r="C96" s="6"/>
      <c r="D96" s="6"/>
      <c r="E96" s="7"/>
      <c r="F96" s="12" t="e" cm="1">
        <f t="array" ref="F96">_xlfn.IFS(C96="Grosse Confiance",30,C96="Avis Quotidien",20,C96="Grosse Cote",10)</f>
        <v>#N/A</v>
      </c>
      <c r="G96" s="10" t="e" cm="1">
        <f t="array" ref="G96">_xlfn.IFS(D96="Gagné",E96*F96,D96="Perdu",-F96)</f>
        <v>#N/A</v>
      </c>
      <c r="H96" s="10" t="e" cm="1">
        <f t="array" ref="H96">_xlfn.IFS(D96="Gagné",G96-F96,D96="Perdu",-F96)</f>
        <v>#N/A</v>
      </c>
    </row>
    <row r="97" spans="1:8" x14ac:dyDescent="0.25">
      <c r="A97" s="7"/>
      <c r="B97" s="6"/>
      <c r="C97" s="6"/>
      <c r="D97" s="6"/>
      <c r="E97" s="7"/>
      <c r="F97" s="12" t="e" cm="1">
        <f t="array" ref="F97">_xlfn.IFS(C97="Grosse Confiance",30,C97="Avis Quotidien",20,C97="Grosse Cote",10)</f>
        <v>#N/A</v>
      </c>
      <c r="G97" s="10" t="e" cm="1">
        <f t="array" ref="G97">_xlfn.IFS(D97="Gagné",E97*F97,D97="Perdu",-F97)</f>
        <v>#N/A</v>
      </c>
      <c r="H97" s="10" t="e" cm="1">
        <f t="array" ref="H97">_xlfn.IFS(D97="Gagné",G97-F97,D97="Perdu",-F97)</f>
        <v>#N/A</v>
      </c>
    </row>
    <row r="98" spans="1:8" x14ac:dyDescent="0.25">
      <c r="A98" s="7"/>
      <c r="B98" s="6"/>
      <c r="C98" s="6"/>
      <c r="D98" s="6"/>
      <c r="E98" s="7"/>
      <c r="F98" s="12" t="e" cm="1">
        <f t="array" ref="F98">_xlfn.IFS(C98="Grosse Confiance",30,C98="Avis Quotidien",20,C98="Grosse Cote",10)</f>
        <v>#N/A</v>
      </c>
      <c r="G98" s="10" t="e" cm="1">
        <f t="array" ref="G98">_xlfn.IFS(D98="Gagné",E98*F98,D98="Perdu",-F98)</f>
        <v>#N/A</v>
      </c>
      <c r="H98" s="10" t="e" cm="1">
        <f t="array" ref="H98">_xlfn.IFS(D98="Gagné",G98-F98,D98="Perdu",-F98)</f>
        <v>#N/A</v>
      </c>
    </row>
    <row r="99" spans="1:8" x14ac:dyDescent="0.25">
      <c r="A99" s="7"/>
      <c r="B99" s="6"/>
      <c r="C99" s="6"/>
      <c r="D99" s="6"/>
      <c r="E99" s="7"/>
      <c r="F99" s="12" t="e" cm="1">
        <f t="array" ref="F99">_xlfn.IFS(C99="Grosse Confiance",30,C99="Avis Quotidien",20,C99="Grosse Cote",10)</f>
        <v>#N/A</v>
      </c>
      <c r="G99" s="10" t="e" cm="1">
        <f t="array" ref="G99">_xlfn.IFS(D99="Gagné",E99*F99,D99="Perdu",-F99)</f>
        <v>#N/A</v>
      </c>
      <c r="H99" s="10" t="e" cm="1">
        <f t="array" ref="H99">_xlfn.IFS(D99="Gagné",G99-F99,D99="Perdu",-F99)</f>
        <v>#N/A</v>
      </c>
    </row>
    <row r="100" spans="1:8" x14ac:dyDescent="0.25">
      <c r="A100" s="7"/>
      <c r="B100" s="6"/>
      <c r="C100" s="6"/>
      <c r="D100" s="6"/>
      <c r="E100" s="7"/>
      <c r="F100" s="12" t="e" cm="1">
        <f t="array" ref="F100">_xlfn.IFS(C100="Grosse Confiance",30,C100="Avis Quotidien",20,C100="Grosse Cote",10)</f>
        <v>#N/A</v>
      </c>
      <c r="G100" s="10" t="e" cm="1">
        <f t="array" ref="G100">_xlfn.IFS(D100="Gagné",E100*F100,D100="Perdu",-F100)</f>
        <v>#N/A</v>
      </c>
      <c r="H100" s="10" t="e" cm="1">
        <f t="array" ref="H100">_xlfn.IFS(D100="Gagné",G100-F100,D100="Perdu",-F100)</f>
        <v>#N/A</v>
      </c>
    </row>
    <row r="101" spans="1:8" x14ac:dyDescent="0.25">
      <c r="A101" s="7"/>
      <c r="B101" s="6"/>
      <c r="C101" s="6"/>
      <c r="D101" s="6"/>
      <c r="E101" s="7"/>
      <c r="F101" s="12" t="e" cm="1">
        <f t="array" ref="F101">_xlfn.IFS(C101="Grosse Confiance",30,C101="Avis Quotidien",20,C101="Grosse Cote",10)</f>
        <v>#N/A</v>
      </c>
      <c r="G101" s="10" t="e" cm="1">
        <f t="array" ref="G101">_xlfn.IFS(D101="Gagné",E101*F101,D101="Perdu",-F101)</f>
        <v>#N/A</v>
      </c>
      <c r="H101" s="10" t="e" cm="1">
        <f t="array" ref="H101">_xlfn.IFS(D101="Gagné",G101-F101,D101="Perdu",-F101)</f>
        <v>#N/A</v>
      </c>
    </row>
    <row r="102" spans="1:8" x14ac:dyDescent="0.25">
      <c r="A102" s="7"/>
      <c r="B102" s="6"/>
      <c r="C102" s="6"/>
      <c r="D102" s="6"/>
      <c r="E102" s="7"/>
      <c r="F102" s="12" t="e" cm="1">
        <f t="array" ref="F102">_xlfn.IFS(C102="Grosse Confiance",30,C102="Avis Quotidien",20,C102="Grosse Cote",10)</f>
        <v>#N/A</v>
      </c>
      <c r="G102" s="10" t="e" cm="1">
        <f t="array" ref="G102">_xlfn.IFS(D102="Gagné",E102*F102,D102="Perdu",-F102)</f>
        <v>#N/A</v>
      </c>
      <c r="H102" s="10" t="e" cm="1">
        <f t="array" ref="H102">_xlfn.IFS(D102="Gagné",G102-F102,D102="Perdu",-F102)</f>
        <v>#N/A</v>
      </c>
    </row>
    <row r="103" spans="1:8" x14ac:dyDescent="0.25">
      <c r="A103" s="7"/>
      <c r="B103" s="6"/>
      <c r="C103" s="6"/>
      <c r="D103" s="6"/>
      <c r="E103" s="7"/>
      <c r="F103" s="12" t="e" cm="1">
        <f t="array" ref="F103">_xlfn.IFS(C103="Grosse Confiance",30,C103="Avis Quotidien",20,C103="Grosse Cote",10)</f>
        <v>#N/A</v>
      </c>
      <c r="G103" s="10" t="e" cm="1">
        <f t="array" ref="G103">_xlfn.IFS(D103="Gagné",E103*F103,D103="Perdu",-F103)</f>
        <v>#N/A</v>
      </c>
      <c r="H103" s="10" t="e" cm="1">
        <f t="array" ref="H103">_xlfn.IFS(D103="Gagné",G103-F103,D103="Perdu",-F103)</f>
        <v>#N/A</v>
      </c>
    </row>
    <row r="104" spans="1:8" x14ac:dyDescent="0.25">
      <c r="A104" s="7"/>
      <c r="B104" s="6"/>
      <c r="C104" s="6"/>
      <c r="D104" s="6"/>
      <c r="E104" s="7"/>
      <c r="F104" s="12" t="e" cm="1">
        <f t="array" ref="F104">_xlfn.IFS(C104="Grosse Confiance",30,C104="Avis Quotidien",20,C104="Grosse Cote",10)</f>
        <v>#N/A</v>
      </c>
      <c r="G104" s="10" t="e" cm="1">
        <f t="array" ref="G104">_xlfn.IFS(D104="Gagné",E104*F104,D104="Perdu",-F104)</f>
        <v>#N/A</v>
      </c>
      <c r="H104" s="10" t="e" cm="1">
        <f t="array" ref="H104">_xlfn.IFS(D104="Gagné",G104-F104,D104="Perdu",-F104)</f>
        <v>#N/A</v>
      </c>
    </row>
    <row r="105" spans="1:8" x14ac:dyDescent="0.25">
      <c r="A105" s="7"/>
      <c r="B105" s="6"/>
      <c r="C105" s="6"/>
      <c r="D105" s="6"/>
      <c r="E105" s="7"/>
      <c r="F105" s="12" t="e" cm="1">
        <f t="array" ref="F105">_xlfn.IFS(C105="Grosse Confiance",30,C105="Avis Quotidien",20,C105="Grosse Cote",10)</f>
        <v>#N/A</v>
      </c>
      <c r="G105" s="10" t="e" cm="1">
        <f t="array" ref="G105">_xlfn.IFS(D105="Gagné",E105*F105,D105="Perdu",-F105)</f>
        <v>#N/A</v>
      </c>
      <c r="H105" s="10" t="e" cm="1">
        <f t="array" ref="H105">_xlfn.IFS(D105="Gagné",G105-F105,D105="Perdu",-F105)</f>
        <v>#N/A</v>
      </c>
    </row>
    <row r="106" spans="1:8" x14ac:dyDescent="0.25">
      <c r="A106" s="7"/>
      <c r="B106" s="6"/>
      <c r="C106" s="6"/>
      <c r="D106" s="6"/>
      <c r="E106" s="7"/>
      <c r="F106" s="12" t="e" cm="1">
        <f t="array" ref="F106">_xlfn.IFS(C106="Grosse Confiance",30,C106="Avis Quotidien",20,C106="Grosse Cote",10)</f>
        <v>#N/A</v>
      </c>
      <c r="G106" s="10" t="e" cm="1">
        <f t="array" ref="G106">_xlfn.IFS(D106="Gagné",E106*F106,D106="Perdu",-F106)</f>
        <v>#N/A</v>
      </c>
      <c r="H106" s="10" t="e" cm="1">
        <f t="array" ref="H106">_xlfn.IFS(D106="Gagné",G106-F106,D106="Perdu",-F106)</f>
        <v>#N/A</v>
      </c>
    </row>
    <row r="107" spans="1:8" x14ac:dyDescent="0.25">
      <c r="A107" s="7"/>
      <c r="B107" s="6"/>
      <c r="C107" s="6"/>
      <c r="D107" s="6"/>
      <c r="E107" s="7"/>
      <c r="F107" s="12" t="e" cm="1">
        <f t="array" ref="F107">_xlfn.IFS(C107="Grosse Confiance",30,C107="Avis Quotidien",20,C107="Grosse Cote",10)</f>
        <v>#N/A</v>
      </c>
      <c r="G107" s="10" t="e" cm="1">
        <f t="array" ref="G107">_xlfn.IFS(D107="Gagné",E107*F107,D107="Perdu",-F107)</f>
        <v>#N/A</v>
      </c>
      <c r="H107" s="10" t="e" cm="1">
        <f t="array" ref="H107">_xlfn.IFS(D107="Gagné",G107-F107,D107="Perdu",-F107)</f>
        <v>#N/A</v>
      </c>
    </row>
    <row r="108" spans="1:8" x14ac:dyDescent="0.25">
      <c r="A108" s="7"/>
      <c r="B108" s="6"/>
      <c r="C108" s="6"/>
      <c r="D108" s="6"/>
      <c r="E108" s="7"/>
      <c r="F108" s="12" t="e" cm="1">
        <f t="array" ref="F108">_xlfn.IFS(C108="Grosse Confiance",30,C108="Avis Quotidien",20,C108="Grosse Cote",10)</f>
        <v>#N/A</v>
      </c>
      <c r="G108" s="10" t="e" cm="1">
        <f t="array" ref="G108">_xlfn.IFS(D108="Gagné",E108*F108,D108="Perdu",-F108)</f>
        <v>#N/A</v>
      </c>
      <c r="H108" s="10" t="e" cm="1">
        <f t="array" ref="H108">_xlfn.IFS(D108="Gagné",G108-F108,D108="Perdu",-F108)</f>
        <v>#N/A</v>
      </c>
    </row>
    <row r="109" spans="1:8" x14ac:dyDescent="0.25">
      <c r="A109" s="7"/>
      <c r="B109" s="6"/>
      <c r="C109" s="6"/>
      <c r="D109" s="6"/>
      <c r="E109" s="7"/>
      <c r="F109" s="12" t="e" cm="1">
        <f t="array" ref="F109">_xlfn.IFS(C109="Grosse Confiance",30,C109="Avis Quotidien",20,C109="Grosse Cote",10)</f>
        <v>#N/A</v>
      </c>
      <c r="G109" s="10" t="e" cm="1">
        <f t="array" ref="G109">_xlfn.IFS(D109="Gagné",E109*F109,D109="Perdu",-F109)</f>
        <v>#N/A</v>
      </c>
      <c r="H109" s="10" t="e" cm="1">
        <f t="array" ref="H109">_xlfn.IFS(D109="Gagné",G109-F109,D109="Perdu",-F109)</f>
        <v>#N/A</v>
      </c>
    </row>
    <row r="110" spans="1:8" x14ac:dyDescent="0.25">
      <c r="A110" s="7"/>
      <c r="B110" s="6"/>
      <c r="C110" s="6"/>
      <c r="D110" s="6"/>
      <c r="E110" s="7"/>
      <c r="F110" s="12" t="e" cm="1">
        <f t="array" ref="F110">_xlfn.IFS(C110="Grosse Confiance",30,C110="Avis Quotidien",20,C110="Grosse Cote",10)</f>
        <v>#N/A</v>
      </c>
      <c r="G110" s="10" t="e" cm="1">
        <f t="array" ref="G110">_xlfn.IFS(D110="Gagné",E110*F110,D110="Perdu",-F110)</f>
        <v>#N/A</v>
      </c>
      <c r="H110" s="10" t="e" cm="1">
        <f t="array" ref="H110">_xlfn.IFS(D110="Gagné",G110-F110,D110="Perdu",-F110)</f>
        <v>#N/A</v>
      </c>
    </row>
    <row r="111" spans="1:8" x14ac:dyDescent="0.25">
      <c r="A111" s="7"/>
      <c r="B111" s="6"/>
      <c r="C111" s="6"/>
      <c r="D111" s="6"/>
      <c r="E111" s="7"/>
      <c r="F111" s="12" t="e" cm="1">
        <f t="array" ref="F111">_xlfn.IFS(C111="Grosse Confiance",30,C111="Avis Quotidien",20,C111="Grosse Cote",10)</f>
        <v>#N/A</v>
      </c>
      <c r="G111" s="10" t="e" cm="1">
        <f t="array" ref="G111">_xlfn.IFS(D111="Gagné",E111*F111,D111="Perdu",-F111)</f>
        <v>#N/A</v>
      </c>
      <c r="H111" s="10" t="e" cm="1">
        <f t="array" ref="H111">_xlfn.IFS(D111="Gagné",G111-F111,D111="Perdu",-F111)</f>
        <v>#N/A</v>
      </c>
    </row>
    <row r="112" spans="1:8" x14ac:dyDescent="0.25">
      <c r="A112" s="7"/>
      <c r="B112" s="6"/>
      <c r="C112" s="6"/>
      <c r="D112" s="6"/>
      <c r="E112" s="7"/>
      <c r="F112" s="12" t="e" cm="1">
        <f t="array" ref="F112">_xlfn.IFS(C112="Grosse Confiance",30,C112="Avis Quotidien",20,C112="Grosse Cote",10)</f>
        <v>#N/A</v>
      </c>
      <c r="G112" s="10" t="e" cm="1">
        <f t="array" ref="G112">_xlfn.IFS(D112="Gagné",E112*F112,D112="Perdu",-F112)</f>
        <v>#N/A</v>
      </c>
      <c r="H112" s="10" t="e" cm="1">
        <f t="array" ref="H112">_xlfn.IFS(D112="Gagné",G112-F112,D112="Perdu",-F112)</f>
        <v>#N/A</v>
      </c>
    </row>
    <row r="113" spans="1:8" x14ac:dyDescent="0.25">
      <c r="A113" s="7"/>
      <c r="B113" s="6"/>
      <c r="C113" s="6"/>
      <c r="D113" s="6"/>
      <c r="E113" s="7"/>
      <c r="F113" s="12" t="e" cm="1">
        <f t="array" ref="F113">_xlfn.IFS(C113="Grosse Confiance",30,C113="Avis Quotidien",20,C113="Grosse Cote",10)</f>
        <v>#N/A</v>
      </c>
      <c r="G113" s="10" t="e" cm="1">
        <f t="array" ref="G113">_xlfn.IFS(D113="Gagné",E113*F113,D113="Perdu",-F113)</f>
        <v>#N/A</v>
      </c>
      <c r="H113" s="10" t="e" cm="1">
        <f t="array" ref="H113">_xlfn.IFS(D113="Gagné",G113-F113,D113="Perdu",-F113)</f>
        <v>#N/A</v>
      </c>
    </row>
    <row r="114" spans="1:8" x14ac:dyDescent="0.25">
      <c r="A114" s="7"/>
      <c r="B114" s="6"/>
      <c r="C114" s="6"/>
      <c r="D114" s="6"/>
      <c r="E114" s="7"/>
      <c r="F114" s="12" t="e" cm="1">
        <f t="array" ref="F114">_xlfn.IFS(C114="Grosse Confiance",30,C114="Avis Quotidien",20,C114="Grosse Cote",10)</f>
        <v>#N/A</v>
      </c>
      <c r="G114" s="10" t="e" cm="1">
        <f t="array" ref="G114">_xlfn.IFS(D114="Gagné",E114*F114,D114="Perdu",-F114)</f>
        <v>#N/A</v>
      </c>
      <c r="H114" s="10" t="e" cm="1">
        <f t="array" ref="H114">_xlfn.IFS(D114="Gagné",G114-F114,D114="Perdu",-F114)</f>
        <v>#N/A</v>
      </c>
    </row>
    <row r="115" spans="1:8" x14ac:dyDescent="0.25">
      <c r="A115" s="7"/>
      <c r="B115" s="6"/>
      <c r="C115" s="6"/>
      <c r="D115" s="6"/>
      <c r="E115" s="7"/>
      <c r="F115" s="12" t="e" cm="1">
        <f t="array" ref="F115">_xlfn.IFS(C115="Grosse Confiance",30,C115="Avis Quotidien",20,C115="Grosse Cote",10)</f>
        <v>#N/A</v>
      </c>
      <c r="G115" s="10" t="e" cm="1">
        <f t="array" ref="G115">_xlfn.IFS(D115="Gagné",E115*F115,D115="Perdu",-F115)</f>
        <v>#N/A</v>
      </c>
      <c r="H115" s="10" t="e" cm="1">
        <f t="array" ref="H115">_xlfn.IFS(D115="Gagné",G115-F115,D115="Perdu",-F115)</f>
        <v>#N/A</v>
      </c>
    </row>
    <row r="116" spans="1:8" x14ac:dyDescent="0.25">
      <c r="A116" s="7"/>
      <c r="B116" s="6"/>
      <c r="C116" s="6"/>
      <c r="D116" s="6"/>
      <c r="E116" s="7"/>
      <c r="F116" s="12" t="e" cm="1">
        <f t="array" ref="F116">_xlfn.IFS(C116="Grosse Confiance",30,C116="Avis Quotidien",20,C116="Grosse Cote",10)</f>
        <v>#N/A</v>
      </c>
      <c r="G116" s="10" t="e" cm="1">
        <f t="array" ref="G116">_xlfn.IFS(D116="Gagné",E116*F116,D116="Perdu",-F116)</f>
        <v>#N/A</v>
      </c>
      <c r="H116" s="10" t="e" cm="1">
        <f t="array" ref="H116">_xlfn.IFS(D116="Gagné",G116-F116,D116="Perdu",-F116)</f>
        <v>#N/A</v>
      </c>
    </row>
    <row r="117" spans="1:8" x14ac:dyDescent="0.25">
      <c r="A117" s="7"/>
      <c r="B117" s="6"/>
      <c r="C117" s="6"/>
      <c r="D117" s="6"/>
      <c r="E117" s="7"/>
      <c r="F117" s="12" t="e" cm="1">
        <f t="array" ref="F117">_xlfn.IFS(C117="Grosse Confiance",30,C117="Avis Quotidien",20,C117="Grosse Cote",10)</f>
        <v>#N/A</v>
      </c>
      <c r="G117" s="10" t="e" cm="1">
        <f t="array" ref="G117">_xlfn.IFS(D117="Gagné",E117*F117,D117="Perdu",-F117)</f>
        <v>#N/A</v>
      </c>
      <c r="H117" s="10" t="e" cm="1">
        <f t="array" ref="H117">_xlfn.IFS(D117="Gagné",G117-F117,D117="Perdu",-F117)</f>
        <v>#N/A</v>
      </c>
    </row>
    <row r="118" spans="1:8" x14ac:dyDescent="0.25">
      <c r="A118" s="7"/>
      <c r="B118" s="6"/>
      <c r="C118" s="6"/>
      <c r="D118" s="6"/>
      <c r="E118" s="7"/>
      <c r="F118" s="12" t="e" cm="1">
        <f t="array" ref="F118">_xlfn.IFS(C118="Grosse Confiance",30,C118="Avis Quotidien",20,C118="Grosse Cote",10)</f>
        <v>#N/A</v>
      </c>
      <c r="G118" s="10" t="e" cm="1">
        <f t="array" ref="G118">_xlfn.IFS(D118="Gagné",E118*F118,D118="Perdu",-F118)</f>
        <v>#N/A</v>
      </c>
      <c r="H118" s="10" t="e" cm="1">
        <f t="array" ref="H118">_xlfn.IFS(D118="Gagné",G118-F118,D118="Perdu",-F118)</f>
        <v>#N/A</v>
      </c>
    </row>
    <row r="119" spans="1:8" x14ac:dyDescent="0.25">
      <c r="A119" s="7"/>
      <c r="B119" s="6"/>
      <c r="C119" s="6"/>
      <c r="D119" s="6"/>
      <c r="E119" s="7"/>
      <c r="F119" s="12" t="e" cm="1">
        <f t="array" ref="F119">_xlfn.IFS(C119="Grosse Confiance",30,C119="Avis Quotidien",20,C119="Grosse Cote",10)</f>
        <v>#N/A</v>
      </c>
      <c r="G119" s="10" t="e" cm="1">
        <f t="array" ref="G119">_xlfn.IFS(D119="Gagné",E119*F119,D119="Perdu",-F119)</f>
        <v>#N/A</v>
      </c>
      <c r="H119" s="10" t="e" cm="1">
        <f t="array" ref="H119">_xlfn.IFS(D119="Gagné",G119-F119,D119="Perdu",-F119)</f>
        <v>#N/A</v>
      </c>
    </row>
    <row r="120" spans="1:8" x14ac:dyDescent="0.25">
      <c r="A120" s="7"/>
      <c r="B120" s="6"/>
      <c r="C120" s="6"/>
      <c r="D120" s="6"/>
      <c r="E120" s="7"/>
      <c r="F120" s="12" t="e" cm="1">
        <f t="array" ref="F120">_xlfn.IFS(C120="Grosse Confiance",30,C120="Avis Quotidien",20,C120="Grosse Cote",10)</f>
        <v>#N/A</v>
      </c>
      <c r="G120" s="10" t="e" cm="1">
        <f t="array" ref="G120">_xlfn.IFS(D120="Gagné",E120*F120,D120="Perdu",-F120)</f>
        <v>#N/A</v>
      </c>
      <c r="H120" s="10" t="e" cm="1">
        <f t="array" ref="H120">_xlfn.IFS(D120="Gagné",G120-F120,D120="Perdu",-F120)</f>
        <v>#N/A</v>
      </c>
    </row>
    <row r="121" spans="1:8" x14ac:dyDescent="0.25">
      <c r="A121" s="7"/>
      <c r="B121" s="6"/>
      <c r="C121" s="6"/>
      <c r="D121" s="6"/>
      <c r="E121" s="7"/>
      <c r="F121" s="12" t="e" cm="1">
        <f t="array" ref="F121">_xlfn.IFS(C121="Grosse Confiance",30,C121="Avis Quotidien",20,C121="Grosse Cote",10)</f>
        <v>#N/A</v>
      </c>
      <c r="G121" s="10" t="e" cm="1">
        <f t="array" ref="G121">_xlfn.IFS(D121="Gagné",E121*F121,D121="Perdu",-F121)</f>
        <v>#N/A</v>
      </c>
      <c r="H121" s="10" t="e" cm="1">
        <f t="array" ref="H121">_xlfn.IFS(D121="Gagné",G121-F121,D121="Perdu",-F121)</f>
        <v>#N/A</v>
      </c>
    </row>
    <row r="122" spans="1:8" x14ac:dyDescent="0.25">
      <c r="A122" s="7"/>
      <c r="B122" s="6"/>
      <c r="C122" s="6"/>
      <c r="D122" s="6"/>
      <c r="E122" s="7"/>
      <c r="F122" s="12" t="e" cm="1">
        <f t="array" ref="F122">_xlfn.IFS(C122="Grosse Confiance",30,C122="Avis Quotidien",20,C122="Grosse Cote",10)</f>
        <v>#N/A</v>
      </c>
      <c r="G122" s="10" t="e" cm="1">
        <f t="array" ref="G122">_xlfn.IFS(D122="Gagné",E122*F122,D122="Perdu",-F122)</f>
        <v>#N/A</v>
      </c>
      <c r="H122" s="10" t="e" cm="1">
        <f t="array" ref="H122">_xlfn.IFS(D122="Gagné",G122-F122,D122="Perdu",-F122)</f>
        <v>#N/A</v>
      </c>
    </row>
    <row r="123" spans="1:8" x14ac:dyDescent="0.25">
      <c r="A123" s="7"/>
      <c r="B123" s="6"/>
      <c r="C123" s="6"/>
      <c r="D123" s="6"/>
      <c r="E123" s="7"/>
      <c r="F123" s="12" t="e" cm="1">
        <f t="array" ref="F123">_xlfn.IFS(C123="Grosse Confiance",30,C123="Avis Quotidien",20,C123="Grosse Cote",10)</f>
        <v>#N/A</v>
      </c>
      <c r="G123" s="10" t="e" cm="1">
        <f t="array" ref="G123">_xlfn.IFS(D123="Gagné",E123*F123,D123="Perdu",-F123)</f>
        <v>#N/A</v>
      </c>
      <c r="H123" s="10" t="e" cm="1">
        <f t="array" ref="H123">_xlfn.IFS(D123="Gagné",G123-F123,D123="Perdu",-F123)</f>
        <v>#N/A</v>
      </c>
    </row>
    <row r="124" spans="1:8" x14ac:dyDescent="0.25">
      <c r="A124" s="7"/>
      <c r="B124" s="6"/>
      <c r="C124" s="6"/>
      <c r="D124" s="6"/>
      <c r="E124" s="7"/>
      <c r="F124" s="12" t="e" cm="1">
        <f t="array" ref="F124">_xlfn.IFS(C124="Grosse Confiance",30,C124="Avis Quotidien",20,C124="Grosse Cote",10)</f>
        <v>#N/A</v>
      </c>
      <c r="G124" s="10" t="e" cm="1">
        <f t="array" ref="G124">_xlfn.IFS(D124="Gagné",E124*F124,D124="Perdu",-F124)</f>
        <v>#N/A</v>
      </c>
      <c r="H124" s="10" t="e" cm="1">
        <f t="array" ref="H124">_xlfn.IFS(D124="Gagné",G124-F124,D124="Perdu",-F124)</f>
        <v>#N/A</v>
      </c>
    </row>
    <row r="125" spans="1:8" x14ac:dyDescent="0.25">
      <c r="A125" s="7"/>
      <c r="B125" s="6"/>
      <c r="C125" s="6"/>
      <c r="D125" s="6"/>
      <c r="E125" s="7"/>
      <c r="F125" s="12" t="e" cm="1">
        <f t="array" ref="F125">_xlfn.IFS(C125="Grosse Confiance",30,C125="Avis Quotidien",20,C125="Grosse Cote",10)</f>
        <v>#N/A</v>
      </c>
      <c r="G125" s="10" t="e" cm="1">
        <f t="array" ref="G125">_xlfn.IFS(D125="Gagné",E125*F125,D125="Perdu",-F125)</f>
        <v>#N/A</v>
      </c>
      <c r="H125" s="10" t="e" cm="1">
        <f t="array" ref="H125">_xlfn.IFS(D125="Gagné",G125-F125,D125="Perdu",-F125)</f>
        <v>#N/A</v>
      </c>
    </row>
    <row r="126" spans="1:8" x14ac:dyDescent="0.25">
      <c r="A126" s="7"/>
      <c r="B126" s="6"/>
      <c r="C126" s="6"/>
      <c r="D126" s="6"/>
      <c r="E126" s="7"/>
      <c r="F126" s="12" t="e" cm="1">
        <f t="array" ref="F126">_xlfn.IFS(C126="Grosse Confiance",30,C126="Avis Quotidien",20,C126="Grosse Cote",10)</f>
        <v>#N/A</v>
      </c>
      <c r="G126" s="10" t="e" cm="1">
        <f t="array" ref="G126">_xlfn.IFS(D126="Gagné",E126*F126,D126="Perdu",-F126)</f>
        <v>#N/A</v>
      </c>
      <c r="H126" s="10" t="e" cm="1">
        <f t="array" ref="H126">_xlfn.IFS(D126="Gagné",G126-F126,D126="Perdu",-F126)</f>
        <v>#N/A</v>
      </c>
    </row>
    <row r="127" spans="1:8" x14ac:dyDescent="0.25">
      <c r="A127" s="7"/>
      <c r="B127" s="6"/>
      <c r="C127" s="6"/>
      <c r="D127" s="6"/>
      <c r="E127" s="7"/>
      <c r="F127" s="12" t="e" cm="1">
        <f t="array" ref="F127">_xlfn.IFS(C127="Grosse Confiance",30,C127="Avis Quotidien",20,C127="Grosse Cote",10)</f>
        <v>#N/A</v>
      </c>
      <c r="G127" s="10" t="e" cm="1">
        <f t="array" ref="G127">_xlfn.IFS(D127="Gagné",E127*F127,D127="Perdu",-F127)</f>
        <v>#N/A</v>
      </c>
      <c r="H127" s="10" t="e" cm="1">
        <f t="array" ref="H127">_xlfn.IFS(D127="Gagné",G127-F127,D127="Perdu",-F127)</f>
        <v>#N/A</v>
      </c>
    </row>
    <row r="128" spans="1:8" x14ac:dyDescent="0.25">
      <c r="A128" s="7"/>
      <c r="B128" s="6"/>
      <c r="C128" s="6"/>
      <c r="D128" s="6"/>
      <c r="E128" s="7"/>
      <c r="F128" s="12" t="e" cm="1">
        <f t="array" ref="F128">_xlfn.IFS(C128="Grosse Confiance",30,C128="Avis Quotidien",20,C128="Grosse Cote",10)</f>
        <v>#N/A</v>
      </c>
      <c r="G128" s="10" t="e" cm="1">
        <f t="array" ref="G128">_xlfn.IFS(D128="Gagné",E128*F128,D128="Perdu",-F128)</f>
        <v>#N/A</v>
      </c>
      <c r="H128" s="10" t="e" cm="1">
        <f t="array" ref="H128">_xlfn.IFS(D128="Gagné",G128-F128,D128="Perdu",-F128)</f>
        <v>#N/A</v>
      </c>
    </row>
    <row r="129" spans="1:8" x14ac:dyDescent="0.25">
      <c r="A129" s="7"/>
      <c r="B129" s="6"/>
      <c r="C129" s="6"/>
      <c r="D129" s="6"/>
      <c r="E129" s="7"/>
      <c r="F129" s="12" t="e" cm="1">
        <f t="array" ref="F129">_xlfn.IFS(C129="Grosse Confiance",30,C129="Avis Quotidien",20,C129="Grosse Cote",10)</f>
        <v>#N/A</v>
      </c>
      <c r="G129" s="10" t="e" cm="1">
        <f t="array" ref="G129">_xlfn.IFS(D129="Gagné",E129*F129,D129="Perdu",-F129)</f>
        <v>#N/A</v>
      </c>
      <c r="H129" s="10" t="e" cm="1">
        <f t="array" ref="H129">_xlfn.IFS(D129="Gagné",G129-F129,D129="Perdu",-F129)</f>
        <v>#N/A</v>
      </c>
    </row>
    <row r="130" spans="1:8" x14ac:dyDescent="0.25">
      <c r="A130" s="7"/>
      <c r="B130" s="6"/>
      <c r="C130" s="6"/>
      <c r="D130" s="6"/>
      <c r="E130" s="7"/>
      <c r="F130" s="12" t="e" cm="1">
        <f t="array" ref="F130">_xlfn.IFS(C130="Grosse Confiance",30,C130="Avis Quotidien",20,C130="Grosse Cote",10)</f>
        <v>#N/A</v>
      </c>
      <c r="G130" s="10" t="e" cm="1">
        <f t="array" ref="G130">_xlfn.IFS(D130="Gagné",E130*F130,D130="Perdu",-F130)</f>
        <v>#N/A</v>
      </c>
      <c r="H130" s="10" t="e" cm="1">
        <f t="array" ref="H130">_xlfn.IFS(D130="Gagné",G130-F130,D130="Perdu",-F130)</f>
        <v>#N/A</v>
      </c>
    </row>
    <row r="131" spans="1:8" x14ac:dyDescent="0.25">
      <c r="A131" s="7"/>
      <c r="B131" s="6"/>
      <c r="C131" s="6"/>
      <c r="D131" s="6"/>
      <c r="E131" s="7"/>
      <c r="F131" s="12" t="e" cm="1">
        <f t="array" ref="F131">_xlfn.IFS(C131="Grosse Confiance",30,C131="Avis Quotidien",20,C131="Grosse Cote",10)</f>
        <v>#N/A</v>
      </c>
      <c r="G131" s="10" t="e" cm="1">
        <f t="array" ref="G131">_xlfn.IFS(D131="Gagné",E131*F131,D131="Perdu",-F131)</f>
        <v>#N/A</v>
      </c>
      <c r="H131" s="10" t="e" cm="1">
        <f t="array" ref="H131">_xlfn.IFS(D131="Gagné",G131-F131,D131="Perdu",-F131)</f>
        <v>#N/A</v>
      </c>
    </row>
    <row r="132" spans="1:8" x14ac:dyDescent="0.25">
      <c r="A132" s="7"/>
      <c r="B132" s="6"/>
      <c r="C132" s="6"/>
      <c r="D132" s="6"/>
      <c r="E132" s="7"/>
      <c r="F132" s="12" t="e" cm="1">
        <f t="array" ref="F132">_xlfn.IFS(C132="Grosse Confiance",30,C132="Avis Quotidien",20,C132="Grosse Cote",10)</f>
        <v>#N/A</v>
      </c>
      <c r="G132" s="10" t="e" cm="1">
        <f t="array" ref="G132">_xlfn.IFS(D132="Gagné",E132*F132,D132="Perdu",-F132)</f>
        <v>#N/A</v>
      </c>
      <c r="H132" s="10" t="e" cm="1">
        <f t="array" ref="H132">_xlfn.IFS(D132="Gagné",G132-F132,D132="Perdu",-F132)</f>
        <v>#N/A</v>
      </c>
    </row>
    <row r="133" spans="1:8" x14ac:dyDescent="0.25">
      <c r="A133" s="7"/>
      <c r="B133" s="6"/>
      <c r="C133" s="6"/>
      <c r="D133" s="6"/>
      <c r="E133" s="7"/>
      <c r="F133" s="12" t="e" cm="1">
        <f t="array" ref="F133">_xlfn.IFS(C133="Grosse Confiance",30,C133="Avis Quotidien",20,C133="Grosse Cote",10)</f>
        <v>#N/A</v>
      </c>
      <c r="G133" s="10" t="e" cm="1">
        <f t="array" ref="G133">_xlfn.IFS(D133="Gagné",E133*F133,D133="Perdu",-F133)</f>
        <v>#N/A</v>
      </c>
      <c r="H133" s="10" t="e" cm="1">
        <f t="array" ref="H133">_xlfn.IFS(D133="Gagné",G133-F133,D133="Perdu",-F133)</f>
        <v>#N/A</v>
      </c>
    </row>
    <row r="134" spans="1:8" x14ac:dyDescent="0.25">
      <c r="A134" s="7"/>
      <c r="B134" s="6"/>
      <c r="C134" s="6"/>
      <c r="D134" s="6"/>
      <c r="E134" s="7"/>
      <c r="F134" s="12" t="e" cm="1">
        <f t="array" ref="F134">_xlfn.IFS(C134="Grosse Confiance",30,C134="Avis Quotidien",20,C134="Grosse Cote",10)</f>
        <v>#N/A</v>
      </c>
      <c r="G134" s="10" t="e" cm="1">
        <f t="array" ref="G134">_xlfn.IFS(D134="Gagné",E134*F134,D134="Perdu",-F134)</f>
        <v>#N/A</v>
      </c>
      <c r="H134" s="10" t="e" cm="1">
        <f t="array" ref="H134">_xlfn.IFS(D134="Gagné",G134-F134,D134="Perdu",-F134)</f>
        <v>#N/A</v>
      </c>
    </row>
    <row r="135" spans="1:8" x14ac:dyDescent="0.25">
      <c r="A135" s="7"/>
      <c r="B135" s="6"/>
      <c r="C135" s="6"/>
      <c r="D135" s="6"/>
      <c r="E135" s="7"/>
      <c r="F135" s="12" t="e" cm="1">
        <f t="array" ref="F135">_xlfn.IFS(C135="Grosse Confiance",30,C135="Avis Quotidien",20,C135="Grosse Cote",10)</f>
        <v>#N/A</v>
      </c>
      <c r="G135" s="10" t="e" cm="1">
        <f t="array" ref="G135">_xlfn.IFS(D135="Gagné",E135*F135,D135="Perdu",-F135)</f>
        <v>#N/A</v>
      </c>
      <c r="H135" s="10" t="e" cm="1">
        <f t="array" ref="H135">_xlfn.IFS(D135="Gagné",G135-F135,D135="Perdu",-F135)</f>
        <v>#N/A</v>
      </c>
    </row>
    <row r="136" spans="1:8" x14ac:dyDescent="0.25">
      <c r="A136" s="7"/>
      <c r="B136" s="6"/>
      <c r="C136" s="6"/>
      <c r="D136" s="6"/>
      <c r="E136" s="7"/>
      <c r="F136" s="12" t="e" cm="1">
        <f t="array" ref="F136">_xlfn.IFS(C136="Grosse Confiance",30,C136="Avis Quotidien",20,C136="Grosse Cote",10)</f>
        <v>#N/A</v>
      </c>
      <c r="G136" s="10" t="e" cm="1">
        <f t="array" ref="G136">_xlfn.IFS(D136="Gagné",E136*F136,D136="Perdu",-F136)</f>
        <v>#N/A</v>
      </c>
      <c r="H136" s="10" t="e" cm="1">
        <f t="array" ref="H136">_xlfn.IFS(D136="Gagné",G136-F136,D136="Perdu",-F136)</f>
        <v>#N/A</v>
      </c>
    </row>
    <row r="137" spans="1:8" x14ac:dyDescent="0.25">
      <c r="A137" s="7"/>
      <c r="B137" s="6"/>
      <c r="C137" s="6"/>
      <c r="D137" s="6"/>
      <c r="E137" s="7"/>
      <c r="F137" s="12" t="e" cm="1">
        <f t="array" ref="F137">_xlfn.IFS(C137="Grosse Confiance",30,C137="Avis Quotidien",20,C137="Grosse Cote",10)</f>
        <v>#N/A</v>
      </c>
      <c r="G137" s="10" t="e" cm="1">
        <f t="array" ref="G137">_xlfn.IFS(D137="Gagné",E137*F137,D137="Perdu",-F137)</f>
        <v>#N/A</v>
      </c>
      <c r="H137" s="10" t="e" cm="1">
        <f t="array" ref="H137">_xlfn.IFS(D137="Gagné",G137-F137,D137="Perdu",-F137)</f>
        <v>#N/A</v>
      </c>
    </row>
    <row r="138" spans="1:8" x14ac:dyDescent="0.25">
      <c r="A138" s="7"/>
      <c r="B138" s="6"/>
      <c r="C138" s="6"/>
      <c r="D138" s="6"/>
      <c r="E138" s="7"/>
      <c r="F138" s="12" t="e" cm="1">
        <f t="array" ref="F138">_xlfn.IFS(C138="Grosse Confiance",30,C138="Avis Quotidien",20,C138="Grosse Cote",10)</f>
        <v>#N/A</v>
      </c>
      <c r="G138" s="10" t="e" cm="1">
        <f t="array" ref="G138">_xlfn.IFS(D138="Gagné",E138*F138,D138="Perdu",-F138)</f>
        <v>#N/A</v>
      </c>
      <c r="H138" s="10" t="e" cm="1">
        <f t="array" ref="H138">_xlfn.IFS(D138="Gagné",G138-F138,D138="Perdu",-F138)</f>
        <v>#N/A</v>
      </c>
    </row>
    <row r="139" spans="1:8" x14ac:dyDescent="0.25">
      <c r="A139" s="7"/>
      <c r="B139" s="6"/>
      <c r="C139" s="6"/>
      <c r="D139" s="6"/>
      <c r="E139" s="7"/>
      <c r="F139" s="12" t="e" cm="1">
        <f t="array" ref="F139">_xlfn.IFS(C139="Grosse Confiance",30,C139="Avis Quotidien",20,C139="Grosse Cote",10)</f>
        <v>#N/A</v>
      </c>
      <c r="G139" s="10" t="e" cm="1">
        <f t="array" ref="G139">_xlfn.IFS(D139="Gagné",E139*F139,D139="Perdu",-F139)</f>
        <v>#N/A</v>
      </c>
      <c r="H139" s="10" t="e" cm="1">
        <f t="array" ref="H139">_xlfn.IFS(D139="Gagné",G139-F139,D139="Perdu",-F139)</f>
        <v>#N/A</v>
      </c>
    </row>
    <row r="140" spans="1:8" x14ac:dyDescent="0.25">
      <c r="A140" s="7"/>
      <c r="B140" s="6"/>
      <c r="C140" s="6"/>
      <c r="D140" s="6"/>
      <c r="E140" s="7"/>
      <c r="F140" s="12" t="e" cm="1">
        <f t="array" ref="F140">_xlfn.IFS(C140="Grosse Confiance",30,C140="Avis Quotidien",20,C140="Grosse Cote",10)</f>
        <v>#N/A</v>
      </c>
      <c r="G140" s="10" t="e" cm="1">
        <f t="array" ref="G140">_xlfn.IFS(D140="Gagné",E140*F140,D140="Perdu",-F140)</f>
        <v>#N/A</v>
      </c>
      <c r="H140" s="10" t="e" cm="1">
        <f t="array" ref="H140">_xlfn.IFS(D140="Gagné",G140-F140,D140="Perdu",-F140)</f>
        <v>#N/A</v>
      </c>
    </row>
    <row r="141" spans="1:8" x14ac:dyDescent="0.25">
      <c r="A141" s="7"/>
      <c r="B141" s="6"/>
      <c r="C141" s="6"/>
      <c r="D141" s="6"/>
      <c r="E141" s="7"/>
      <c r="F141" s="12" t="e" cm="1">
        <f t="array" ref="F141">_xlfn.IFS(C141="Grosse Confiance",30,C141="Avis Quotidien",20,C141="Grosse Cote",10)</f>
        <v>#N/A</v>
      </c>
      <c r="G141" s="10" t="e" cm="1">
        <f t="array" ref="G141">_xlfn.IFS(D141="Gagné",E141*F141,D141="Perdu",-F141)</f>
        <v>#N/A</v>
      </c>
      <c r="H141" s="10" t="e" cm="1">
        <f t="array" ref="H141">_xlfn.IFS(D141="Gagné",G141-F141,D141="Perdu",-F141)</f>
        <v>#N/A</v>
      </c>
    </row>
    <row r="142" spans="1:8" x14ac:dyDescent="0.25">
      <c r="A142" s="7"/>
      <c r="B142" s="6"/>
      <c r="C142" s="6"/>
      <c r="D142" s="6"/>
      <c r="E142" s="7"/>
      <c r="F142" s="12" t="e" cm="1">
        <f t="array" ref="F142">_xlfn.IFS(C142="Grosse Confiance",30,C142="Avis Quotidien",20,C142="Grosse Cote",10)</f>
        <v>#N/A</v>
      </c>
      <c r="G142" s="10" t="e" cm="1">
        <f t="array" ref="G142">_xlfn.IFS(D142="Gagné",E142*F142,D142="Perdu",-F142)</f>
        <v>#N/A</v>
      </c>
      <c r="H142" s="10" t="e" cm="1">
        <f t="array" ref="H142">_xlfn.IFS(D142="Gagné",G142-F142,D142="Perdu",-F142)</f>
        <v>#N/A</v>
      </c>
    </row>
    <row r="143" spans="1:8" x14ac:dyDescent="0.25">
      <c r="A143" s="7"/>
      <c r="B143" s="6"/>
      <c r="C143" s="6"/>
      <c r="D143" s="6"/>
      <c r="E143" s="7"/>
      <c r="F143" s="12" t="e" cm="1">
        <f t="array" ref="F143">_xlfn.IFS(C143="Grosse Confiance",30,C143="Avis Quotidien",20,C143="Grosse Cote",10)</f>
        <v>#N/A</v>
      </c>
      <c r="G143" s="10" t="e" cm="1">
        <f t="array" ref="G143">_xlfn.IFS(D143="Gagné",E143*F143,D143="Perdu",-F143)</f>
        <v>#N/A</v>
      </c>
      <c r="H143" s="10" t="e" cm="1">
        <f t="array" ref="H143">_xlfn.IFS(D143="Gagné",G143-F143,D143="Perdu",-F143)</f>
        <v>#N/A</v>
      </c>
    </row>
    <row r="144" spans="1:8" x14ac:dyDescent="0.25">
      <c r="A144" s="7"/>
      <c r="B144" s="6"/>
      <c r="C144" s="6"/>
      <c r="D144" s="6"/>
      <c r="E144" s="7"/>
      <c r="F144" s="12" t="e" cm="1">
        <f t="array" ref="F144">_xlfn.IFS(C144="Grosse Confiance",30,C144="Avis Quotidien",20,C144="Grosse Cote",10)</f>
        <v>#N/A</v>
      </c>
      <c r="G144" s="10" t="e" cm="1">
        <f t="array" ref="G144">_xlfn.IFS(D144="Gagné",E144*F144,D144="Perdu",-F144)</f>
        <v>#N/A</v>
      </c>
      <c r="H144" s="10" t="e" cm="1">
        <f t="array" ref="H144">_xlfn.IFS(D144="Gagné",G144-F144,D144="Perdu",-F144)</f>
        <v>#N/A</v>
      </c>
    </row>
    <row r="145" spans="1:8" x14ac:dyDescent="0.25">
      <c r="A145" s="7"/>
      <c r="B145" s="6"/>
      <c r="C145" s="6"/>
      <c r="D145" s="6"/>
      <c r="E145" s="7"/>
      <c r="F145" s="12" t="e" cm="1">
        <f t="array" ref="F145">_xlfn.IFS(C145="Grosse Confiance",30,C145="Avis Quotidien",20,C145="Grosse Cote",10)</f>
        <v>#N/A</v>
      </c>
      <c r="G145" s="10" t="e" cm="1">
        <f t="array" ref="G145">_xlfn.IFS(D145="Gagné",E145*F145,D145="Perdu",-F145)</f>
        <v>#N/A</v>
      </c>
      <c r="H145" s="10" t="e" cm="1">
        <f t="array" ref="H145">_xlfn.IFS(D145="Gagné",G145-F145,D145="Perdu",-F145)</f>
        <v>#N/A</v>
      </c>
    </row>
    <row r="146" spans="1:8" x14ac:dyDescent="0.25">
      <c r="A146" s="7"/>
      <c r="B146" s="6"/>
      <c r="C146" s="6"/>
      <c r="D146" s="6"/>
      <c r="E146" s="7"/>
      <c r="F146" s="12" t="e" cm="1">
        <f t="array" ref="F146">_xlfn.IFS(C146="Grosse Confiance",30,C146="Avis Quotidien",20,C146="Grosse Cote",10)</f>
        <v>#N/A</v>
      </c>
      <c r="G146" s="10" t="e" cm="1">
        <f t="array" ref="G146">_xlfn.IFS(D146="Gagné",E146*F146,D146="Perdu",-F146)</f>
        <v>#N/A</v>
      </c>
      <c r="H146" s="10" t="e" cm="1">
        <f t="array" ref="H146">_xlfn.IFS(D146="Gagné",G146-F146,D146="Perdu",-F146)</f>
        <v>#N/A</v>
      </c>
    </row>
    <row r="147" spans="1:8" x14ac:dyDescent="0.25">
      <c r="A147" s="7"/>
      <c r="B147" s="6"/>
      <c r="C147" s="6"/>
      <c r="D147" s="6"/>
      <c r="E147" s="7"/>
      <c r="F147" s="12" t="e" cm="1">
        <f t="array" ref="F147">_xlfn.IFS(C147="Grosse Confiance",30,C147="Avis Quotidien",20,C147="Grosse Cote",10)</f>
        <v>#N/A</v>
      </c>
      <c r="G147" s="10" t="e" cm="1">
        <f t="array" ref="G147">_xlfn.IFS(D147="Gagné",E147*F147,D147="Perdu",-F147)</f>
        <v>#N/A</v>
      </c>
      <c r="H147" s="10" t="e" cm="1">
        <f t="array" ref="H147">_xlfn.IFS(D147="Gagné",G147-F147,D147="Perdu",-F147)</f>
        <v>#N/A</v>
      </c>
    </row>
    <row r="148" spans="1:8" x14ac:dyDescent="0.25">
      <c r="A148" s="7"/>
      <c r="B148" s="6"/>
      <c r="C148" s="6"/>
      <c r="D148" s="6"/>
      <c r="E148" s="7"/>
      <c r="F148" s="12" t="e" cm="1">
        <f t="array" ref="F148">_xlfn.IFS(C148="Grosse Confiance",30,C148="Avis Quotidien",20,C148="Grosse Cote",10)</f>
        <v>#N/A</v>
      </c>
      <c r="G148" s="10" t="e" cm="1">
        <f t="array" ref="G148">_xlfn.IFS(D148="Gagné",E148*F148,D148="Perdu",-F148)</f>
        <v>#N/A</v>
      </c>
      <c r="H148" s="10" t="e" cm="1">
        <f t="array" ref="H148">_xlfn.IFS(D148="Gagné",G148-F148,D148="Perdu",-F148)</f>
        <v>#N/A</v>
      </c>
    </row>
    <row r="149" spans="1:8" x14ac:dyDescent="0.25">
      <c r="A149" s="7"/>
      <c r="B149" s="6"/>
      <c r="C149" s="6"/>
      <c r="D149" s="6"/>
      <c r="E149" s="7"/>
      <c r="F149" s="12" t="e" cm="1">
        <f t="array" ref="F149">_xlfn.IFS(C149="Grosse Confiance",30,C149="Avis Quotidien",20,C149="Grosse Cote",10)</f>
        <v>#N/A</v>
      </c>
      <c r="G149" s="10" t="e" cm="1">
        <f t="array" ref="G149">_xlfn.IFS(D149="Gagné",E149*F149,D149="Perdu",-F149)</f>
        <v>#N/A</v>
      </c>
      <c r="H149" s="10" t="e" cm="1">
        <f t="array" ref="H149">_xlfn.IFS(D149="Gagné",G149-F149,D149="Perdu",-F149)</f>
        <v>#N/A</v>
      </c>
    </row>
    <row r="150" spans="1:8" x14ac:dyDescent="0.25">
      <c r="A150" s="7"/>
      <c r="B150" s="6"/>
      <c r="C150" s="6"/>
      <c r="D150" s="6"/>
      <c r="E150" s="7"/>
      <c r="F150" s="12" t="e" cm="1">
        <f t="array" ref="F150">_xlfn.IFS(C150="Grosse Confiance",30,C150="Avis Quotidien",20,C150="Grosse Cote",10)</f>
        <v>#N/A</v>
      </c>
      <c r="G150" s="10" t="e" cm="1">
        <f t="array" ref="G150">_xlfn.IFS(D150="Gagné",E150*F150,D150="Perdu",-F150)</f>
        <v>#N/A</v>
      </c>
      <c r="H150" s="10" t="e" cm="1">
        <f t="array" ref="H150">_xlfn.IFS(D150="Gagné",G150-F150,D150="Perdu",-F150)</f>
        <v>#N/A</v>
      </c>
    </row>
    <row r="151" spans="1:8" x14ac:dyDescent="0.25">
      <c r="A151" s="7"/>
      <c r="B151" s="6"/>
      <c r="C151" s="6"/>
      <c r="D151" s="6"/>
      <c r="E151" s="7"/>
      <c r="F151" s="12" t="e" cm="1">
        <f t="array" ref="F151">_xlfn.IFS(C151="Grosse Confiance",30,C151="Avis Quotidien",20,C151="Grosse Cote",10)</f>
        <v>#N/A</v>
      </c>
      <c r="G151" s="10" t="e" cm="1">
        <f t="array" ref="G151">_xlfn.IFS(D151="Gagné",E151*F151,D151="Perdu",-F151)</f>
        <v>#N/A</v>
      </c>
      <c r="H151" s="10" t="e" cm="1">
        <f t="array" ref="H151">_xlfn.IFS(D151="Gagné",G151-F151,D151="Perdu",-F151)</f>
        <v>#N/A</v>
      </c>
    </row>
    <row r="152" spans="1:8" x14ac:dyDescent="0.25">
      <c r="A152" s="7"/>
      <c r="B152" s="6"/>
      <c r="C152" s="6"/>
      <c r="D152" s="6"/>
      <c r="E152" s="7"/>
      <c r="F152" s="12" t="e" cm="1">
        <f t="array" ref="F152">_xlfn.IFS(C152="Grosse Confiance",30,C152="Avis Quotidien",20,C152="Grosse Cote",10)</f>
        <v>#N/A</v>
      </c>
      <c r="G152" s="10" t="e" cm="1">
        <f t="array" ref="G152">_xlfn.IFS(D152="Gagné",E152*F152,D152="Perdu",-F152)</f>
        <v>#N/A</v>
      </c>
      <c r="H152" s="10" t="e" cm="1">
        <f t="array" ref="H152">_xlfn.IFS(D152="Gagné",G152-F152,D152="Perdu",-F152)</f>
        <v>#N/A</v>
      </c>
    </row>
    <row r="153" spans="1:8" x14ac:dyDescent="0.25">
      <c r="A153" s="7"/>
      <c r="B153" s="6"/>
      <c r="C153" s="6"/>
      <c r="D153" s="6"/>
      <c r="E153" s="7"/>
      <c r="F153" s="12" t="e" cm="1">
        <f t="array" ref="F153">_xlfn.IFS(C153="Grosse Confiance",30,C153="Avis Quotidien",20,C153="Grosse Cote",10)</f>
        <v>#N/A</v>
      </c>
      <c r="G153" s="10" t="e" cm="1">
        <f t="array" ref="G153">_xlfn.IFS(D153="Gagné",E153*F153,D153="Perdu",-F153)</f>
        <v>#N/A</v>
      </c>
      <c r="H153" s="10" t="e" cm="1">
        <f t="array" ref="H153">_xlfn.IFS(D153="Gagné",G153-F153,D153="Perdu",-F153)</f>
        <v>#N/A</v>
      </c>
    </row>
    <row r="154" spans="1:8" x14ac:dyDescent="0.25">
      <c r="A154" s="7"/>
      <c r="B154" s="6"/>
      <c r="C154" s="6"/>
      <c r="D154" s="6"/>
      <c r="E154" s="7"/>
      <c r="F154" s="12" t="e" cm="1">
        <f t="array" ref="F154">_xlfn.IFS(C154="Grosse Confiance",30,C154="Avis Quotidien",20,C154="Grosse Cote",10)</f>
        <v>#N/A</v>
      </c>
      <c r="G154" s="10" t="e" cm="1">
        <f t="array" ref="G154">_xlfn.IFS(D154="Gagné",E154*F154,D154="Perdu",-F154)</f>
        <v>#N/A</v>
      </c>
      <c r="H154" s="10" t="e" cm="1">
        <f t="array" ref="H154">_xlfn.IFS(D154="Gagné",G154-F154,D154="Perdu",-F154)</f>
        <v>#N/A</v>
      </c>
    </row>
    <row r="155" spans="1:8" x14ac:dyDescent="0.25">
      <c r="A155" s="7"/>
      <c r="B155" s="6"/>
      <c r="C155" s="6"/>
      <c r="D155" s="6"/>
      <c r="E155" s="7"/>
      <c r="F155" s="12" t="e" cm="1">
        <f t="array" ref="F155">_xlfn.IFS(C155="Grosse Confiance",30,C155="Avis Quotidien",20,C155="Grosse Cote",10)</f>
        <v>#N/A</v>
      </c>
      <c r="G155" s="10" t="e" cm="1">
        <f t="array" ref="G155">_xlfn.IFS(D155="Gagné",E155*F155,D155="Perdu",-F155)</f>
        <v>#N/A</v>
      </c>
      <c r="H155" s="10" t="e" cm="1">
        <f t="array" ref="H155">_xlfn.IFS(D155="Gagné",G155-F155,D155="Perdu",-F155)</f>
        <v>#N/A</v>
      </c>
    </row>
    <row r="156" spans="1:8" x14ac:dyDescent="0.25">
      <c r="A156" s="7"/>
      <c r="B156" s="6"/>
      <c r="C156" s="6"/>
      <c r="D156" s="6"/>
      <c r="E156" s="7"/>
      <c r="F156" s="12" t="e" cm="1">
        <f t="array" ref="F156">_xlfn.IFS(C156="Grosse Confiance",30,C156="Avis Quotidien",20,C156="Grosse Cote",10)</f>
        <v>#N/A</v>
      </c>
      <c r="G156" s="10" t="e" cm="1">
        <f t="array" ref="G156">_xlfn.IFS(D156="Gagné",E156*F156,D156="Perdu",-F156)</f>
        <v>#N/A</v>
      </c>
      <c r="H156" s="10" t="e" cm="1">
        <f t="array" ref="H156">_xlfn.IFS(D156="Gagné",G156-F156,D156="Perdu",-F156)</f>
        <v>#N/A</v>
      </c>
    </row>
    <row r="157" spans="1:8" x14ac:dyDescent="0.25">
      <c r="A157" s="7"/>
      <c r="B157" s="6"/>
      <c r="C157" s="6"/>
      <c r="D157" s="6"/>
      <c r="E157" s="7"/>
      <c r="F157" s="12" t="e" cm="1">
        <f t="array" ref="F157">_xlfn.IFS(C157="Grosse Confiance",30,C157="Avis Quotidien",20,C157="Grosse Cote",10)</f>
        <v>#N/A</v>
      </c>
      <c r="G157" s="10" t="e" cm="1">
        <f t="array" ref="G157">_xlfn.IFS(D157="Gagné",E157*F157,D157="Perdu",-F157)</f>
        <v>#N/A</v>
      </c>
      <c r="H157" s="10" t="e" cm="1">
        <f t="array" ref="H157">_xlfn.IFS(D157="Gagné",G157-F157,D157="Perdu",-F157)</f>
        <v>#N/A</v>
      </c>
    </row>
    <row r="158" spans="1:8" x14ac:dyDescent="0.25">
      <c r="A158" s="7"/>
      <c r="B158" s="6"/>
      <c r="C158" s="6"/>
      <c r="D158" s="6"/>
      <c r="E158" s="7"/>
      <c r="F158" s="12" t="e" cm="1">
        <f t="array" ref="F158">_xlfn.IFS(C158="Grosse Confiance",30,C158="Avis Quotidien",20,C158="Grosse Cote",10)</f>
        <v>#N/A</v>
      </c>
      <c r="G158" s="10" t="e" cm="1">
        <f t="array" ref="G158">_xlfn.IFS(D158="Gagné",E158*F158,D158="Perdu",-F158)</f>
        <v>#N/A</v>
      </c>
      <c r="H158" s="10" t="e" cm="1">
        <f t="array" ref="H158">_xlfn.IFS(D158="Gagné",G158-F158,D158="Perdu",-F158)</f>
        <v>#N/A</v>
      </c>
    </row>
    <row r="159" spans="1:8" x14ac:dyDescent="0.25">
      <c r="A159" s="7"/>
      <c r="B159" s="6"/>
      <c r="C159" s="6"/>
      <c r="D159" s="6"/>
      <c r="E159" s="7"/>
      <c r="F159" s="12" t="e" cm="1">
        <f t="array" ref="F159">_xlfn.IFS(C159="Grosse Confiance",30,C159="Avis Quotidien",20,C159="Grosse Cote",10)</f>
        <v>#N/A</v>
      </c>
      <c r="G159" s="10" t="e" cm="1">
        <f t="array" ref="G159">_xlfn.IFS(D159="Gagné",E159*F159,D159="Perdu",-F159)</f>
        <v>#N/A</v>
      </c>
      <c r="H159" s="10" t="e" cm="1">
        <f t="array" ref="H159">_xlfn.IFS(D159="Gagné",G159-F159,D159="Perdu",-F159)</f>
        <v>#N/A</v>
      </c>
    </row>
    <row r="160" spans="1:8" x14ac:dyDescent="0.25">
      <c r="A160" s="7"/>
      <c r="B160" s="6"/>
      <c r="C160" s="6"/>
      <c r="D160" s="6"/>
      <c r="E160" s="7"/>
      <c r="F160" s="12" t="e" cm="1">
        <f t="array" ref="F160">_xlfn.IFS(C160="Grosse Confiance",30,C160="Avis Quotidien",20,C160="Grosse Cote",10)</f>
        <v>#N/A</v>
      </c>
      <c r="G160" s="10" t="e" cm="1">
        <f t="array" ref="G160">_xlfn.IFS(D160="Gagné",E160*F160,D160="Perdu",-F160)</f>
        <v>#N/A</v>
      </c>
      <c r="H160" s="10" t="e" cm="1">
        <f t="array" ref="H160">_xlfn.IFS(D160="Gagné",G160-F160,D160="Perdu",-F160)</f>
        <v>#N/A</v>
      </c>
    </row>
    <row r="161" spans="1:8" x14ac:dyDescent="0.25">
      <c r="A161" s="7"/>
      <c r="B161" s="6"/>
      <c r="C161" s="6"/>
      <c r="D161" s="6"/>
      <c r="E161" s="7"/>
      <c r="F161" s="12" t="e" cm="1">
        <f t="array" ref="F161">_xlfn.IFS(C161="Grosse Confiance",30,C161="Avis Quotidien",20,C161="Grosse Cote",10)</f>
        <v>#N/A</v>
      </c>
      <c r="G161" s="10" t="e" cm="1">
        <f t="array" ref="G161">_xlfn.IFS(D161="Gagné",E161*F161,D161="Perdu",-F161)</f>
        <v>#N/A</v>
      </c>
      <c r="H161" s="10" t="e" cm="1">
        <f t="array" ref="H161">_xlfn.IFS(D161="Gagné",G161-F161,D161="Perdu",-F161)</f>
        <v>#N/A</v>
      </c>
    </row>
    <row r="162" spans="1:8" x14ac:dyDescent="0.25">
      <c r="A162" s="7"/>
      <c r="B162" s="6"/>
      <c r="C162" s="6"/>
      <c r="D162" s="6"/>
      <c r="E162" s="7"/>
      <c r="F162" s="12" t="e" cm="1">
        <f t="array" ref="F162">_xlfn.IFS(C162="Grosse Confiance",30,C162="Avis Quotidien",20,C162="Grosse Cote",10)</f>
        <v>#N/A</v>
      </c>
      <c r="G162" s="10" t="e" cm="1">
        <f t="array" ref="G162">_xlfn.IFS(D162="Gagné",E162*F162,D162="Perdu",-F162)</f>
        <v>#N/A</v>
      </c>
      <c r="H162" s="10" t="e" cm="1">
        <f t="array" ref="H162">_xlfn.IFS(D162="Gagné",G162-F162,D162="Perdu",-F162)</f>
        <v>#N/A</v>
      </c>
    </row>
    <row r="163" spans="1:8" x14ac:dyDescent="0.25">
      <c r="A163" s="7"/>
      <c r="B163" s="6"/>
      <c r="C163" s="6"/>
      <c r="D163" s="6"/>
      <c r="E163" s="7"/>
      <c r="F163" s="12" t="e" cm="1">
        <f t="array" ref="F163">_xlfn.IFS(C163="Grosse Confiance",30,C163="Avis Quotidien",20,C163="Grosse Cote",10)</f>
        <v>#N/A</v>
      </c>
      <c r="G163" s="10" t="e" cm="1">
        <f t="array" ref="G163">_xlfn.IFS(D163="Gagné",E163*F163,D163="Perdu",-F163)</f>
        <v>#N/A</v>
      </c>
      <c r="H163" s="10" t="e" cm="1">
        <f t="array" ref="H163">_xlfn.IFS(D163="Gagné",G163-F163,D163="Perdu",-F163)</f>
        <v>#N/A</v>
      </c>
    </row>
    <row r="164" spans="1:8" x14ac:dyDescent="0.25">
      <c r="A164" s="7"/>
      <c r="B164" s="6"/>
      <c r="C164" s="6"/>
      <c r="D164" s="6"/>
      <c r="E164" s="7"/>
      <c r="F164" s="12" t="e" cm="1">
        <f t="array" ref="F164">_xlfn.IFS(C164="Grosse Confiance",30,C164="Avis Quotidien",20,C164="Grosse Cote",10)</f>
        <v>#N/A</v>
      </c>
      <c r="G164" s="10" t="e" cm="1">
        <f t="array" ref="G164">_xlfn.IFS(D164="Gagné",E164*F164,D164="Perdu",-F164)</f>
        <v>#N/A</v>
      </c>
      <c r="H164" s="10" t="e" cm="1">
        <f t="array" ref="H164">_xlfn.IFS(D164="Gagné",G164-F164,D164="Perdu",-F164)</f>
        <v>#N/A</v>
      </c>
    </row>
    <row r="165" spans="1:8" x14ac:dyDescent="0.25">
      <c r="A165" s="7"/>
      <c r="B165" s="6"/>
      <c r="C165" s="6"/>
      <c r="D165" s="6"/>
      <c r="E165" s="7"/>
      <c r="F165" s="12" t="e" cm="1">
        <f t="array" ref="F165">_xlfn.IFS(C165="Grosse Confiance",30,C165="Avis Quotidien",20,C165="Grosse Cote",10)</f>
        <v>#N/A</v>
      </c>
      <c r="G165" s="10" t="e" cm="1">
        <f t="array" ref="G165">_xlfn.IFS(D165="Gagné",E165*F165,D165="Perdu",-F165)</f>
        <v>#N/A</v>
      </c>
      <c r="H165" s="10" t="e" cm="1">
        <f t="array" ref="H165">_xlfn.IFS(D165="Gagné",G165-F165,D165="Perdu",-F165)</f>
        <v>#N/A</v>
      </c>
    </row>
    <row r="166" spans="1:8" x14ac:dyDescent="0.25">
      <c r="A166" s="7"/>
      <c r="B166" s="6"/>
      <c r="C166" s="6"/>
      <c r="D166" s="6"/>
      <c r="E166" s="7"/>
      <c r="F166" s="12" t="e" cm="1">
        <f t="array" ref="F166">_xlfn.IFS(C166="Grosse Confiance",30,C166="Avis Quotidien",20,C166="Grosse Cote",10)</f>
        <v>#N/A</v>
      </c>
      <c r="G166" s="10" t="e" cm="1">
        <f t="array" ref="G166">_xlfn.IFS(D166="Gagné",E166*F166,D166="Perdu",-F166)</f>
        <v>#N/A</v>
      </c>
      <c r="H166" s="10" t="e" cm="1">
        <f t="array" ref="H166">_xlfn.IFS(D166="Gagné",G166-F166,D166="Perdu",-F166)</f>
        <v>#N/A</v>
      </c>
    </row>
    <row r="167" spans="1:8" x14ac:dyDescent="0.25">
      <c r="A167" s="7"/>
      <c r="B167" s="6"/>
      <c r="C167" s="6"/>
      <c r="D167" s="6"/>
      <c r="E167" s="7"/>
      <c r="F167" s="12" t="e" cm="1">
        <f t="array" ref="F167">_xlfn.IFS(C167="Grosse Confiance",30,C167="Avis Quotidien",20,C167="Grosse Cote",10)</f>
        <v>#N/A</v>
      </c>
      <c r="G167" s="10" t="e" cm="1">
        <f t="array" ref="G167">_xlfn.IFS(D167="Gagné",E167*F167,D167="Perdu",-F167)</f>
        <v>#N/A</v>
      </c>
      <c r="H167" s="10" t="e" cm="1">
        <f t="array" ref="H167">_xlfn.IFS(D167="Gagné",G167-F167,D167="Perdu",-F167)</f>
        <v>#N/A</v>
      </c>
    </row>
    <row r="168" spans="1:8" x14ac:dyDescent="0.25">
      <c r="A168" s="7"/>
      <c r="B168" s="6"/>
      <c r="C168" s="6"/>
      <c r="D168" s="6"/>
      <c r="E168" s="7"/>
      <c r="F168" s="12" t="e" cm="1">
        <f t="array" ref="F168">_xlfn.IFS(C168="Grosse Confiance",30,C168="Avis Quotidien",20,C168="Grosse Cote",10)</f>
        <v>#N/A</v>
      </c>
      <c r="G168" s="10" t="e" cm="1">
        <f t="array" ref="G168">_xlfn.IFS(D168="Gagné",E168*F168,D168="Perdu",-F168)</f>
        <v>#N/A</v>
      </c>
      <c r="H168" s="10" t="e" cm="1">
        <f t="array" ref="H168">_xlfn.IFS(D168="Gagné",G168-F168,D168="Perdu",-F168)</f>
        <v>#N/A</v>
      </c>
    </row>
    <row r="169" spans="1:8" x14ac:dyDescent="0.25">
      <c r="A169" s="7"/>
      <c r="B169" s="6"/>
      <c r="C169" s="6"/>
      <c r="D169" s="6"/>
      <c r="E169" s="7"/>
      <c r="F169" s="12" t="e" cm="1">
        <f t="array" ref="F169">_xlfn.IFS(C169="Grosse Confiance",30,C169="Avis Quotidien",20,C169="Grosse Cote",10)</f>
        <v>#N/A</v>
      </c>
      <c r="G169" s="10" t="e" cm="1">
        <f t="array" ref="G169">_xlfn.IFS(D169="Gagné",E169*F169,D169="Perdu",-F169)</f>
        <v>#N/A</v>
      </c>
      <c r="H169" s="10" t="e" cm="1">
        <f t="array" ref="H169">_xlfn.IFS(D169="Gagné",G169-F169,D169="Perdu",-F169)</f>
        <v>#N/A</v>
      </c>
    </row>
    <row r="170" spans="1:8" x14ac:dyDescent="0.25">
      <c r="A170" s="7"/>
      <c r="B170" s="6"/>
      <c r="C170" s="6"/>
      <c r="D170" s="6"/>
      <c r="E170" s="7"/>
      <c r="F170" s="12" t="e" cm="1">
        <f t="array" ref="F170">_xlfn.IFS(C170="Grosse Confiance",30,C170="Avis Quotidien",20,C170="Grosse Cote",10)</f>
        <v>#N/A</v>
      </c>
      <c r="G170" s="10" t="e" cm="1">
        <f t="array" ref="G170">_xlfn.IFS(D170="Gagné",E170*F170,D170="Perdu",-F170)</f>
        <v>#N/A</v>
      </c>
      <c r="H170" s="10" t="e" cm="1">
        <f t="array" ref="H170">_xlfn.IFS(D170="Gagné",G170-F170,D170="Perdu",-F170)</f>
        <v>#N/A</v>
      </c>
    </row>
    <row r="171" spans="1:8" x14ac:dyDescent="0.25">
      <c r="A171" s="7"/>
      <c r="B171" s="6"/>
      <c r="C171" s="6"/>
      <c r="D171" s="6"/>
      <c r="E171" s="7"/>
      <c r="F171" s="12" t="e" cm="1">
        <f t="array" ref="F171">_xlfn.IFS(C171="Grosse Confiance",30,C171="Avis Quotidien",20,C171="Grosse Cote",10)</f>
        <v>#N/A</v>
      </c>
      <c r="G171" s="10" t="e" cm="1">
        <f t="array" ref="G171">_xlfn.IFS(D171="Gagné",E171*F171,D171="Perdu",-F171)</f>
        <v>#N/A</v>
      </c>
      <c r="H171" s="10" t="e" cm="1">
        <f t="array" ref="H171">_xlfn.IFS(D171="Gagné",G171-F171,D171="Perdu",-F171)</f>
        <v>#N/A</v>
      </c>
    </row>
    <row r="172" spans="1:8" x14ac:dyDescent="0.25">
      <c r="A172" s="7"/>
      <c r="B172" s="6"/>
      <c r="C172" s="6"/>
      <c r="D172" s="6"/>
      <c r="E172" s="7"/>
      <c r="F172" s="12" t="e" cm="1">
        <f t="array" ref="F172">_xlfn.IFS(C172="Grosse Confiance",30,C172="Avis Quotidien",20,C172="Grosse Cote",10)</f>
        <v>#N/A</v>
      </c>
      <c r="G172" s="10" t="e" cm="1">
        <f t="array" ref="G172">_xlfn.IFS(D172="Gagné",E172*F172,D172="Perdu",-F172)</f>
        <v>#N/A</v>
      </c>
      <c r="H172" s="10" t="e" cm="1">
        <f t="array" ref="H172">_xlfn.IFS(D172="Gagné",G172-F172,D172="Perdu",-F172)</f>
        <v>#N/A</v>
      </c>
    </row>
    <row r="173" spans="1:8" x14ac:dyDescent="0.25">
      <c r="A173" s="7"/>
      <c r="B173" s="6"/>
      <c r="C173" s="6"/>
      <c r="D173" s="6"/>
      <c r="E173" s="7"/>
      <c r="F173" s="12" t="e" cm="1">
        <f t="array" ref="F173">_xlfn.IFS(C173="Grosse Confiance",30,C173="Avis Quotidien",20,C173="Grosse Cote",10)</f>
        <v>#N/A</v>
      </c>
      <c r="G173" s="10" t="e" cm="1">
        <f t="array" ref="G173">_xlfn.IFS(D173="Gagné",E173*F173,D173="Perdu",-F173)</f>
        <v>#N/A</v>
      </c>
      <c r="H173" s="10" t="e" cm="1">
        <f t="array" ref="H173">_xlfn.IFS(D173="Gagné",G173-F173,D173="Perdu",-F173)</f>
        <v>#N/A</v>
      </c>
    </row>
    <row r="174" spans="1:8" x14ac:dyDescent="0.25">
      <c r="A174" s="7"/>
      <c r="B174" s="6"/>
      <c r="C174" s="6"/>
      <c r="D174" s="6"/>
      <c r="E174" s="7"/>
      <c r="F174" s="12" t="e" cm="1">
        <f t="array" ref="F174">_xlfn.IFS(C174="Grosse Confiance",30,C174="Avis Quotidien",20,C174="Grosse Cote",10)</f>
        <v>#N/A</v>
      </c>
      <c r="G174" s="10" t="e" cm="1">
        <f t="array" ref="G174">_xlfn.IFS(D174="Gagné",E174*F174,D174="Perdu",-F174)</f>
        <v>#N/A</v>
      </c>
      <c r="H174" s="10" t="e" cm="1">
        <f t="array" ref="H174">_xlfn.IFS(D174="Gagné",G174-F174,D174="Perdu",-F174)</f>
        <v>#N/A</v>
      </c>
    </row>
    <row r="175" spans="1:8" x14ac:dyDescent="0.25">
      <c r="A175" s="7"/>
      <c r="B175" s="6"/>
      <c r="C175" s="6"/>
      <c r="D175" s="6"/>
      <c r="E175" s="7"/>
      <c r="F175" s="12" t="e" cm="1">
        <f t="array" ref="F175">_xlfn.IFS(C175="Grosse Confiance",30,C175="Avis Quotidien",20,C175="Grosse Cote",10)</f>
        <v>#N/A</v>
      </c>
      <c r="G175" s="10" t="e" cm="1">
        <f t="array" ref="G175">_xlfn.IFS(D175="Gagné",E175*F175,D175="Perdu",-F175)</f>
        <v>#N/A</v>
      </c>
      <c r="H175" s="10" t="e" cm="1">
        <f t="array" ref="H175">_xlfn.IFS(D175="Gagné",G175-F175,D175="Perdu",-F175)</f>
        <v>#N/A</v>
      </c>
    </row>
    <row r="176" spans="1:8" x14ac:dyDescent="0.25">
      <c r="A176" s="7"/>
      <c r="B176" s="6"/>
      <c r="C176" s="6"/>
      <c r="D176" s="6"/>
      <c r="E176" s="7"/>
      <c r="F176" s="12" t="e" cm="1">
        <f t="array" ref="F176">_xlfn.IFS(C176="Grosse Confiance",30,C176="Avis Quotidien",20,C176="Grosse Cote",10)</f>
        <v>#N/A</v>
      </c>
      <c r="G176" s="10" t="e" cm="1">
        <f t="array" ref="G176">_xlfn.IFS(D176="Gagné",E176*F176,D176="Perdu",-F176)</f>
        <v>#N/A</v>
      </c>
      <c r="H176" s="10" t="e" cm="1">
        <f t="array" ref="H176">_xlfn.IFS(D176="Gagné",G176-F176,D176="Perdu",-F176)</f>
        <v>#N/A</v>
      </c>
    </row>
    <row r="177" spans="1:8" x14ac:dyDescent="0.25">
      <c r="A177" s="7"/>
      <c r="B177" s="6"/>
      <c r="C177" s="6"/>
      <c r="D177" s="6"/>
      <c r="E177" s="7"/>
      <c r="F177" s="12" t="e" cm="1">
        <f t="array" ref="F177">_xlfn.IFS(C177="Grosse Confiance",30,C177="Avis Quotidien",20,C177="Grosse Cote",10)</f>
        <v>#N/A</v>
      </c>
      <c r="G177" s="10" t="e" cm="1">
        <f t="array" ref="G177">_xlfn.IFS(D177="Gagné",E177*F177,D177="Perdu",-F177)</f>
        <v>#N/A</v>
      </c>
      <c r="H177" s="10" t="e" cm="1">
        <f t="array" ref="H177">_xlfn.IFS(D177="Gagné",G177-F177,D177="Perdu",-F177)</f>
        <v>#N/A</v>
      </c>
    </row>
    <row r="178" spans="1:8" x14ac:dyDescent="0.25">
      <c r="A178" s="7"/>
      <c r="B178" s="6"/>
      <c r="C178" s="6"/>
      <c r="D178" s="6"/>
      <c r="E178" s="7"/>
      <c r="F178" s="12" t="e" cm="1">
        <f t="array" ref="F178">_xlfn.IFS(C178="Grosse Confiance",30,C178="Avis Quotidien",20,C178="Grosse Cote",10)</f>
        <v>#N/A</v>
      </c>
      <c r="G178" s="10" t="e" cm="1">
        <f t="array" ref="G178">_xlfn.IFS(D178="Gagné",E178*F178,D178="Perdu",-F178)</f>
        <v>#N/A</v>
      </c>
      <c r="H178" s="10" t="e" cm="1">
        <f t="array" ref="H178">_xlfn.IFS(D178="Gagné",G178-F178,D178="Perdu",-F178)</f>
        <v>#N/A</v>
      </c>
    </row>
    <row r="179" spans="1:8" x14ac:dyDescent="0.25">
      <c r="A179" s="7"/>
      <c r="B179" s="6"/>
      <c r="C179" s="6"/>
      <c r="D179" s="6"/>
      <c r="E179" s="7"/>
      <c r="F179" s="12" t="e" cm="1">
        <f t="array" ref="F179">_xlfn.IFS(C179="Grosse Confiance",30,C179="Avis Quotidien",20,C179="Grosse Cote",10)</f>
        <v>#N/A</v>
      </c>
      <c r="G179" s="10" t="e" cm="1">
        <f t="array" ref="G179">_xlfn.IFS(D179="Gagné",E179*F179,D179="Perdu",-F179)</f>
        <v>#N/A</v>
      </c>
      <c r="H179" s="10" t="e" cm="1">
        <f t="array" ref="H179">_xlfn.IFS(D179="Gagné",G179-F179,D179="Perdu",-F179)</f>
        <v>#N/A</v>
      </c>
    </row>
    <row r="180" spans="1:8" x14ac:dyDescent="0.25">
      <c r="A180" s="7"/>
      <c r="B180" s="6"/>
      <c r="C180" s="6"/>
      <c r="D180" s="6"/>
      <c r="E180" s="7"/>
      <c r="F180" s="12" t="e" cm="1">
        <f t="array" ref="F180">_xlfn.IFS(C180="Grosse Confiance",30,C180="Avis Quotidien",20,C180="Grosse Cote",10)</f>
        <v>#N/A</v>
      </c>
      <c r="G180" s="10" t="e" cm="1">
        <f t="array" ref="G180">_xlfn.IFS(D180="Gagné",E180*F180,D180="Perdu",-F180)</f>
        <v>#N/A</v>
      </c>
      <c r="H180" s="10" t="e" cm="1">
        <f t="array" ref="H180">_xlfn.IFS(D180="Gagné",G180-F180,D180="Perdu",-F180)</f>
        <v>#N/A</v>
      </c>
    </row>
    <row r="181" spans="1:8" x14ac:dyDescent="0.25">
      <c r="A181" s="7"/>
      <c r="B181" s="6"/>
      <c r="C181" s="6"/>
      <c r="D181" s="6"/>
      <c r="E181" s="7"/>
      <c r="F181" s="12" t="e" cm="1">
        <f t="array" ref="F181">_xlfn.IFS(C181="Grosse Confiance",30,C181="Avis Quotidien",20,C181="Grosse Cote",10)</f>
        <v>#N/A</v>
      </c>
      <c r="G181" s="10" t="e" cm="1">
        <f t="array" ref="G181">_xlfn.IFS(D181="Gagné",E181*F181,D181="Perdu",-F181)</f>
        <v>#N/A</v>
      </c>
      <c r="H181" s="10" t="e" cm="1">
        <f t="array" ref="H181">_xlfn.IFS(D181="Gagné",G181-F181,D181="Perdu",-F181)</f>
        <v>#N/A</v>
      </c>
    </row>
    <row r="182" spans="1:8" x14ac:dyDescent="0.25">
      <c r="A182" s="7"/>
      <c r="B182" s="6"/>
      <c r="C182" s="6"/>
      <c r="D182" s="6"/>
      <c r="E182" s="7"/>
      <c r="F182" s="12" t="e" cm="1">
        <f t="array" ref="F182">_xlfn.IFS(C182="Grosse Confiance",30,C182="Avis Quotidien",20,C182="Grosse Cote",10)</f>
        <v>#N/A</v>
      </c>
      <c r="G182" s="10" t="e" cm="1">
        <f t="array" ref="G182">_xlfn.IFS(D182="Gagné",E182*F182,D182="Perdu",-F182)</f>
        <v>#N/A</v>
      </c>
      <c r="H182" s="10" t="e" cm="1">
        <f t="array" ref="H182">_xlfn.IFS(D182="Gagné",G182-F182,D182="Perdu",-F182)</f>
        <v>#N/A</v>
      </c>
    </row>
    <row r="183" spans="1:8" x14ac:dyDescent="0.25">
      <c r="A183" s="7"/>
      <c r="B183" s="6"/>
      <c r="C183" s="6"/>
      <c r="D183" s="6"/>
      <c r="E183" s="7"/>
      <c r="F183" s="12" t="e" cm="1">
        <f t="array" ref="F183">_xlfn.IFS(C183="Grosse Confiance",30,C183="Avis Quotidien",20,C183="Grosse Cote",10)</f>
        <v>#N/A</v>
      </c>
      <c r="G183" s="10" t="e" cm="1">
        <f t="array" ref="G183">_xlfn.IFS(D183="Gagné",E183*F183,D183="Perdu",-F183)</f>
        <v>#N/A</v>
      </c>
      <c r="H183" s="10" t="e" cm="1">
        <f t="array" ref="H183">_xlfn.IFS(D183="Gagné",G183-F183,D183="Perdu",-F183)</f>
        <v>#N/A</v>
      </c>
    </row>
    <row r="184" spans="1:8" x14ac:dyDescent="0.25">
      <c r="A184" s="7"/>
      <c r="B184" s="6"/>
      <c r="C184" s="6"/>
      <c r="D184" s="6"/>
      <c r="E184" s="7"/>
      <c r="F184" s="12" t="e" cm="1">
        <f t="array" ref="F184">_xlfn.IFS(C184="Grosse Confiance",30,C184="Avis Quotidien",20,C184="Grosse Cote",10)</f>
        <v>#N/A</v>
      </c>
      <c r="G184" s="10" t="e" cm="1">
        <f t="array" ref="G184">_xlfn.IFS(D184="Gagné",E184*F184,D184="Perdu",-F184)</f>
        <v>#N/A</v>
      </c>
      <c r="H184" s="10" t="e" cm="1">
        <f t="array" ref="H184">_xlfn.IFS(D184="Gagné",G184-F184,D184="Perdu",-F184)</f>
        <v>#N/A</v>
      </c>
    </row>
    <row r="185" spans="1:8" x14ac:dyDescent="0.25">
      <c r="A185" s="7"/>
      <c r="B185" s="6"/>
      <c r="C185" s="6"/>
      <c r="D185" s="6"/>
      <c r="E185" s="7"/>
      <c r="F185" s="12" t="e" cm="1">
        <f t="array" ref="F185">_xlfn.IFS(C185="Grosse Confiance",30,C185="Avis Quotidien",20,C185="Grosse Cote",10)</f>
        <v>#N/A</v>
      </c>
      <c r="G185" s="10" t="e" cm="1">
        <f t="array" ref="G185">_xlfn.IFS(D185="Gagné",E185*F185,D185="Perdu",-F185)</f>
        <v>#N/A</v>
      </c>
      <c r="H185" s="10" t="e" cm="1">
        <f t="array" ref="H185">_xlfn.IFS(D185="Gagné",G185-F185,D185="Perdu",-F185)</f>
        <v>#N/A</v>
      </c>
    </row>
    <row r="186" spans="1:8" x14ac:dyDescent="0.25">
      <c r="A186" s="7"/>
      <c r="B186" s="6"/>
      <c r="C186" s="6"/>
      <c r="D186" s="6"/>
      <c r="E186" s="7"/>
      <c r="F186" s="12" t="e" cm="1">
        <f t="array" ref="F186">_xlfn.IFS(C186="Grosse Confiance",30,C186="Avis Quotidien",20,C186="Grosse Cote",10)</f>
        <v>#N/A</v>
      </c>
      <c r="G186" s="10" t="e" cm="1">
        <f t="array" ref="G186">_xlfn.IFS(D186="Gagné",E186*F186,D186="Perdu",-F186)</f>
        <v>#N/A</v>
      </c>
      <c r="H186" s="10" t="e" cm="1">
        <f t="array" ref="H186">_xlfn.IFS(D186="Gagné",G186-F186,D186="Perdu",-F186)</f>
        <v>#N/A</v>
      </c>
    </row>
    <row r="187" spans="1:8" x14ac:dyDescent="0.25">
      <c r="A187" s="7"/>
      <c r="B187" s="6"/>
      <c r="C187" s="6"/>
      <c r="D187" s="6"/>
      <c r="E187" s="7"/>
      <c r="F187" s="12" t="e" cm="1">
        <f t="array" ref="F187">_xlfn.IFS(C187="Grosse Confiance",30,C187="Avis Quotidien",20,C187="Grosse Cote",10)</f>
        <v>#N/A</v>
      </c>
      <c r="G187" s="10" t="e" cm="1">
        <f t="array" ref="G187">_xlfn.IFS(D187="Gagné",E187*F187,D187="Perdu",-F187)</f>
        <v>#N/A</v>
      </c>
      <c r="H187" s="10" t="e" cm="1">
        <f t="array" ref="H187">_xlfn.IFS(D187="Gagné",G187-F187,D187="Perdu",-F187)</f>
        <v>#N/A</v>
      </c>
    </row>
    <row r="188" spans="1:8" x14ac:dyDescent="0.25">
      <c r="A188" s="7"/>
      <c r="B188" s="6"/>
      <c r="C188" s="6"/>
      <c r="D188" s="6"/>
      <c r="E188" s="7"/>
      <c r="F188" s="12" t="e" cm="1">
        <f t="array" ref="F188">_xlfn.IFS(C188="Grosse Confiance",30,C188="Avis Quotidien",20,C188="Grosse Cote",10)</f>
        <v>#N/A</v>
      </c>
      <c r="G188" s="10" t="e" cm="1">
        <f t="array" ref="G188">_xlfn.IFS(D188="Gagné",E188*F188,D188="Perdu",-F188)</f>
        <v>#N/A</v>
      </c>
      <c r="H188" s="10" t="e" cm="1">
        <f t="array" ref="H188">_xlfn.IFS(D188="Gagné",G188-F188,D188="Perdu",-F188)</f>
        <v>#N/A</v>
      </c>
    </row>
    <row r="189" spans="1:8" x14ac:dyDescent="0.25">
      <c r="A189" s="7"/>
      <c r="B189" s="6"/>
      <c r="C189" s="6"/>
      <c r="D189" s="6"/>
      <c r="E189" s="7"/>
      <c r="F189" s="12" t="e" cm="1">
        <f t="array" ref="F189">_xlfn.IFS(C189="Grosse Confiance",30,C189="Avis Quotidien",20,C189="Grosse Cote",10)</f>
        <v>#N/A</v>
      </c>
      <c r="G189" s="10" t="e" cm="1">
        <f t="array" ref="G189">_xlfn.IFS(D189="Gagné",E189*F189,D189="Perdu",-F189)</f>
        <v>#N/A</v>
      </c>
      <c r="H189" s="10" t="e" cm="1">
        <f t="array" ref="H189">_xlfn.IFS(D189="Gagné",G189-F189,D189="Perdu",-F189)</f>
        <v>#N/A</v>
      </c>
    </row>
    <row r="190" spans="1:8" x14ac:dyDescent="0.25">
      <c r="A190" s="7"/>
      <c r="B190" s="6"/>
      <c r="C190" s="6"/>
      <c r="D190" s="6"/>
      <c r="E190" s="7"/>
      <c r="F190" s="12" t="e" cm="1">
        <f t="array" ref="F190">_xlfn.IFS(C190="Grosse Confiance",30,C190="Avis Quotidien",20,C190="Grosse Cote",10)</f>
        <v>#N/A</v>
      </c>
      <c r="G190" s="10" t="e" cm="1">
        <f t="array" ref="G190">_xlfn.IFS(D190="Gagné",E190*F190,D190="Perdu",-F190)</f>
        <v>#N/A</v>
      </c>
      <c r="H190" s="10" t="e" cm="1">
        <f t="array" ref="H190">_xlfn.IFS(D190="Gagné",G190-F190,D190="Perdu",-F190)</f>
        <v>#N/A</v>
      </c>
    </row>
    <row r="191" spans="1:8" x14ac:dyDescent="0.25">
      <c r="A191" s="7"/>
      <c r="B191" s="6"/>
      <c r="C191" s="6"/>
      <c r="D191" s="6"/>
      <c r="E191" s="7"/>
      <c r="F191" s="12" t="e" cm="1">
        <f t="array" ref="F191">_xlfn.IFS(C191="Grosse Confiance",30,C191="Avis Quotidien",20,C191="Grosse Cote",10)</f>
        <v>#N/A</v>
      </c>
      <c r="G191" s="10" t="e" cm="1">
        <f t="array" ref="G191">_xlfn.IFS(D191="Gagné",E191*F191,D191="Perdu",-F191)</f>
        <v>#N/A</v>
      </c>
      <c r="H191" s="10" t="e" cm="1">
        <f t="array" ref="H191">_xlfn.IFS(D191="Gagné",G191-F191,D191="Perdu",-F191)</f>
        <v>#N/A</v>
      </c>
    </row>
    <row r="192" spans="1:8" x14ac:dyDescent="0.25">
      <c r="A192" s="7"/>
      <c r="B192" s="6"/>
      <c r="C192" s="6"/>
      <c r="D192" s="6"/>
      <c r="E192" s="7"/>
      <c r="F192" s="12" t="e" cm="1">
        <f t="array" ref="F192">_xlfn.IFS(C192="Grosse Confiance",30,C192="Avis Quotidien",20,C192="Grosse Cote",10)</f>
        <v>#N/A</v>
      </c>
      <c r="G192" s="10" t="e" cm="1">
        <f t="array" ref="G192">_xlfn.IFS(D192="Gagné",E192*F192,D192="Perdu",-F192)</f>
        <v>#N/A</v>
      </c>
      <c r="H192" s="10" t="e" cm="1">
        <f t="array" ref="H192">_xlfn.IFS(D192="Gagné",G192-F192,D192="Perdu",-F192)</f>
        <v>#N/A</v>
      </c>
    </row>
    <row r="193" spans="1:8" x14ac:dyDescent="0.25">
      <c r="A193" s="7"/>
      <c r="B193" s="6"/>
      <c r="C193" s="6"/>
      <c r="D193" s="6"/>
      <c r="E193" s="7"/>
      <c r="F193" s="12" t="e" cm="1">
        <f t="array" ref="F193">_xlfn.IFS(C193="Grosse Confiance",30,C193="Avis Quotidien",20,C193="Grosse Cote",10)</f>
        <v>#N/A</v>
      </c>
      <c r="G193" s="10" t="e" cm="1">
        <f t="array" ref="G193">_xlfn.IFS(D193="Gagné",E193*F193,D193="Perdu",-F193)</f>
        <v>#N/A</v>
      </c>
      <c r="H193" s="10" t="e" cm="1">
        <f t="array" ref="H193">_xlfn.IFS(D193="Gagné",G193-F193,D193="Perdu",-F193)</f>
        <v>#N/A</v>
      </c>
    </row>
    <row r="194" spans="1:8" x14ac:dyDescent="0.25">
      <c r="A194" s="7"/>
      <c r="B194" s="6"/>
      <c r="C194" s="6"/>
      <c r="D194" s="6"/>
      <c r="E194" s="7"/>
      <c r="F194" s="12" t="e" cm="1">
        <f t="array" ref="F194">_xlfn.IFS(C194="Grosse Confiance",30,C194="Avis Quotidien",20,C194="Grosse Cote",10)</f>
        <v>#N/A</v>
      </c>
      <c r="G194" s="10" t="e" cm="1">
        <f t="array" ref="G194">_xlfn.IFS(D194="Gagné",E194*F194,D194="Perdu",-F194)</f>
        <v>#N/A</v>
      </c>
      <c r="H194" s="10" t="e" cm="1">
        <f t="array" ref="H194">_xlfn.IFS(D194="Gagné",G194-F194,D194="Perdu",-F194)</f>
        <v>#N/A</v>
      </c>
    </row>
    <row r="195" spans="1:8" x14ac:dyDescent="0.25">
      <c r="A195" s="7"/>
      <c r="B195" s="6"/>
      <c r="C195" s="6"/>
      <c r="D195" s="6"/>
      <c r="E195" s="7"/>
      <c r="F195" s="12" t="e" cm="1">
        <f t="array" ref="F195">_xlfn.IFS(C195="Grosse Confiance",30,C195="Avis Quotidien",20,C195="Grosse Cote",10)</f>
        <v>#N/A</v>
      </c>
      <c r="G195" s="10" t="e" cm="1">
        <f t="array" ref="G195">_xlfn.IFS(D195="Gagné",E195*F195,D195="Perdu",-F195)</f>
        <v>#N/A</v>
      </c>
      <c r="H195" s="10" t="e" cm="1">
        <f t="array" ref="H195">_xlfn.IFS(D195="Gagné",G195-F195,D195="Perdu",-F195)</f>
        <v>#N/A</v>
      </c>
    </row>
    <row r="196" spans="1:8" x14ac:dyDescent="0.25">
      <c r="A196" s="7"/>
      <c r="B196" s="6"/>
      <c r="C196" s="6"/>
      <c r="D196" s="6"/>
      <c r="E196" s="7"/>
      <c r="F196" s="12" t="e" cm="1">
        <f t="array" ref="F196">_xlfn.IFS(C196="Grosse Confiance",30,C196="Avis Quotidien",20,C196="Grosse Cote",10)</f>
        <v>#N/A</v>
      </c>
      <c r="G196" s="10" t="e" cm="1">
        <f t="array" ref="G196">_xlfn.IFS(D196="Gagné",E196*F196,D196="Perdu",-F196)</f>
        <v>#N/A</v>
      </c>
      <c r="H196" s="10" t="e" cm="1">
        <f t="array" ref="H196">_xlfn.IFS(D196="Gagné",G196-F196,D196="Perdu",-F196)</f>
        <v>#N/A</v>
      </c>
    </row>
    <row r="197" spans="1:8" x14ac:dyDescent="0.25">
      <c r="A197" s="7"/>
      <c r="B197" s="6"/>
      <c r="C197" s="6"/>
      <c r="D197" s="6"/>
      <c r="E197" s="7"/>
      <c r="F197" s="12" t="e" cm="1">
        <f t="array" ref="F197">_xlfn.IFS(C197="Grosse Confiance",30,C197="Avis Quotidien",20,C197="Grosse Cote",10)</f>
        <v>#N/A</v>
      </c>
      <c r="G197" s="10" t="e" cm="1">
        <f t="array" ref="G197">_xlfn.IFS(D197="Gagné",E197*F197,D197="Perdu",-F197)</f>
        <v>#N/A</v>
      </c>
      <c r="H197" s="10" t="e" cm="1">
        <f t="array" ref="H197">_xlfn.IFS(D197="Gagné",G197-F197,D197="Perdu",-F197)</f>
        <v>#N/A</v>
      </c>
    </row>
    <row r="198" spans="1:8" x14ac:dyDescent="0.25">
      <c r="A198" s="7"/>
      <c r="B198" s="6"/>
      <c r="C198" s="6"/>
      <c r="D198" s="6"/>
      <c r="E198" s="7"/>
      <c r="F198" s="12" t="e" cm="1">
        <f t="array" ref="F198">_xlfn.IFS(C198="Grosse Confiance",30,C198="Avis Quotidien",20,C198="Grosse Cote",10)</f>
        <v>#N/A</v>
      </c>
      <c r="G198" s="10" t="e" cm="1">
        <f t="array" ref="G198">_xlfn.IFS(D198="Gagné",E198*F198,D198="Perdu",-F198)</f>
        <v>#N/A</v>
      </c>
      <c r="H198" s="10" t="e" cm="1">
        <f t="array" ref="H198">_xlfn.IFS(D198="Gagné",G198-F198,D198="Perdu",-F198)</f>
        <v>#N/A</v>
      </c>
    </row>
    <row r="199" spans="1:8" x14ac:dyDescent="0.25">
      <c r="A199" s="7"/>
      <c r="B199" s="6"/>
      <c r="C199" s="6"/>
      <c r="D199" s="6"/>
      <c r="E199" s="7"/>
      <c r="F199" s="12" t="e" cm="1">
        <f t="array" ref="F199">_xlfn.IFS(C199="Grosse Confiance",30,C199="Avis Quotidien",20,C199="Grosse Cote",10)</f>
        <v>#N/A</v>
      </c>
      <c r="G199" s="10" t="e" cm="1">
        <f t="array" ref="G199">_xlfn.IFS(D199="Gagné",E199*F199,D199="Perdu",-F199)</f>
        <v>#N/A</v>
      </c>
      <c r="H199" s="10" t="e" cm="1">
        <f t="array" ref="H199">_xlfn.IFS(D199="Gagné",G199-F199,D199="Perdu",-F199)</f>
        <v>#N/A</v>
      </c>
    </row>
    <row r="200" spans="1:8" x14ac:dyDescent="0.25">
      <c r="A200" s="7"/>
      <c r="B200" s="6"/>
      <c r="C200" s="6"/>
      <c r="D200" s="6"/>
      <c r="E200" s="7"/>
      <c r="F200" s="12" t="e" cm="1">
        <f t="array" ref="F200">_xlfn.IFS(C200="Grosse Confiance",30,C200="Avis Quotidien",20,C200="Grosse Cote",10)</f>
        <v>#N/A</v>
      </c>
      <c r="G200" s="10" t="e" cm="1">
        <f t="array" ref="G200">_xlfn.IFS(D200="Gagné",E200*F200,D200="Perdu",-F200)</f>
        <v>#N/A</v>
      </c>
      <c r="H200" s="10" t="e" cm="1">
        <f t="array" ref="H200">_xlfn.IFS(D200="Gagné",G200-F200,D200="Perdu",-F200)</f>
        <v>#N/A</v>
      </c>
    </row>
    <row r="201" spans="1:8" x14ac:dyDescent="0.25">
      <c r="A201" s="7"/>
      <c r="B201" s="6"/>
      <c r="C201" s="6"/>
      <c r="D201" s="6"/>
      <c r="E201" s="7"/>
      <c r="F201" s="12" t="e" cm="1">
        <f t="array" ref="F201">_xlfn.IFS(C201="Grosse Confiance",30,C201="Avis Quotidien",20,C201="Grosse Cote",10)</f>
        <v>#N/A</v>
      </c>
      <c r="G201" s="10" t="e" cm="1">
        <f t="array" ref="G201">_xlfn.IFS(D201="Gagné",E201*F201,D201="Perdu",-F201)</f>
        <v>#N/A</v>
      </c>
      <c r="H201" s="10" t="e" cm="1">
        <f t="array" ref="H201">_xlfn.IFS(D201="Gagné",G201-F201,D201="Perdu",-F201)</f>
        <v>#N/A</v>
      </c>
    </row>
    <row r="202" spans="1:8" x14ac:dyDescent="0.25">
      <c r="A202" s="7"/>
      <c r="B202" s="6"/>
      <c r="C202" s="6"/>
      <c r="D202" s="6"/>
      <c r="E202" s="7"/>
      <c r="F202" s="12" t="e" cm="1">
        <f t="array" ref="F202">_xlfn.IFS(C202="Grosse Confiance",30,C202="Avis Quotidien",20,C202="Grosse Cote",10)</f>
        <v>#N/A</v>
      </c>
      <c r="G202" s="10" t="e" cm="1">
        <f t="array" ref="G202">_xlfn.IFS(D202="Gagné",E202*F202,D202="Perdu",-F202)</f>
        <v>#N/A</v>
      </c>
      <c r="H202" s="10" t="e" cm="1">
        <f t="array" ref="H202">_xlfn.IFS(D202="Gagné",G202-F202,D202="Perdu",-F202)</f>
        <v>#N/A</v>
      </c>
    </row>
    <row r="203" spans="1:8" x14ac:dyDescent="0.25">
      <c r="A203" s="7"/>
      <c r="B203" s="6"/>
      <c r="C203" s="6"/>
      <c r="D203" s="6"/>
      <c r="E203" s="7"/>
      <c r="F203" s="12" t="e" cm="1">
        <f t="array" ref="F203">_xlfn.IFS(C203="Grosse Confiance",30,C203="Avis Quotidien",20,C203="Grosse Cote",10)</f>
        <v>#N/A</v>
      </c>
      <c r="G203" s="10" t="e" cm="1">
        <f t="array" ref="G203">_xlfn.IFS(D203="Gagné",E203*F203,D203="Perdu",-F203)</f>
        <v>#N/A</v>
      </c>
      <c r="H203" s="10" t="e" cm="1">
        <f t="array" ref="H203">_xlfn.IFS(D203="Gagné",G203-F203,D203="Perdu",-F203)</f>
        <v>#N/A</v>
      </c>
    </row>
    <row r="204" spans="1:8" x14ac:dyDescent="0.25">
      <c r="A204" s="7"/>
      <c r="B204" s="6"/>
      <c r="C204" s="6"/>
      <c r="D204" s="6"/>
      <c r="E204" s="7"/>
      <c r="F204" s="12" t="e" cm="1">
        <f t="array" ref="F204">_xlfn.IFS(C204="Grosse Confiance",30,C204="Avis Quotidien",20,C204="Grosse Cote",10)</f>
        <v>#N/A</v>
      </c>
      <c r="G204" s="10" t="e" cm="1">
        <f t="array" ref="G204">_xlfn.IFS(D204="Gagné",E204*F204,D204="Perdu",-F204)</f>
        <v>#N/A</v>
      </c>
      <c r="H204" s="10" t="e" cm="1">
        <f t="array" ref="H204">_xlfn.IFS(D204="Gagné",G204-F204,D204="Perdu",-F204)</f>
        <v>#N/A</v>
      </c>
    </row>
    <row r="205" spans="1:8" x14ac:dyDescent="0.25">
      <c r="A205" s="7"/>
      <c r="B205" s="6"/>
      <c r="C205" s="6"/>
      <c r="D205" s="6"/>
      <c r="E205" s="7"/>
      <c r="F205" s="12" t="e" cm="1">
        <f t="array" ref="F205">_xlfn.IFS(C205="Grosse Confiance",30,C205="Avis Quotidien",20,C205="Grosse Cote",10)</f>
        <v>#N/A</v>
      </c>
      <c r="G205" s="10" t="e" cm="1">
        <f t="array" ref="G205">_xlfn.IFS(D205="Gagné",E205*F205,D205="Perdu",-F205)</f>
        <v>#N/A</v>
      </c>
      <c r="H205" s="10" t="e" cm="1">
        <f t="array" ref="H205">_xlfn.IFS(D205="Gagné",G205-F205,D205="Perdu",-F205)</f>
        <v>#N/A</v>
      </c>
    </row>
    <row r="206" spans="1:8" x14ac:dyDescent="0.25">
      <c r="A206" s="7"/>
      <c r="B206" s="6"/>
      <c r="C206" s="6"/>
      <c r="D206" s="6"/>
      <c r="E206" s="7"/>
      <c r="F206" s="12" t="e" cm="1">
        <f t="array" ref="F206">_xlfn.IFS(C206="Grosse Confiance",30,C206="Avis Quotidien",20,C206="Grosse Cote",10)</f>
        <v>#N/A</v>
      </c>
      <c r="G206" s="10" t="e" cm="1">
        <f t="array" ref="G206">_xlfn.IFS(D206="Gagné",E206*F206,D206="Perdu",-F206)</f>
        <v>#N/A</v>
      </c>
      <c r="H206" s="10" t="e" cm="1">
        <f t="array" ref="H206">_xlfn.IFS(D206="Gagné",G206-F206,D206="Perdu",-F206)</f>
        <v>#N/A</v>
      </c>
    </row>
    <row r="207" spans="1:8" x14ac:dyDescent="0.25">
      <c r="A207" s="7"/>
      <c r="B207" s="6"/>
      <c r="C207" s="6"/>
      <c r="D207" s="6"/>
      <c r="E207" s="7"/>
      <c r="F207" s="12" t="e" cm="1">
        <f t="array" ref="F207">_xlfn.IFS(C207="Grosse Confiance",30,C207="Avis Quotidien",20,C207="Grosse Cote",10)</f>
        <v>#N/A</v>
      </c>
      <c r="G207" s="10" t="e" cm="1">
        <f t="array" ref="G207">_xlfn.IFS(D207="Gagné",E207*F207,D207="Perdu",-F207)</f>
        <v>#N/A</v>
      </c>
      <c r="H207" s="10" t="e" cm="1">
        <f t="array" ref="H207">_xlfn.IFS(D207="Gagné",G207-F207,D207="Perdu",-F207)</f>
        <v>#N/A</v>
      </c>
    </row>
    <row r="208" spans="1:8" x14ac:dyDescent="0.25">
      <c r="A208" s="7"/>
      <c r="B208" s="6"/>
      <c r="C208" s="6"/>
      <c r="D208" s="6"/>
      <c r="E208" s="7"/>
      <c r="F208" s="12" t="e" cm="1">
        <f t="array" ref="F208">_xlfn.IFS(C208="Grosse Confiance",30,C208="Avis Quotidien",20,C208="Grosse Cote",10)</f>
        <v>#N/A</v>
      </c>
      <c r="G208" s="10" t="e" cm="1">
        <f t="array" ref="G208">_xlfn.IFS(D208="Gagné",E208*F208,D208="Perdu",-F208)</f>
        <v>#N/A</v>
      </c>
      <c r="H208" s="10" t="e" cm="1">
        <f t="array" ref="H208">_xlfn.IFS(D208="Gagné",G208-F208,D208="Perdu",-F208)</f>
        <v>#N/A</v>
      </c>
    </row>
    <row r="209" spans="1:8" x14ac:dyDescent="0.25">
      <c r="A209" s="7"/>
      <c r="B209" s="6"/>
      <c r="C209" s="6"/>
      <c r="D209" s="6"/>
      <c r="E209" s="7"/>
      <c r="F209" s="12" t="e" cm="1">
        <f t="array" ref="F209">_xlfn.IFS(C209="Grosse Confiance",30,C209="Avis Quotidien",20,C209="Grosse Cote",10)</f>
        <v>#N/A</v>
      </c>
      <c r="G209" s="10" t="e" cm="1">
        <f t="array" ref="G209">_xlfn.IFS(D209="Gagné",E209*F209,D209="Perdu",-F209)</f>
        <v>#N/A</v>
      </c>
      <c r="H209" s="10" t="e" cm="1">
        <f t="array" ref="H209">_xlfn.IFS(D209="Gagné",G209-F209,D209="Perdu",-F209)</f>
        <v>#N/A</v>
      </c>
    </row>
    <row r="210" spans="1:8" x14ac:dyDescent="0.25">
      <c r="A210" s="7"/>
      <c r="B210" s="6"/>
      <c r="C210" s="6"/>
      <c r="D210" s="6"/>
      <c r="E210" s="7"/>
      <c r="F210" s="12" t="e" cm="1">
        <f t="array" ref="F210">_xlfn.IFS(C210="Grosse Confiance",30,C210="Avis Quotidien",20,C210="Grosse Cote",10)</f>
        <v>#N/A</v>
      </c>
      <c r="G210" s="10" t="e" cm="1">
        <f t="array" ref="G210">_xlfn.IFS(D210="Gagné",E210*F210,D210="Perdu",-F210)</f>
        <v>#N/A</v>
      </c>
      <c r="H210" s="10" t="e" cm="1">
        <f t="array" ref="H210">_xlfn.IFS(D210="Gagné",G210-F210,D210="Perdu",-F210)</f>
        <v>#N/A</v>
      </c>
    </row>
    <row r="211" spans="1:8" x14ac:dyDescent="0.25">
      <c r="A211" s="7"/>
      <c r="B211" s="6"/>
      <c r="C211" s="6"/>
      <c r="D211" s="6"/>
      <c r="E211" s="7"/>
      <c r="F211" s="12" t="e" cm="1">
        <f t="array" ref="F211">_xlfn.IFS(C211="Grosse Confiance",30,C211="Avis Quotidien",20,C211="Grosse Cote",10)</f>
        <v>#N/A</v>
      </c>
      <c r="G211" s="10" t="e" cm="1">
        <f t="array" ref="G211">_xlfn.IFS(D211="Gagné",E211*F211,D211="Perdu",-F211)</f>
        <v>#N/A</v>
      </c>
      <c r="H211" s="10" t="e" cm="1">
        <f t="array" ref="H211">_xlfn.IFS(D211="Gagné",G211-F211,D211="Perdu",-F211)</f>
        <v>#N/A</v>
      </c>
    </row>
    <row r="212" spans="1:8" x14ac:dyDescent="0.25">
      <c r="A212" s="7"/>
      <c r="B212" s="6"/>
      <c r="C212" s="6"/>
      <c r="D212" s="6"/>
      <c r="E212" s="7"/>
      <c r="F212" s="12" t="e" cm="1">
        <f t="array" ref="F212">_xlfn.IFS(C212="Grosse Confiance",30,C212="Avis Quotidien",20,C212="Grosse Cote",10)</f>
        <v>#N/A</v>
      </c>
      <c r="G212" s="10" t="e" cm="1">
        <f t="array" ref="G212">_xlfn.IFS(D212="Gagné",E212*F212,D212="Perdu",-F212)</f>
        <v>#N/A</v>
      </c>
      <c r="H212" s="10" t="e" cm="1">
        <f t="array" ref="H212">_xlfn.IFS(D212="Gagné",G212-F212,D212="Perdu",-F212)</f>
        <v>#N/A</v>
      </c>
    </row>
    <row r="213" spans="1:8" x14ac:dyDescent="0.25">
      <c r="A213" s="7"/>
      <c r="B213" s="6"/>
      <c r="C213" s="6"/>
      <c r="D213" s="6"/>
      <c r="E213" s="7"/>
      <c r="F213" s="12" t="e" cm="1">
        <f t="array" ref="F213">_xlfn.IFS(C213="Grosse Confiance",30,C213="Avis Quotidien",20,C213="Grosse Cote",10)</f>
        <v>#N/A</v>
      </c>
      <c r="G213" s="10" t="e" cm="1">
        <f t="array" ref="G213">_xlfn.IFS(D213="Gagné",E213*F213,D213="Perdu",-F213)</f>
        <v>#N/A</v>
      </c>
      <c r="H213" s="10" t="e" cm="1">
        <f t="array" ref="H213">_xlfn.IFS(D213="Gagné",G213-F213,D213="Perdu",-F213)</f>
        <v>#N/A</v>
      </c>
    </row>
    <row r="214" spans="1:8" x14ac:dyDescent="0.25">
      <c r="A214" s="7"/>
      <c r="B214" s="6"/>
      <c r="C214" s="6"/>
      <c r="D214" s="6"/>
      <c r="E214" s="7"/>
      <c r="F214" s="12" t="e" cm="1">
        <f t="array" ref="F214">_xlfn.IFS(C214="Grosse Confiance",30,C214="Avis Quotidien",20,C214="Grosse Cote",10)</f>
        <v>#N/A</v>
      </c>
      <c r="G214" s="10" t="e" cm="1">
        <f t="array" ref="G214">_xlfn.IFS(D214="Gagné",E214*F214,D214="Perdu",-F214)</f>
        <v>#N/A</v>
      </c>
      <c r="H214" s="10" t="e" cm="1">
        <f t="array" ref="H214">_xlfn.IFS(D214="Gagné",G214-F214,D214="Perdu",-F214)</f>
        <v>#N/A</v>
      </c>
    </row>
    <row r="215" spans="1:8" x14ac:dyDescent="0.25">
      <c r="A215" s="7"/>
      <c r="B215" s="6"/>
      <c r="C215" s="6"/>
      <c r="D215" s="6"/>
      <c r="E215" s="7"/>
      <c r="F215" s="12" t="e" cm="1">
        <f t="array" ref="F215">_xlfn.IFS(C215="Grosse Confiance",30,C215="Avis Quotidien",20,C215="Grosse Cote",10)</f>
        <v>#N/A</v>
      </c>
      <c r="G215" s="10" t="e" cm="1">
        <f t="array" ref="G215">_xlfn.IFS(D215="Gagné",E215*F215,D215="Perdu",-F215)</f>
        <v>#N/A</v>
      </c>
      <c r="H215" s="10" t="e" cm="1">
        <f t="array" ref="H215">_xlfn.IFS(D215="Gagné",G215-F215,D215="Perdu",-F215)</f>
        <v>#N/A</v>
      </c>
    </row>
    <row r="216" spans="1:8" x14ac:dyDescent="0.25">
      <c r="A216" s="7"/>
      <c r="B216" s="6"/>
      <c r="C216" s="6"/>
      <c r="D216" s="6"/>
      <c r="E216" s="7"/>
      <c r="F216" s="12" t="e" cm="1">
        <f t="array" ref="F216">_xlfn.IFS(C216="Grosse Confiance",30,C216="Avis Quotidien",20,C216="Grosse Cote",10)</f>
        <v>#N/A</v>
      </c>
      <c r="G216" s="10" t="e" cm="1">
        <f t="array" ref="G216">_xlfn.IFS(D216="Gagné",E216*F216,D216="Perdu",-F216)</f>
        <v>#N/A</v>
      </c>
      <c r="H216" s="10" t="e" cm="1">
        <f t="array" ref="H216">_xlfn.IFS(D216="Gagné",G216-F216,D216="Perdu",-F216)</f>
        <v>#N/A</v>
      </c>
    </row>
    <row r="217" spans="1:8" x14ac:dyDescent="0.25">
      <c r="A217" s="7"/>
      <c r="B217" s="6"/>
      <c r="C217" s="6"/>
      <c r="D217" s="6"/>
      <c r="E217" s="7"/>
      <c r="F217" s="12" t="e" cm="1">
        <f t="array" ref="F217">_xlfn.IFS(C217="Grosse Confiance",30,C217="Avis Quotidien",20,C217="Grosse Cote",10)</f>
        <v>#N/A</v>
      </c>
      <c r="G217" s="10" t="e" cm="1">
        <f t="array" ref="G217">_xlfn.IFS(D217="Gagné",E217*F217,D217="Perdu",-F217)</f>
        <v>#N/A</v>
      </c>
      <c r="H217" s="10" t="e" cm="1">
        <f t="array" ref="H217">_xlfn.IFS(D217="Gagné",G217-F217,D217="Perdu",-F217)</f>
        <v>#N/A</v>
      </c>
    </row>
    <row r="218" spans="1:8" x14ac:dyDescent="0.25">
      <c r="A218" s="7"/>
      <c r="B218" s="6"/>
      <c r="C218" s="6"/>
      <c r="D218" s="6"/>
      <c r="E218" s="7"/>
      <c r="F218" s="12" t="e" cm="1">
        <f t="array" ref="F218">_xlfn.IFS(C218="Grosse Confiance",30,C218="Avis Quotidien",20,C218="Grosse Cote",10)</f>
        <v>#N/A</v>
      </c>
      <c r="G218" s="10" t="e" cm="1">
        <f t="array" ref="G218">_xlfn.IFS(D218="Gagné",E218*F218,D218="Perdu",-F218)</f>
        <v>#N/A</v>
      </c>
      <c r="H218" s="10" t="e" cm="1">
        <f t="array" ref="H218">_xlfn.IFS(D218="Gagné",G218-F218,D218="Perdu",-F218)</f>
        <v>#N/A</v>
      </c>
    </row>
    <row r="219" spans="1:8" x14ac:dyDescent="0.25">
      <c r="A219" s="7"/>
      <c r="B219" s="6"/>
      <c r="C219" s="6"/>
      <c r="D219" s="6"/>
      <c r="E219" s="7"/>
      <c r="F219" s="12" t="e" cm="1">
        <f t="array" ref="F219">_xlfn.IFS(C219="Grosse Confiance",30,C219="Avis Quotidien",20,C219="Grosse Cote",10)</f>
        <v>#N/A</v>
      </c>
      <c r="G219" s="10" t="e" cm="1">
        <f t="array" ref="G219">_xlfn.IFS(D219="Gagné",E219*F219,D219="Perdu",-F219)</f>
        <v>#N/A</v>
      </c>
      <c r="H219" s="10" t="e" cm="1">
        <f t="array" ref="H219">_xlfn.IFS(D219="Gagné",G219-F219,D219="Perdu",-F219)</f>
        <v>#N/A</v>
      </c>
    </row>
    <row r="220" spans="1:8" x14ac:dyDescent="0.25">
      <c r="A220" s="7"/>
      <c r="B220" s="6"/>
      <c r="C220" s="6"/>
      <c r="D220" s="6"/>
      <c r="E220" s="7"/>
      <c r="F220" s="12" t="e" cm="1">
        <f t="array" ref="F220">_xlfn.IFS(C220="Grosse Confiance",30,C220="Avis Quotidien",20,C220="Grosse Cote",10)</f>
        <v>#N/A</v>
      </c>
      <c r="G220" s="10" t="e" cm="1">
        <f t="array" ref="G220">_xlfn.IFS(D220="Gagné",E220*F220,D220="Perdu",-F220)</f>
        <v>#N/A</v>
      </c>
      <c r="H220" s="10" t="e" cm="1">
        <f t="array" ref="H220">_xlfn.IFS(D220="Gagné",G220-F220,D220="Perdu",-F220)</f>
        <v>#N/A</v>
      </c>
    </row>
    <row r="221" spans="1:8" x14ac:dyDescent="0.25">
      <c r="A221" s="7"/>
      <c r="B221" s="6"/>
      <c r="C221" s="6"/>
      <c r="D221" s="6"/>
      <c r="E221" s="7"/>
      <c r="F221" s="12" t="e" cm="1">
        <f t="array" ref="F221">_xlfn.IFS(C221="Grosse Confiance",30,C221="Avis Quotidien",20,C221="Grosse Cote",10)</f>
        <v>#N/A</v>
      </c>
      <c r="G221" s="10" t="e" cm="1">
        <f t="array" ref="G221">_xlfn.IFS(D221="Gagné",E221*F221,D221="Perdu",-F221)</f>
        <v>#N/A</v>
      </c>
      <c r="H221" s="10" t="e" cm="1">
        <f t="array" ref="H221">_xlfn.IFS(D221="Gagné",G221-F221,D221="Perdu",-F221)</f>
        <v>#N/A</v>
      </c>
    </row>
    <row r="222" spans="1:8" x14ac:dyDescent="0.25">
      <c r="A222" s="7"/>
      <c r="B222" s="6"/>
      <c r="C222" s="6"/>
      <c r="D222" s="6"/>
      <c r="E222" s="7"/>
      <c r="F222" s="12" t="e" cm="1">
        <f t="array" ref="F222">_xlfn.IFS(C222="Grosse Confiance",30,C222="Avis Quotidien",20,C222="Grosse Cote",10)</f>
        <v>#N/A</v>
      </c>
      <c r="G222" s="10" t="e" cm="1">
        <f t="array" ref="G222">_xlfn.IFS(D222="Gagné",E222*F222,D222="Perdu",-F222)</f>
        <v>#N/A</v>
      </c>
      <c r="H222" s="10" t="e" cm="1">
        <f t="array" ref="H222">_xlfn.IFS(D222="Gagné",G222-F222,D222="Perdu",-F222)</f>
        <v>#N/A</v>
      </c>
    </row>
    <row r="223" spans="1:8" x14ac:dyDescent="0.25">
      <c r="A223" s="7"/>
      <c r="B223" s="6"/>
      <c r="C223" s="6"/>
      <c r="D223" s="6"/>
      <c r="E223" s="7"/>
      <c r="F223" s="12" t="e" cm="1">
        <f t="array" ref="F223">_xlfn.IFS(C223="Grosse Confiance",30,C223="Avis Quotidien",20,C223="Grosse Cote",10)</f>
        <v>#N/A</v>
      </c>
      <c r="G223" s="10" t="e" cm="1">
        <f t="array" ref="G223">_xlfn.IFS(D223="Gagné",E223*F223,D223="Perdu",-F223)</f>
        <v>#N/A</v>
      </c>
      <c r="H223" s="10" t="e" cm="1">
        <f t="array" ref="H223">_xlfn.IFS(D223="Gagné",G223-F223,D223="Perdu",-F223)</f>
        <v>#N/A</v>
      </c>
    </row>
    <row r="224" spans="1:8" x14ac:dyDescent="0.25">
      <c r="A224" s="7"/>
      <c r="B224" s="6"/>
      <c r="C224" s="6"/>
      <c r="D224" s="6"/>
      <c r="E224" s="7"/>
      <c r="F224" s="12" t="e" cm="1">
        <f t="array" ref="F224">_xlfn.IFS(C224="Grosse Confiance",30,C224="Avis Quotidien",20,C224="Grosse Cote",10)</f>
        <v>#N/A</v>
      </c>
      <c r="G224" s="10" t="e" cm="1">
        <f t="array" ref="G224">_xlfn.IFS(D224="Gagné",E224*F224,D224="Perdu",-F224)</f>
        <v>#N/A</v>
      </c>
      <c r="H224" s="10" t="e" cm="1">
        <f t="array" ref="H224">_xlfn.IFS(D224="Gagné",G224-F224,D224="Perdu",-F224)</f>
        <v>#N/A</v>
      </c>
    </row>
    <row r="225" spans="1:8" x14ac:dyDescent="0.25">
      <c r="A225" s="7"/>
      <c r="B225" s="6"/>
      <c r="C225" s="6"/>
      <c r="D225" s="6"/>
      <c r="E225" s="7"/>
      <c r="F225" s="12" t="e" cm="1">
        <f t="array" ref="F225">_xlfn.IFS(C225="Grosse Confiance",30,C225="Avis Quotidien",20,C225="Grosse Cote",10)</f>
        <v>#N/A</v>
      </c>
      <c r="G225" s="10" t="e" cm="1">
        <f t="array" ref="G225">_xlfn.IFS(D225="Gagné",E225*F225,D225="Perdu",-F225)</f>
        <v>#N/A</v>
      </c>
      <c r="H225" s="10" t="e" cm="1">
        <f t="array" ref="H225">_xlfn.IFS(D225="Gagné",G225-F225,D225="Perdu",-F225)</f>
        <v>#N/A</v>
      </c>
    </row>
    <row r="226" spans="1:8" x14ac:dyDescent="0.25">
      <c r="A226" s="7"/>
      <c r="B226" s="6"/>
      <c r="C226" s="6"/>
      <c r="D226" s="6"/>
      <c r="E226" s="7"/>
      <c r="F226" s="12" t="e" cm="1">
        <f t="array" ref="F226">_xlfn.IFS(C226="Grosse Confiance",30,C226="Avis Quotidien",20,C226="Grosse Cote",10)</f>
        <v>#N/A</v>
      </c>
      <c r="G226" s="10" t="e" cm="1">
        <f t="array" ref="G226">_xlfn.IFS(D226="Gagné",E226*F226,D226="Perdu",-F226)</f>
        <v>#N/A</v>
      </c>
      <c r="H226" s="10" t="e" cm="1">
        <f t="array" ref="H226">_xlfn.IFS(D226="Gagné",G226-F226,D226="Perdu",-F226)</f>
        <v>#N/A</v>
      </c>
    </row>
    <row r="227" spans="1:8" x14ac:dyDescent="0.25">
      <c r="A227" s="7"/>
      <c r="B227" s="6"/>
      <c r="C227" s="6"/>
      <c r="D227" s="6"/>
      <c r="E227" s="7"/>
      <c r="F227" s="12" t="e" cm="1">
        <f t="array" ref="F227">_xlfn.IFS(C227="Grosse Confiance",30,C227="Avis Quotidien",20,C227="Grosse Cote",10)</f>
        <v>#N/A</v>
      </c>
      <c r="G227" s="10" t="e" cm="1">
        <f t="array" ref="G227">_xlfn.IFS(D227="Gagné",E227*F227,D227="Perdu",-F227)</f>
        <v>#N/A</v>
      </c>
      <c r="H227" s="10" t="e" cm="1">
        <f t="array" ref="H227">_xlfn.IFS(D227="Gagné",G227-F227,D227="Perdu",-F227)</f>
        <v>#N/A</v>
      </c>
    </row>
    <row r="228" spans="1:8" x14ac:dyDescent="0.25">
      <c r="A228" s="7"/>
      <c r="B228" s="6"/>
      <c r="C228" s="6"/>
      <c r="D228" s="6"/>
      <c r="E228" s="7"/>
      <c r="F228" s="12" t="e" cm="1">
        <f t="array" ref="F228">_xlfn.IFS(C228="Grosse Confiance",30,C228="Avis Quotidien",20,C228="Grosse Cote",10)</f>
        <v>#N/A</v>
      </c>
      <c r="G228" s="10" t="e" cm="1">
        <f t="array" ref="G228">_xlfn.IFS(D228="Gagné",E228*F228,D228="Perdu",-F228)</f>
        <v>#N/A</v>
      </c>
      <c r="H228" s="10" t="e" cm="1">
        <f t="array" ref="H228">_xlfn.IFS(D228="Gagné",G228-F228,D228="Perdu",-F228)</f>
        <v>#N/A</v>
      </c>
    </row>
    <row r="229" spans="1:8" x14ac:dyDescent="0.25">
      <c r="A229" s="7"/>
      <c r="B229" s="6"/>
      <c r="C229" s="6"/>
      <c r="D229" s="6"/>
      <c r="E229" s="7"/>
      <c r="F229" s="12" t="e" cm="1">
        <f t="array" ref="F229">_xlfn.IFS(C229="Grosse Confiance",30,C229="Avis Quotidien",20,C229="Grosse Cote",10)</f>
        <v>#N/A</v>
      </c>
      <c r="G229" s="10" t="e" cm="1">
        <f t="array" ref="G229">_xlfn.IFS(D229="Gagné",E229*F229,D229="Perdu",-F229)</f>
        <v>#N/A</v>
      </c>
      <c r="H229" s="10" t="e" cm="1">
        <f t="array" ref="H229">_xlfn.IFS(D229="Gagné",G229-F229,D229="Perdu",-F229)</f>
        <v>#N/A</v>
      </c>
    </row>
    <row r="230" spans="1:8" x14ac:dyDescent="0.25">
      <c r="A230" s="7"/>
      <c r="B230" s="6"/>
      <c r="C230" s="6"/>
      <c r="D230" s="6"/>
      <c r="E230" s="7"/>
      <c r="F230" s="12" t="e" cm="1">
        <f t="array" ref="F230">_xlfn.IFS(C230="Grosse Confiance",30,C230="Avis Quotidien",20,C230="Grosse Cote",10)</f>
        <v>#N/A</v>
      </c>
      <c r="G230" s="10" t="e" cm="1">
        <f t="array" ref="G230">_xlfn.IFS(D230="Gagné",E230*F230,D230="Perdu",-F230)</f>
        <v>#N/A</v>
      </c>
      <c r="H230" s="10" t="e" cm="1">
        <f t="array" ref="H230">_xlfn.IFS(D230="Gagné",G230-F230,D230="Perdu",-F230)</f>
        <v>#N/A</v>
      </c>
    </row>
    <row r="231" spans="1:8" x14ac:dyDescent="0.25">
      <c r="A231" s="7"/>
      <c r="B231" s="6"/>
      <c r="C231" s="6"/>
      <c r="D231" s="6"/>
      <c r="E231" s="7"/>
      <c r="F231" s="12" t="e" cm="1">
        <f t="array" ref="F231">_xlfn.IFS(C231="Grosse Confiance",30,C231="Avis Quotidien",20,C231="Grosse Cote",10)</f>
        <v>#N/A</v>
      </c>
      <c r="G231" s="10" t="e" cm="1">
        <f t="array" ref="G231">_xlfn.IFS(D231="Gagné",E231*F231,D231="Perdu",-F231)</f>
        <v>#N/A</v>
      </c>
      <c r="H231" s="10" t="e" cm="1">
        <f t="array" ref="H231">_xlfn.IFS(D231="Gagné",G231-F231,D231="Perdu",-F231)</f>
        <v>#N/A</v>
      </c>
    </row>
    <row r="232" spans="1:8" x14ac:dyDescent="0.25">
      <c r="A232" s="7"/>
      <c r="B232" s="6"/>
      <c r="C232" s="6"/>
      <c r="D232" s="6"/>
      <c r="E232" s="7"/>
      <c r="F232" s="12" t="e" cm="1">
        <f t="array" ref="F232">_xlfn.IFS(C232="Grosse Confiance",30,C232="Avis Quotidien",20,C232="Grosse Cote",10)</f>
        <v>#N/A</v>
      </c>
      <c r="G232" s="10" t="e" cm="1">
        <f t="array" ref="G232">_xlfn.IFS(D232="Gagné",E232*F232,D232="Perdu",-F232)</f>
        <v>#N/A</v>
      </c>
      <c r="H232" s="10" t="e" cm="1">
        <f t="array" ref="H232">_xlfn.IFS(D232="Gagné",G232-F232,D232="Perdu",-F232)</f>
        <v>#N/A</v>
      </c>
    </row>
    <row r="233" spans="1:8" x14ac:dyDescent="0.25">
      <c r="A233" s="7"/>
      <c r="B233" s="6"/>
      <c r="C233" s="6"/>
      <c r="D233" s="6"/>
      <c r="E233" s="7"/>
      <c r="F233" s="12" t="e" cm="1">
        <f t="array" ref="F233">_xlfn.IFS(C233="Grosse Confiance",30,C233="Avis Quotidien",20,C233="Grosse Cote",10)</f>
        <v>#N/A</v>
      </c>
      <c r="G233" s="10" t="e" cm="1">
        <f t="array" ref="G233">_xlfn.IFS(D233="Gagné",E233*F233,D233="Perdu",-F233)</f>
        <v>#N/A</v>
      </c>
      <c r="H233" s="10" t="e" cm="1">
        <f t="array" ref="H233">_xlfn.IFS(D233="Gagné",G233-F233,D233="Perdu",-F233)</f>
        <v>#N/A</v>
      </c>
    </row>
    <row r="234" spans="1:8" x14ac:dyDescent="0.25">
      <c r="A234" s="7"/>
      <c r="B234" s="6"/>
      <c r="C234" s="6"/>
      <c r="D234" s="6"/>
      <c r="E234" s="7"/>
      <c r="F234" s="12" t="e" cm="1">
        <f t="array" ref="F234">_xlfn.IFS(C234="Grosse Confiance",30,C234="Avis Quotidien",20,C234="Grosse Cote",10)</f>
        <v>#N/A</v>
      </c>
      <c r="G234" s="10" t="e" cm="1">
        <f t="array" ref="G234">_xlfn.IFS(D234="Gagné",E234*F234,D234="Perdu",-F234)</f>
        <v>#N/A</v>
      </c>
      <c r="H234" s="10" t="e" cm="1">
        <f t="array" ref="H234">_xlfn.IFS(D234="Gagné",G234-F234,D234="Perdu",-F234)</f>
        <v>#N/A</v>
      </c>
    </row>
    <row r="235" spans="1:8" x14ac:dyDescent="0.25">
      <c r="A235" s="7"/>
      <c r="B235" s="6"/>
      <c r="C235" s="6"/>
      <c r="D235" s="6"/>
      <c r="E235" s="7"/>
      <c r="F235" s="12" t="e" cm="1">
        <f t="array" ref="F235">_xlfn.IFS(C235="Grosse Confiance",30,C235="Avis Quotidien",20,C235="Grosse Cote",10)</f>
        <v>#N/A</v>
      </c>
      <c r="G235" s="10" t="e" cm="1">
        <f t="array" ref="G235">_xlfn.IFS(D235="Gagné",E235*F235,D235="Perdu",-F235)</f>
        <v>#N/A</v>
      </c>
      <c r="H235" s="10" t="e" cm="1">
        <f t="array" ref="H235">_xlfn.IFS(D235="Gagné",G235-F235,D235="Perdu",-F235)</f>
        <v>#N/A</v>
      </c>
    </row>
    <row r="236" spans="1:8" x14ac:dyDescent="0.25">
      <c r="A236" s="7"/>
      <c r="B236" s="6"/>
      <c r="C236" s="6"/>
      <c r="D236" s="6"/>
      <c r="E236" s="7"/>
      <c r="F236" s="12" t="e" cm="1">
        <f t="array" ref="F236">_xlfn.IFS(C236="Grosse Confiance",30,C236="Avis Quotidien",20,C236="Grosse Cote",10)</f>
        <v>#N/A</v>
      </c>
      <c r="G236" s="10" t="e" cm="1">
        <f t="array" ref="G236">_xlfn.IFS(D236="Gagné",E236*F236,D236="Perdu",-F236)</f>
        <v>#N/A</v>
      </c>
      <c r="H236" s="10" t="e" cm="1">
        <f t="array" ref="H236">_xlfn.IFS(D236="Gagné",G236-F236,D236="Perdu",-F236)</f>
        <v>#N/A</v>
      </c>
    </row>
    <row r="237" spans="1:8" x14ac:dyDescent="0.25">
      <c r="A237" s="7"/>
      <c r="B237" s="6"/>
      <c r="C237" s="6"/>
      <c r="D237" s="6"/>
      <c r="E237" s="7"/>
      <c r="F237" s="12" t="e" cm="1">
        <f t="array" ref="F237">_xlfn.IFS(C237="Grosse Confiance",30,C237="Avis Quotidien",20,C237="Grosse Cote",10)</f>
        <v>#N/A</v>
      </c>
      <c r="G237" s="10" t="e" cm="1">
        <f t="array" ref="G237">_xlfn.IFS(D237="Gagné",E237*F237,D237="Perdu",-F237)</f>
        <v>#N/A</v>
      </c>
      <c r="H237" s="10" t="e" cm="1">
        <f t="array" ref="H237">_xlfn.IFS(D237="Gagné",G237-F237,D237="Perdu",-F237)</f>
        <v>#N/A</v>
      </c>
    </row>
    <row r="238" spans="1:8" x14ac:dyDescent="0.25">
      <c r="A238" s="7"/>
      <c r="B238" s="6"/>
      <c r="C238" s="6"/>
      <c r="D238" s="6"/>
      <c r="E238" s="7"/>
      <c r="F238" s="12" t="e" cm="1">
        <f t="array" ref="F238">_xlfn.IFS(C238="Grosse Confiance",30,C238="Avis Quotidien",20,C238="Grosse Cote",10)</f>
        <v>#N/A</v>
      </c>
      <c r="G238" s="10" t="e" cm="1">
        <f t="array" ref="G238">_xlfn.IFS(D238="Gagné",E238*F238,D238="Perdu",-F238)</f>
        <v>#N/A</v>
      </c>
      <c r="H238" s="10" t="e" cm="1">
        <f t="array" ref="H238">_xlfn.IFS(D238="Gagné",G238-F238,D238="Perdu",-F238)</f>
        <v>#N/A</v>
      </c>
    </row>
    <row r="239" spans="1:8" x14ac:dyDescent="0.25">
      <c r="A239" s="7"/>
      <c r="B239" s="6"/>
      <c r="C239" s="6"/>
      <c r="D239" s="6"/>
      <c r="E239" s="7"/>
      <c r="F239" s="12" t="e" cm="1">
        <f t="array" ref="F239">_xlfn.IFS(C239="Grosse Confiance",30,C239="Avis Quotidien",20,C239="Grosse Cote",10)</f>
        <v>#N/A</v>
      </c>
      <c r="G239" s="10" t="e" cm="1">
        <f t="array" ref="G239">_xlfn.IFS(D239="Gagné",E239*F239,D239="Perdu",-F239)</f>
        <v>#N/A</v>
      </c>
      <c r="H239" s="10" t="e" cm="1">
        <f t="array" ref="H239">_xlfn.IFS(D239="Gagné",G239-F239,D239="Perdu",-F239)</f>
        <v>#N/A</v>
      </c>
    </row>
    <row r="240" spans="1:8" x14ac:dyDescent="0.25">
      <c r="A240" s="7"/>
      <c r="B240" s="6"/>
      <c r="C240" s="6"/>
      <c r="D240" s="6"/>
      <c r="E240" s="7"/>
      <c r="F240" s="12" t="e" cm="1">
        <f t="array" ref="F240">_xlfn.IFS(C240="Grosse Confiance",30,C240="Avis Quotidien",20,C240="Grosse Cote",10)</f>
        <v>#N/A</v>
      </c>
      <c r="G240" s="10" t="e" cm="1">
        <f t="array" ref="G240">_xlfn.IFS(D240="Gagné",E240*F240,D240="Perdu",-F240)</f>
        <v>#N/A</v>
      </c>
      <c r="H240" s="10" t="e" cm="1">
        <f t="array" ref="H240">_xlfn.IFS(D240="Gagné",G240-F240,D240="Perdu",-F240)</f>
        <v>#N/A</v>
      </c>
    </row>
    <row r="241" spans="1:8" x14ac:dyDescent="0.25">
      <c r="A241" s="7"/>
      <c r="B241" s="6"/>
      <c r="C241" s="6"/>
      <c r="D241" s="6"/>
      <c r="E241" s="7"/>
      <c r="F241" s="12" t="e" cm="1">
        <f t="array" ref="F241">_xlfn.IFS(C241="Grosse Confiance",30,C241="Avis Quotidien",20,C241="Grosse Cote",10)</f>
        <v>#N/A</v>
      </c>
      <c r="G241" s="10" t="e" cm="1">
        <f t="array" ref="G241">_xlfn.IFS(D241="Gagné",E241*F241,D241="Perdu",-F241)</f>
        <v>#N/A</v>
      </c>
      <c r="H241" s="10" t="e" cm="1">
        <f t="array" ref="H241">_xlfn.IFS(D241="Gagné",G241-F241,D241="Perdu",-F241)</f>
        <v>#N/A</v>
      </c>
    </row>
    <row r="242" spans="1:8" x14ac:dyDescent="0.25">
      <c r="A242" s="7"/>
      <c r="B242" s="6"/>
      <c r="C242" s="6"/>
      <c r="D242" s="6"/>
      <c r="E242" s="7"/>
      <c r="F242" s="12" t="e" cm="1">
        <f t="array" ref="F242">_xlfn.IFS(C242="Grosse Confiance",30,C242="Avis Quotidien",20,C242="Grosse Cote",10)</f>
        <v>#N/A</v>
      </c>
      <c r="G242" s="10" t="e" cm="1">
        <f t="array" ref="G242">_xlfn.IFS(D242="Gagné",E242*F242,D242="Perdu",-F242)</f>
        <v>#N/A</v>
      </c>
      <c r="H242" s="10" t="e" cm="1">
        <f t="array" ref="H242">_xlfn.IFS(D242="Gagné",G242-F242,D242="Perdu",-F242)</f>
        <v>#N/A</v>
      </c>
    </row>
    <row r="243" spans="1:8" x14ac:dyDescent="0.25">
      <c r="A243" s="7"/>
      <c r="B243" s="6"/>
      <c r="C243" s="6"/>
      <c r="D243" s="6"/>
      <c r="E243" s="7"/>
      <c r="F243" s="12" t="e" cm="1">
        <f t="array" ref="F243">_xlfn.IFS(C243="Grosse Confiance",30,C243="Avis Quotidien",20,C243="Grosse Cote",10)</f>
        <v>#N/A</v>
      </c>
      <c r="G243" s="10" t="e" cm="1">
        <f t="array" ref="G243">_xlfn.IFS(D243="Gagné",E243*F243,D243="Perdu",-F243)</f>
        <v>#N/A</v>
      </c>
      <c r="H243" s="10" t="e" cm="1">
        <f t="array" ref="H243">_xlfn.IFS(D243="Gagné",G243-F243,D243="Perdu",-F243)</f>
        <v>#N/A</v>
      </c>
    </row>
    <row r="244" spans="1:8" x14ac:dyDescent="0.25">
      <c r="A244" s="7"/>
      <c r="B244" s="6"/>
      <c r="C244" s="6"/>
      <c r="D244" s="6"/>
      <c r="E244" s="7"/>
      <c r="F244" s="12" t="e" cm="1">
        <f t="array" ref="F244">_xlfn.IFS(C244="Grosse Confiance",30,C244="Avis Quotidien",20,C244="Grosse Cote",10)</f>
        <v>#N/A</v>
      </c>
      <c r="G244" s="10" t="e" cm="1">
        <f t="array" ref="G244">_xlfn.IFS(D244="Gagné",E244*F244,D244="Perdu",-F244)</f>
        <v>#N/A</v>
      </c>
      <c r="H244" s="10" t="e" cm="1">
        <f t="array" ref="H244">_xlfn.IFS(D244="Gagné",G244-F244,D244="Perdu",-F244)</f>
        <v>#N/A</v>
      </c>
    </row>
    <row r="245" spans="1:8" x14ac:dyDescent="0.25">
      <c r="A245" s="7"/>
      <c r="B245" s="6"/>
      <c r="C245" s="6"/>
      <c r="D245" s="6"/>
      <c r="E245" s="7"/>
      <c r="F245" s="12" t="e" cm="1">
        <f t="array" ref="F245">_xlfn.IFS(C245="Grosse Confiance",30,C245="Avis Quotidien",20,C245="Grosse Cote",10)</f>
        <v>#N/A</v>
      </c>
      <c r="G245" s="10" t="e" cm="1">
        <f t="array" ref="G245">_xlfn.IFS(D245="Gagné",E245*F245,D245="Perdu",-F245)</f>
        <v>#N/A</v>
      </c>
      <c r="H245" s="10" t="e" cm="1">
        <f t="array" ref="H245">_xlfn.IFS(D245="Gagné",G245-F245,D245="Perdu",-F245)</f>
        <v>#N/A</v>
      </c>
    </row>
    <row r="246" spans="1:8" x14ac:dyDescent="0.25">
      <c r="A246" s="7"/>
      <c r="B246" s="6"/>
      <c r="C246" s="6"/>
      <c r="D246" s="6"/>
      <c r="E246" s="7"/>
      <c r="F246" s="12" t="e" cm="1">
        <f t="array" ref="F246">_xlfn.IFS(C246="Grosse Confiance",30,C246="Avis Quotidien",20,C246="Grosse Cote",10)</f>
        <v>#N/A</v>
      </c>
      <c r="G246" s="10" t="e" cm="1">
        <f t="array" ref="G246">_xlfn.IFS(D246="Gagné",E246*F246,D246="Perdu",-F246)</f>
        <v>#N/A</v>
      </c>
      <c r="H246" s="10" t="e" cm="1">
        <f t="array" ref="H246">_xlfn.IFS(D246="Gagné",G246-F246,D246="Perdu",-F246)</f>
        <v>#N/A</v>
      </c>
    </row>
    <row r="247" spans="1:8" x14ac:dyDescent="0.25">
      <c r="A247" s="7"/>
      <c r="B247" s="6"/>
      <c r="C247" s="6"/>
      <c r="D247" s="6"/>
      <c r="E247" s="7"/>
      <c r="F247" s="12" t="e" cm="1">
        <f t="array" ref="F247">_xlfn.IFS(C247="Grosse Confiance",30,C247="Avis Quotidien",20,C247="Grosse Cote",10)</f>
        <v>#N/A</v>
      </c>
      <c r="G247" s="10" t="e" cm="1">
        <f t="array" ref="G247">_xlfn.IFS(D247="Gagné",E247*F247,D247="Perdu",-F247)</f>
        <v>#N/A</v>
      </c>
      <c r="H247" s="10" t="e" cm="1">
        <f t="array" ref="H247">_xlfn.IFS(D247="Gagné",G247-F247,D247="Perdu",-F247)</f>
        <v>#N/A</v>
      </c>
    </row>
    <row r="248" spans="1:8" x14ac:dyDescent="0.25">
      <c r="A248" s="7"/>
      <c r="B248" s="6"/>
      <c r="C248" s="6"/>
      <c r="D248" s="6"/>
      <c r="E248" s="7"/>
      <c r="F248" s="12" t="e" cm="1">
        <f t="array" ref="F248">_xlfn.IFS(C248="Grosse Confiance",30,C248="Avis Quotidien",20,C248="Grosse Cote",10)</f>
        <v>#N/A</v>
      </c>
      <c r="G248" s="10" t="e" cm="1">
        <f t="array" ref="G248">_xlfn.IFS(D248="Gagné",E248*F248,D248="Perdu",-F248)</f>
        <v>#N/A</v>
      </c>
      <c r="H248" s="10" t="e" cm="1">
        <f t="array" ref="H248">_xlfn.IFS(D248="Gagné",G248-F248,D248="Perdu",-F248)</f>
        <v>#N/A</v>
      </c>
    </row>
    <row r="249" spans="1:8" x14ac:dyDescent="0.25">
      <c r="A249" s="7"/>
      <c r="B249" s="6"/>
      <c r="C249" s="6"/>
      <c r="D249" s="6"/>
      <c r="E249" s="7"/>
      <c r="F249" s="12" t="e" cm="1">
        <f t="array" ref="F249">_xlfn.IFS(C249="Grosse Confiance",30,C249="Avis Quotidien",20,C249="Grosse Cote",10)</f>
        <v>#N/A</v>
      </c>
      <c r="G249" s="10" t="e" cm="1">
        <f t="array" ref="G249">_xlfn.IFS(D249="Gagné",E249*F249,D249="Perdu",-F249)</f>
        <v>#N/A</v>
      </c>
      <c r="H249" s="10" t="e" cm="1">
        <f t="array" ref="H249">_xlfn.IFS(D249="Gagné",G249-F249,D249="Perdu",-F249)</f>
        <v>#N/A</v>
      </c>
    </row>
    <row r="250" spans="1:8" x14ac:dyDescent="0.25">
      <c r="A250" s="7"/>
      <c r="B250" s="6"/>
      <c r="C250" s="6"/>
      <c r="D250" s="6"/>
      <c r="E250" s="7"/>
      <c r="F250" s="12" t="e" cm="1">
        <f t="array" ref="F250">_xlfn.IFS(C250="Grosse Confiance",30,C250="Avis Quotidien",20,C250="Grosse Cote",10)</f>
        <v>#N/A</v>
      </c>
      <c r="G250" s="10" t="e" cm="1">
        <f t="array" ref="G250">_xlfn.IFS(D250="Gagné",E250*F250,D250="Perdu",-F250)</f>
        <v>#N/A</v>
      </c>
      <c r="H250" s="10" t="e" cm="1">
        <f t="array" ref="H250">_xlfn.IFS(D250="Gagné",G250-F250,D250="Perdu",-F250)</f>
        <v>#N/A</v>
      </c>
    </row>
    <row r="251" spans="1:8" x14ac:dyDescent="0.25">
      <c r="A251" s="7"/>
      <c r="B251" s="6"/>
      <c r="C251" s="6"/>
      <c r="D251" s="6"/>
      <c r="E251" s="7"/>
      <c r="F251" s="12" t="e" cm="1">
        <f t="array" ref="F251">_xlfn.IFS(C251="Grosse Confiance",30,C251="Avis Quotidien",20,C251="Grosse Cote",10)</f>
        <v>#N/A</v>
      </c>
      <c r="G251" s="10" t="e" cm="1">
        <f t="array" ref="G251">_xlfn.IFS(D251="Gagné",E251*F251,D251="Perdu",-F251)</f>
        <v>#N/A</v>
      </c>
      <c r="H251" s="10" t="e" cm="1">
        <f t="array" ref="H251">_xlfn.IFS(D251="Gagné",G251-F251,D251="Perdu",-F251)</f>
        <v>#N/A</v>
      </c>
    </row>
    <row r="252" spans="1:8" x14ac:dyDescent="0.25">
      <c r="A252" s="7"/>
      <c r="B252" s="6"/>
      <c r="C252" s="6"/>
      <c r="D252" s="6"/>
      <c r="E252" s="7"/>
      <c r="F252" s="12" t="e" cm="1">
        <f t="array" ref="F252">_xlfn.IFS(C252="Grosse Confiance",30,C252="Avis Quotidien",20,C252="Grosse Cote",10)</f>
        <v>#N/A</v>
      </c>
      <c r="G252" s="10" t="e" cm="1">
        <f t="array" ref="G252">_xlfn.IFS(D252="Gagné",E252*F252,D252="Perdu",-F252)</f>
        <v>#N/A</v>
      </c>
      <c r="H252" s="10" t="e" cm="1">
        <f t="array" ref="H252">_xlfn.IFS(D252="Gagné",G252-F252,D252="Perdu",-F252)</f>
        <v>#N/A</v>
      </c>
    </row>
    <row r="253" spans="1:8" x14ac:dyDescent="0.25">
      <c r="A253" s="7"/>
      <c r="B253" s="6"/>
      <c r="C253" s="6"/>
      <c r="D253" s="6"/>
      <c r="E253" s="7"/>
      <c r="F253" s="12" t="e" cm="1">
        <f t="array" ref="F253">_xlfn.IFS(C253="Grosse Confiance",30,C253="Avis Quotidien",20,C253="Grosse Cote",10)</f>
        <v>#N/A</v>
      </c>
      <c r="G253" s="10" t="e" cm="1">
        <f t="array" ref="G253">_xlfn.IFS(D253="Gagné",E253*F253,D253="Perdu",-F253)</f>
        <v>#N/A</v>
      </c>
      <c r="H253" s="10" t="e" cm="1">
        <f t="array" ref="H253">_xlfn.IFS(D253="Gagné",G253-F253,D253="Perdu",-F253)</f>
        <v>#N/A</v>
      </c>
    </row>
    <row r="254" spans="1:8" x14ac:dyDescent="0.25">
      <c r="A254" s="7"/>
      <c r="B254" s="6"/>
      <c r="C254" s="6"/>
      <c r="D254" s="6"/>
      <c r="E254" s="7"/>
      <c r="F254" s="12" t="e" cm="1">
        <f t="array" ref="F254">_xlfn.IFS(C254="Grosse Confiance",30,C254="Avis Quotidien",20,C254="Grosse Cote",10)</f>
        <v>#N/A</v>
      </c>
      <c r="G254" s="10" t="e" cm="1">
        <f t="array" ref="G254">_xlfn.IFS(D254="Gagné",E254*F254,D254="Perdu",-F254)</f>
        <v>#N/A</v>
      </c>
      <c r="H254" s="10" t="e" cm="1">
        <f t="array" ref="H254">_xlfn.IFS(D254="Gagné",G254-F254,D254="Perdu",-F254)</f>
        <v>#N/A</v>
      </c>
    </row>
    <row r="255" spans="1:8" x14ac:dyDescent="0.25">
      <c r="A255" s="7"/>
      <c r="B255" s="6"/>
      <c r="C255" s="6"/>
      <c r="D255" s="6"/>
      <c r="E255" s="7"/>
      <c r="F255" s="12" t="e" cm="1">
        <f t="array" ref="F255">_xlfn.IFS(C255="Grosse Confiance",30,C255="Avis Quotidien",20,C255="Grosse Cote",10)</f>
        <v>#N/A</v>
      </c>
      <c r="G255" s="10" t="e" cm="1">
        <f t="array" ref="G255">_xlfn.IFS(D255="Gagné",E255*F255,D255="Perdu",-F255)</f>
        <v>#N/A</v>
      </c>
      <c r="H255" s="10" t="e" cm="1">
        <f t="array" ref="H255">_xlfn.IFS(D255="Gagné",G255-F255,D255="Perdu",-F255)</f>
        <v>#N/A</v>
      </c>
    </row>
    <row r="256" spans="1:8" x14ac:dyDescent="0.25">
      <c r="A256" s="7"/>
      <c r="B256" s="6"/>
      <c r="C256" s="6"/>
      <c r="D256" s="6"/>
      <c r="E256" s="7"/>
      <c r="F256" s="12" t="e" cm="1">
        <f t="array" ref="F256">_xlfn.IFS(C256="Grosse Confiance",30,C256="Avis Quotidien",20,C256="Grosse Cote",10)</f>
        <v>#N/A</v>
      </c>
      <c r="G256" s="10" t="e" cm="1">
        <f t="array" ref="G256">_xlfn.IFS(D256="Gagné",E256*F256,D256="Perdu",-F256)</f>
        <v>#N/A</v>
      </c>
      <c r="H256" s="10" t="e" cm="1">
        <f t="array" ref="H256">_xlfn.IFS(D256="Gagné",G256-F256,D256="Perdu",-F256)</f>
        <v>#N/A</v>
      </c>
    </row>
    <row r="257" spans="1:8" x14ac:dyDescent="0.25">
      <c r="A257" s="7"/>
      <c r="B257" s="6"/>
      <c r="C257" s="6"/>
      <c r="D257" s="6"/>
      <c r="E257" s="7"/>
      <c r="F257" s="12" t="e" cm="1">
        <f t="array" ref="F257">_xlfn.IFS(C257="Grosse Confiance",30,C257="Avis Quotidien",20,C257="Grosse Cote",10)</f>
        <v>#N/A</v>
      </c>
      <c r="G257" s="10" t="e" cm="1">
        <f t="array" ref="G257">_xlfn.IFS(D257="Gagné",E257*F257,D257="Perdu",-F257)</f>
        <v>#N/A</v>
      </c>
      <c r="H257" s="10" t="e" cm="1">
        <f t="array" ref="H257">_xlfn.IFS(D257="Gagné",G257-F257,D257="Perdu",-F257)</f>
        <v>#N/A</v>
      </c>
    </row>
    <row r="258" spans="1:8" x14ac:dyDescent="0.25">
      <c r="A258" s="7"/>
      <c r="B258" s="6"/>
      <c r="C258" s="6"/>
      <c r="D258" s="6"/>
      <c r="E258" s="7"/>
      <c r="F258" s="12" t="e" cm="1">
        <f t="array" ref="F258">_xlfn.IFS(C258="Grosse Confiance",30,C258="Avis Quotidien",20,C258="Grosse Cote",10)</f>
        <v>#N/A</v>
      </c>
      <c r="G258" s="10" t="e" cm="1">
        <f t="array" ref="G258">_xlfn.IFS(D258="Gagné",E258*F258,D258="Perdu",-F258)</f>
        <v>#N/A</v>
      </c>
      <c r="H258" s="10" t="e" cm="1">
        <f t="array" ref="H258">_xlfn.IFS(D258="Gagné",G258-F258,D258="Perdu",-F258)</f>
        <v>#N/A</v>
      </c>
    </row>
    <row r="259" spans="1:8" x14ac:dyDescent="0.25">
      <c r="A259" s="7"/>
      <c r="B259" s="6"/>
      <c r="C259" s="6"/>
      <c r="D259" s="6"/>
      <c r="E259" s="7"/>
      <c r="F259" s="12" t="e" cm="1">
        <f t="array" ref="F259">_xlfn.IFS(C259="Grosse Confiance",30,C259="Avis Quotidien",20,C259="Grosse Cote",10)</f>
        <v>#N/A</v>
      </c>
      <c r="G259" s="10" t="e" cm="1">
        <f t="array" ref="G259">_xlfn.IFS(D259="Gagné",E259*F259,D259="Perdu",-F259)</f>
        <v>#N/A</v>
      </c>
      <c r="H259" s="10" t="e" cm="1">
        <f t="array" ref="H259">_xlfn.IFS(D259="Gagné",G259-F259,D259="Perdu",-F259)</f>
        <v>#N/A</v>
      </c>
    </row>
    <row r="260" spans="1:8" x14ac:dyDescent="0.25">
      <c r="A260" s="7"/>
      <c r="B260" s="6"/>
      <c r="C260" s="6"/>
      <c r="D260" s="6"/>
      <c r="E260" s="7"/>
      <c r="F260" s="12" t="e" cm="1">
        <f t="array" ref="F260">_xlfn.IFS(C260="Grosse Confiance",30,C260="Avis Quotidien",20,C260="Grosse Cote",10)</f>
        <v>#N/A</v>
      </c>
      <c r="G260" s="10" t="e" cm="1">
        <f t="array" ref="G260">_xlfn.IFS(D260="Gagné",E260*F260,D260="Perdu",-F260)</f>
        <v>#N/A</v>
      </c>
      <c r="H260" s="10" t="e" cm="1">
        <f t="array" ref="H260">_xlfn.IFS(D260="Gagné",G260-F260,D260="Perdu",-F260)</f>
        <v>#N/A</v>
      </c>
    </row>
    <row r="261" spans="1:8" x14ac:dyDescent="0.25">
      <c r="A261" s="7"/>
      <c r="B261" s="6"/>
      <c r="C261" s="6"/>
      <c r="D261" s="6"/>
      <c r="E261" s="7"/>
      <c r="F261" s="12" t="e" cm="1">
        <f t="array" ref="F261">_xlfn.IFS(C261="Grosse Confiance",30,C261="Avis Quotidien",20,C261="Grosse Cote",10)</f>
        <v>#N/A</v>
      </c>
      <c r="G261" s="10" t="e" cm="1">
        <f t="array" ref="G261">_xlfn.IFS(D261="Gagné",E261*F261,D261="Perdu",-F261)</f>
        <v>#N/A</v>
      </c>
      <c r="H261" s="10" t="e" cm="1">
        <f t="array" ref="H261">_xlfn.IFS(D261="Gagné",G261-F261,D261="Perdu",-F261)</f>
        <v>#N/A</v>
      </c>
    </row>
    <row r="262" spans="1:8" x14ac:dyDescent="0.25">
      <c r="A262" s="7"/>
      <c r="B262" s="6"/>
      <c r="C262" s="6"/>
      <c r="D262" s="6"/>
      <c r="E262" s="7"/>
      <c r="F262" s="12" t="e" cm="1">
        <f t="array" ref="F262">_xlfn.IFS(C262="Grosse Confiance",30,C262="Avis Quotidien",20,C262="Grosse Cote",10)</f>
        <v>#N/A</v>
      </c>
      <c r="G262" s="10" t="e" cm="1">
        <f t="array" ref="G262">_xlfn.IFS(D262="Gagné",E262*F262,D262="Perdu",-F262)</f>
        <v>#N/A</v>
      </c>
      <c r="H262" s="10" t="e" cm="1">
        <f t="array" ref="H262">_xlfn.IFS(D262="Gagné",G262-F262,D262="Perdu",-F262)</f>
        <v>#N/A</v>
      </c>
    </row>
    <row r="263" spans="1:8" x14ac:dyDescent="0.25">
      <c r="A263" s="7"/>
      <c r="B263" s="6"/>
      <c r="C263" s="6"/>
      <c r="D263" s="6"/>
      <c r="E263" s="7"/>
      <c r="F263" s="12" t="e" cm="1">
        <f t="array" ref="F263">_xlfn.IFS(C263="Grosse Confiance",30,C263="Avis Quotidien",20,C263="Grosse Cote",10)</f>
        <v>#N/A</v>
      </c>
      <c r="G263" s="10" t="e" cm="1">
        <f t="array" ref="G263">_xlfn.IFS(D263="Gagné",E263*F263,D263="Perdu",-F263)</f>
        <v>#N/A</v>
      </c>
      <c r="H263" s="10" t="e" cm="1">
        <f t="array" ref="H263">_xlfn.IFS(D263="Gagné",G263-F263,D263="Perdu",-F263)</f>
        <v>#N/A</v>
      </c>
    </row>
    <row r="264" spans="1:8" x14ac:dyDescent="0.25">
      <c r="A264" s="7"/>
      <c r="B264" s="6"/>
      <c r="C264" s="6"/>
      <c r="D264" s="6"/>
      <c r="E264" s="7"/>
      <c r="F264" s="12" t="e" cm="1">
        <f t="array" ref="F264">_xlfn.IFS(C264="Grosse Confiance",30,C264="Avis Quotidien",20,C264="Grosse Cote",10)</f>
        <v>#N/A</v>
      </c>
      <c r="G264" s="10" t="e" cm="1">
        <f t="array" ref="G264">_xlfn.IFS(D264="Gagné",E264*F264,D264="Perdu",-F264)</f>
        <v>#N/A</v>
      </c>
      <c r="H264" s="10" t="e" cm="1">
        <f t="array" ref="H264">_xlfn.IFS(D264="Gagné",G264-F264,D264="Perdu",-F264)</f>
        <v>#N/A</v>
      </c>
    </row>
    <row r="265" spans="1:8" x14ac:dyDescent="0.25">
      <c r="A265" s="7"/>
      <c r="B265" s="6"/>
      <c r="C265" s="6"/>
      <c r="D265" s="6"/>
      <c r="E265" s="7"/>
      <c r="F265" s="12" t="e" cm="1">
        <f t="array" ref="F265">_xlfn.IFS(C265="Grosse Confiance",30,C265="Avis Quotidien",20,C265="Grosse Cote",10)</f>
        <v>#N/A</v>
      </c>
      <c r="G265" s="10" t="e" cm="1">
        <f t="array" ref="G265">_xlfn.IFS(D265="Gagné",E265*F265,D265="Perdu",-F265)</f>
        <v>#N/A</v>
      </c>
      <c r="H265" s="10" t="e" cm="1">
        <f t="array" ref="H265">_xlfn.IFS(D265="Gagné",G265-F265,D265="Perdu",-F265)</f>
        <v>#N/A</v>
      </c>
    </row>
    <row r="266" spans="1:8" x14ac:dyDescent="0.25">
      <c r="A266" s="7"/>
      <c r="B266" s="6"/>
      <c r="C266" s="6"/>
      <c r="D266" s="6"/>
      <c r="E266" s="7"/>
      <c r="F266" s="12" t="e" cm="1">
        <f t="array" ref="F266">_xlfn.IFS(C266="Grosse Confiance",30,C266="Avis Quotidien",20,C266="Grosse Cote",10)</f>
        <v>#N/A</v>
      </c>
      <c r="G266" s="10" t="e" cm="1">
        <f t="array" ref="G266">_xlfn.IFS(D266="Gagné",E266*F266,D266="Perdu",-F266)</f>
        <v>#N/A</v>
      </c>
      <c r="H266" s="10" t="e" cm="1">
        <f t="array" ref="H266">_xlfn.IFS(D266="Gagné",G266-F266,D266="Perdu",-F266)</f>
        <v>#N/A</v>
      </c>
    </row>
    <row r="267" spans="1:8" x14ac:dyDescent="0.25">
      <c r="A267" s="7"/>
      <c r="B267" s="6"/>
      <c r="C267" s="6"/>
      <c r="D267" s="6"/>
      <c r="E267" s="7"/>
      <c r="F267" s="12" t="e" cm="1">
        <f t="array" ref="F267">_xlfn.IFS(C267="Grosse Confiance",30,C267="Avis Quotidien",20,C267="Grosse Cote",10)</f>
        <v>#N/A</v>
      </c>
      <c r="G267" s="10" t="e" cm="1">
        <f t="array" ref="G267">_xlfn.IFS(D267="Gagné",E267*F267,D267="Perdu",-F267)</f>
        <v>#N/A</v>
      </c>
      <c r="H267" s="10" t="e" cm="1">
        <f t="array" ref="H267">_xlfn.IFS(D267="Gagné",G267-F267,D267="Perdu",-F267)</f>
        <v>#N/A</v>
      </c>
    </row>
    <row r="268" spans="1:8" x14ac:dyDescent="0.25">
      <c r="A268" s="7"/>
      <c r="B268" s="6"/>
      <c r="C268" s="6"/>
      <c r="D268" s="6"/>
      <c r="E268" s="7"/>
      <c r="F268" s="12" t="e" cm="1">
        <f t="array" ref="F268">_xlfn.IFS(C268="Grosse Confiance",30,C268="Avis Quotidien",20,C268="Grosse Cote",10)</f>
        <v>#N/A</v>
      </c>
      <c r="G268" s="10" t="e" cm="1">
        <f t="array" ref="G268">_xlfn.IFS(D268="Gagné",E268*F268,D268="Perdu",-F268)</f>
        <v>#N/A</v>
      </c>
      <c r="H268" s="10" t="e" cm="1">
        <f t="array" ref="H268">_xlfn.IFS(D268="Gagné",G268-F268,D268="Perdu",-F268)</f>
        <v>#N/A</v>
      </c>
    </row>
    <row r="269" spans="1:8" x14ac:dyDescent="0.25">
      <c r="A269" s="7"/>
      <c r="B269" s="6"/>
      <c r="C269" s="6"/>
      <c r="D269" s="6"/>
      <c r="E269" s="7"/>
      <c r="F269" s="12" t="e" cm="1">
        <f t="array" ref="F269">_xlfn.IFS(C269="Grosse Confiance",30,C269="Avis Quotidien",20,C269="Grosse Cote",10)</f>
        <v>#N/A</v>
      </c>
      <c r="G269" s="10" t="e" cm="1">
        <f t="array" ref="G269">_xlfn.IFS(D269="Gagné",E269*F269,D269="Perdu",-F269)</f>
        <v>#N/A</v>
      </c>
      <c r="H269" s="10" t="e" cm="1">
        <f t="array" ref="H269">_xlfn.IFS(D269="Gagné",G269-F269,D269="Perdu",-F269)</f>
        <v>#N/A</v>
      </c>
    </row>
    <row r="270" spans="1:8" x14ac:dyDescent="0.25">
      <c r="A270" s="7"/>
      <c r="B270" s="6"/>
      <c r="C270" s="6"/>
      <c r="D270" s="6"/>
      <c r="E270" s="7"/>
      <c r="F270" s="12" t="e" cm="1">
        <f t="array" ref="F270">_xlfn.IFS(C270="Grosse Confiance",30,C270="Avis Quotidien",20,C270="Grosse Cote",10)</f>
        <v>#N/A</v>
      </c>
      <c r="G270" s="10" t="e" cm="1">
        <f t="array" ref="G270">_xlfn.IFS(D270="Gagné",E270*F270,D270="Perdu",-F270)</f>
        <v>#N/A</v>
      </c>
      <c r="H270" s="10" t="e" cm="1">
        <f t="array" ref="H270">_xlfn.IFS(D270="Gagné",G270-F270,D270="Perdu",-F270)</f>
        <v>#N/A</v>
      </c>
    </row>
    <row r="271" spans="1:8" x14ac:dyDescent="0.25">
      <c r="A271" s="7"/>
      <c r="B271" s="6"/>
      <c r="C271" s="6"/>
      <c r="D271" s="6"/>
      <c r="E271" s="7"/>
      <c r="F271" s="12" t="e" cm="1">
        <f t="array" ref="F271">_xlfn.IFS(C271="Grosse Confiance",30,C271="Avis Quotidien",20,C271="Grosse Cote",10)</f>
        <v>#N/A</v>
      </c>
      <c r="G271" s="10" t="e" cm="1">
        <f t="array" ref="G271">_xlfn.IFS(D271="Gagné",E271*F271,D271="Perdu",-F271)</f>
        <v>#N/A</v>
      </c>
      <c r="H271" s="10" t="e" cm="1">
        <f t="array" ref="H271">_xlfn.IFS(D271="Gagné",G271-F271,D271="Perdu",-F271)</f>
        <v>#N/A</v>
      </c>
    </row>
    <row r="272" spans="1:8" x14ac:dyDescent="0.25">
      <c r="A272" s="7"/>
      <c r="B272" s="6"/>
      <c r="C272" s="6"/>
      <c r="D272" s="6"/>
      <c r="E272" s="7"/>
      <c r="F272" s="12" t="e" cm="1">
        <f t="array" ref="F272">_xlfn.IFS(C272="Grosse Confiance",30,C272="Avis Quotidien",20,C272="Grosse Cote",10)</f>
        <v>#N/A</v>
      </c>
      <c r="G272" s="10" t="e" cm="1">
        <f t="array" ref="G272">_xlfn.IFS(D272="Gagné",E272*F272,D272="Perdu",-F272)</f>
        <v>#N/A</v>
      </c>
      <c r="H272" s="10" t="e" cm="1">
        <f t="array" ref="H272">_xlfn.IFS(D272="Gagné",G272-F272,D272="Perdu",-F272)</f>
        <v>#N/A</v>
      </c>
    </row>
    <row r="273" spans="1:8" x14ac:dyDescent="0.25">
      <c r="A273" s="7"/>
      <c r="B273" s="6"/>
      <c r="C273" s="6"/>
      <c r="D273" s="6"/>
      <c r="E273" s="7"/>
      <c r="F273" s="12" t="e" cm="1">
        <f t="array" ref="F273">_xlfn.IFS(C273="Grosse Confiance",30,C273="Avis Quotidien",20,C273="Grosse Cote",10)</f>
        <v>#N/A</v>
      </c>
      <c r="G273" s="10" t="e" cm="1">
        <f t="array" ref="G273">_xlfn.IFS(D273="Gagné",E273*F273,D273="Perdu",-F273)</f>
        <v>#N/A</v>
      </c>
      <c r="H273" s="10" t="e" cm="1">
        <f t="array" ref="H273">_xlfn.IFS(D273="Gagné",G273-F273,D273="Perdu",-F273)</f>
        <v>#N/A</v>
      </c>
    </row>
    <row r="274" spans="1:8" x14ac:dyDescent="0.25">
      <c r="A274" s="7"/>
      <c r="B274" s="6"/>
      <c r="C274" s="6"/>
      <c r="D274" s="6"/>
      <c r="E274" s="7"/>
      <c r="F274" s="12" t="e" cm="1">
        <f t="array" ref="F274">_xlfn.IFS(C274="Grosse Confiance",30,C274="Avis Quotidien",20,C274="Grosse Cote",10)</f>
        <v>#N/A</v>
      </c>
      <c r="G274" s="10" t="e" cm="1">
        <f t="array" ref="G274">_xlfn.IFS(D274="Gagné",E274*F274,D274="Perdu",-F274)</f>
        <v>#N/A</v>
      </c>
      <c r="H274" s="10" t="e" cm="1">
        <f t="array" ref="H274">_xlfn.IFS(D274="Gagné",G274-F274,D274="Perdu",-F274)</f>
        <v>#N/A</v>
      </c>
    </row>
    <row r="275" spans="1:8" x14ac:dyDescent="0.25">
      <c r="A275" s="7"/>
      <c r="B275" s="6"/>
      <c r="C275" s="6"/>
      <c r="D275" s="6"/>
      <c r="E275" s="7"/>
      <c r="F275" s="12" t="e" cm="1">
        <f t="array" ref="F275">_xlfn.IFS(C275="Grosse Confiance",30,C275="Avis Quotidien",20,C275="Grosse Cote",10)</f>
        <v>#N/A</v>
      </c>
      <c r="G275" s="10" t="e" cm="1">
        <f t="array" ref="G275">_xlfn.IFS(D275="Gagné",E275*F275,D275="Perdu",-F275)</f>
        <v>#N/A</v>
      </c>
      <c r="H275" s="10" t="e" cm="1">
        <f t="array" ref="H275">_xlfn.IFS(D275="Gagné",G275-F275,D275="Perdu",-F275)</f>
        <v>#N/A</v>
      </c>
    </row>
    <row r="276" spans="1:8" x14ac:dyDescent="0.25">
      <c r="A276" s="7"/>
      <c r="B276" s="6"/>
      <c r="C276" s="6"/>
      <c r="D276" s="6"/>
      <c r="E276" s="7"/>
      <c r="F276" s="12" t="e" cm="1">
        <f t="array" ref="F276">_xlfn.IFS(C276="Grosse Confiance",30,C276="Avis Quotidien",20,C276="Grosse Cote",10)</f>
        <v>#N/A</v>
      </c>
      <c r="G276" s="10" t="e" cm="1">
        <f t="array" ref="G276">_xlfn.IFS(D276="Gagné",E276*F276,D276="Perdu",-F276)</f>
        <v>#N/A</v>
      </c>
      <c r="H276" s="10" t="e" cm="1">
        <f t="array" ref="H276">_xlfn.IFS(D276="Gagné",G276-F276,D276="Perdu",-F276)</f>
        <v>#N/A</v>
      </c>
    </row>
    <row r="277" spans="1:8" x14ac:dyDescent="0.25">
      <c r="A277" s="7"/>
      <c r="B277" s="6"/>
      <c r="C277" s="6"/>
      <c r="D277" s="6"/>
      <c r="E277" s="7"/>
      <c r="F277" s="12" t="e" cm="1">
        <f t="array" ref="F277">_xlfn.IFS(C277="Grosse Confiance",30,C277="Avis Quotidien",20,C277="Grosse Cote",10)</f>
        <v>#N/A</v>
      </c>
      <c r="G277" s="10" t="e" cm="1">
        <f t="array" ref="G277">_xlfn.IFS(D277="Gagné",E277*F277,D277="Perdu",-F277)</f>
        <v>#N/A</v>
      </c>
      <c r="H277" s="10" t="e" cm="1">
        <f t="array" ref="H277">_xlfn.IFS(D277="Gagné",G277-F277,D277="Perdu",-F277)</f>
        <v>#N/A</v>
      </c>
    </row>
    <row r="278" spans="1:8" x14ac:dyDescent="0.25">
      <c r="A278" s="7"/>
      <c r="B278" s="6"/>
      <c r="C278" s="6"/>
      <c r="D278" s="6"/>
      <c r="E278" s="7"/>
      <c r="F278" s="12" t="e" cm="1">
        <f t="array" ref="F278">_xlfn.IFS(C278="Grosse Confiance",30,C278="Avis Quotidien",20,C278="Grosse Cote",10)</f>
        <v>#N/A</v>
      </c>
      <c r="G278" s="10" t="e" cm="1">
        <f t="array" ref="G278">_xlfn.IFS(D278="Gagné",E278*F278,D278="Perdu",-F278)</f>
        <v>#N/A</v>
      </c>
      <c r="H278" s="10" t="e" cm="1">
        <f t="array" ref="H278">_xlfn.IFS(D278="Gagné",G278-F278,D278="Perdu",-F278)</f>
        <v>#N/A</v>
      </c>
    </row>
    <row r="279" spans="1:8" x14ac:dyDescent="0.25">
      <c r="A279" s="7"/>
      <c r="B279" s="6"/>
      <c r="C279" s="6"/>
      <c r="D279" s="6"/>
      <c r="E279" s="7"/>
      <c r="F279" s="12" t="e" cm="1">
        <f t="array" ref="F279">_xlfn.IFS(C279="Grosse Confiance",30,C279="Avis Quotidien",20,C279="Grosse Cote",10)</f>
        <v>#N/A</v>
      </c>
      <c r="G279" s="10" t="e" cm="1">
        <f t="array" ref="G279">_xlfn.IFS(D279="Gagné",E279*F279,D279="Perdu",-F279)</f>
        <v>#N/A</v>
      </c>
      <c r="H279" s="10" t="e" cm="1">
        <f t="array" ref="H279">_xlfn.IFS(D279="Gagné",G279-F279,D279="Perdu",-F279)</f>
        <v>#N/A</v>
      </c>
    </row>
    <row r="280" spans="1:8" x14ac:dyDescent="0.25">
      <c r="A280" s="7"/>
      <c r="B280" s="6"/>
      <c r="C280" s="6"/>
      <c r="D280" s="6"/>
      <c r="E280" s="7"/>
      <c r="F280" s="12" t="e" cm="1">
        <f t="array" ref="F280">_xlfn.IFS(C280="Grosse Confiance",30,C280="Avis Quotidien",20,C280="Grosse Cote",10)</f>
        <v>#N/A</v>
      </c>
      <c r="G280" s="10" t="e" cm="1">
        <f t="array" ref="G280">_xlfn.IFS(D280="Gagné",E280*F280,D280="Perdu",-F280)</f>
        <v>#N/A</v>
      </c>
      <c r="H280" s="10" t="e" cm="1">
        <f t="array" ref="H280">_xlfn.IFS(D280="Gagné",G280-F280,D280="Perdu",-F280)</f>
        <v>#N/A</v>
      </c>
    </row>
    <row r="281" spans="1:8" x14ac:dyDescent="0.25">
      <c r="A281" s="7"/>
      <c r="B281" s="6"/>
      <c r="C281" s="6"/>
      <c r="D281" s="6"/>
      <c r="E281" s="7"/>
      <c r="F281" s="12" t="e" cm="1">
        <f t="array" ref="F281">_xlfn.IFS(C281="Grosse Confiance",30,C281="Avis Quotidien",20,C281="Grosse Cote",10)</f>
        <v>#N/A</v>
      </c>
      <c r="G281" s="10" t="e" cm="1">
        <f t="array" ref="G281">_xlfn.IFS(D281="Gagné",E281*F281,D281="Perdu",-F281)</f>
        <v>#N/A</v>
      </c>
      <c r="H281" s="10" t="e" cm="1">
        <f t="array" ref="H281">_xlfn.IFS(D281="Gagné",G281-F281,D281="Perdu",-F281)</f>
        <v>#N/A</v>
      </c>
    </row>
    <row r="282" spans="1:8" x14ac:dyDescent="0.25">
      <c r="A282" s="7"/>
      <c r="B282" s="6"/>
      <c r="C282" s="6"/>
      <c r="D282" s="6"/>
      <c r="E282" s="7"/>
      <c r="F282" s="12" t="e" cm="1">
        <f t="array" ref="F282">_xlfn.IFS(C282="Grosse Confiance",30,C282="Avis Quotidien",20,C282="Grosse Cote",10)</f>
        <v>#N/A</v>
      </c>
      <c r="G282" s="10" t="e" cm="1">
        <f t="array" ref="G282">_xlfn.IFS(D282="Gagné",E282*F282,D282="Perdu",-F282)</f>
        <v>#N/A</v>
      </c>
      <c r="H282" s="10" t="e" cm="1">
        <f t="array" ref="H282">_xlfn.IFS(D282="Gagné",G282-F282,D282="Perdu",-F282)</f>
        <v>#N/A</v>
      </c>
    </row>
    <row r="283" spans="1:8" x14ac:dyDescent="0.25">
      <c r="A283" s="7"/>
      <c r="B283" s="6"/>
      <c r="C283" s="6"/>
      <c r="D283" s="6"/>
      <c r="E283" s="7"/>
      <c r="F283" s="12" t="e" cm="1">
        <f t="array" ref="F283">_xlfn.IFS(C283="Grosse Confiance",30,C283="Avis Quotidien",20,C283="Grosse Cote",10)</f>
        <v>#N/A</v>
      </c>
      <c r="G283" s="10" t="e" cm="1">
        <f t="array" ref="G283">_xlfn.IFS(D283="Gagné",E283*F283,D283="Perdu",-F283)</f>
        <v>#N/A</v>
      </c>
      <c r="H283" s="10" t="e" cm="1">
        <f t="array" ref="H283">_xlfn.IFS(D283="Gagné",G283-F283,D283="Perdu",-F283)</f>
        <v>#N/A</v>
      </c>
    </row>
    <row r="284" spans="1:8" x14ac:dyDescent="0.25">
      <c r="A284" s="7"/>
      <c r="B284" s="6"/>
      <c r="C284" s="6"/>
      <c r="D284" s="6"/>
      <c r="E284" s="7"/>
      <c r="F284" s="12" t="e" cm="1">
        <f t="array" ref="F284">_xlfn.IFS(C284="Grosse Confiance",30,C284="Avis Quotidien",20,C284="Grosse Cote",10)</f>
        <v>#N/A</v>
      </c>
      <c r="G284" s="10" t="e" cm="1">
        <f t="array" ref="G284">_xlfn.IFS(D284="Gagné",E284*F284,D284="Perdu",-F284)</f>
        <v>#N/A</v>
      </c>
      <c r="H284" s="10" t="e" cm="1">
        <f t="array" ref="H284">_xlfn.IFS(D284="Gagné",G284-F284,D284="Perdu",-F284)</f>
        <v>#N/A</v>
      </c>
    </row>
    <row r="285" spans="1:8" x14ac:dyDescent="0.25">
      <c r="A285" s="7"/>
      <c r="B285" s="6"/>
      <c r="C285" s="6"/>
      <c r="D285" s="6"/>
      <c r="E285" s="7"/>
      <c r="F285" s="12" t="e" cm="1">
        <f t="array" ref="F285">_xlfn.IFS(C285="Grosse Confiance",30,C285="Avis Quotidien",20,C285="Grosse Cote",10)</f>
        <v>#N/A</v>
      </c>
      <c r="G285" s="10" t="e" cm="1">
        <f t="array" ref="G285">_xlfn.IFS(D285="Gagné",E285*F285,D285="Perdu",-F285)</f>
        <v>#N/A</v>
      </c>
      <c r="H285" s="10" t="e" cm="1">
        <f t="array" ref="H285">_xlfn.IFS(D285="Gagné",G285-F285,D285="Perdu",-F285)</f>
        <v>#N/A</v>
      </c>
    </row>
    <row r="286" spans="1:8" x14ac:dyDescent="0.25">
      <c r="A286" s="7"/>
      <c r="B286" s="6"/>
      <c r="C286" s="6"/>
      <c r="D286" s="6"/>
      <c r="E286" s="7"/>
      <c r="F286" s="12" t="e" cm="1">
        <f t="array" ref="F286">_xlfn.IFS(C286="Grosse Confiance",30,C286="Avis Quotidien",20,C286="Grosse Cote",10)</f>
        <v>#N/A</v>
      </c>
      <c r="G286" s="10" t="e" cm="1">
        <f t="array" ref="G286">_xlfn.IFS(D286="Gagné",E286*F286,D286="Perdu",-F286)</f>
        <v>#N/A</v>
      </c>
      <c r="H286" s="10" t="e" cm="1">
        <f t="array" ref="H286">_xlfn.IFS(D286="Gagné",G286-F286,D286="Perdu",-F286)</f>
        <v>#N/A</v>
      </c>
    </row>
    <row r="287" spans="1:8" x14ac:dyDescent="0.25">
      <c r="A287" s="7"/>
      <c r="B287" s="6"/>
      <c r="C287" s="6"/>
      <c r="D287" s="6"/>
      <c r="E287" s="7"/>
      <c r="F287" s="12" t="e" cm="1">
        <f t="array" ref="F287">_xlfn.IFS(C287="Grosse Confiance",30,C287="Avis Quotidien",20,C287="Grosse Cote",10)</f>
        <v>#N/A</v>
      </c>
      <c r="G287" s="10" t="e" cm="1">
        <f t="array" ref="G287">_xlfn.IFS(D287="Gagné",E287*F287,D287="Perdu",-F287)</f>
        <v>#N/A</v>
      </c>
      <c r="H287" s="10" t="e" cm="1">
        <f t="array" ref="H287">_xlfn.IFS(D287="Gagné",G287-F287,D287="Perdu",-F287)</f>
        <v>#N/A</v>
      </c>
    </row>
    <row r="288" spans="1:8" x14ac:dyDescent="0.25">
      <c r="A288" s="7"/>
      <c r="B288" s="6"/>
      <c r="C288" s="6"/>
      <c r="D288" s="6"/>
      <c r="E288" s="7"/>
      <c r="F288" s="12" t="e" cm="1">
        <f t="array" ref="F288">_xlfn.IFS(C288="Grosse Confiance",30,C288="Avis Quotidien",20,C288="Grosse Cote",10)</f>
        <v>#N/A</v>
      </c>
      <c r="G288" s="10" t="e" cm="1">
        <f t="array" ref="G288">_xlfn.IFS(D288="Gagné",E288*F288,D288="Perdu",-F288)</f>
        <v>#N/A</v>
      </c>
      <c r="H288" s="10" t="e" cm="1">
        <f t="array" ref="H288">_xlfn.IFS(D288="Gagné",G288-F288,D288="Perdu",-F288)</f>
        <v>#N/A</v>
      </c>
    </row>
    <row r="289" spans="1:8" x14ac:dyDescent="0.25">
      <c r="A289" s="7"/>
      <c r="B289" s="6"/>
      <c r="C289" s="6"/>
      <c r="D289" s="6"/>
      <c r="E289" s="7"/>
      <c r="F289" s="12" t="e" cm="1">
        <f t="array" ref="F289">_xlfn.IFS(C289="Grosse Confiance",30,C289="Avis Quotidien",20,C289="Grosse Cote",10)</f>
        <v>#N/A</v>
      </c>
      <c r="G289" s="10" t="e" cm="1">
        <f t="array" ref="G289">_xlfn.IFS(D289="Gagné",E289*F289,D289="Perdu",-F289)</f>
        <v>#N/A</v>
      </c>
      <c r="H289" s="10" t="e" cm="1">
        <f t="array" ref="H289">_xlfn.IFS(D289="Gagné",G289-F289,D289="Perdu",-F289)</f>
        <v>#N/A</v>
      </c>
    </row>
    <row r="290" spans="1:8" x14ac:dyDescent="0.25">
      <c r="A290" s="7"/>
      <c r="B290" s="6"/>
      <c r="C290" s="6"/>
      <c r="D290" s="6"/>
      <c r="E290" s="7"/>
      <c r="F290" s="12" t="e" cm="1">
        <f t="array" ref="F290">_xlfn.IFS(C290="Grosse Confiance",30,C290="Avis Quotidien",20,C290="Grosse Cote",10)</f>
        <v>#N/A</v>
      </c>
      <c r="G290" s="10" t="e" cm="1">
        <f t="array" ref="G290">_xlfn.IFS(D290="Gagné",E290*F290,D290="Perdu",-F290)</f>
        <v>#N/A</v>
      </c>
      <c r="H290" s="10" t="e" cm="1">
        <f t="array" ref="H290">_xlfn.IFS(D290="Gagné",G290-F290,D290="Perdu",-F290)</f>
        <v>#N/A</v>
      </c>
    </row>
    <row r="291" spans="1:8" x14ac:dyDescent="0.25">
      <c r="A291" s="7"/>
      <c r="B291" s="6"/>
      <c r="C291" s="6"/>
      <c r="D291" s="6"/>
      <c r="E291" s="7"/>
      <c r="F291" s="12" t="e" cm="1">
        <f t="array" ref="F291">_xlfn.IFS(C291="Grosse Confiance",30,C291="Avis Quotidien",20,C291="Grosse Cote",10)</f>
        <v>#N/A</v>
      </c>
      <c r="G291" s="10" t="e" cm="1">
        <f t="array" ref="G291">_xlfn.IFS(D291="Gagné",E291*F291,D291="Perdu",-F291)</f>
        <v>#N/A</v>
      </c>
      <c r="H291" s="10" t="e" cm="1">
        <f t="array" ref="H291">_xlfn.IFS(D291="Gagné",G291-F291,D291="Perdu",-F291)</f>
        <v>#N/A</v>
      </c>
    </row>
    <row r="292" spans="1:8" x14ac:dyDescent="0.25">
      <c r="A292" s="7"/>
      <c r="B292" s="6"/>
      <c r="C292" s="6"/>
      <c r="D292" s="6"/>
      <c r="E292" s="7"/>
      <c r="F292" s="12" t="e" cm="1">
        <f t="array" ref="F292">_xlfn.IFS(C292="Grosse Confiance",30,C292="Avis Quotidien",20,C292="Grosse Cote",10)</f>
        <v>#N/A</v>
      </c>
      <c r="G292" s="10" t="e" cm="1">
        <f t="array" ref="G292">_xlfn.IFS(D292="Gagné",E292*F292,D292="Perdu",-F292)</f>
        <v>#N/A</v>
      </c>
      <c r="H292" s="10" t="e" cm="1">
        <f t="array" ref="H292">_xlfn.IFS(D292="Gagné",G292-F292,D292="Perdu",-F292)</f>
        <v>#N/A</v>
      </c>
    </row>
    <row r="293" spans="1:8" x14ac:dyDescent="0.25">
      <c r="A293" s="7"/>
      <c r="B293" s="6"/>
      <c r="C293" s="6"/>
      <c r="D293" s="6"/>
      <c r="E293" s="7"/>
      <c r="F293" s="12" t="e" cm="1">
        <f t="array" ref="F293">_xlfn.IFS(C293="Grosse Confiance",30,C293="Avis Quotidien",20,C293="Grosse Cote",10)</f>
        <v>#N/A</v>
      </c>
      <c r="G293" s="10" t="e" cm="1">
        <f t="array" ref="G293">_xlfn.IFS(D293="Gagné",E293*F293,D293="Perdu",-F293)</f>
        <v>#N/A</v>
      </c>
      <c r="H293" s="10" t="e" cm="1">
        <f t="array" ref="H293">_xlfn.IFS(D293="Gagné",G293-F293,D293="Perdu",-F293)</f>
        <v>#N/A</v>
      </c>
    </row>
    <row r="294" spans="1:8" x14ac:dyDescent="0.25">
      <c r="A294" s="7"/>
      <c r="B294" s="6"/>
      <c r="C294" s="6"/>
      <c r="D294" s="6"/>
      <c r="E294" s="7"/>
      <c r="F294" s="12" t="e" cm="1">
        <f t="array" ref="F294">_xlfn.IFS(C294="Grosse Confiance",30,C294="Avis Quotidien",20,C294="Grosse Cote",10)</f>
        <v>#N/A</v>
      </c>
      <c r="G294" s="10" t="e" cm="1">
        <f t="array" ref="G294">_xlfn.IFS(D294="Gagné",E294*F294,D294="Perdu",-F294)</f>
        <v>#N/A</v>
      </c>
      <c r="H294" s="10" t="e" cm="1">
        <f t="array" ref="H294">_xlfn.IFS(D294="Gagné",G294-F294,D294="Perdu",-F294)</f>
        <v>#N/A</v>
      </c>
    </row>
    <row r="295" spans="1:8" x14ac:dyDescent="0.25">
      <c r="A295" s="7"/>
      <c r="B295" s="6"/>
      <c r="C295" s="6"/>
      <c r="D295" s="6"/>
      <c r="E295" s="7"/>
      <c r="F295" s="12" t="e" cm="1">
        <f t="array" ref="F295">_xlfn.IFS(C295="Grosse Confiance",30,C295="Avis Quotidien",20,C295="Grosse Cote",10)</f>
        <v>#N/A</v>
      </c>
      <c r="G295" s="10" t="e" cm="1">
        <f t="array" ref="G295">_xlfn.IFS(D295="Gagné",E295*F295,D295="Perdu",-F295)</f>
        <v>#N/A</v>
      </c>
      <c r="H295" s="10" t="e" cm="1">
        <f t="array" ref="H295">_xlfn.IFS(D295="Gagné",G295-F295,D295="Perdu",-F295)</f>
        <v>#N/A</v>
      </c>
    </row>
    <row r="296" spans="1:8" x14ac:dyDescent="0.25">
      <c r="A296" s="7"/>
      <c r="B296" s="6"/>
      <c r="C296" s="6"/>
      <c r="D296" s="6"/>
      <c r="E296" s="7"/>
      <c r="F296" s="12" t="e" cm="1">
        <f t="array" ref="F296">_xlfn.IFS(C296="Grosse Confiance",30,C296="Avis Quotidien",20,C296="Grosse Cote",10)</f>
        <v>#N/A</v>
      </c>
      <c r="G296" s="10" t="e" cm="1">
        <f t="array" ref="G296">_xlfn.IFS(D296="Gagné",E296*F296,D296="Perdu",-F296)</f>
        <v>#N/A</v>
      </c>
      <c r="H296" s="10" t="e" cm="1">
        <f t="array" ref="H296">_xlfn.IFS(D296="Gagné",G296-F296,D296="Perdu",-F296)</f>
        <v>#N/A</v>
      </c>
    </row>
    <row r="297" spans="1:8" x14ac:dyDescent="0.25">
      <c r="A297" s="7"/>
      <c r="B297" s="6"/>
      <c r="C297" s="6"/>
      <c r="D297" s="6"/>
      <c r="E297" s="7"/>
      <c r="F297" s="12" t="e" cm="1">
        <f t="array" ref="F297">_xlfn.IFS(C297="Grosse Confiance",30,C297="Avis Quotidien",20,C297="Grosse Cote",10)</f>
        <v>#N/A</v>
      </c>
      <c r="G297" s="10" t="e" cm="1">
        <f t="array" ref="G297">_xlfn.IFS(D297="Gagné",E297*F297,D297="Perdu",-F297)</f>
        <v>#N/A</v>
      </c>
      <c r="H297" s="10" t="e" cm="1">
        <f t="array" ref="H297">_xlfn.IFS(D297="Gagné",G297-F297,D297="Perdu",-F297)</f>
        <v>#N/A</v>
      </c>
    </row>
    <row r="298" spans="1:8" x14ac:dyDescent="0.25">
      <c r="A298" s="7"/>
      <c r="B298" s="6"/>
      <c r="C298" s="6"/>
      <c r="D298" s="6"/>
      <c r="E298" s="7"/>
      <c r="F298" s="12" t="e" cm="1">
        <f t="array" ref="F298">_xlfn.IFS(C298="Grosse Confiance",30,C298="Avis Quotidien",20,C298="Grosse Cote",10)</f>
        <v>#N/A</v>
      </c>
      <c r="G298" s="10" t="e" cm="1">
        <f t="array" ref="G298">_xlfn.IFS(D298="Gagné",E298*F298,D298="Perdu",-F298)</f>
        <v>#N/A</v>
      </c>
      <c r="H298" s="10" t="e" cm="1">
        <f t="array" ref="H298">_xlfn.IFS(D298="Gagné",G298-F298,D298="Perdu",-F298)</f>
        <v>#N/A</v>
      </c>
    </row>
    <row r="299" spans="1:8" x14ac:dyDescent="0.25">
      <c r="A299" s="7"/>
      <c r="B299" s="6"/>
      <c r="C299" s="6"/>
      <c r="D299" s="6"/>
      <c r="E299" s="7"/>
      <c r="F299" s="12" t="e" cm="1">
        <f t="array" ref="F299">_xlfn.IFS(C299="Grosse Confiance",30,C299="Avis Quotidien",20,C299="Grosse Cote",10)</f>
        <v>#N/A</v>
      </c>
      <c r="G299" s="10" t="e" cm="1">
        <f t="array" ref="G299">_xlfn.IFS(D299="Gagné",E299*F299,D299="Perdu",-F299)</f>
        <v>#N/A</v>
      </c>
      <c r="H299" s="10" t="e" cm="1">
        <f t="array" ref="H299">_xlfn.IFS(D299="Gagné",G299-F299,D299="Perdu",-F299)</f>
        <v>#N/A</v>
      </c>
    </row>
    <row r="300" spans="1:8" x14ac:dyDescent="0.25">
      <c r="A300" s="7"/>
      <c r="B300" s="6"/>
      <c r="C300" s="6"/>
      <c r="D300" s="6"/>
      <c r="E300" s="7"/>
      <c r="F300" s="12" t="e" cm="1">
        <f t="array" ref="F300">_xlfn.IFS(C300="Grosse Confiance",30,C300="Avis Quotidien",20,C300="Grosse Cote",10)</f>
        <v>#N/A</v>
      </c>
      <c r="G300" s="10" t="e" cm="1">
        <f t="array" ref="G300">_xlfn.IFS(D300="Gagné",E300*F300,D300="Perdu",-F300)</f>
        <v>#N/A</v>
      </c>
      <c r="H300" s="10" t="e" cm="1">
        <f t="array" ref="H300">_xlfn.IFS(D300="Gagné",G300-F300,D300="Perdu",-F300)</f>
        <v>#N/A</v>
      </c>
    </row>
    <row r="301" spans="1:8" x14ac:dyDescent="0.25">
      <c r="A301" s="7"/>
      <c r="B301" s="6"/>
      <c r="C301" s="6"/>
      <c r="D301" s="6"/>
      <c r="E301" s="7"/>
      <c r="F301" s="12" t="e" cm="1">
        <f t="array" ref="F301">_xlfn.IFS(C301="Grosse Confiance",30,C301="Avis Quotidien",20,C301="Grosse Cote",10)</f>
        <v>#N/A</v>
      </c>
      <c r="G301" s="10" t="e" cm="1">
        <f t="array" ref="G301">_xlfn.IFS(D301="Gagné",E301*F301,D301="Perdu",-F301)</f>
        <v>#N/A</v>
      </c>
      <c r="H301" s="10" t="e" cm="1">
        <f t="array" ref="H301">_xlfn.IFS(D301="Gagné",G301-F301,D301="Perdu",-F301)</f>
        <v>#N/A</v>
      </c>
    </row>
    <row r="302" spans="1:8" x14ac:dyDescent="0.25">
      <c r="A302" s="7"/>
      <c r="B302" s="6"/>
      <c r="C302" s="6"/>
      <c r="D302" s="6"/>
      <c r="E302" s="7"/>
      <c r="F302" s="12" t="e" cm="1">
        <f t="array" ref="F302">_xlfn.IFS(C302="Grosse Confiance",30,C302="Avis Quotidien",20,C302="Grosse Cote",10)</f>
        <v>#N/A</v>
      </c>
      <c r="G302" s="10" t="e" cm="1">
        <f t="array" ref="G302">_xlfn.IFS(D302="Gagné",E302*F302,D302="Perdu",-F302)</f>
        <v>#N/A</v>
      </c>
      <c r="H302" s="10" t="e" cm="1">
        <f t="array" ref="H302">_xlfn.IFS(D302="Gagné",G302-F302,D302="Perdu",-F302)</f>
        <v>#N/A</v>
      </c>
    </row>
    <row r="303" spans="1:8" x14ac:dyDescent="0.25">
      <c r="A303" s="7"/>
      <c r="B303" s="6"/>
      <c r="C303" s="6"/>
      <c r="D303" s="6"/>
      <c r="E303" s="7"/>
      <c r="F303" s="12" t="e" cm="1">
        <f t="array" ref="F303">_xlfn.IFS(C303="Grosse Confiance",30,C303="Avis Quotidien",20,C303="Grosse Cote",10)</f>
        <v>#N/A</v>
      </c>
      <c r="G303" s="10" t="e" cm="1">
        <f t="array" ref="G303">_xlfn.IFS(D303="Gagné",E303*F303,D303="Perdu",-F303)</f>
        <v>#N/A</v>
      </c>
      <c r="H303" s="10" t="e" cm="1">
        <f t="array" ref="H303">_xlfn.IFS(D303="Gagné",G303-F303,D303="Perdu",-F303)</f>
        <v>#N/A</v>
      </c>
    </row>
    <row r="304" spans="1:8" x14ac:dyDescent="0.25">
      <c r="A304" s="7"/>
      <c r="B304" s="6"/>
      <c r="C304" s="6"/>
      <c r="D304" s="6"/>
      <c r="E304" s="7"/>
      <c r="F304" s="12" t="e" cm="1">
        <f t="array" ref="F304">_xlfn.IFS(C304="Grosse Confiance",30,C304="Avis Quotidien",20,C304="Grosse Cote",10)</f>
        <v>#N/A</v>
      </c>
      <c r="G304" s="10" t="e" cm="1">
        <f t="array" ref="G304">_xlfn.IFS(D304="Gagné",E304*F304,D304="Perdu",-F304)</f>
        <v>#N/A</v>
      </c>
      <c r="H304" s="10" t="e" cm="1">
        <f t="array" ref="H304">_xlfn.IFS(D304="Gagné",G304-F304,D304="Perdu",-F304)</f>
        <v>#N/A</v>
      </c>
    </row>
    <row r="305" spans="1:8" x14ac:dyDescent="0.25">
      <c r="A305" s="7"/>
      <c r="B305" s="6"/>
      <c r="C305" s="6"/>
      <c r="D305" s="6"/>
      <c r="E305" s="7"/>
      <c r="F305" s="12" t="e" cm="1">
        <f t="array" ref="F305">_xlfn.IFS(C305="Grosse Confiance",30,C305="Avis Quotidien",20,C305="Grosse Cote",10)</f>
        <v>#N/A</v>
      </c>
      <c r="G305" s="10" t="e" cm="1">
        <f t="array" ref="G305">_xlfn.IFS(D305="Gagné",E305*F305,D305="Perdu",-F305)</f>
        <v>#N/A</v>
      </c>
      <c r="H305" s="10" t="e" cm="1">
        <f t="array" ref="H305">_xlfn.IFS(D305="Gagné",G305-F305,D305="Perdu",-F305)</f>
        <v>#N/A</v>
      </c>
    </row>
    <row r="306" spans="1:8" x14ac:dyDescent="0.25">
      <c r="A306" s="7"/>
      <c r="B306" s="6"/>
      <c r="C306" s="6"/>
      <c r="D306" s="6"/>
      <c r="E306" s="7"/>
      <c r="F306" s="12" t="e" cm="1">
        <f t="array" ref="F306">_xlfn.IFS(C306="Grosse Confiance",30,C306="Avis Quotidien",20,C306="Grosse Cote",10)</f>
        <v>#N/A</v>
      </c>
      <c r="G306" s="10" t="e" cm="1">
        <f t="array" ref="G306">_xlfn.IFS(D306="Gagné",E306*F306,D306="Perdu",-F306)</f>
        <v>#N/A</v>
      </c>
      <c r="H306" s="10" t="e" cm="1">
        <f t="array" ref="H306">_xlfn.IFS(D306="Gagné",G306-F306,D306="Perdu",-F306)</f>
        <v>#N/A</v>
      </c>
    </row>
    <row r="307" spans="1:8" x14ac:dyDescent="0.25">
      <c r="A307" s="7"/>
      <c r="B307" s="6"/>
      <c r="C307" s="6"/>
      <c r="D307" s="6"/>
      <c r="E307" s="7"/>
      <c r="F307" s="12" t="e" cm="1">
        <f t="array" ref="F307">_xlfn.IFS(C307="Grosse Confiance",30,C307="Avis Quotidien",20,C307="Grosse Cote",10)</f>
        <v>#N/A</v>
      </c>
      <c r="G307" s="10" t="e" cm="1">
        <f t="array" ref="G307">_xlfn.IFS(D307="Gagné",E307*F307,D307="Perdu",-F307)</f>
        <v>#N/A</v>
      </c>
      <c r="H307" s="10" t="e" cm="1">
        <f t="array" ref="H307">_xlfn.IFS(D307="Gagné",G307-F307,D307="Perdu",-F307)</f>
        <v>#N/A</v>
      </c>
    </row>
    <row r="308" spans="1:8" x14ac:dyDescent="0.25">
      <c r="A308" s="7"/>
      <c r="B308" s="6"/>
      <c r="C308" s="6"/>
      <c r="D308" s="6"/>
      <c r="E308" s="7"/>
      <c r="F308" s="12" t="e" cm="1">
        <f t="array" ref="F308">_xlfn.IFS(C308="Grosse Confiance",30,C308="Avis Quotidien",20,C308="Grosse Cote",10)</f>
        <v>#N/A</v>
      </c>
      <c r="G308" s="10" t="e" cm="1">
        <f t="array" ref="G308">_xlfn.IFS(D308="Gagné",E308*F308,D308="Perdu",-F308)</f>
        <v>#N/A</v>
      </c>
      <c r="H308" s="10" t="e" cm="1">
        <f t="array" ref="H308">_xlfn.IFS(D308="Gagné",G308-F308,D308="Perdu",-F308)</f>
        <v>#N/A</v>
      </c>
    </row>
    <row r="309" spans="1:8" x14ac:dyDescent="0.25">
      <c r="A309" s="7"/>
      <c r="B309" s="6"/>
      <c r="C309" s="6"/>
      <c r="D309" s="6"/>
      <c r="E309" s="7"/>
      <c r="F309" s="12" t="e" cm="1">
        <f t="array" ref="F309">_xlfn.IFS(C309="Grosse Confiance",30,C309="Avis Quotidien",20,C309="Grosse Cote",10)</f>
        <v>#N/A</v>
      </c>
      <c r="G309" s="10" t="e" cm="1">
        <f t="array" ref="G309">_xlfn.IFS(D309="Gagné",E309*F309,D309="Perdu",-F309)</f>
        <v>#N/A</v>
      </c>
      <c r="H309" s="10" t="e" cm="1">
        <f t="array" ref="H309">_xlfn.IFS(D309="Gagné",G309-F309,D309="Perdu",-F309)</f>
        <v>#N/A</v>
      </c>
    </row>
    <row r="310" spans="1:8" x14ac:dyDescent="0.25">
      <c r="A310" s="7"/>
      <c r="B310" s="6"/>
      <c r="C310" s="6"/>
      <c r="D310" s="6"/>
      <c r="E310" s="7"/>
      <c r="F310" s="12" t="e" cm="1">
        <f t="array" ref="F310">_xlfn.IFS(C310="Grosse Confiance",30,C310="Avis Quotidien",20,C310="Grosse Cote",10)</f>
        <v>#N/A</v>
      </c>
      <c r="G310" s="10" t="e" cm="1">
        <f t="array" ref="G310">_xlfn.IFS(D310="Gagné",E310*F310,D310="Perdu",-F310)</f>
        <v>#N/A</v>
      </c>
      <c r="H310" s="10" t="e" cm="1">
        <f t="array" ref="H310">_xlfn.IFS(D310="Gagné",G310-F310,D310="Perdu",-F310)</f>
        <v>#N/A</v>
      </c>
    </row>
    <row r="311" spans="1:8" x14ac:dyDescent="0.25">
      <c r="A311" s="7"/>
      <c r="B311" s="6"/>
      <c r="C311" s="6"/>
      <c r="D311" s="6"/>
      <c r="E311" s="7"/>
      <c r="F311" s="12" t="e" cm="1">
        <f t="array" ref="F311">_xlfn.IFS(C311="Grosse Confiance",30,C311="Avis Quotidien",20,C311="Grosse Cote",10)</f>
        <v>#N/A</v>
      </c>
      <c r="G311" s="10" t="e" cm="1">
        <f t="array" ref="G311">_xlfn.IFS(D311="Gagné",E311*F311,D311="Perdu",-F311)</f>
        <v>#N/A</v>
      </c>
      <c r="H311" s="10" t="e" cm="1">
        <f t="array" ref="H311">_xlfn.IFS(D311="Gagné",G311-F311,D311="Perdu",-F311)</f>
        <v>#N/A</v>
      </c>
    </row>
    <row r="312" spans="1:8" x14ac:dyDescent="0.25">
      <c r="A312" s="7"/>
      <c r="B312" s="6"/>
      <c r="C312" s="6"/>
      <c r="D312" s="6"/>
      <c r="E312" s="7"/>
      <c r="F312" s="12" t="e" cm="1">
        <f t="array" ref="F312">_xlfn.IFS(C312="Grosse Confiance",30,C312="Avis Quotidien",20,C312="Grosse Cote",10)</f>
        <v>#N/A</v>
      </c>
      <c r="G312" s="10" t="e" cm="1">
        <f t="array" ref="G312">_xlfn.IFS(D312="Gagné",E312*F312,D312="Perdu",-F312)</f>
        <v>#N/A</v>
      </c>
      <c r="H312" s="10" t="e" cm="1">
        <f t="array" ref="H312">_xlfn.IFS(D312="Gagné",G312-F312,D312="Perdu",-F312)</f>
        <v>#N/A</v>
      </c>
    </row>
    <row r="313" spans="1:8" x14ac:dyDescent="0.25">
      <c r="A313" s="7"/>
      <c r="B313" s="6"/>
      <c r="C313" s="6"/>
      <c r="D313" s="6"/>
      <c r="E313" s="7"/>
      <c r="F313" s="12" t="e" cm="1">
        <f t="array" ref="F313">_xlfn.IFS(C313="Grosse Confiance",30,C313="Avis Quotidien",20,C313="Grosse Cote",10)</f>
        <v>#N/A</v>
      </c>
      <c r="G313" s="10" t="e" cm="1">
        <f t="array" ref="G313">_xlfn.IFS(D313="Gagné",E313*F313,D313="Perdu",-F313)</f>
        <v>#N/A</v>
      </c>
      <c r="H313" s="10" t="e" cm="1">
        <f t="array" ref="H313">_xlfn.IFS(D313="Gagné",G313-F313,D313="Perdu",-F313)</f>
        <v>#N/A</v>
      </c>
    </row>
    <row r="314" spans="1:8" x14ac:dyDescent="0.25">
      <c r="A314" s="7"/>
      <c r="B314" s="6"/>
      <c r="C314" s="6"/>
      <c r="D314" s="6"/>
      <c r="E314" s="7"/>
      <c r="F314" s="12" t="e" cm="1">
        <f t="array" ref="F314">_xlfn.IFS(C314="Grosse Confiance",30,C314="Avis Quotidien",20,C314="Grosse Cote",10)</f>
        <v>#N/A</v>
      </c>
      <c r="G314" s="10" t="e" cm="1">
        <f t="array" ref="G314">_xlfn.IFS(D314="Gagné",E314*F314,D314="Perdu",-F314)</f>
        <v>#N/A</v>
      </c>
      <c r="H314" s="10" t="e" cm="1">
        <f t="array" ref="H314">_xlfn.IFS(D314="Gagné",G314-F314,D314="Perdu",-F314)</f>
        <v>#N/A</v>
      </c>
    </row>
    <row r="315" spans="1:8" x14ac:dyDescent="0.25">
      <c r="A315" s="7"/>
      <c r="B315" s="6"/>
      <c r="C315" s="6"/>
      <c r="D315" s="6"/>
      <c r="E315" s="7"/>
      <c r="F315" s="12" t="e" cm="1">
        <f t="array" ref="F315">_xlfn.IFS(C315="Grosse Confiance",30,C315="Avis Quotidien",20,C315="Grosse Cote",10)</f>
        <v>#N/A</v>
      </c>
      <c r="G315" s="10" t="e" cm="1">
        <f t="array" ref="G315">_xlfn.IFS(D315="Gagné",E315*F315,D315="Perdu",-F315)</f>
        <v>#N/A</v>
      </c>
      <c r="H315" s="10" t="e" cm="1">
        <f t="array" ref="H315">_xlfn.IFS(D315="Gagné",G315-F315,D315="Perdu",-F315)</f>
        <v>#N/A</v>
      </c>
    </row>
    <row r="316" spans="1:8" x14ac:dyDescent="0.25">
      <c r="A316" s="7"/>
      <c r="B316" s="6"/>
      <c r="C316" s="6"/>
      <c r="D316" s="6"/>
      <c r="E316" s="7"/>
      <c r="F316" s="12" t="e" cm="1">
        <f t="array" ref="F316">_xlfn.IFS(C316="Grosse Confiance",30,C316="Avis Quotidien",20,C316="Grosse Cote",10)</f>
        <v>#N/A</v>
      </c>
      <c r="G316" s="10" t="e" cm="1">
        <f t="array" ref="G316">_xlfn.IFS(D316="Gagné",E316*F316,D316="Perdu",-F316)</f>
        <v>#N/A</v>
      </c>
      <c r="H316" s="10" t="e" cm="1">
        <f t="array" ref="H316">_xlfn.IFS(D316="Gagné",G316-F316,D316="Perdu",-F316)</f>
        <v>#N/A</v>
      </c>
    </row>
    <row r="317" spans="1:8" x14ac:dyDescent="0.25">
      <c r="A317" s="7"/>
      <c r="B317" s="6"/>
      <c r="C317" s="6"/>
      <c r="D317" s="6"/>
      <c r="E317" s="7"/>
      <c r="F317" s="12" t="e" cm="1">
        <f t="array" ref="F317">_xlfn.IFS(C317="Grosse Confiance",30,C317="Avis Quotidien",20,C317="Grosse Cote",10)</f>
        <v>#N/A</v>
      </c>
      <c r="G317" s="10" t="e" cm="1">
        <f t="array" ref="G317">_xlfn.IFS(D317="Gagné",E317*F317,D317="Perdu",-F317)</f>
        <v>#N/A</v>
      </c>
      <c r="H317" s="10" t="e" cm="1">
        <f t="array" ref="H317">_xlfn.IFS(D317="Gagné",G317-F317,D317="Perdu",-F317)</f>
        <v>#N/A</v>
      </c>
    </row>
    <row r="318" spans="1:8" x14ac:dyDescent="0.25">
      <c r="A318" s="7"/>
      <c r="B318" s="6"/>
      <c r="C318" s="6"/>
      <c r="D318" s="6"/>
      <c r="E318" s="7"/>
      <c r="F318" s="12" t="e" cm="1">
        <f t="array" ref="F318">_xlfn.IFS(C318="Grosse Confiance",30,C318="Avis Quotidien",20,C318="Grosse Cote",10)</f>
        <v>#N/A</v>
      </c>
      <c r="G318" s="10" t="e" cm="1">
        <f t="array" ref="G318">_xlfn.IFS(D318="Gagné",E318*F318,D318="Perdu",-F318)</f>
        <v>#N/A</v>
      </c>
      <c r="H318" s="10" t="e" cm="1">
        <f t="array" ref="H318">_xlfn.IFS(D318="Gagné",G318-F318,D318="Perdu",-F318)</f>
        <v>#N/A</v>
      </c>
    </row>
    <row r="319" spans="1:8" x14ac:dyDescent="0.25">
      <c r="A319" s="7"/>
      <c r="B319" s="6"/>
      <c r="C319" s="6"/>
      <c r="D319" s="6"/>
      <c r="E319" s="7"/>
      <c r="F319" s="12" t="e" cm="1">
        <f t="array" ref="F319">_xlfn.IFS(C319="Grosse Confiance",30,C319="Avis Quotidien",20,C319="Grosse Cote",10)</f>
        <v>#N/A</v>
      </c>
      <c r="G319" s="10" t="e" cm="1">
        <f t="array" ref="G319">_xlfn.IFS(D319="Gagné",E319*F319,D319="Perdu",-F319)</f>
        <v>#N/A</v>
      </c>
      <c r="H319" s="10" t="e" cm="1">
        <f t="array" ref="H319">_xlfn.IFS(D319="Gagné",G319-F319,D319="Perdu",-F319)</f>
        <v>#N/A</v>
      </c>
    </row>
    <row r="320" spans="1:8" x14ac:dyDescent="0.25">
      <c r="A320" s="7"/>
      <c r="B320" s="6"/>
      <c r="C320" s="6"/>
      <c r="D320" s="6"/>
      <c r="E320" s="7"/>
      <c r="F320" s="12" t="e" cm="1">
        <f t="array" ref="F320">_xlfn.IFS(C320="Grosse Confiance",30,C320="Avis Quotidien",20,C320="Grosse Cote",10)</f>
        <v>#N/A</v>
      </c>
      <c r="G320" s="10" t="e" cm="1">
        <f t="array" ref="G320">_xlfn.IFS(D320="Gagné",E320*F320,D320="Perdu",-F320)</f>
        <v>#N/A</v>
      </c>
      <c r="H320" s="10" t="e" cm="1">
        <f t="array" ref="H320">_xlfn.IFS(D320="Gagné",G320-F320,D320="Perdu",-F320)</f>
        <v>#N/A</v>
      </c>
    </row>
    <row r="321" spans="1:8" x14ac:dyDescent="0.25">
      <c r="A321" s="7"/>
      <c r="B321" s="6"/>
      <c r="C321" s="6"/>
      <c r="D321" s="6"/>
      <c r="E321" s="7"/>
      <c r="F321" s="12" t="e" cm="1">
        <f t="array" ref="F321">_xlfn.IFS(C321="Grosse Confiance",30,C321="Avis Quotidien",20,C321="Grosse Cote",10)</f>
        <v>#N/A</v>
      </c>
      <c r="G321" s="10" t="e" cm="1">
        <f t="array" ref="G321">_xlfn.IFS(D321="Gagné",E321*F321,D321="Perdu",-F321)</f>
        <v>#N/A</v>
      </c>
      <c r="H321" s="10" t="e" cm="1">
        <f t="array" ref="H321">_xlfn.IFS(D321="Gagné",G321-F321,D321="Perdu",-F321)</f>
        <v>#N/A</v>
      </c>
    </row>
    <row r="322" spans="1:8" x14ac:dyDescent="0.25">
      <c r="A322" s="7"/>
      <c r="B322" s="6"/>
      <c r="C322" s="6"/>
      <c r="D322" s="6"/>
      <c r="E322" s="7"/>
      <c r="F322" s="12" t="e" cm="1">
        <f t="array" ref="F322">_xlfn.IFS(C322="Grosse Confiance",30,C322="Avis Quotidien",20,C322="Grosse Cote",10)</f>
        <v>#N/A</v>
      </c>
      <c r="G322" s="10" t="e" cm="1">
        <f t="array" ref="G322">_xlfn.IFS(D322="Gagné",E322*F322,D322="Perdu",-F322)</f>
        <v>#N/A</v>
      </c>
      <c r="H322" s="10" t="e" cm="1">
        <f t="array" ref="H322">_xlfn.IFS(D322="Gagné",G322-F322,D322="Perdu",-F322)</f>
        <v>#N/A</v>
      </c>
    </row>
    <row r="323" spans="1:8" x14ac:dyDescent="0.25">
      <c r="A323" s="7"/>
      <c r="B323" s="6"/>
      <c r="C323" s="6"/>
      <c r="D323" s="6"/>
      <c r="E323" s="7"/>
      <c r="F323" s="12" t="e" cm="1">
        <f t="array" ref="F323">_xlfn.IFS(C323="Grosse Confiance",30,C323="Avis Quotidien",20,C323="Grosse Cote",10)</f>
        <v>#N/A</v>
      </c>
      <c r="G323" s="10" t="e" cm="1">
        <f t="array" ref="G323">_xlfn.IFS(D323="Gagné",E323*F323,D323="Perdu",-F323)</f>
        <v>#N/A</v>
      </c>
      <c r="H323" s="10" t="e" cm="1">
        <f t="array" ref="H323">_xlfn.IFS(D323="Gagné",G323-F323,D323="Perdu",-F323)</f>
        <v>#N/A</v>
      </c>
    </row>
    <row r="324" spans="1:8" x14ac:dyDescent="0.25">
      <c r="A324" s="7"/>
      <c r="B324" s="6"/>
      <c r="C324" s="6"/>
      <c r="D324" s="6"/>
      <c r="E324" s="7"/>
      <c r="F324" s="12" t="e" cm="1">
        <f t="array" ref="F324">_xlfn.IFS(C324="Grosse Confiance",30,C324="Avis Quotidien",20,C324="Grosse Cote",10)</f>
        <v>#N/A</v>
      </c>
      <c r="G324" s="10" t="e" cm="1">
        <f t="array" ref="G324">_xlfn.IFS(D324="Gagné",E324*F324,D324="Perdu",-F324)</f>
        <v>#N/A</v>
      </c>
      <c r="H324" s="10" t="e" cm="1">
        <f t="array" ref="H324">_xlfn.IFS(D324="Gagné",G324-F324,D324="Perdu",-F324)</f>
        <v>#N/A</v>
      </c>
    </row>
    <row r="325" spans="1:8" x14ac:dyDescent="0.25">
      <c r="A325" s="7"/>
      <c r="B325" s="6"/>
      <c r="C325" s="6"/>
      <c r="D325" s="6"/>
      <c r="E325" s="7"/>
      <c r="F325" s="12" t="e" cm="1">
        <f t="array" ref="F325">_xlfn.IFS(C325="Grosse Confiance",30,C325="Avis Quotidien",20,C325="Grosse Cote",10)</f>
        <v>#N/A</v>
      </c>
      <c r="G325" s="10" t="e" cm="1">
        <f t="array" ref="G325">_xlfn.IFS(D325="Gagné",E325*F325,D325="Perdu",-F325)</f>
        <v>#N/A</v>
      </c>
      <c r="H325" s="10" t="e" cm="1">
        <f t="array" ref="H325">_xlfn.IFS(D325="Gagné",G325-F325,D325="Perdu",-F325)</f>
        <v>#N/A</v>
      </c>
    </row>
    <row r="326" spans="1:8" x14ac:dyDescent="0.25">
      <c r="A326" s="7"/>
      <c r="B326" s="6"/>
      <c r="C326" s="6"/>
      <c r="D326" s="6"/>
      <c r="E326" s="7"/>
      <c r="F326" s="12" t="e" cm="1">
        <f t="array" ref="F326">_xlfn.IFS(C326="Grosse Confiance",30,C326="Avis Quotidien",20,C326="Grosse Cote",10)</f>
        <v>#N/A</v>
      </c>
      <c r="G326" s="10" t="e" cm="1">
        <f t="array" ref="G326">_xlfn.IFS(D326="Gagné",E326*F326,D326="Perdu",-F326)</f>
        <v>#N/A</v>
      </c>
      <c r="H326" s="10" t="e" cm="1">
        <f t="array" ref="H326">_xlfn.IFS(D326="Gagné",G326-F326,D326="Perdu",-F326)</f>
        <v>#N/A</v>
      </c>
    </row>
    <row r="327" spans="1:8" x14ac:dyDescent="0.25">
      <c r="A327" s="7"/>
      <c r="B327" s="6"/>
      <c r="C327" s="6"/>
      <c r="D327" s="6"/>
      <c r="E327" s="7"/>
      <c r="F327" s="12" t="e" cm="1">
        <f t="array" ref="F327">_xlfn.IFS(C327="Grosse Confiance",30,C327="Avis Quotidien",20,C327="Grosse Cote",10)</f>
        <v>#N/A</v>
      </c>
      <c r="G327" s="10" t="e" cm="1">
        <f t="array" ref="G327">_xlfn.IFS(D327="Gagné",E327*F327,D327="Perdu",-F327)</f>
        <v>#N/A</v>
      </c>
      <c r="H327" s="10" t="e" cm="1">
        <f t="array" ref="H327">_xlfn.IFS(D327="Gagné",G327-F327,D327="Perdu",-F327)</f>
        <v>#N/A</v>
      </c>
    </row>
    <row r="328" spans="1:8" x14ac:dyDescent="0.25">
      <c r="A328" s="7"/>
      <c r="B328" s="6"/>
      <c r="C328" s="6"/>
      <c r="D328" s="6"/>
      <c r="E328" s="7"/>
      <c r="F328" s="12" t="e" cm="1">
        <f t="array" ref="F328">_xlfn.IFS(C328="Grosse Confiance",30,C328="Avis Quotidien",20,C328="Grosse Cote",10)</f>
        <v>#N/A</v>
      </c>
      <c r="G328" s="10" t="e" cm="1">
        <f t="array" ref="G328">_xlfn.IFS(D328="Gagné",E328*F328,D328="Perdu",-F328)</f>
        <v>#N/A</v>
      </c>
      <c r="H328" s="10" t="e" cm="1">
        <f t="array" ref="H328">_xlfn.IFS(D328="Gagné",G328-F328,D328="Perdu",-F328)</f>
        <v>#N/A</v>
      </c>
    </row>
    <row r="329" spans="1:8" x14ac:dyDescent="0.25">
      <c r="A329" s="7"/>
      <c r="B329" s="6"/>
      <c r="C329" s="6"/>
      <c r="D329" s="6"/>
      <c r="E329" s="7"/>
      <c r="F329" s="12" t="e" cm="1">
        <f t="array" ref="F329">_xlfn.IFS(C329="Grosse Confiance",30,C329="Avis Quotidien",20,C329="Grosse Cote",10)</f>
        <v>#N/A</v>
      </c>
      <c r="G329" s="10" t="e" cm="1">
        <f t="array" ref="G329">_xlfn.IFS(D329="Gagné",E329*F329,D329="Perdu",-F329)</f>
        <v>#N/A</v>
      </c>
      <c r="H329" s="10" t="e" cm="1">
        <f t="array" ref="H329">_xlfn.IFS(D329="Gagné",G329-F329,D329="Perdu",-F329)</f>
        <v>#N/A</v>
      </c>
    </row>
    <row r="330" spans="1:8" x14ac:dyDescent="0.25">
      <c r="A330" s="7"/>
      <c r="B330" s="6"/>
      <c r="C330" s="6"/>
      <c r="D330" s="6"/>
      <c r="E330" s="7"/>
      <c r="F330" s="12" t="e" cm="1">
        <f t="array" ref="F330">_xlfn.IFS(C330="Grosse Confiance",30,C330="Avis Quotidien",20,C330="Grosse Cote",10)</f>
        <v>#N/A</v>
      </c>
      <c r="G330" s="10" t="e" cm="1">
        <f t="array" ref="G330">_xlfn.IFS(D330="Gagné",E330*F330,D330="Perdu",-F330)</f>
        <v>#N/A</v>
      </c>
      <c r="H330" s="10" t="e" cm="1">
        <f t="array" ref="H330">_xlfn.IFS(D330="Gagné",G330-F330,D330="Perdu",-F330)</f>
        <v>#N/A</v>
      </c>
    </row>
    <row r="331" spans="1:8" x14ac:dyDescent="0.25">
      <c r="A331" s="7"/>
      <c r="B331" s="6"/>
      <c r="C331" s="6"/>
      <c r="D331" s="6"/>
      <c r="E331" s="7"/>
      <c r="F331" s="12" t="e" cm="1">
        <f t="array" ref="F331">_xlfn.IFS(C331="Grosse Confiance",30,C331="Avis Quotidien",20,C331="Grosse Cote",10)</f>
        <v>#N/A</v>
      </c>
      <c r="G331" s="10" t="e" cm="1">
        <f t="array" ref="G331">_xlfn.IFS(D331="Gagné",E331*F331,D331="Perdu",-F331)</f>
        <v>#N/A</v>
      </c>
      <c r="H331" s="10" t="e" cm="1">
        <f t="array" ref="H331">_xlfn.IFS(D331="Gagné",G331-F331,D331="Perdu",-F331)</f>
        <v>#N/A</v>
      </c>
    </row>
    <row r="332" spans="1:8" x14ac:dyDescent="0.25">
      <c r="A332" s="7"/>
      <c r="B332" s="6"/>
      <c r="C332" s="6"/>
      <c r="D332" s="6"/>
      <c r="E332" s="7"/>
      <c r="F332" s="12" t="e" cm="1">
        <f t="array" ref="F332">_xlfn.IFS(C332="Grosse Confiance",30,C332="Avis Quotidien",20,C332="Grosse Cote",10)</f>
        <v>#N/A</v>
      </c>
      <c r="G332" s="10" t="e" cm="1">
        <f t="array" ref="G332">_xlfn.IFS(D332="Gagné",E332*F332,D332="Perdu",-F332)</f>
        <v>#N/A</v>
      </c>
      <c r="H332" s="10" t="e" cm="1">
        <f t="array" ref="H332">_xlfn.IFS(D332="Gagné",G332-F332,D332="Perdu",-F332)</f>
        <v>#N/A</v>
      </c>
    </row>
    <row r="333" spans="1:8" x14ac:dyDescent="0.25">
      <c r="A333" s="7"/>
      <c r="B333" s="6"/>
      <c r="C333" s="6"/>
      <c r="D333" s="6"/>
      <c r="E333" s="7"/>
      <c r="F333" s="12" t="e" cm="1">
        <f t="array" ref="F333">_xlfn.IFS(C333="Grosse Confiance",30,C333="Avis Quotidien",20,C333="Grosse Cote",10)</f>
        <v>#N/A</v>
      </c>
      <c r="G333" s="10" t="e" cm="1">
        <f t="array" ref="G333">_xlfn.IFS(D333="Gagné",E333*F333,D333="Perdu",-F333)</f>
        <v>#N/A</v>
      </c>
      <c r="H333" s="10" t="e" cm="1">
        <f t="array" ref="H333">_xlfn.IFS(D333="Gagné",G333-F333,D333="Perdu",-F333)</f>
        <v>#N/A</v>
      </c>
    </row>
    <row r="334" spans="1:8" x14ac:dyDescent="0.25">
      <c r="A334" s="7"/>
      <c r="B334" s="6"/>
      <c r="C334" s="6"/>
      <c r="D334" s="6"/>
      <c r="E334" s="7"/>
      <c r="F334" s="12" t="e" cm="1">
        <f t="array" ref="F334">_xlfn.IFS(C334="Grosse Confiance",30,C334="Avis Quotidien",20,C334="Grosse Cote",10)</f>
        <v>#N/A</v>
      </c>
      <c r="G334" s="10" t="e" cm="1">
        <f t="array" ref="G334">_xlfn.IFS(D334="Gagné",E334*F334,D334="Perdu",-F334)</f>
        <v>#N/A</v>
      </c>
      <c r="H334" s="10" t="e" cm="1">
        <f t="array" ref="H334">_xlfn.IFS(D334="Gagné",G334-F334,D334="Perdu",-F334)</f>
        <v>#N/A</v>
      </c>
    </row>
    <row r="335" spans="1:8" x14ac:dyDescent="0.25">
      <c r="A335" s="7"/>
      <c r="B335" s="6"/>
      <c r="C335" s="6"/>
      <c r="D335" s="6"/>
      <c r="E335" s="7"/>
      <c r="F335" s="12" t="e" cm="1">
        <f t="array" ref="F335">_xlfn.IFS(C335="Grosse Confiance",30,C335="Avis Quotidien",20,C335="Grosse Cote",10)</f>
        <v>#N/A</v>
      </c>
      <c r="G335" s="10" t="e" cm="1">
        <f t="array" ref="G335">_xlfn.IFS(D335="Gagné",E335*F335,D335="Perdu",-F335)</f>
        <v>#N/A</v>
      </c>
      <c r="H335" s="10" t="e" cm="1">
        <f t="array" ref="H335">_xlfn.IFS(D335="Gagné",G335-F335,D335="Perdu",-F335)</f>
        <v>#N/A</v>
      </c>
    </row>
    <row r="336" spans="1:8" x14ac:dyDescent="0.25">
      <c r="A336" s="7"/>
      <c r="B336" s="6"/>
      <c r="C336" s="6"/>
      <c r="D336" s="6"/>
      <c r="E336" s="7"/>
      <c r="F336" s="12" t="e" cm="1">
        <f t="array" ref="F336">_xlfn.IFS(C336="Grosse Confiance",30,C336="Avis Quotidien",20,C336="Grosse Cote",10)</f>
        <v>#N/A</v>
      </c>
      <c r="G336" s="10" t="e" cm="1">
        <f t="array" ref="G336">_xlfn.IFS(D336="Gagné",E336*F336,D336="Perdu",-F336)</f>
        <v>#N/A</v>
      </c>
      <c r="H336" s="10" t="e" cm="1">
        <f t="array" ref="H336">_xlfn.IFS(D336="Gagné",G336-F336,D336="Perdu",-F336)</f>
        <v>#N/A</v>
      </c>
    </row>
    <row r="337" spans="1:8" x14ac:dyDescent="0.25">
      <c r="A337" s="7"/>
      <c r="B337" s="6"/>
      <c r="C337" s="6"/>
      <c r="D337" s="6"/>
      <c r="E337" s="7"/>
      <c r="F337" s="12" t="e" cm="1">
        <f t="array" ref="F337">_xlfn.IFS(C337="Grosse Confiance",30,C337="Avis Quotidien",20,C337="Grosse Cote",10)</f>
        <v>#N/A</v>
      </c>
      <c r="G337" s="10" t="e" cm="1">
        <f t="array" ref="G337">_xlfn.IFS(D337="Gagné",E337*F337,D337="Perdu",-F337)</f>
        <v>#N/A</v>
      </c>
      <c r="H337" s="10" t="e" cm="1">
        <f t="array" ref="H337">_xlfn.IFS(D337="Gagné",G337-F337,D337="Perdu",-F337)</f>
        <v>#N/A</v>
      </c>
    </row>
    <row r="338" spans="1:8" x14ac:dyDescent="0.25">
      <c r="A338" s="7"/>
      <c r="B338" s="6"/>
      <c r="C338" s="6"/>
      <c r="D338" s="6"/>
      <c r="E338" s="7"/>
      <c r="F338" s="12" t="e" cm="1">
        <f t="array" ref="F338">_xlfn.IFS(C338="Grosse Confiance",30,C338="Avis Quotidien",20,C338="Grosse Cote",10)</f>
        <v>#N/A</v>
      </c>
      <c r="G338" s="10" t="e" cm="1">
        <f t="array" ref="G338">_xlfn.IFS(D338="Gagné",E338*F338,D338="Perdu",-F338)</f>
        <v>#N/A</v>
      </c>
      <c r="H338" s="10" t="e" cm="1">
        <f t="array" ref="H338">_xlfn.IFS(D338="Gagné",G338-F338,D338="Perdu",-F338)</f>
        <v>#N/A</v>
      </c>
    </row>
    <row r="339" spans="1:8" x14ac:dyDescent="0.25">
      <c r="A339" s="7"/>
      <c r="B339" s="6"/>
      <c r="C339" s="6"/>
      <c r="D339" s="6"/>
      <c r="E339" s="7"/>
      <c r="F339" s="12" t="e" cm="1">
        <f t="array" ref="F339">_xlfn.IFS(C339="Grosse Confiance",30,C339="Avis Quotidien",20,C339="Grosse Cote",10)</f>
        <v>#N/A</v>
      </c>
      <c r="G339" s="10" t="e" cm="1">
        <f t="array" ref="G339">_xlfn.IFS(D339="Gagné",E339*F339,D339="Perdu",-F339)</f>
        <v>#N/A</v>
      </c>
      <c r="H339" s="10" t="e" cm="1">
        <f t="array" ref="H339">_xlfn.IFS(D339="Gagné",G339-F339,D339="Perdu",-F339)</f>
        <v>#N/A</v>
      </c>
    </row>
    <row r="340" spans="1:8" x14ac:dyDescent="0.25">
      <c r="A340" s="7"/>
      <c r="B340" s="6"/>
      <c r="C340" s="6"/>
      <c r="D340" s="6"/>
      <c r="E340" s="7"/>
      <c r="F340" s="12" t="e" cm="1">
        <f t="array" ref="F340">_xlfn.IFS(C340="Grosse Confiance",30,C340="Avis Quotidien",20,C340="Grosse Cote",10)</f>
        <v>#N/A</v>
      </c>
      <c r="G340" s="10" t="e" cm="1">
        <f t="array" ref="G340">_xlfn.IFS(D340="Gagné",E340*F340,D340="Perdu",-F340)</f>
        <v>#N/A</v>
      </c>
      <c r="H340" s="10" t="e" cm="1">
        <f t="array" ref="H340">_xlfn.IFS(D340="Gagné",G340-F340,D340="Perdu",-F340)</f>
        <v>#N/A</v>
      </c>
    </row>
    <row r="341" spans="1:8" x14ac:dyDescent="0.25">
      <c r="A341" s="7"/>
      <c r="B341" s="6"/>
      <c r="C341" s="6"/>
      <c r="D341" s="6"/>
      <c r="E341" s="7"/>
      <c r="F341" s="12" t="e" cm="1">
        <f t="array" ref="F341">_xlfn.IFS(C341="Grosse Confiance",30,C341="Avis Quotidien",20,C341="Grosse Cote",10)</f>
        <v>#N/A</v>
      </c>
      <c r="G341" s="10" t="e" cm="1">
        <f t="array" ref="G341">_xlfn.IFS(D341="Gagné",E341*F341,D341="Perdu",-F341)</f>
        <v>#N/A</v>
      </c>
      <c r="H341" s="10" t="e" cm="1">
        <f t="array" ref="H341">_xlfn.IFS(D341="Gagné",G341-F341,D341="Perdu",-F341)</f>
        <v>#N/A</v>
      </c>
    </row>
    <row r="342" spans="1:8" x14ac:dyDescent="0.25">
      <c r="A342" s="7"/>
      <c r="B342" s="6"/>
      <c r="C342" s="6"/>
      <c r="D342" s="6"/>
      <c r="E342" s="7"/>
      <c r="F342" s="12" t="e" cm="1">
        <f t="array" ref="F342">_xlfn.IFS(C342="Grosse Confiance",30,C342="Avis Quotidien",20,C342="Grosse Cote",10)</f>
        <v>#N/A</v>
      </c>
      <c r="G342" s="10" t="e" cm="1">
        <f t="array" ref="G342">_xlfn.IFS(D342="Gagné",E342*F342,D342="Perdu",-F342)</f>
        <v>#N/A</v>
      </c>
      <c r="H342" s="10" t="e" cm="1">
        <f t="array" ref="H342">_xlfn.IFS(D342="Gagné",G342-F342,D342="Perdu",-F342)</f>
        <v>#N/A</v>
      </c>
    </row>
    <row r="343" spans="1:8" x14ac:dyDescent="0.25">
      <c r="A343" s="7"/>
      <c r="B343" s="6"/>
      <c r="C343" s="6"/>
      <c r="D343" s="6"/>
      <c r="E343" s="7"/>
      <c r="F343" s="12" t="e" cm="1">
        <f t="array" ref="F343">_xlfn.IFS(C343="Grosse Confiance",30,C343="Avis Quotidien",20,C343="Grosse Cote",10)</f>
        <v>#N/A</v>
      </c>
      <c r="G343" s="10" t="e" cm="1">
        <f t="array" ref="G343">_xlfn.IFS(D343="Gagné",E343*F343,D343="Perdu",-F343)</f>
        <v>#N/A</v>
      </c>
      <c r="H343" s="10" t="e" cm="1">
        <f t="array" ref="H343">_xlfn.IFS(D343="Gagné",G343-F343,D343="Perdu",-F343)</f>
        <v>#N/A</v>
      </c>
    </row>
    <row r="344" spans="1:8" x14ac:dyDescent="0.25">
      <c r="A344" s="7"/>
      <c r="B344" s="6"/>
      <c r="C344" s="6"/>
      <c r="D344" s="6"/>
      <c r="E344" s="7"/>
      <c r="F344" s="12" t="e" cm="1">
        <f t="array" ref="F344">_xlfn.IFS(C344="Grosse Confiance",30,C344="Avis Quotidien",20,C344="Grosse Cote",10)</f>
        <v>#N/A</v>
      </c>
      <c r="G344" s="10" t="e" cm="1">
        <f t="array" ref="G344">_xlfn.IFS(D344="Gagné",E344*F344,D344="Perdu",-F344)</f>
        <v>#N/A</v>
      </c>
      <c r="H344" s="10" t="e" cm="1">
        <f t="array" ref="H344">_xlfn.IFS(D344="Gagné",G344-F344,D344="Perdu",-F344)</f>
        <v>#N/A</v>
      </c>
    </row>
    <row r="345" spans="1:8" x14ac:dyDescent="0.25">
      <c r="A345" s="7"/>
      <c r="B345" s="6"/>
      <c r="C345" s="6"/>
      <c r="D345" s="6"/>
      <c r="E345" s="7"/>
      <c r="F345" s="12" t="e" cm="1">
        <f t="array" ref="F345">_xlfn.IFS(C345="Grosse Confiance",30,C345="Avis Quotidien",20,C345="Grosse Cote",10)</f>
        <v>#N/A</v>
      </c>
      <c r="G345" s="10" t="e" cm="1">
        <f t="array" ref="G345">_xlfn.IFS(D345="Gagné",E345*F345,D345="Perdu",-F345)</f>
        <v>#N/A</v>
      </c>
      <c r="H345" s="10" t="e" cm="1">
        <f t="array" ref="H345">_xlfn.IFS(D345="Gagné",G345-F345,D345="Perdu",-F345)</f>
        <v>#N/A</v>
      </c>
    </row>
    <row r="346" spans="1:8" x14ac:dyDescent="0.25">
      <c r="A346" s="7"/>
      <c r="B346" s="6"/>
      <c r="C346" s="6"/>
      <c r="D346" s="6"/>
      <c r="E346" s="7"/>
      <c r="F346" s="12" t="e" cm="1">
        <f t="array" ref="F346">_xlfn.IFS(C346="Grosse Confiance",30,C346="Avis Quotidien",20,C346="Grosse Cote",10)</f>
        <v>#N/A</v>
      </c>
      <c r="G346" s="10" t="e" cm="1">
        <f t="array" ref="G346">_xlfn.IFS(D346="Gagné",E346*F346,D346="Perdu",-F346)</f>
        <v>#N/A</v>
      </c>
      <c r="H346" s="10" t="e" cm="1">
        <f t="array" ref="H346">_xlfn.IFS(D346="Gagné",G346-F346,D346="Perdu",-F346)</f>
        <v>#N/A</v>
      </c>
    </row>
    <row r="347" spans="1:8" x14ac:dyDescent="0.25">
      <c r="A347" s="7"/>
      <c r="B347" s="6"/>
      <c r="C347" s="6"/>
      <c r="D347" s="6"/>
      <c r="E347" s="7"/>
      <c r="F347" s="12" t="e" cm="1">
        <f t="array" ref="F347">_xlfn.IFS(C347="Grosse Confiance",30,C347="Avis Quotidien",20,C347="Grosse Cote",10)</f>
        <v>#N/A</v>
      </c>
      <c r="G347" s="10" t="e" cm="1">
        <f t="array" ref="G347">_xlfn.IFS(D347="Gagné",E347*F347,D347="Perdu",-F347)</f>
        <v>#N/A</v>
      </c>
      <c r="H347" s="10" t="e" cm="1">
        <f t="array" ref="H347">_xlfn.IFS(D347="Gagné",G347-F347,D347="Perdu",-F347)</f>
        <v>#N/A</v>
      </c>
    </row>
    <row r="348" spans="1:8" x14ac:dyDescent="0.25">
      <c r="A348" s="7"/>
      <c r="B348" s="6"/>
      <c r="C348" s="6"/>
      <c r="D348" s="6"/>
      <c r="E348" s="7"/>
      <c r="F348" s="12" t="e" cm="1">
        <f t="array" ref="F348">_xlfn.IFS(C348="Grosse Confiance",30,C348="Avis Quotidien",20,C348="Grosse Cote",10)</f>
        <v>#N/A</v>
      </c>
      <c r="G348" s="10" t="e" cm="1">
        <f t="array" ref="G348">_xlfn.IFS(D348="Gagné",E348*F348,D348="Perdu",-F348)</f>
        <v>#N/A</v>
      </c>
      <c r="H348" s="10" t="e" cm="1">
        <f t="array" ref="H348">_xlfn.IFS(D348="Gagné",G348-F348,D348="Perdu",-F348)</f>
        <v>#N/A</v>
      </c>
    </row>
    <row r="349" spans="1:8" x14ac:dyDescent="0.25">
      <c r="A349" s="7"/>
      <c r="B349" s="6"/>
      <c r="C349" s="6"/>
      <c r="D349" s="6"/>
      <c r="E349" s="7"/>
      <c r="F349" s="12" t="e" cm="1">
        <f t="array" ref="F349">_xlfn.IFS(C349="Grosse Confiance",30,C349="Avis Quotidien",20,C349="Grosse Cote",10)</f>
        <v>#N/A</v>
      </c>
      <c r="G349" s="10" t="e" cm="1">
        <f t="array" ref="G349">_xlfn.IFS(D349="Gagné",E349*F349,D349="Perdu",-F349)</f>
        <v>#N/A</v>
      </c>
      <c r="H349" s="10" t="e" cm="1">
        <f t="array" ref="H349">_xlfn.IFS(D349="Gagné",G349-F349,D349="Perdu",-F349)</f>
        <v>#N/A</v>
      </c>
    </row>
    <row r="350" spans="1:8" x14ac:dyDescent="0.25">
      <c r="A350" s="7"/>
      <c r="B350" s="6"/>
      <c r="C350" s="6"/>
      <c r="D350" s="6"/>
      <c r="E350" s="7"/>
      <c r="F350" s="12" t="e" cm="1">
        <f t="array" ref="F350">_xlfn.IFS(C350="Grosse Confiance",30,C350="Avis Quotidien",20,C350="Grosse Cote",10)</f>
        <v>#N/A</v>
      </c>
      <c r="G350" s="10" t="e" cm="1">
        <f t="array" ref="G350">_xlfn.IFS(D350="Gagné",E350*F350,D350="Perdu",-F350)</f>
        <v>#N/A</v>
      </c>
      <c r="H350" s="10" t="e" cm="1">
        <f t="array" ref="H350">_xlfn.IFS(D350="Gagné",G350-F350,D350="Perdu",-F350)</f>
        <v>#N/A</v>
      </c>
    </row>
    <row r="351" spans="1:8" x14ac:dyDescent="0.25">
      <c r="A351" s="7"/>
      <c r="B351" s="6"/>
      <c r="C351" s="6"/>
      <c r="D351" s="6"/>
      <c r="E351" s="7"/>
      <c r="F351" s="12" t="e" cm="1">
        <f t="array" ref="F351">_xlfn.IFS(C351="Grosse Confiance",30,C351="Avis Quotidien",20,C351="Grosse Cote",10)</f>
        <v>#N/A</v>
      </c>
      <c r="G351" s="10" t="e" cm="1">
        <f t="array" ref="G351">_xlfn.IFS(D351="Gagné",E351*F351,D351="Perdu",-F351)</f>
        <v>#N/A</v>
      </c>
      <c r="H351" s="10" t="e" cm="1">
        <f t="array" ref="H351">_xlfn.IFS(D351="Gagné",G351-F351,D351="Perdu",-F351)</f>
        <v>#N/A</v>
      </c>
    </row>
    <row r="352" spans="1:8" x14ac:dyDescent="0.25">
      <c r="A352" s="7"/>
      <c r="B352" s="6"/>
      <c r="C352" s="6"/>
      <c r="D352" s="6"/>
      <c r="E352" s="7"/>
      <c r="F352" s="12" t="e" cm="1">
        <f t="array" ref="F352">_xlfn.IFS(C352="Grosse Confiance",30,C352="Avis Quotidien",20,C352="Grosse Cote",10)</f>
        <v>#N/A</v>
      </c>
      <c r="G352" s="10" t="e" cm="1">
        <f t="array" ref="G352">_xlfn.IFS(D352="Gagné",E352*F352,D352="Perdu",-F352)</f>
        <v>#N/A</v>
      </c>
      <c r="H352" s="10" t="e" cm="1">
        <f t="array" ref="H352">_xlfn.IFS(D352="Gagné",G352-F352,D352="Perdu",-F352)</f>
        <v>#N/A</v>
      </c>
    </row>
    <row r="353" spans="1:8" x14ac:dyDescent="0.25">
      <c r="A353" s="7"/>
      <c r="B353" s="6"/>
      <c r="C353" s="6"/>
      <c r="D353" s="6"/>
      <c r="E353" s="7"/>
      <c r="F353" s="12" t="e" cm="1">
        <f t="array" ref="F353">_xlfn.IFS(C353="Grosse Confiance",30,C353="Avis Quotidien",20,C353="Grosse Cote",10)</f>
        <v>#N/A</v>
      </c>
      <c r="G353" s="10" t="e" cm="1">
        <f t="array" ref="G353">_xlfn.IFS(D353="Gagné",E353*F353,D353="Perdu",-F353)</f>
        <v>#N/A</v>
      </c>
      <c r="H353" s="10" t="e" cm="1">
        <f t="array" ref="H353">_xlfn.IFS(D353="Gagné",G353-F353,D353="Perdu",-F353)</f>
        <v>#N/A</v>
      </c>
    </row>
    <row r="354" spans="1:8" x14ac:dyDescent="0.25">
      <c r="A354" s="7"/>
      <c r="B354" s="6"/>
      <c r="C354" s="6"/>
      <c r="D354" s="6"/>
      <c r="E354" s="7"/>
      <c r="F354" s="12" t="e" cm="1">
        <f t="array" ref="F354">_xlfn.IFS(C354="Grosse Confiance",30,C354="Avis Quotidien",20,C354="Grosse Cote",10)</f>
        <v>#N/A</v>
      </c>
      <c r="G354" s="10" t="e" cm="1">
        <f t="array" ref="G354">_xlfn.IFS(D354="Gagné",E354*F354,D354="Perdu",-F354)</f>
        <v>#N/A</v>
      </c>
      <c r="H354" s="10" t="e" cm="1">
        <f t="array" ref="H354">_xlfn.IFS(D354="Gagné",G354-F354,D354="Perdu",-F354)</f>
        <v>#N/A</v>
      </c>
    </row>
    <row r="355" spans="1:8" x14ac:dyDescent="0.25">
      <c r="A355" s="7"/>
      <c r="B355" s="6"/>
      <c r="C355" s="6"/>
      <c r="D355" s="6"/>
      <c r="E355" s="7"/>
      <c r="F355" s="12" t="e" cm="1">
        <f t="array" ref="F355">_xlfn.IFS(C355="Grosse Confiance",30,C355="Avis Quotidien",20,C355="Grosse Cote",10)</f>
        <v>#N/A</v>
      </c>
      <c r="G355" s="10" t="e" cm="1">
        <f t="array" ref="G355">_xlfn.IFS(D355="Gagné",E355*F355,D355="Perdu",-F355)</f>
        <v>#N/A</v>
      </c>
      <c r="H355" s="10" t="e" cm="1">
        <f t="array" ref="H355">_xlfn.IFS(D355="Gagné",G355-F355,D355="Perdu",-F355)</f>
        <v>#N/A</v>
      </c>
    </row>
    <row r="356" spans="1:8" x14ac:dyDescent="0.25">
      <c r="A356" s="7"/>
      <c r="B356" s="6"/>
      <c r="C356" s="6"/>
      <c r="D356" s="6"/>
      <c r="E356" s="7"/>
      <c r="F356" s="12" t="e" cm="1">
        <f t="array" ref="F356">_xlfn.IFS(C356="Grosse Confiance",30,C356="Avis Quotidien",20,C356="Grosse Cote",10)</f>
        <v>#N/A</v>
      </c>
      <c r="G356" s="10" t="e" cm="1">
        <f t="array" ref="G356">_xlfn.IFS(D356="Gagné",E356*F356,D356="Perdu",-F356)</f>
        <v>#N/A</v>
      </c>
      <c r="H356" s="10" t="e" cm="1">
        <f t="array" ref="H356">_xlfn.IFS(D356="Gagné",G356-F356,D356="Perdu",-F356)</f>
        <v>#N/A</v>
      </c>
    </row>
    <row r="357" spans="1:8" x14ac:dyDescent="0.25">
      <c r="A357" s="7"/>
      <c r="B357" s="6"/>
      <c r="C357" s="6"/>
      <c r="D357" s="6"/>
      <c r="E357" s="7"/>
      <c r="F357" s="12" t="e" cm="1">
        <f t="array" ref="F357">_xlfn.IFS(C357="Grosse Confiance",30,C357="Avis Quotidien",20,C357="Grosse Cote",10)</f>
        <v>#N/A</v>
      </c>
      <c r="G357" s="10" t="e" cm="1">
        <f t="array" ref="G357">_xlfn.IFS(D357="Gagné",E357*F357,D357="Perdu",-F357)</f>
        <v>#N/A</v>
      </c>
      <c r="H357" s="10" t="e" cm="1">
        <f t="array" ref="H357">_xlfn.IFS(D357="Gagné",G357-F357,D357="Perdu",-F357)</f>
        <v>#N/A</v>
      </c>
    </row>
    <row r="358" spans="1:8" x14ac:dyDescent="0.25">
      <c r="A358" s="7"/>
      <c r="B358" s="6"/>
      <c r="C358" s="6"/>
      <c r="D358" s="6"/>
      <c r="E358" s="7"/>
      <c r="F358" s="12" t="e" cm="1">
        <f t="array" ref="F358">_xlfn.IFS(C358="Grosse Confiance",30,C358="Avis Quotidien",20,C358="Grosse Cote",10)</f>
        <v>#N/A</v>
      </c>
      <c r="G358" s="10" t="e" cm="1">
        <f t="array" ref="G358">_xlfn.IFS(D358="Gagné",E358*F358,D358="Perdu",-F358)</f>
        <v>#N/A</v>
      </c>
      <c r="H358" s="10" t="e" cm="1">
        <f t="array" ref="H358">_xlfn.IFS(D358="Gagné",G358-F358,D358="Perdu",-F358)</f>
        <v>#N/A</v>
      </c>
    </row>
    <row r="359" spans="1:8" x14ac:dyDescent="0.25">
      <c r="A359" s="7"/>
      <c r="B359" s="6"/>
      <c r="C359" s="6"/>
      <c r="D359" s="6"/>
      <c r="E359" s="7"/>
      <c r="F359" s="12" t="e" cm="1">
        <f t="array" ref="F359">_xlfn.IFS(C359="Grosse Confiance",30,C359="Avis Quotidien",20,C359="Grosse Cote",10)</f>
        <v>#N/A</v>
      </c>
      <c r="G359" s="10" t="e" cm="1">
        <f t="array" ref="G359">_xlfn.IFS(D359="Gagné",E359*F359,D359="Perdu",-F359)</f>
        <v>#N/A</v>
      </c>
      <c r="H359" s="10" t="e" cm="1">
        <f t="array" ref="H359">_xlfn.IFS(D359="Gagné",G359-F359,D359="Perdu",-F359)</f>
        <v>#N/A</v>
      </c>
    </row>
    <row r="360" spans="1:8" x14ac:dyDescent="0.25">
      <c r="A360" s="7"/>
      <c r="B360" s="6"/>
      <c r="C360" s="6"/>
      <c r="D360" s="6"/>
      <c r="E360" s="7"/>
      <c r="F360" s="12" t="e" cm="1">
        <f t="array" ref="F360">_xlfn.IFS(C360="Grosse Confiance",30,C360="Avis Quotidien",20,C360="Grosse Cote",10)</f>
        <v>#N/A</v>
      </c>
      <c r="G360" s="10" t="e" cm="1">
        <f t="array" ref="G360">_xlfn.IFS(D360="Gagné",E360*F360,D360="Perdu",-F360)</f>
        <v>#N/A</v>
      </c>
      <c r="H360" s="10" t="e" cm="1">
        <f t="array" ref="H360">_xlfn.IFS(D360="Gagné",G360-F360,D360="Perdu",-F360)</f>
        <v>#N/A</v>
      </c>
    </row>
    <row r="361" spans="1:8" x14ac:dyDescent="0.25">
      <c r="A361" s="7"/>
      <c r="B361" s="6"/>
      <c r="C361" s="6"/>
      <c r="D361" s="6"/>
      <c r="E361" s="7"/>
      <c r="F361" s="12" t="e" cm="1">
        <f t="array" ref="F361">_xlfn.IFS(C361="Grosse Confiance",30,C361="Avis Quotidien",20,C361="Grosse Cote",10)</f>
        <v>#N/A</v>
      </c>
      <c r="G361" s="10" t="e" cm="1">
        <f t="array" ref="G361">_xlfn.IFS(D361="Gagné",E361*F361,D361="Perdu",-F361)</f>
        <v>#N/A</v>
      </c>
      <c r="H361" s="10" t="e" cm="1">
        <f t="array" ref="H361">_xlfn.IFS(D361="Gagné",G361-F361,D361="Perdu",-F361)</f>
        <v>#N/A</v>
      </c>
    </row>
    <row r="362" spans="1:8" x14ac:dyDescent="0.25">
      <c r="A362" s="7"/>
      <c r="B362" s="6"/>
      <c r="C362" s="6"/>
      <c r="D362" s="6"/>
      <c r="E362" s="7"/>
      <c r="F362" s="12" t="e" cm="1">
        <f t="array" ref="F362">_xlfn.IFS(C362="Grosse Confiance",30,C362="Avis Quotidien",20,C362="Grosse Cote",10)</f>
        <v>#N/A</v>
      </c>
      <c r="G362" s="10" t="e" cm="1">
        <f t="array" ref="G362">_xlfn.IFS(D362="Gagné",E362*F362,D362="Perdu",-F362)</f>
        <v>#N/A</v>
      </c>
      <c r="H362" s="10" t="e" cm="1">
        <f t="array" ref="H362">_xlfn.IFS(D362="Gagné",G362-F362,D362="Perdu",-F362)</f>
        <v>#N/A</v>
      </c>
    </row>
    <row r="363" spans="1:8" x14ac:dyDescent="0.25">
      <c r="A363" s="7"/>
      <c r="B363" s="6"/>
      <c r="C363" s="6"/>
      <c r="D363" s="6"/>
      <c r="E363" s="7"/>
      <c r="F363" s="12" t="e" cm="1">
        <f t="array" ref="F363">_xlfn.IFS(C363="Grosse Confiance",30,C363="Avis Quotidien",20,C363="Grosse Cote",10)</f>
        <v>#N/A</v>
      </c>
      <c r="G363" s="10" t="e" cm="1">
        <f t="array" ref="G363">_xlfn.IFS(D363="Gagné",E363*F363,D363="Perdu",-F363)</f>
        <v>#N/A</v>
      </c>
      <c r="H363" s="10" t="e" cm="1">
        <f t="array" ref="H363">_xlfn.IFS(D363="Gagné",G363-F363,D363="Perdu",-F363)</f>
        <v>#N/A</v>
      </c>
    </row>
    <row r="364" spans="1:8" x14ac:dyDescent="0.25">
      <c r="A364" s="7"/>
      <c r="B364" s="6"/>
      <c r="C364" s="6"/>
      <c r="D364" s="6"/>
      <c r="E364" s="7"/>
      <c r="F364" s="12" t="e" cm="1">
        <f t="array" ref="F364">_xlfn.IFS(C364="Grosse Confiance",30,C364="Avis Quotidien",20,C364="Grosse Cote",10)</f>
        <v>#N/A</v>
      </c>
      <c r="G364" s="10" t="e" cm="1">
        <f t="array" ref="G364">_xlfn.IFS(D364="Gagné",E364*F364,D364="Perdu",-F364)</f>
        <v>#N/A</v>
      </c>
      <c r="H364" s="10" t="e" cm="1">
        <f t="array" ref="H364">_xlfn.IFS(D364="Gagné",G364-F364,D364="Perdu",-F364)</f>
        <v>#N/A</v>
      </c>
    </row>
    <row r="365" spans="1:8" x14ac:dyDescent="0.25">
      <c r="A365" s="7"/>
      <c r="B365" s="6"/>
      <c r="C365" s="6"/>
      <c r="D365" s="6"/>
      <c r="E365" s="7"/>
      <c r="F365" s="12" t="e" cm="1">
        <f t="array" ref="F365">_xlfn.IFS(C365="Grosse Confiance",30,C365="Avis Quotidien",20,C365="Grosse Cote",10)</f>
        <v>#N/A</v>
      </c>
      <c r="G365" s="10" t="e" cm="1">
        <f t="array" ref="G365">_xlfn.IFS(D365="Gagné",E365*F365,D365="Perdu",-F365)</f>
        <v>#N/A</v>
      </c>
      <c r="H365" s="10" t="e" cm="1">
        <f t="array" ref="H365">_xlfn.IFS(D365="Gagné",G365-F365,D365="Perdu",-F365)</f>
        <v>#N/A</v>
      </c>
    </row>
    <row r="366" spans="1:8" x14ac:dyDescent="0.25">
      <c r="A366" s="7"/>
      <c r="B366" s="6"/>
      <c r="C366" s="6"/>
      <c r="D366" s="6"/>
      <c r="E366" s="7"/>
      <c r="F366" s="12" t="e" cm="1">
        <f t="array" ref="F366">_xlfn.IFS(C366="Grosse Confiance",30,C366="Avis Quotidien",20,C366="Grosse Cote",10)</f>
        <v>#N/A</v>
      </c>
      <c r="G366" s="10" t="e" cm="1">
        <f t="array" ref="G366">_xlfn.IFS(D366="Gagné",E366*F366,D366="Perdu",-F366)</f>
        <v>#N/A</v>
      </c>
      <c r="H366" s="10" t="e" cm="1">
        <f t="array" ref="H366">_xlfn.IFS(D366="Gagné",G366-F366,D366="Perdu",-F366)</f>
        <v>#N/A</v>
      </c>
    </row>
    <row r="367" spans="1:8" x14ac:dyDescent="0.25">
      <c r="A367" s="7"/>
      <c r="B367" s="6"/>
      <c r="C367" s="6"/>
      <c r="D367" s="6"/>
      <c r="E367" s="7"/>
      <c r="F367" s="12" t="e" cm="1">
        <f t="array" ref="F367">_xlfn.IFS(C367="Grosse Confiance",30,C367="Avis Quotidien",20,C367="Grosse Cote",10)</f>
        <v>#N/A</v>
      </c>
      <c r="G367" s="10" t="e" cm="1">
        <f t="array" ref="G367">_xlfn.IFS(D367="Gagné",E367*F367,D367="Perdu",-F367)</f>
        <v>#N/A</v>
      </c>
      <c r="H367" s="10" t="e" cm="1">
        <f t="array" ref="H367">_xlfn.IFS(D367="Gagné",G367-F367,D367="Perdu",-F367)</f>
        <v>#N/A</v>
      </c>
    </row>
    <row r="368" spans="1:8" x14ac:dyDescent="0.25">
      <c r="A368" s="7"/>
      <c r="B368" s="6"/>
      <c r="C368" s="6"/>
      <c r="D368" s="6"/>
      <c r="E368" s="7"/>
      <c r="F368" s="12" t="e" cm="1">
        <f t="array" ref="F368">_xlfn.IFS(C368="Grosse Confiance",30,C368="Avis Quotidien",20,C368="Grosse Cote",10)</f>
        <v>#N/A</v>
      </c>
      <c r="G368" s="10" t="e" cm="1">
        <f t="array" ref="G368">_xlfn.IFS(D368="Gagné",E368*F368,D368="Perdu",-F368)</f>
        <v>#N/A</v>
      </c>
      <c r="H368" s="10" t="e" cm="1">
        <f t="array" ref="H368">_xlfn.IFS(D368="Gagné",G368-F368,D368="Perdu",-F368)</f>
        <v>#N/A</v>
      </c>
    </row>
    <row r="369" spans="1:8" x14ac:dyDescent="0.25">
      <c r="A369" s="7"/>
      <c r="B369" s="6"/>
      <c r="C369" s="6"/>
      <c r="D369" s="6"/>
      <c r="E369" s="7"/>
      <c r="F369" s="12" t="e" cm="1">
        <f t="array" ref="F369">_xlfn.IFS(C369="Grosse Confiance",30,C369="Avis Quotidien",20,C369="Grosse Cote",10)</f>
        <v>#N/A</v>
      </c>
      <c r="G369" s="10" t="e" cm="1">
        <f t="array" ref="G369">_xlfn.IFS(D369="Gagné",E369*F369,D369="Perdu",-F369)</f>
        <v>#N/A</v>
      </c>
      <c r="H369" s="10" t="e" cm="1">
        <f t="array" ref="H369">_xlfn.IFS(D369="Gagné",G369-F369,D369="Perdu",-F369)</f>
        <v>#N/A</v>
      </c>
    </row>
    <row r="370" spans="1:8" x14ac:dyDescent="0.25">
      <c r="A370" s="7"/>
      <c r="B370" s="6"/>
      <c r="C370" s="6"/>
      <c r="D370" s="6"/>
      <c r="E370" s="7"/>
      <c r="F370" s="12" t="e" cm="1">
        <f t="array" ref="F370">_xlfn.IFS(C370="Grosse Confiance",30,C370="Avis Quotidien",20,C370="Grosse Cote",10)</f>
        <v>#N/A</v>
      </c>
      <c r="G370" s="10" t="e" cm="1">
        <f t="array" ref="G370">_xlfn.IFS(D370="Gagné",E370*F370,D370="Perdu",-F370)</f>
        <v>#N/A</v>
      </c>
      <c r="H370" s="10" t="e" cm="1">
        <f t="array" ref="H370">_xlfn.IFS(D370="Gagné",G370-F370,D370="Perdu",-F370)</f>
        <v>#N/A</v>
      </c>
    </row>
    <row r="371" spans="1:8" x14ac:dyDescent="0.25">
      <c r="A371" s="7"/>
      <c r="B371" s="6"/>
      <c r="C371" s="6"/>
      <c r="D371" s="6"/>
      <c r="E371" s="7"/>
      <c r="F371" s="12" t="e" cm="1">
        <f t="array" ref="F371">_xlfn.IFS(C371="Grosse Confiance",30,C371="Avis Quotidien",20,C371="Grosse Cote",10)</f>
        <v>#N/A</v>
      </c>
      <c r="G371" s="10" t="e" cm="1">
        <f t="array" ref="G371">_xlfn.IFS(D371="Gagné",E371*F371,D371="Perdu",-F371)</f>
        <v>#N/A</v>
      </c>
      <c r="H371" s="10" t="e" cm="1">
        <f t="array" ref="H371">_xlfn.IFS(D371="Gagné",G371-F371,D371="Perdu",-F371)</f>
        <v>#N/A</v>
      </c>
    </row>
    <row r="372" spans="1:8" x14ac:dyDescent="0.25">
      <c r="A372" s="7"/>
      <c r="B372" s="6"/>
      <c r="C372" s="6"/>
      <c r="D372" s="6"/>
      <c r="E372" s="7"/>
      <c r="F372" s="12" t="e" cm="1">
        <f t="array" ref="F372">_xlfn.IFS(C372="Grosse Confiance",30,C372="Avis Quotidien",20,C372="Grosse Cote",10)</f>
        <v>#N/A</v>
      </c>
      <c r="G372" s="10" t="e" cm="1">
        <f t="array" ref="G372">_xlfn.IFS(D372="Gagné",E372*F372,D372="Perdu",-F372)</f>
        <v>#N/A</v>
      </c>
      <c r="H372" s="10" t="e" cm="1">
        <f t="array" ref="H372">_xlfn.IFS(D372="Gagné",G372-F372,D372="Perdu",-F372)</f>
        <v>#N/A</v>
      </c>
    </row>
    <row r="373" spans="1:8" x14ac:dyDescent="0.25">
      <c r="A373" s="7"/>
      <c r="B373" s="6"/>
      <c r="C373" s="6"/>
      <c r="D373" s="6"/>
      <c r="E373" s="7"/>
      <c r="F373" s="12" t="e" cm="1">
        <f t="array" ref="F373">_xlfn.IFS(C373="Grosse Confiance",30,C373="Avis Quotidien",20,C373="Grosse Cote",10)</f>
        <v>#N/A</v>
      </c>
      <c r="G373" s="10" t="e" cm="1">
        <f t="array" ref="G373">_xlfn.IFS(D373="Gagné",E373*F373,D373="Perdu",-F373)</f>
        <v>#N/A</v>
      </c>
      <c r="H373" s="10" t="e" cm="1">
        <f t="array" ref="H373">_xlfn.IFS(D373="Gagné",G373-F373,D373="Perdu",-F373)</f>
        <v>#N/A</v>
      </c>
    </row>
    <row r="374" spans="1:8" x14ac:dyDescent="0.25">
      <c r="A374" s="7"/>
      <c r="B374" s="6"/>
      <c r="C374" s="6"/>
      <c r="D374" s="6"/>
      <c r="E374" s="7"/>
      <c r="F374" s="12" t="e" cm="1">
        <f t="array" ref="F374">_xlfn.IFS(C374="Grosse Confiance",30,C374="Avis Quotidien",20,C374="Grosse Cote",10)</f>
        <v>#N/A</v>
      </c>
      <c r="G374" s="10" t="e" cm="1">
        <f t="array" ref="G374">_xlfn.IFS(D374="Gagné",E374*F374,D374="Perdu",-F374)</f>
        <v>#N/A</v>
      </c>
      <c r="H374" s="10" t="e" cm="1">
        <f t="array" ref="H374">_xlfn.IFS(D374="Gagné",G374-F374,D374="Perdu",-F374)</f>
        <v>#N/A</v>
      </c>
    </row>
    <row r="375" spans="1:8" x14ac:dyDescent="0.25">
      <c r="A375" s="7"/>
      <c r="B375" s="6"/>
      <c r="C375" s="6"/>
      <c r="D375" s="6"/>
      <c r="E375" s="7"/>
      <c r="F375" s="12" t="e" cm="1">
        <f t="array" ref="F375">_xlfn.IFS(C375="Grosse Confiance",30,C375="Avis Quotidien",20,C375="Grosse Cote",10)</f>
        <v>#N/A</v>
      </c>
      <c r="G375" s="10" t="e" cm="1">
        <f t="array" ref="G375">_xlfn.IFS(D375="Gagné",E375*F375,D375="Perdu",-F375)</f>
        <v>#N/A</v>
      </c>
      <c r="H375" s="10" t="e" cm="1">
        <f t="array" ref="H375">_xlfn.IFS(D375="Gagné",G375-F375,D375="Perdu",-F375)</f>
        <v>#N/A</v>
      </c>
    </row>
    <row r="376" spans="1:8" x14ac:dyDescent="0.25">
      <c r="A376" s="7"/>
      <c r="B376" s="6"/>
      <c r="C376" s="6"/>
      <c r="D376" s="6"/>
      <c r="E376" s="7"/>
      <c r="F376" s="12" t="e" cm="1">
        <f t="array" ref="F376">_xlfn.IFS(C376="Grosse Confiance",30,C376="Avis Quotidien",20,C376="Grosse Cote",10)</f>
        <v>#N/A</v>
      </c>
      <c r="G376" s="10" t="e" cm="1">
        <f t="array" ref="G376">_xlfn.IFS(D376="Gagné",E376*F376,D376="Perdu",-F376)</f>
        <v>#N/A</v>
      </c>
      <c r="H376" s="10" t="e" cm="1">
        <f t="array" ref="H376">_xlfn.IFS(D376="Gagné",G376-F376,D376="Perdu",-F376)</f>
        <v>#N/A</v>
      </c>
    </row>
    <row r="377" spans="1:8" x14ac:dyDescent="0.25">
      <c r="A377" s="7"/>
      <c r="B377" s="6"/>
      <c r="C377" s="6"/>
      <c r="D377" s="6"/>
      <c r="E377" s="7"/>
      <c r="F377" s="12" t="e" cm="1">
        <f t="array" ref="F377">_xlfn.IFS(C377="Grosse Confiance",30,C377="Avis Quotidien",20,C377="Grosse Cote",10)</f>
        <v>#N/A</v>
      </c>
      <c r="G377" s="10" t="e" cm="1">
        <f t="array" ref="G377">_xlfn.IFS(D377="Gagné",E377*F377,D377="Perdu",-F377)</f>
        <v>#N/A</v>
      </c>
      <c r="H377" s="10" t="e" cm="1">
        <f t="array" ref="H377">_xlfn.IFS(D377="Gagné",G377-F377,D377="Perdu",-F377)</f>
        <v>#N/A</v>
      </c>
    </row>
    <row r="378" spans="1:8" x14ac:dyDescent="0.25">
      <c r="A378" s="7"/>
      <c r="B378" s="6"/>
      <c r="C378" s="6"/>
      <c r="D378" s="6"/>
      <c r="E378" s="7"/>
      <c r="F378" s="12" t="e" cm="1">
        <f t="array" ref="F378">_xlfn.IFS(C378="Grosse Confiance",30,C378="Avis Quotidien",20,C378="Grosse Cote",10)</f>
        <v>#N/A</v>
      </c>
      <c r="G378" s="10" t="e" cm="1">
        <f t="array" ref="G378">_xlfn.IFS(D378="Gagné",E378*F378,D378="Perdu",-F378)</f>
        <v>#N/A</v>
      </c>
      <c r="H378" s="10" t="e" cm="1">
        <f t="array" ref="H378">_xlfn.IFS(D378="Gagné",G378-F378,D378="Perdu",-F378)</f>
        <v>#N/A</v>
      </c>
    </row>
    <row r="379" spans="1:8" x14ac:dyDescent="0.25">
      <c r="A379" s="7"/>
      <c r="B379" s="6"/>
      <c r="C379" s="6"/>
      <c r="D379" s="6"/>
      <c r="E379" s="7"/>
      <c r="F379" s="12" t="e" cm="1">
        <f t="array" ref="F379">_xlfn.IFS(C379="Grosse Confiance",30,C379="Avis Quotidien",20,C379="Grosse Cote",10)</f>
        <v>#N/A</v>
      </c>
      <c r="G379" s="10" t="e" cm="1">
        <f t="array" ref="G379">_xlfn.IFS(D379="Gagné",E379*F379,D379="Perdu",-F379)</f>
        <v>#N/A</v>
      </c>
      <c r="H379" s="10" t="e" cm="1">
        <f t="array" ref="H379">_xlfn.IFS(D379="Gagné",G379-F379,D379="Perdu",-F379)</f>
        <v>#N/A</v>
      </c>
    </row>
    <row r="380" spans="1:8" x14ac:dyDescent="0.25">
      <c r="A380" s="7"/>
      <c r="B380" s="6"/>
      <c r="C380" s="6"/>
      <c r="D380" s="6"/>
      <c r="E380" s="7"/>
      <c r="F380" s="12" t="e" cm="1">
        <f t="array" ref="F380">_xlfn.IFS(C380="Grosse Confiance",30,C380="Avis Quotidien",20,C380="Grosse Cote",10)</f>
        <v>#N/A</v>
      </c>
      <c r="G380" s="10" t="e" cm="1">
        <f t="array" ref="G380">_xlfn.IFS(D380="Gagné",E380*F380,D380="Perdu",-F380)</f>
        <v>#N/A</v>
      </c>
      <c r="H380" s="10" t="e" cm="1">
        <f t="array" ref="H380">_xlfn.IFS(D380="Gagné",G380-F380,D380="Perdu",-F380)</f>
        <v>#N/A</v>
      </c>
    </row>
    <row r="381" spans="1:8" x14ac:dyDescent="0.25">
      <c r="A381" s="7"/>
      <c r="B381" s="6"/>
      <c r="C381" s="6"/>
      <c r="D381" s="6"/>
      <c r="E381" s="7"/>
      <c r="F381" s="12" t="e" cm="1">
        <f t="array" ref="F381">_xlfn.IFS(C381="Grosse Confiance",30,C381="Avis Quotidien",20,C381="Grosse Cote",10)</f>
        <v>#N/A</v>
      </c>
      <c r="G381" s="10" t="e" cm="1">
        <f t="array" ref="G381">_xlfn.IFS(D381="Gagné",E381*F381,D381="Perdu",-F381)</f>
        <v>#N/A</v>
      </c>
      <c r="H381" s="10" t="e" cm="1">
        <f t="array" ref="H381">_xlfn.IFS(D381="Gagné",G381-F381,D381="Perdu",-F381)</f>
        <v>#N/A</v>
      </c>
    </row>
    <row r="382" spans="1:8" x14ac:dyDescent="0.25">
      <c r="A382" s="7"/>
      <c r="B382" s="6"/>
      <c r="C382" s="6"/>
      <c r="D382" s="6"/>
      <c r="E382" s="7"/>
      <c r="F382" s="12" t="e" cm="1">
        <f t="array" ref="F382">_xlfn.IFS(C382="Grosse Confiance",30,C382="Avis Quotidien",20,C382="Grosse Cote",10)</f>
        <v>#N/A</v>
      </c>
      <c r="G382" s="10" t="e" cm="1">
        <f t="array" ref="G382">_xlfn.IFS(D382="Gagné",E382*F382,D382="Perdu",-F382)</f>
        <v>#N/A</v>
      </c>
      <c r="H382" s="10" t="e" cm="1">
        <f t="array" ref="H382">_xlfn.IFS(D382="Gagné",G382-F382,D382="Perdu",-F382)</f>
        <v>#N/A</v>
      </c>
    </row>
    <row r="383" spans="1:8" x14ac:dyDescent="0.25">
      <c r="A383" s="7"/>
      <c r="B383" s="6"/>
      <c r="C383" s="6"/>
      <c r="D383" s="6"/>
      <c r="E383" s="7"/>
      <c r="F383" s="12" t="e" cm="1">
        <f t="array" ref="F383">_xlfn.IFS(C383="Grosse Confiance",30,C383="Avis Quotidien",20,C383="Grosse Cote",10)</f>
        <v>#N/A</v>
      </c>
      <c r="G383" s="10" t="e" cm="1">
        <f t="array" ref="G383">_xlfn.IFS(D383="Gagné",E383*F383,D383="Perdu",-F383)</f>
        <v>#N/A</v>
      </c>
      <c r="H383" s="10" t="e" cm="1">
        <f t="array" ref="H383">_xlfn.IFS(D383="Gagné",G383-F383,D383="Perdu",-F383)</f>
        <v>#N/A</v>
      </c>
    </row>
    <row r="384" spans="1:8" x14ac:dyDescent="0.25">
      <c r="A384" s="7"/>
      <c r="B384" s="6"/>
      <c r="C384" s="6"/>
      <c r="D384" s="6"/>
      <c r="E384" s="7"/>
      <c r="F384" s="12" t="e" cm="1">
        <f t="array" ref="F384">_xlfn.IFS(C384="Grosse Confiance",30,C384="Avis Quotidien",20,C384="Grosse Cote",10)</f>
        <v>#N/A</v>
      </c>
      <c r="G384" s="10" t="e" cm="1">
        <f t="array" ref="G384">_xlfn.IFS(D384="Gagné",E384*F384,D384="Perdu",-F384)</f>
        <v>#N/A</v>
      </c>
      <c r="H384" s="10" t="e" cm="1">
        <f t="array" ref="H384">_xlfn.IFS(D384="Gagné",G384-F384,D384="Perdu",-F384)</f>
        <v>#N/A</v>
      </c>
    </row>
    <row r="385" spans="1:8" x14ac:dyDescent="0.25">
      <c r="A385" s="7"/>
      <c r="B385" s="6"/>
      <c r="C385" s="6"/>
      <c r="D385" s="6"/>
      <c r="E385" s="7"/>
      <c r="F385" s="12" t="e" cm="1">
        <f t="array" ref="F385">_xlfn.IFS(C385="Grosse Confiance",30,C385="Avis Quotidien",20,C385="Grosse Cote",10)</f>
        <v>#N/A</v>
      </c>
      <c r="G385" s="10" t="e" cm="1">
        <f t="array" ref="G385">_xlfn.IFS(D385="Gagné",E385*F385,D385="Perdu",-F385)</f>
        <v>#N/A</v>
      </c>
      <c r="H385" s="10" t="e" cm="1">
        <f t="array" ref="H385">_xlfn.IFS(D385="Gagné",G385-F385,D385="Perdu",-F385)</f>
        <v>#N/A</v>
      </c>
    </row>
    <row r="386" spans="1:8" x14ac:dyDescent="0.25">
      <c r="A386" s="7"/>
      <c r="B386" s="6"/>
      <c r="C386" s="6"/>
      <c r="D386" s="6"/>
      <c r="E386" s="7"/>
      <c r="F386" s="12" t="e" cm="1">
        <f t="array" ref="F386">_xlfn.IFS(C386="Grosse Confiance",30,C386="Avis Quotidien",20,C386="Grosse Cote",10)</f>
        <v>#N/A</v>
      </c>
      <c r="G386" s="10" t="e" cm="1">
        <f t="array" ref="G386">_xlfn.IFS(D386="Gagné",E386*F386,D386="Perdu",-F386)</f>
        <v>#N/A</v>
      </c>
      <c r="H386" s="10" t="e" cm="1">
        <f t="array" ref="H386">_xlfn.IFS(D386="Gagné",G386-F386,D386="Perdu",-F386)</f>
        <v>#N/A</v>
      </c>
    </row>
    <row r="387" spans="1:8" x14ac:dyDescent="0.25">
      <c r="A387" s="7"/>
      <c r="B387" s="6"/>
      <c r="C387" s="6"/>
      <c r="D387" s="6"/>
      <c r="E387" s="7"/>
      <c r="F387" s="12" t="e" cm="1">
        <f t="array" ref="F387">_xlfn.IFS(C387="Grosse Confiance",30,C387="Avis Quotidien",20,C387="Grosse Cote",10)</f>
        <v>#N/A</v>
      </c>
      <c r="G387" s="10" t="e" cm="1">
        <f t="array" ref="G387">_xlfn.IFS(D387="Gagné",E387*F387,D387="Perdu",-F387)</f>
        <v>#N/A</v>
      </c>
      <c r="H387" s="10" t="e" cm="1">
        <f t="array" ref="H387">_xlfn.IFS(D387="Gagné",G387-F387,D387="Perdu",-F387)</f>
        <v>#N/A</v>
      </c>
    </row>
    <row r="388" spans="1:8" x14ac:dyDescent="0.25">
      <c r="A388" s="7"/>
      <c r="B388" s="6"/>
      <c r="C388" s="6"/>
      <c r="D388" s="6"/>
      <c r="E388" s="7"/>
      <c r="F388" s="12" t="e" cm="1">
        <f t="array" ref="F388">_xlfn.IFS(C388="Grosse Confiance",30,C388="Avis Quotidien",20,C388="Grosse Cote",10)</f>
        <v>#N/A</v>
      </c>
      <c r="G388" s="10" t="e" cm="1">
        <f t="array" ref="G388">_xlfn.IFS(D388="Gagné",E388*F388,D388="Perdu",-F388)</f>
        <v>#N/A</v>
      </c>
      <c r="H388" s="10" t="e" cm="1">
        <f t="array" ref="H388">_xlfn.IFS(D388="Gagné",G388-F388,D388="Perdu",-F388)</f>
        <v>#N/A</v>
      </c>
    </row>
    <row r="389" spans="1:8" x14ac:dyDescent="0.25">
      <c r="A389" s="7"/>
      <c r="B389" s="6"/>
      <c r="C389" s="6"/>
      <c r="D389" s="6"/>
      <c r="E389" s="7"/>
      <c r="F389" s="12" t="e" cm="1">
        <f t="array" ref="F389">_xlfn.IFS(C389="Grosse Confiance",30,C389="Avis Quotidien",20,C389="Grosse Cote",10)</f>
        <v>#N/A</v>
      </c>
      <c r="G389" s="10" t="e" cm="1">
        <f t="array" ref="G389">_xlfn.IFS(D389="Gagné",E389*F389,D389="Perdu",-F389)</f>
        <v>#N/A</v>
      </c>
      <c r="H389" s="10" t="e" cm="1">
        <f t="array" ref="H389">_xlfn.IFS(D389="Gagné",G389-F389,D389="Perdu",-F389)</f>
        <v>#N/A</v>
      </c>
    </row>
    <row r="390" spans="1:8" x14ac:dyDescent="0.25">
      <c r="A390" s="7"/>
      <c r="B390" s="6"/>
      <c r="C390" s="6"/>
      <c r="D390" s="6"/>
      <c r="E390" s="7"/>
      <c r="F390" s="12" t="e" cm="1">
        <f t="array" ref="F390">_xlfn.IFS(C390="Grosse Confiance",30,C390="Avis Quotidien",20,C390="Grosse Cote",10)</f>
        <v>#N/A</v>
      </c>
      <c r="G390" s="10" t="e" cm="1">
        <f t="array" ref="G390">_xlfn.IFS(D390="Gagné",E390*F390,D390="Perdu",-F390)</f>
        <v>#N/A</v>
      </c>
      <c r="H390" s="10" t="e" cm="1">
        <f t="array" ref="H390">_xlfn.IFS(D390="Gagné",G390-F390,D390="Perdu",-F390)</f>
        <v>#N/A</v>
      </c>
    </row>
    <row r="391" spans="1:8" x14ac:dyDescent="0.25">
      <c r="A391" s="7"/>
      <c r="B391" s="6"/>
      <c r="C391" s="6"/>
      <c r="D391" s="6"/>
      <c r="E391" s="7"/>
      <c r="F391" s="12" t="e" cm="1">
        <f t="array" ref="F391">_xlfn.IFS(C391="Grosse Confiance",30,C391="Avis Quotidien",20,C391="Grosse Cote",10)</f>
        <v>#N/A</v>
      </c>
      <c r="G391" s="10" t="e" cm="1">
        <f t="array" ref="G391">_xlfn.IFS(D391="Gagné",E391*F391,D391="Perdu",-F391)</f>
        <v>#N/A</v>
      </c>
      <c r="H391" s="10" t="e" cm="1">
        <f t="array" ref="H391">_xlfn.IFS(D391="Gagné",G391-F391,D391="Perdu",-F391)</f>
        <v>#N/A</v>
      </c>
    </row>
    <row r="392" spans="1:8" x14ac:dyDescent="0.25">
      <c r="A392" s="7"/>
      <c r="B392" s="6"/>
      <c r="C392" s="6"/>
      <c r="D392" s="6"/>
      <c r="E392" s="7"/>
      <c r="F392" s="12" t="e" cm="1">
        <f t="array" ref="F392">_xlfn.IFS(C392="Grosse Confiance",30,C392="Avis Quotidien",20,C392="Grosse Cote",10)</f>
        <v>#N/A</v>
      </c>
      <c r="G392" s="10" t="e" cm="1">
        <f t="array" ref="G392">_xlfn.IFS(D392="Gagné",E392*F392,D392="Perdu",-F392)</f>
        <v>#N/A</v>
      </c>
      <c r="H392" s="10" t="e" cm="1">
        <f t="array" ref="H392">_xlfn.IFS(D392="Gagné",G392-F392,D392="Perdu",-F392)</f>
        <v>#N/A</v>
      </c>
    </row>
    <row r="393" spans="1:8" x14ac:dyDescent="0.25">
      <c r="A393" s="7"/>
      <c r="B393" s="6"/>
      <c r="C393" s="6"/>
      <c r="D393" s="6"/>
      <c r="E393" s="7"/>
      <c r="F393" s="12" t="e" cm="1">
        <f t="array" ref="F393">_xlfn.IFS(C393="Grosse Confiance",30,C393="Avis Quotidien",20,C393="Grosse Cote",10)</f>
        <v>#N/A</v>
      </c>
      <c r="G393" s="10" t="e" cm="1">
        <f t="array" ref="G393">_xlfn.IFS(D393="Gagné",E393*F393,D393="Perdu",-F393)</f>
        <v>#N/A</v>
      </c>
      <c r="H393" s="10" t="e" cm="1">
        <f t="array" ref="H393">_xlfn.IFS(D393="Gagné",G393-F393,D393="Perdu",-F393)</f>
        <v>#N/A</v>
      </c>
    </row>
    <row r="394" spans="1:8" x14ac:dyDescent="0.25">
      <c r="A394" s="7"/>
      <c r="B394" s="6"/>
      <c r="C394" s="6"/>
      <c r="D394" s="6"/>
      <c r="E394" s="7"/>
      <c r="F394" s="12" t="e" cm="1">
        <f t="array" ref="F394">_xlfn.IFS(C394="Grosse Confiance",30,C394="Avis Quotidien",20,C394="Grosse Cote",10)</f>
        <v>#N/A</v>
      </c>
      <c r="G394" s="10" t="e" cm="1">
        <f t="array" ref="G394">_xlfn.IFS(D394="Gagné",E394*F394,D394="Perdu",-F394)</f>
        <v>#N/A</v>
      </c>
      <c r="H394" s="10" t="e" cm="1">
        <f t="array" ref="H394">_xlfn.IFS(D394="Gagné",G394-F394,D394="Perdu",-F394)</f>
        <v>#N/A</v>
      </c>
    </row>
    <row r="395" spans="1:8" x14ac:dyDescent="0.25">
      <c r="A395" s="7"/>
      <c r="B395" s="6"/>
      <c r="C395" s="6"/>
      <c r="D395" s="6"/>
      <c r="E395" s="7"/>
      <c r="F395" s="12" t="e" cm="1">
        <f t="array" ref="F395">_xlfn.IFS(C395="Grosse Confiance",30,C395="Avis Quotidien",20,C395="Grosse Cote",10)</f>
        <v>#N/A</v>
      </c>
      <c r="G395" s="10" t="e" cm="1">
        <f t="array" ref="G395">_xlfn.IFS(D395="Gagné",E395*F395,D395="Perdu",-F395)</f>
        <v>#N/A</v>
      </c>
      <c r="H395" s="10" t="e" cm="1">
        <f t="array" ref="H395">_xlfn.IFS(D395="Gagné",G395-F395,D395="Perdu",-F395)</f>
        <v>#N/A</v>
      </c>
    </row>
    <row r="396" spans="1:8" x14ac:dyDescent="0.25">
      <c r="A396" s="7"/>
      <c r="B396" s="6"/>
      <c r="C396" s="6"/>
      <c r="D396" s="6"/>
      <c r="E396" s="7"/>
      <c r="F396" s="12" t="e" cm="1">
        <f t="array" ref="F396">_xlfn.IFS(C396="Grosse Confiance",30,C396="Avis Quotidien",20,C396="Grosse Cote",10)</f>
        <v>#N/A</v>
      </c>
      <c r="G396" s="10" t="e" cm="1">
        <f t="array" ref="G396">_xlfn.IFS(D396="Gagné",E396*F396,D396="Perdu",-F396)</f>
        <v>#N/A</v>
      </c>
      <c r="H396" s="10" t="e" cm="1">
        <f t="array" ref="H396">_xlfn.IFS(D396="Gagné",G396-F396,D396="Perdu",-F396)</f>
        <v>#N/A</v>
      </c>
    </row>
    <row r="397" spans="1:8" x14ac:dyDescent="0.25">
      <c r="A397" s="7"/>
      <c r="B397" s="6"/>
      <c r="C397" s="6"/>
      <c r="D397" s="6"/>
      <c r="E397" s="7"/>
      <c r="F397" s="12" t="e" cm="1">
        <f t="array" ref="F397">_xlfn.IFS(C397="Grosse Confiance",30,C397="Avis Quotidien",20,C397="Grosse Cote",10)</f>
        <v>#N/A</v>
      </c>
      <c r="G397" s="10" t="e" cm="1">
        <f t="array" ref="G397">_xlfn.IFS(D397="Gagné",E397*F397,D397="Perdu",-F397)</f>
        <v>#N/A</v>
      </c>
      <c r="H397" s="10" t="e" cm="1">
        <f t="array" ref="H397">_xlfn.IFS(D397="Gagné",G397-F397,D397="Perdu",-F397)</f>
        <v>#N/A</v>
      </c>
    </row>
    <row r="398" spans="1:8" x14ac:dyDescent="0.25">
      <c r="A398" s="7"/>
      <c r="B398" s="6"/>
      <c r="C398" s="6"/>
      <c r="D398" s="6"/>
      <c r="E398" s="7"/>
      <c r="F398" s="12" t="e" cm="1">
        <f t="array" ref="F398">_xlfn.IFS(C398="Grosse Confiance",30,C398="Avis Quotidien",20,C398="Grosse Cote",10)</f>
        <v>#N/A</v>
      </c>
      <c r="G398" s="10" t="e" cm="1">
        <f t="array" ref="G398">_xlfn.IFS(D398="Gagné",E398*F398,D398="Perdu",-F398)</f>
        <v>#N/A</v>
      </c>
      <c r="H398" s="10" t="e" cm="1">
        <f t="array" ref="H398">_xlfn.IFS(D398="Gagné",G398-F398,D398="Perdu",-F398)</f>
        <v>#N/A</v>
      </c>
    </row>
    <row r="399" spans="1:8" x14ac:dyDescent="0.25">
      <c r="A399" s="7"/>
      <c r="B399" s="6"/>
      <c r="C399" s="6"/>
      <c r="D399" s="6"/>
      <c r="E399" s="7"/>
      <c r="F399" s="12" t="e" cm="1">
        <f t="array" ref="F399">_xlfn.IFS(C399="Grosse Confiance",30,C399="Avis Quotidien",20,C399="Grosse Cote",10)</f>
        <v>#N/A</v>
      </c>
      <c r="G399" s="10" t="e" cm="1">
        <f t="array" ref="G399">_xlfn.IFS(D399="Gagné",E399*F399,D399="Perdu",-F399)</f>
        <v>#N/A</v>
      </c>
      <c r="H399" s="10" t="e" cm="1">
        <f t="array" ref="H399">_xlfn.IFS(D399="Gagné",G399-F399,D399="Perdu",-F399)</f>
        <v>#N/A</v>
      </c>
    </row>
    <row r="400" spans="1:8" x14ac:dyDescent="0.25">
      <c r="A400" s="7"/>
      <c r="B400" s="6"/>
      <c r="C400" s="6"/>
      <c r="D400" s="6"/>
      <c r="E400" s="7"/>
      <c r="F400" s="12" t="e" cm="1">
        <f t="array" ref="F400">_xlfn.IFS(C400="Grosse Confiance",30,C400="Avis Quotidien",20,C400="Grosse Cote",10)</f>
        <v>#N/A</v>
      </c>
      <c r="G400" s="10" t="e" cm="1">
        <f t="array" ref="G400">_xlfn.IFS(D400="Gagné",E400*F400,D400="Perdu",-F400)</f>
        <v>#N/A</v>
      </c>
      <c r="H400" s="10" t="e" cm="1">
        <f t="array" ref="H400">_xlfn.IFS(D400="Gagné",G400-F400,D400="Perdu",-F400)</f>
        <v>#N/A</v>
      </c>
    </row>
    <row r="401" spans="1:8" x14ac:dyDescent="0.25">
      <c r="A401" s="7"/>
      <c r="B401" s="6"/>
      <c r="C401" s="6"/>
      <c r="D401" s="6"/>
      <c r="E401" s="7"/>
      <c r="F401" s="12" t="e" cm="1">
        <f t="array" ref="F401">_xlfn.IFS(C401="Grosse Confiance",30,C401="Avis Quotidien",20,C401="Grosse Cote",10)</f>
        <v>#N/A</v>
      </c>
      <c r="G401" s="10" t="e" cm="1">
        <f t="array" ref="G401">_xlfn.IFS(D401="Gagné",E401*F401,D401="Perdu",-F401)</f>
        <v>#N/A</v>
      </c>
      <c r="H401" s="10" t="e" cm="1">
        <f t="array" ref="H401">_xlfn.IFS(D401="Gagné",G401-F401,D401="Perdu",-F401)</f>
        <v>#N/A</v>
      </c>
    </row>
    <row r="402" spans="1:8" x14ac:dyDescent="0.25">
      <c r="A402" s="7"/>
      <c r="B402" s="6"/>
      <c r="C402" s="6"/>
      <c r="D402" s="6"/>
      <c r="E402" s="7"/>
      <c r="F402" s="12" t="e" cm="1">
        <f t="array" ref="F402">_xlfn.IFS(C402="Grosse Confiance",30,C402="Avis Quotidien",20,C402="Grosse Cote",10)</f>
        <v>#N/A</v>
      </c>
      <c r="G402" s="10" t="e" cm="1">
        <f t="array" ref="G402">_xlfn.IFS(D402="Gagné",E402*F402,D402="Perdu",-F402)</f>
        <v>#N/A</v>
      </c>
      <c r="H402" s="10" t="e" cm="1">
        <f t="array" ref="H402">_xlfn.IFS(D402="Gagné",G402-F402,D402="Perdu",-F402)</f>
        <v>#N/A</v>
      </c>
    </row>
    <row r="403" spans="1:8" x14ac:dyDescent="0.25">
      <c r="A403" s="7"/>
      <c r="B403" s="6"/>
      <c r="C403" s="6"/>
      <c r="D403" s="6"/>
      <c r="E403" s="7"/>
      <c r="F403" s="12" t="e" cm="1">
        <f t="array" ref="F403">_xlfn.IFS(C403="Grosse Confiance",30,C403="Avis Quotidien",20,C403="Grosse Cote",10)</f>
        <v>#N/A</v>
      </c>
      <c r="G403" s="10" t="e" cm="1">
        <f t="array" ref="G403">_xlfn.IFS(D403="Gagné",E403*F403,D403="Perdu",-F403)</f>
        <v>#N/A</v>
      </c>
      <c r="H403" s="10" t="e" cm="1">
        <f t="array" ref="H403">_xlfn.IFS(D403="Gagné",G403-F403,D403="Perdu",-F403)</f>
        <v>#N/A</v>
      </c>
    </row>
    <row r="404" spans="1:8" x14ac:dyDescent="0.25">
      <c r="A404" s="7"/>
      <c r="B404" s="6"/>
      <c r="C404" s="6"/>
      <c r="D404" s="6"/>
      <c r="E404" s="7"/>
      <c r="F404" s="12" t="e" cm="1">
        <f t="array" ref="F404">_xlfn.IFS(C404="Grosse Confiance",30,C404="Avis Quotidien",20,C404="Grosse Cote",10)</f>
        <v>#N/A</v>
      </c>
      <c r="G404" s="10" t="e" cm="1">
        <f t="array" ref="G404">_xlfn.IFS(D404="Gagné",E404*F404,D404="Perdu",-F404)</f>
        <v>#N/A</v>
      </c>
      <c r="H404" s="10" t="e" cm="1">
        <f t="array" ref="H404">_xlfn.IFS(D404="Gagné",G404-F404,D404="Perdu",-F404)</f>
        <v>#N/A</v>
      </c>
    </row>
    <row r="405" spans="1:8" x14ac:dyDescent="0.25">
      <c r="A405" s="7"/>
      <c r="B405" s="6"/>
      <c r="C405" s="6"/>
      <c r="D405" s="6"/>
      <c r="E405" s="7"/>
      <c r="F405" s="12" t="e" cm="1">
        <f t="array" ref="F405">_xlfn.IFS(C405="Grosse Confiance",30,C405="Avis Quotidien",20,C405="Grosse Cote",10)</f>
        <v>#N/A</v>
      </c>
      <c r="G405" s="10" t="e" cm="1">
        <f t="array" ref="G405">_xlfn.IFS(D405="Gagné",E405*F405,D405="Perdu",-F405)</f>
        <v>#N/A</v>
      </c>
      <c r="H405" s="10" t="e" cm="1">
        <f t="array" ref="H405">_xlfn.IFS(D405="Gagné",G405-F405,D405="Perdu",-F405)</f>
        <v>#N/A</v>
      </c>
    </row>
    <row r="406" spans="1:8" x14ac:dyDescent="0.25">
      <c r="A406" s="7"/>
      <c r="B406" s="6"/>
      <c r="C406" s="6"/>
      <c r="D406" s="6"/>
      <c r="E406" s="7"/>
      <c r="F406" s="12" t="e" cm="1">
        <f t="array" ref="F406">_xlfn.IFS(C406="Grosse Confiance",30,C406="Avis Quotidien",20,C406="Grosse Cote",10)</f>
        <v>#N/A</v>
      </c>
      <c r="G406" s="10" t="e" cm="1">
        <f t="array" ref="G406">_xlfn.IFS(D406="Gagné",E406*F406,D406="Perdu",-F406)</f>
        <v>#N/A</v>
      </c>
      <c r="H406" s="10" t="e" cm="1">
        <f t="array" ref="H406">_xlfn.IFS(D406="Gagné",G406-F406,D406="Perdu",-F406)</f>
        <v>#N/A</v>
      </c>
    </row>
    <row r="407" spans="1:8" x14ac:dyDescent="0.25">
      <c r="A407" s="7"/>
      <c r="B407" s="6"/>
      <c r="C407" s="6"/>
      <c r="D407" s="6"/>
      <c r="E407" s="7"/>
      <c r="F407" s="12" t="e" cm="1">
        <f t="array" ref="F407">_xlfn.IFS(C407="Grosse Confiance",30,C407="Avis Quotidien",20,C407="Grosse Cote",10)</f>
        <v>#N/A</v>
      </c>
      <c r="G407" s="10" t="e" cm="1">
        <f t="array" ref="G407">_xlfn.IFS(D407="Gagné",E407*F407,D407="Perdu",-F407)</f>
        <v>#N/A</v>
      </c>
      <c r="H407" s="10" t="e" cm="1">
        <f t="array" ref="H407">_xlfn.IFS(D407="Gagné",G407-F407,D407="Perdu",-F407)</f>
        <v>#N/A</v>
      </c>
    </row>
    <row r="408" spans="1:8" x14ac:dyDescent="0.25">
      <c r="A408" s="7"/>
      <c r="B408" s="6"/>
      <c r="C408" s="6"/>
      <c r="D408" s="6"/>
      <c r="E408" s="7"/>
      <c r="F408" s="12" t="e" cm="1">
        <f t="array" ref="F408">_xlfn.IFS(C408="Grosse Confiance",30,C408="Avis Quotidien",20,C408="Grosse Cote",10)</f>
        <v>#N/A</v>
      </c>
      <c r="G408" s="10" t="e" cm="1">
        <f t="array" ref="G408">_xlfn.IFS(D408="Gagné",E408*F408,D408="Perdu",-F408)</f>
        <v>#N/A</v>
      </c>
      <c r="H408" s="10" t="e" cm="1">
        <f t="array" ref="H408">_xlfn.IFS(D408="Gagné",G408-F408,D408="Perdu",-F408)</f>
        <v>#N/A</v>
      </c>
    </row>
    <row r="409" spans="1:8" x14ac:dyDescent="0.25">
      <c r="A409" s="7"/>
      <c r="B409" s="6"/>
      <c r="C409" s="6"/>
      <c r="D409" s="6"/>
      <c r="E409" s="7"/>
      <c r="F409" s="12" t="e" cm="1">
        <f t="array" ref="F409">_xlfn.IFS(C409="Grosse Confiance",30,C409="Avis Quotidien",20,C409="Grosse Cote",10)</f>
        <v>#N/A</v>
      </c>
      <c r="G409" s="10" t="e" cm="1">
        <f t="array" ref="G409">_xlfn.IFS(D409="Gagné",E409*F409,D409="Perdu",-F409)</f>
        <v>#N/A</v>
      </c>
      <c r="H409" s="10" t="e" cm="1">
        <f t="array" ref="H409">_xlfn.IFS(D409="Gagné",G409-F409,D409="Perdu",-F409)</f>
        <v>#N/A</v>
      </c>
    </row>
    <row r="410" spans="1:8" x14ac:dyDescent="0.25">
      <c r="A410" s="7"/>
      <c r="B410" s="6"/>
      <c r="C410" s="6"/>
      <c r="D410" s="6"/>
      <c r="E410" s="7"/>
      <c r="F410" s="12" t="e" cm="1">
        <f t="array" ref="F410">_xlfn.IFS(C410="Grosse Confiance",30,C410="Avis Quotidien",20,C410="Grosse Cote",10)</f>
        <v>#N/A</v>
      </c>
      <c r="G410" s="10" t="e" cm="1">
        <f t="array" ref="G410">_xlfn.IFS(D410="Gagné",E410*F410,D410="Perdu",-F410)</f>
        <v>#N/A</v>
      </c>
      <c r="H410" s="10" t="e" cm="1">
        <f t="array" ref="H410">_xlfn.IFS(D410="Gagné",G410-F410,D410="Perdu",-F410)</f>
        <v>#N/A</v>
      </c>
    </row>
    <row r="411" spans="1:8" x14ac:dyDescent="0.25">
      <c r="A411" s="7"/>
      <c r="B411" s="6"/>
      <c r="C411" s="6"/>
      <c r="D411" s="6"/>
      <c r="E411" s="7"/>
      <c r="F411" s="12" t="e" cm="1">
        <f t="array" ref="F411">_xlfn.IFS(C411="Grosse Confiance",30,C411="Avis Quotidien",20,C411="Grosse Cote",10)</f>
        <v>#N/A</v>
      </c>
      <c r="G411" s="10" t="e" cm="1">
        <f t="array" ref="G411">_xlfn.IFS(D411="Gagné",E411*F411,D411="Perdu",-F411)</f>
        <v>#N/A</v>
      </c>
      <c r="H411" s="10" t="e" cm="1">
        <f t="array" ref="H411">_xlfn.IFS(D411="Gagné",G411-F411,D411="Perdu",-F411)</f>
        <v>#N/A</v>
      </c>
    </row>
    <row r="412" spans="1:8" x14ac:dyDescent="0.25">
      <c r="A412" s="7"/>
      <c r="B412" s="6"/>
      <c r="C412" s="6"/>
      <c r="D412" s="6"/>
      <c r="E412" s="7"/>
      <c r="F412" s="12" t="e" cm="1">
        <f t="array" ref="F412">_xlfn.IFS(C412="Grosse Confiance",30,C412="Avis Quotidien",20,C412="Grosse Cote",10)</f>
        <v>#N/A</v>
      </c>
      <c r="G412" s="10" t="e" cm="1">
        <f t="array" ref="G412">_xlfn.IFS(D412="Gagné",E412*F412,D412="Perdu",-F412)</f>
        <v>#N/A</v>
      </c>
      <c r="H412" s="10" t="e" cm="1">
        <f t="array" ref="H412">_xlfn.IFS(D412="Gagné",G412-F412,D412="Perdu",-F412)</f>
        <v>#N/A</v>
      </c>
    </row>
    <row r="413" spans="1:8" x14ac:dyDescent="0.25">
      <c r="A413" s="7"/>
      <c r="B413" s="6"/>
      <c r="C413" s="6"/>
      <c r="D413" s="6"/>
      <c r="E413" s="7"/>
      <c r="F413" s="12" t="e" cm="1">
        <f t="array" ref="F413">_xlfn.IFS(C413="Grosse Confiance",30,C413="Avis Quotidien",20,C413="Grosse Cote",10)</f>
        <v>#N/A</v>
      </c>
      <c r="G413" s="10" t="e" cm="1">
        <f t="array" ref="G413">_xlfn.IFS(D413="Gagné",E413*F413,D413="Perdu",-F413)</f>
        <v>#N/A</v>
      </c>
      <c r="H413" s="10" t="e" cm="1">
        <f t="array" ref="H413">_xlfn.IFS(D413="Gagné",G413-F413,D413="Perdu",-F413)</f>
        <v>#N/A</v>
      </c>
    </row>
    <row r="414" spans="1:8" x14ac:dyDescent="0.25">
      <c r="A414" s="7"/>
      <c r="B414" s="6"/>
      <c r="C414" s="6"/>
      <c r="D414" s="6"/>
      <c r="E414" s="7"/>
      <c r="F414" s="12" t="e" cm="1">
        <f t="array" ref="F414">_xlfn.IFS(C414="Grosse Confiance",30,C414="Avis Quotidien",20,C414="Grosse Cote",10)</f>
        <v>#N/A</v>
      </c>
      <c r="G414" s="10" t="e" cm="1">
        <f t="array" ref="G414">_xlfn.IFS(D414="Gagné",E414*F414,D414="Perdu",-F414)</f>
        <v>#N/A</v>
      </c>
      <c r="H414" s="10" t="e" cm="1">
        <f t="array" ref="H414">_xlfn.IFS(D414="Gagné",G414-F414,D414="Perdu",-F414)</f>
        <v>#N/A</v>
      </c>
    </row>
    <row r="415" spans="1:8" x14ac:dyDescent="0.25">
      <c r="A415" s="7"/>
      <c r="B415" s="6"/>
      <c r="C415" s="6"/>
      <c r="D415" s="6"/>
      <c r="E415" s="7"/>
      <c r="F415" s="12" t="e" cm="1">
        <f t="array" ref="F415">_xlfn.IFS(C415="Grosse Confiance",30,C415="Avis Quotidien",20,C415="Grosse Cote",10)</f>
        <v>#N/A</v>
      </c>
      <c r="G415" s="10" t="e" cm="1">
        <f t="array" ref="G415">_xlfn.IFS(D415="Gagné",E415*F415,D415="Perdu",-F415)</f>
        <v>#N/A</v>
      </c>
      <c r="H415" s="10" t="e" cm="1">
        <f t="array" ref="H415">_xlfn.IFS(D415="Gagné",G415-F415,D415="Perdu",-F415)</f>
        <v>#N/A</v>
      </c>
    </row>
    <row r="416" spans="1:8" x14ac:dyDescent="0.25">
      <c r="A416" s="7"/>
      <c r="B416" s="6"/>
      <c r="C416" s="6"/>
      <c r="D416" s="6"/>
      <c r="E416" s="7"/>
      <c r="F416" s="12" t="e" cm="1">
        <f t="array" ref="F416">_xlfn.IFS(C416="Grosse Confiance",30,C416="Avis Quotidien",20,C416="Grosse Cote",10)</f>
        <v>#N/A</v>
      </c>
      <c r="G416" s="10" t="e" cm="1">
        <f t="array" ref="G416">_xlfn.IFS(D416="Gagné",E416*F416,D416="Perdu",-F416)</f>
        <v>#N/A</v>
      </c>
      <c r="H416" s="10" t="e" cm="1">
        <f t="array" ref="H416">_xlfn.IFS(D416="Gagné",G416-F416,D416="Perdu",-F416)</f>
        <v>#N/A</v>
      </c>
    </row>
    <row r="417" spans="1:8" x14ac:dyDescent="0.25">
      <c r="A417" s="7"/>
      <c r="B417" s="6"/>
      <c r="C417" s="6"/>
      <c r="D417" s="6"/>
      <c r="E417" s="7"/>
      <c r="F417" s="12" t="e" cm="1">
        <f t="array" ref="F417">_xlfn.IFS(C417="Grosse Confiance",30,C417="Avis Quotidien",20,C417="Grosse Cote",10)</f>
        <v>#N/A</v>
      </c>
      <c r="G417" s="10" t="e" cm="1">
        <f t="array" ref="G417">_xlfn.IFS(D417="Gagné",E417*F417,D417="Perdu",-F417)</f>
        <v>#N/A</v>
      </c>
      <c r="H417" s="10" t="e" cm="1">
        <f t="array" ref="H417">_xlfn.IFS(D417="Gagné",G417-F417,D417="Perdu",-F417)</f>
        <v>#N/A</v>
      </c>
    </row>
    <row r="418" spans="1:8" x14ac:dyDescent="0.25">
      <c r="A418" s="7"/>
      <c r="B418" s="6"/>
      <c r="C418" s="6"/>
      <c r="D418" s="6"/>
      <c r="E418" s="7"/>
      <c r="F418" s="12" t="e" cm="1">
        <f t="array" ref="F418">_xlfn.IFS(C418="Grosse Confiance",30,C418="Avis Quotidien",20,C418="Grosse Cote",10)</f>
        <v>#N/A</v>
      </c>
      <c r="G418" s="10" t="e" cm="1">
        <f t="array" ref="G418">_xlfn.IFS(D418="Gagné",E418*F418,D418="Perdu",-F418)</f>
        <v>#N/A</v>
      </c>
      <c r="H418" s="10" t="e" cm="1">
        <f t="array" ref="H418">_xlfn.IFS(D418="Gagné",G418-F418,D418="Perdu",-F418)</f>
        <v>#N/A</v>
      </c>
    </row>
    <row r="419" spans="1:8" x14ac:dyDescent="0.25">
      <c r="A419" s="7"/>
      <c r="B419" s="6"/>
      <c r="C419" s="6"/>
      <c r="D419" s="6"/>
      <c r="E419" s="7"/>
      <c r="F419" s="12" t="e" cm="1">
        <f t="array" ref="F419">_xlfn.IFS(C419="Grosse Confiance",30,C419="Avis Quotidien",20,C419="Grosse Cote",10)</f>
        <v>#N/A</v>
      </c>
      <c r="G419" s="10" t="e" cm="1">
        <f t="array" ref="G419">_xlfn.IFS(D419="Gagné",E419*F419,D419="Perdu",-F419)</f>
        <v>#N/A</v>
      </c>
      <c r="H419" s="10" t="e" cm="1">
        <f t="array" ref="H419">_xlfn.IFS(D419="Gagné",G419-F419,D419="Perdu",-F419)</f>
        <v>#N/A</v>
      </c>
    </row>
    <row r="420" spans="1:8" x14ac:dyDescent="0.25">
      <c r="A420" s="7"/>
      <c r="B420" s="6"/>
      <c r="C420" s="6"/>
      <c r="D420" s="6"/>
      <c r="E420" s="7"/>
      <c r="F420" s="12" t="e" cm="1">
        <f t="array" ref="F420">_xlfn.IFS(C420="Grosse Confiance",30,C420="Avis Quotidien",20,C420="Grosse Cote",10)</f>
        <v>#N/A</v>
      </c>
      <c r="G420" s="10" t="e" cm="1">
        <f t="array" ref="G420">_xlfn.IFS(D420="Gagné",E420*F420,D420="Perdu",-F420)</f>
        <v>#N/A</v>
      </c>
      <c r="H420" s="10" t="e" cm="1">
        <f t="array" ref="H420">_xlfn.IFS(D420="Gagné",G420-F420,D420="Perdu",-F420)</f>
        <v>#N/A</v>
      </c>
    </row>
    <row r="421" spans="1:8" x14ac:dyDescent="0.25">
      <c r="A421" s="7"/>
      <c r="B421" s="6"/>
      <c r="C421" s="6"/>
      <c r="D421" s="6"/>
      <c r="E421" s="7"/>
      <c r="F421" s="12" t="e" cm="1">
        <f t="array" ref="F421">_xlfn.IFS(C421="Grosse Confiance",30,C421="Avis Quotidien",20,C421="Grosse Cote",10)</f>
        <v>#N/A</v>
      </c>
      <c r="G421" s="10" t="e" cm="1">
        <f t="array" ref="G421">_xlfn.IFS(D421="Gagné",E421*F421,D421="Perdu",-F421)</f>
        <v>#N/A</v>
      </c>
      <c r="H421" s="10" t="e" cm="1">
        <f t="array" ref="H421">_xlfn.IFS(D421="Gagné",G421-F421,D421="Perdu",-F421)</f>
        <v>#N/A</v>
      </c>
    </row>
    <row r="422" spans="1:8" x14ac:dyDescent="0.25">
      <c r="A422" s="7"/>
      <c r="B422" s="6"/>
      <c r="C422" s="6"/>
      <c r="D422" s="6"/>
      <c r="E422" s="7"/>
      <c r="F422" s="12" t="e" cm="1">
        <f t="array" ref="F422">_xlfn.IFS(C422="Grosse Confiance",30,C422="Avis Quotidien",20,C422="Grosse Cote",10)</f>
        <v>#N/A</v>
      </c>
      <c r="G422" s="10" t="e" cm="1">
        <f t="array" ref="G422">_xlfn.IFS(D422="Gagné",E422*F422,D422="Perdu",-F422)</f>
        <v>#N/A</v>
      </c>
      <c r="H422" s="10" t="e" cm="1">
        <f t="array" ref="H422">_xlfn.IFS(D422="Gagné",G422-F422,D422="Perdu",-F422)</f>
        <v>#N/A</v>
      </c>
    </row>
    <row r="423" spans="1:8" x14ac:dyDescent="0.25">
      <c r="A423" s="7"/>
      <c r="B423" s="6"/>
      <c r="C423" s="6"/>
      <c r="D423" s="6"/>
      <c r="E423" s="7"/>
      <c r="F423" s="12" t="e" cm="1">
        <f t="array" ref="F423">_xlfn.IFS(C423="Grosse Confiance",30,C423="Avis Quotidien",20,C423="Grosse Cote",10)</f>
        <v>#N/A</v>
      </c>
      <c r="G423" s="10" t="e" cm="1">
        <f t="array" ref="G423">_xlfn.IFS(D423="Gagné",E423*F423,D423="Perdu",-F423)</f>
        <v>#N/A</v>
      </c>
      <c r="H423" s="10" t="e" cm="1">
        <f t="array" ref="H423">_xlfn.IFS(D423="Gagné",G423-F423,D423="Perdu",-F423)</f>
        <v>#N/A</v>
      </c>
    </row>
    <row r="424" spans="1:8" x14ac:dyDescent="0.25">
      <c r="A424" s="7"/>
      <c r="B424" s="6"/>
      <c r="C424" s="6"/>
      <c r="D424" s="6"/>
      <c r="E424" s="7"/>
      <c r="F424" s="12" t="e" cm="1">
        <f t="array" ref="F424">_xlfn.IFS(C424="Grosse Confiance",30,C424="Avis Quotidien",20,C424="Grosse Cote",10)</f>
        <v>#N/A</v>
      </c>
      <c r="G424" s="10" t="e" cm="1">
        <f t="array" ref="G424">_xlfn.IFS(D424="Gagné",E424*F424,D424="Perdu",-F424)</f>
        <v>#N/A</v>
      </c>
      <c r="H424" s="10" t="e" cm="1">
        <f t="array" ref="H424">_xlfn.IFS(D424="Gagné",G424-F424,D424="Perdu",-F424)</f>
        <v>#N/A</v>
      </c>
    </row>
    <row r="425" spans="1:8" x14ac:dyDescent="0.25">
      <c r="A425" s="7"/>
      <c r="B425" s="6"/>
      <c r="C425" s="6"/>
      <c r="D425" s="6"/>
      <c r="E425" s="7"/>
      <c r="F425" s="12" t="e" cm="1">
        <f t="array" ref="F425">_xlfn.IFS(C425="Grosse Confiance",30,C425="Avis Quotidien",20,C425="Grosse Cote",10)</f>
        <v>#N/A</v>
      </c>
      <c r="G425" s="10" t="e" cm="1">
        <f t="array" ref="G425">_xlfn.IFS(D425="Gagné",E425*F425,D425="Perdu",-F425)</f>
        <v>#N/A</v>
      </c>
      <c r="H425" s="10" t="e" cm="1">
        <f t="array" ref="H425">_xlfn.IFS(D425="Gagné",G425-F425,D425="Perdu",-F425)</f>
        <v>#N/A</v>
      </c>
    </row>
    <row r="426" spans="1:8" x14ac:dyDescent="0.25">
      <c r="A426" s="7"/>
      <c r="B426" s="6"/>
      <c r="C426" s="6"/>
      <c r="D426" s="6"/>
      <c r="E426" s="7"/>
      <c r="F426" s="12" t="e" cm="1">
        <f t="array" ref="F426">_xlfn.IFS(C426="Grosse Confiance",30,C426="Avis Quotidien",20,C426="Grosse Cote",10)</f>
        <v>#N/A</v>
      </c>
      <c r="G426" s="10" t="e" cm="1">
        <f t="array" ref="G426">_xlfn.IFS(D426="Gagné",E426*F426,D426="Perdu",-F426)</f>
        <v>#N/A</v>
      </c>
      <c r="H426" s="10" t="e" cm="1">
        <f t="array" ref="H426">_xlfn.IFS(D426="Gagné",G426-F426,D426="Perdu",-F426)</f>
        <v>#N/A</v>
      </c>
    </row>
    <row r="427" spans="1:8" x14ac:dyDescent="0.25">
      <c r="A427" s="7"/>
      <c r="B427" s="6"/>
      <c r="C427" s="6"/>
      <c r="D427" s="6"/>
      <c r="E427" s="7"/>
      <c r="F427" s="12" t="e" cm="1">
        <f t="array" ref="F427">_xlfn.IFS(C427="Grosse Confiance",30,C427="Avis Quotidien",20,C427="Grosse Cote",10)</f>
        <v>#N/A</v>
      </c>
      <c r="G427" s="10" t="e" cm="1">
        <f t="array" ref="G427">_xlfn.IFS(D427="Gagné",E427*F427,D427="Perdu",-F427)</f>
        <v>#N/A</v>
      </c>
      <c r="H427" s="10" t="e" cm="1">
        <f t="array" ref="H427">_xlfn.IFS(D427="Gagné",G427-F427,D427="Perdu",-F427)</f>
        <v>#N/A</v>
      </c>
    </row>
    <row r="428" spans="1:8" x14ac:dyDescent="0.25">
      <c r="A428" s="7"/>
      <c r="B428" s="6"/>
      <c r="C428" s="6"/>
      <c r="D428" s="6"/>
      <c r="E428" s="7"/>
      <c r="F428" s="12" t="e" cm="1">
        <f t="array" ref="F428">_xlfn.IFS(C428="Grosse Confiance",30,C428="Avis Quotidien",20,C428="Grosse Cote",10)</f>
        <v>#N/A</v>
      </c>
      <c r="G428" s="10" t="e" cm="1">
        <f t="array" ref="G428">_xlfn.IFS(D428="Gagné",E428*F428,D428="Perdu",-F428)</f>
        <v>#N/A</v>
      </c>
      <c r="H428" s="10" t="e" cm="1">
        <f t="array" ref="H428">_xlfn.IFS(D428="Gagné",G428-F428,D428="Perdu",-F428)</f>
        <v>#N/A</v>
      </c>
    </row>
    <row r="429" spans="1:8" x14ac:dyDescent="0.25">
      <c r="A429" s="7"/>
      <c r="B429" s="6"/>
      <c r="C429" s="6"/>
      <c r="D429" s="6"/>
      <c r="E429" s="7"/>
      <c r="F429" s="12" t="e" cm="1">
        <f t="array" ref="F429">_xlfn.IFS(C429="Grosse Confiance",30,C429="Avis Quotidien",20,C429="Grosse Cote",10)</f>
        <v>#N/A</v>
      </c>
      <c r="G429" s="10" t="e" cm="1">
        <f t="array" ref="G429">_xlfn.IFS(D429="Gagné",E429*F429,D429="Perdu",-F429)</f>
        <v>#N/A</v>
      </c>
      <c r="H429" s="10" t="e" cm="1">
        <f t="array" ref="H429">_xlfn.IFS(D429="Gagné",G429-F429,D429="Perdu",-F429)</f>
        <v>#N/A</v>
      </c>
    </row>
    <row r="430" spans="1:8" x14ac:dyDescent="0.25">
      <c r="A430" s="7"/>
      <c r="B430" s="6"/>
      <c r="C430" s="6"/>
      <c r="D430" s="6"/>
      <c r="E430" s="7"/>
      <c r="F430" s="12" t="e" cm="1">
        <f t="array" ref="F430">_xlfn.IFS(C430="Grosse Confiance",30,C430="Avis Quotidien",20,C430="Grosse Cote",10)</f>
        <v>#N/A</v>
      </c>
      <c r="G430" s="10" t="e" cm="1">
        <f t="array" ref="G430">_xlfn.IFS(D430="Gagné",E430*F430,D430="Perdu",-F430)</f>
        <v>#N/A</v>
      </c>
      <c r="H430" s="10" t="e" cm="1">
        <f t="array" ref="H430">_xlfn.IFS(D430="Gagné",G430-F430,D430="Perdu",-F430)</f>
        <v>#N/A</v>
      </c>
    </row>
    <row r="431" spans="1:8" x14ac:dyDescent="0.25">
      <c r="A431" s="7"/>
      <c r="B431" s="6"/>
      <c r="C431" s="6"/>
      <c r="D431" s="6"/>
      <c r="E431" s="7"/>
      <c r="F431" s="12" t="e" cm="1">
        <f t="array" ref="F431">_xlfn.IFS(C431="Grosse Confiance",30,C431="Avis Quotidien",20,C431="Grosse Cote",10)</f>
        <v>#N/A</v>
      </c>
      <c r="G431" s="10" t="e" cm="1">
        <f t="array" ref="G431">_xlfn.IFS(D431="Gagné",E431*F431,D431="Perdu",-F431)</f>
        <v>#N/A</v>
      </c>
      <c r="H431" s="10" t="e" cm="1">
        <f t="array" ref="H431">_xlfn.IFS(D431="Gagné",G431-F431,D431="Perdu",-F431)</f>
        <v>#N/A</v>
      </c>
    </row>
    <row r="432" spans="1:8" x14ac:dyDescent="0.25">
      <c r="A432" s="7"/>
      <c r="B432" s="6"/>
      <c r="C432" s="6"/>
      <c r="D432" s="6"/>
      <c r="E432" s="7"/>
      <c r="F432" s="12" t="e" cm="1">
        <f t="array" ref="F432">_xlfn.IFS(C432="Grosse Confiance",30,C432="Avis Quotidien",20,C432="Grosse Cote",10)</f>
        <v>#N/A</v>
      </c>
      <c r="G432" s="10" t="e" cm="1">
        <f t="array" ref="G432">_xlfn.IFS(D432="Gagné",E432*F432,D432="Perdu",-F432)</f>
        <v>#N/A</v>
      </c>
      <c r="H432" s="10" t="e" cm="1">
        <f t="array" ref="H432">_xlfn.IFS(D432="Gagné",G432-F432,D432="Perdu",-F432)</f>
        <v>#N/A</v>
      </c>
    </row>
    <row r="433" spans="1:8" x14ac:dyDescent="0.25">
      <c r="A433" s="7"/>
      <c r="B433" s="6"/>
      <c r="C433" s="6"/>
      <c r="D433" s="6"/>
      <c r="E433" s="7"/>
      <c r="F433" s="12" t="e" cm="1">
        <f t="array" ref="F433">_xlfn.IFS(C433="Grosse Confiance",30,C433="Avis Quotidien",20,C433="Grosse Cote",10)</f>
        <v>#N/A</v>
      </c>
      <c r="G433" s="10" t="e" cm="1">
        <f t="array" ref="G433">_xlfn.IFS(D433="Gagné",E433*F433,D433="Perdu",-F433)</f>
        <v>#N/A</v>
      </c>
      <c r="H433" s="10" t="e" cm="1">
        <f t="array" ref="H433">_xlfn.IFS(D433="Gagné",G433-F433,D433="Perdu",-F433)</f>
        <v>#N/A</v>
      </c>
    </row>
    <row r="434" spans="1:8" x14ac:dyDescent="0.25">
      <c r="A434" s="7"/>
      <c r="B434" s="6"/>
      <c r="C434" s="6"/>
      <c r="D434" s="6"/>
      <c r="E434" s="7"/>
      <c r="F434" s="12" t="e" cm="1">
        <f t="array" ref="F434">_xlfn.IFS(C434="Grosse Confiance",30,C434="Avis Quotidien",20,C434="Grosse Cote",10)</f>
        <v>#N/A</v>
      </c>
      <c r="G434" s="10" t="e" cm="1">
        <f t="array" ref="G434">_xlfn.IFS(D434="Gagné",E434*F434,D434="Perdu",-F434)</f>
        <v>#N/A</v>
      </c>
      <c r="H434" s="10" t="e" cm="1">
        <f t="array" ref="H434">_xlfn.IFS(D434="Gagné",G434-F434,D434="Perdu",-F434)</f>
        <v>#N/A</v>
      </c>
    </row>
    <row r="435" spans="1:8" x14ac:dyDescent="0.25">
      <c r="A435" s="7"/>
      <c r="B435" s="6"/>
      <c r="C435" s="6"/>
      <c r="D435" s="6"/>
      <c r="E435" s="7"/>
      <c r="F435" s="12" t="e" cm="1">
        <f t="array" ref="F435">_xlfn.IFS(C435="Grosse Confiance",30,C435="Avis Quotidien",20,C435="Grosse Cote",10)</f>
        <v>#N/A</v>
      </c>
      <c r="G435" s="10" t="e" cm="1">
        <f t="array" ref="G435">_xlfn.IFS(D435="Gagné",E435*F435,D435="Perdu",-F435)</f>
        <v>#N/A</v>
      </c>
      <c r="H435" s="10" t="e" cm="1">
        <f t="array" ref="H435">_xlfn.IFS(D435="Gagné",G435-F435,D435="Perdu",-F435)</f>
        <v>#N/A</v>
      </c>
    </row>
    <row r="436" spans="1:8" x14ac:dyDescent="0.25">
      <c r="A436" s="7"/>
      <c r="B436" s="6"/>
      <c r="C436" s="6"/>
      <c r="D436" s="6"/>
      <c r="E436" s="7"/>
      <c r="F436" s="12" t="e" cm="1">
        <f t="array" ref="F436">_xlfn.IFS(C436="Grosse Confiance",30,C436="Avis Quotidien",20,C436="Grosse Cote",10)</f>
        <v>#N/A</v>
      </c>
      <c r="G436" s="10" t="e" cm="1">
        <f t="array" ref="G436">_xlfn.IFS(D436="Gagné",E436*F436,D436="Perdu",-F436)</f>
        <v>#N/A</v>
      </c>
      <c r="H436" s="10" t="e" cm="1">
        <f t="array" ref="H436">_xlfn.IFS(D436="Gagné",G436-F436,D436="Perdu",-F436)</f>
        <v>#N/A</v>
      </c>
    </row>
    <row r="437" spans="1:8" x14ac:dyDescent="0.25">
      <c r="A437" s="7"/>
      <c r="B437" s="6"/>
      <c r="C437" s="6"/>
      <c r="D437" s="6"/>
      <c r="E437" s="7"/>
      <c r="F437" s="12" t="e" cm="1">
        <f t="array" ref="F437">_xlfn.IFS(C437="Grosse Confiance",30,C437="Avis Quotidien",20,C437="Grosse Cote",10)</f>
        <v>#N/A</v>
      </c>
      <c r="G437" s="10" t="e" cm="1">
        <f t="array" ref="G437">_xlfn.IFS(D437="Gagné",E437*F437,D437="Perdu",-F437)</f>
        <v>#N/A</v>
      </c>
      <c r="H437" s="10" t="e" cm="1">
        <f t="array" ref="H437">_xlfn.IFS(D437="Gagné",G437-F437,D437="Perdu",-F437)</f>
        <v>#N/A</v>
      </c>
    </row>
    <row r="438" spans="1:8" x14ac:dyDescent="0.25">
      <c r="A438" s="7"/>
      <c r="B438" s="6"/>
      <c r="C438" s="6"/>
      <c r="D438" s="6"/>
      <c r="E438" s="7"/>
      <c r="F438" s="12" t="e" cm="1">
        <f t="array" ref="F438">_xlfn.IFS(C438="Grosse Confiance",30,C438="Avis Quotidien",20,C438="Grosse Cote",10)</f>
        <v>#N/A</v>
      </c>
      <c r="G438" s="10" t="e" cm="1">
        <f t="array" ref="G438">_xlfn.IFS(D438="Gagné",E438*F438,D438="Perdu",-F438)</f>
        <v>#N/A</v>
      </c>
      <c r="H438" s="10" t="e" cm="1">
        <f t="array" ref="H438">_xlfn.IFS(D438="Gagné",G438-F438,D438="Perdu",-F438)</f>
        <v>#N/A</v>
      </c>
    </row>
    <row r="439" spans="1:8" x14ac:dyDescent="0.25">
      <c r="A439" s="7"/>
      <c r="B439" s="6"/>
      <c r="C439" s="6"/>
      <c r="D439" s="6"/>
      <c r="E439" s="7"/>
      <c r="F439" s="12" t="e" cm="1">
        <f t="array" ref="F439">_xlfn.IFS(C439="Grosse Confiance",30,C439="Avis Quotidien",20,C439="Grosse Cote",10)</f>
        <v>#N/A</v>
      </c>
      <c r="G439" s="10" t="e" cm="1">
        <f t="array" ref="G439">_xlfn.IFS(D439="Gagné",E439*F439,D439="Perdu",-F439)</f>
        <v>#N/A</v>
      </c>
      <c r="H439" s="10" t="e" cm="1">
        <f t="array" ref="H439">_xlfn.IFS(D439="Gagné",G439-F439,D439="Perdu",-F439)</f>
        <v>#N/A</v>
      </c>
    </row>
    <row r="440" spans="1:8" x14ac:dyDescent="0.25">
      <c r="A440" s="7"/>
      <c r="B440" s="6"/>
      <c r="C440" s="6"/>
      <c r="D440" s="6"/>
      <c r="E440" s="7"/>
      <c r="F440" s="12" t="e" cm="1">
        <f t="array" ref="F440">_xlfn.IFS(C440="Grosse Confiance",30,C440="Avis Quotidien",20,C440="Grosse Cote",10)</f>
        <v>#N/A</v>
      </c>
      <c r="G440" s="10" t="e" cm="1">
        <f t="array" ref="G440">_xlfn.IFS(D440="Gagné",E440*F440,D440="Perdu",-F440)</f>
        <v>#N/A</v>
      </c>
      <c r="H440" s="10" t="e" cm="1">
        <f t="array" ref="H440">_xlfn.IFS(D440="Gagné",G440-F440,D440="Perdu",-F440)</f>
        <v>#N/A</v>
      </c>
    </row>
    <row r="441" spans="1:8" x14ac:dyDescent="0.25">
      <c r="A441" s="7"/>
      <c r="B441" s="6"/>
      <c r="C441" s="6"/>
      <c r="D441" s="6"/>
      <c r="E441" s="7"/>
      <c r="F441" s="12" t="e" cm="1">
        <f t="array" ref="F441">_xlfn.IFS(C441="Grosse Confiance",30,C441="Avis Quotidien",20,C441="Grosse Cote",10)</f>
        <v>#N/A</v>
      </c>
      <c r="G441" s="10" t="e" cm="1">
        <f t="array" ref="G441">_xlfn.IFS(D441="Gagné",E441*F441,D441="Perdu",-F441)</f>
        <v>#N/A</v>
      </c>
      <c r="H441" s="10" t="e" cm="1">
        <f t="array" ref="H441">_xlfn.IFS(D441="Gagné",G441-F441,D441="Perdu",-F441)</f>
        <v>#N/A</v>
      </c>
    </row>
    <row r="442" spans="1:8" x14ac:dyDescent="0.25">
      <c r="A442" s="7"/>
      <c r="B442" s="6"/>
      <c r="C442" s="6"/>
      <c r="D442" s="6"/>
      <c r="E442" s="7"/>
      <c r="F442" s="12" t="e" cm="1">
        <f t="array" ref="F442">_xlfn.IFS(C442="Grosse Confiance",30,C442="Avis Quotidien",20,C442="Grosse Cote",10)</f>
        <v>#N/A</v>
      </c>
      <c r="G442" s="10" t="e" cm="1">
        <f t="array" ref="G442">_xlfn.IFS(D442="Gagné",E442*F442,D442="Perdu",-F442)</f>
        <v>#N/A</v>
      </c>
      <c r="H442" s="10" t="e" cm="1">
        <f t="array" ref="H442">_xlfn.IFS(D442="Gagné",G442-F442,D442="Perdu",-F442)</f>
        <v>#N/A</v>
      </c>
    </row>
    <row r="443" spans="1:8" x14ac:dyDescent="0.25">
      <c r="A443" s="7"/>
      <c r="B443" s="6"/>
      <c r="C443" s="6"/>
      <c r="D443" s="6"/>
      <c r="E443" s="7"/>
      <c r="F443" s="12" t="e" cm="1">
        <f t="array" ref="F443">_xlfn.IFS(C443="Grosse Confiance",30,C443="Avis Quotidien",20,C443="Grosse Cote",10)</f>
        <v>#N/A</v>
      </c>
      <c r="G443" s="10" t="e" cm="1">
        <f t="array" ref="G443">_xlfn.IFS(D443="Gagné",E443*F443,D443="Perdu",-F443)</f>
        <v>#N/A</v>
      </c>
      <c r="H443" s="10" t="e" cm="1">
        <f t="array" ref="H443">_xlfn.IFS(D443="Gagné",G443-F443,D443="Perdu",-F443)</f>
        <v>#N/A</v>
      </c>
    </row>
    <row r="444" spans="1:8" x14ac:dyDescent="0.25">
      <c r="A444" s="7"/>
      <c r="B444" s="6"/>
      <c r="C444" s="6"/>
      <c r="D444" s="6"/>
      <c r="E444" s="7"/>
      <c r="F444" s="12" t="e" cm="1">
        <f t="array" ref="F444">_xlfn.IFS(C444="Grosse Confiance",30,C444="Avis Quotidien",20,C444="Grosse Cote",10)</f>
        <v>#N/A</v>
      </c>
      <c r="G444" s="10" t="e" cm="1">
        <f t="array" ref="G444">_xlfn.IFS(D444="Gagné",E444*F444,D444="Perdu",-F444)</f>
        <v>#N/A</v>
      </c>
      <c r="H444" s="10" t="e" cm="1">
        <f t="array" ref="H444">_xlfn.IFS(D444="Gagné",G444-F444,D444="Perdu",-F444)</f>
        <v>#N/A</v>
      </c>
    </row>
    <row r="445" spans="1:8" x14ac:dyDescent="0.25">
      <c r="A445" s="7"/>
      <c r="B445" s="6"/>
      <c r="C445" s="6"/>
      <c r="D445" s="6"/>
      <c r="E445" s="7"/>
      <c r="F445" s="12" t="e" cm="1">
        <f t="array" ref="F445">_xlfn.IFS(C445="Grosse Confiance",30,C445="Avis Quotidien",20,C445="Grosse Cote",10)</f>
        <v>#N/A</v>
      </c>
      <c r="G445" s="10" t="e" cm="1">
        <f t="array" ref="G445">_xlfn.IFS(D445="Gagné",E445*F445,D445="Perdu",-F445)</f>
        <v>#N/A</v>
      </c>
      <c r="H445" s="10" t="e" cm="1">
        <f t="array" ref="H445">_xlfn.IFS(D445="Gagné",G445-F445,D445="Perdu",-F445)</f>
        <v>#N/A</v>
      </c>
    </row>
    <row r="446" spans="1:8" x14ac:dyDescent="0.25">
      <c r="A446" s="7"/>
      <c r="B446" s="6"/>
      <c r="C446" s="6"/>
      <c r="D446" s="6"/>
      <c r="E446" s="7"/>
      <c r="F446" s="12" t="e" cm="1">
        <f t="array" ref="F446">_xlfn.IFS(C446="Grosse Confiance",30,C446="Avis Quotidien",20,C446="Grosse Cote",10)</f>
        <v>#N/A</v>
      </c>
      <c r="G446" s="10" t="e" cm="1">
        <f t="array" ref="G446">_xlfn.IFS(D446="Gagné",E446*F446,D446="Perdu",-F446)</f>
        <v>#N/A</v>
      </c>
      <c r="H446" s="10" t="e" cm="1">
        <f t="array" ref="H446">_xlfn.IFS(D446="Gagné",G446-F446,D446="Perdu",-F446)</f>
        <v>#N/A</v>
      </c>
    </row>
    <row r="447" spans="1:8" x14ac:dyDescent="0.25">
      <c r="A447" s="7"/>
      <c r="B447" s="6"/>
      <c r="C447" s="6"/>
      <c r="D447" s="6"/>
      <c r="E447" s="7"/>
      <c r="F447" s="12" t="e" cm="1">
        <f t="array" ref="F447">_xlfn.IFS(C447="Grosse Confiance",30,C447="Avis Quotidien",20,C447="Grosse Cote",10)</f>
        <v>#N/A</v>
      </c>
      <c r="G447" s="10" t="e" cm="1">
        <f t="array" ref="G447">_xlfn.IFS(D447="Gagné",E447*F447,D447="Perdu",-F447)</f>
        <v>#N/A</v>
      </c>
      <c r="H447" s="10" t="e" cm="1">
        <f t="array" ref="H447">_xlfn.IFS(D447="Gagné",G447-F447,D447="Perdu",-F447)</f>
        <v>#N/A</v>
      </c>
    </row>
    <row r="448" spans="1:8" x14ac:dyDescent="0.25">
      <c r="A448" s="7"/>
      <c r="B448" s="6"/>
      <c r="C448" s="6"/>
      <c r="D448" s="6"/>
      <c r="E448" s="7"/>
      <c r="F448" s="12" t="e" cm="1">
        <f t="array" ref="F448">_xlfn.IFS(C448="Grosse Confiance",30,C448="Avis Quotidien",20,C448="Grosse Cote",10)</f>
        <v>#N/A</v>
      </c>
      <c r="G448" s="10" t="e" cm="1">
        <f t="array" ref="G448">_xlfn.IFS(D448="Gagné",E448*F448,D448="Perdu",-F448)</f>
        <v>#N/A</v>
      </c>
      <c r="H448" s="10" t="e" cm="1">
        <f t="array" ref="H448">_xlfn.IFS(D448="Gagné",G448-F448,D448="Perdu",-F448)</f>
        <v>#N/A</v>
      </c>
    </row>
    <row r="449" spans="1:8" x14ac:dyDescent="0.25">
      <c r="A449" s="7"/>
      <c r="B449" s="6"/>
      <c r="C449" s="6"/>
      <c r="D449" s="6"/>
      <c r="E449" s="7"/>
      <c r="F449" s="12" t="e" cm="1">
        <f t="array" ref="F449">_xlfn.IFS(C449="Grosse Confiance",30,C449="Avis Quotidien",20,C449="Grosse Cote",10)</f>
        <v>#N/A</v>
      </c>
      <c r="G449" s="10" t="e" cm="1">
        <f t="array" ref="G449">_xlfn.IFS(D449="Gagné",E449*F449,D449="Perdu",-F449)</f>
        <v>#N/A</v>
      </c>
      <c r="H449" s="10" t="e" cm="1">
        <f t="array" ref="H449">_xlfn.IFS(D449="Gagné",G449-F449,D449="Perdu",-F449)</f>
        <v>#N/A</v>
      </c>
    </row>
    <row r="450" spans="1:8" x14ac:dyDescent="0.25">
      <c r="A450" s="7"/>
      <c r="B450" s="6"/>
      <c r="C450" s="6"/>
      <c r="D450" s="6"/>
      <c r="E450" s="7"/>
      <c r="F450" s="12" t="e" cm="1">
        <f t="array" ref="F450">_xlfn.IFS(C450="Grosse Confiance",30,C450="Avis Quotidien",20,C450="Grosse Cote",10)</f>
        <v>#N/A</v>
      </c>
      <c r="G450" s="10" t="e" cm="1">
        <f t="array" ref="G450">_xlfn.IFS(D450="Gagné",E450*F450,D450="Perdu",-F450)</f>
        <v>#N/A</v>
      </c>
      <c r="H450" s="10" t="e" cm="1">
        <f t="array" ref="H450">_xlfn.IFS(D450="Gagné",G450-F450,D450="Perdu",-F450)</f>
        <v>#N/A</v>
      </c>
    </row>
    <row r="451" spans="1:8" x14ac:dyDescent="0.25">
      <c r="A451" s="7"/>
      <c r="B451" s="6"/>
      <c r="C451" s="6"/>
      <c r="D451" s="6"/>
      <c r="E451" s="7"/>
      <c r="F451" s="12" t="e" cm="1">
        <f t="array" ref="F451">_xlfn.IFS(C451="Grosse Confiance",30,C451="Avis Quotidien",20,C451="Grosse Cote",10)</f>
        <v>#N/A</v>
      </c>
      <c r="G451" s="10" t="e" cm="1">
        <f t="array" ref="G451">_xlfn.IFS(D451="Gagné",E451*F451,D451="Perdu",-F451)</f>
        <v>#N/A</v>
      </c>
      <c r="H451" s="10" t="e" cm="1">
        <f t="array" ref="H451">_xlfn.IFS(D451="Gagné",G451-F451,D451="Perdu",-F451)</f>
        <v>#N/A</v>
      </c>
    </row>
    <row r="452" spans="1:8" x14ac:dyDescent="0.25">
      <c r="A452" s="7"/>
      <c r="B452" s="6"/>
      <c r="C452" s="6"/>
      <c r="D452" s="6"/>
      <c r="E452" s="7"/>
      <c r="F452" s="12" t="e" cm="1">
        <f t="array" ref="F452">_xlfn.IFS(C452="Grosse Confiance",30,C452="Avis Quotidien",20,C452="Grosse Cote",10)</f>
        <v>#N/A</v>
      </c>
      <c r="G452" s="10" t="e" cm="1">
        <f t="array" ref="G452">_xlfn.IFS(D452="Gagné",E452*F452,D452="Perdu",-F452)</f>
        <v>#N/A</v>
      </c>
      <c r="H452" s="10" t="e" cm="1">
        <f t="array" ref="H452">_xlfn.IFS(D452="Gagné",G452-F452,D452="Perdu",-F452)</f>
        <v>#N/A</v>
      </c>
    </row>
    <row r="453" spans="1:8" x14ac:dyDescent="0.25">
      <c r="A453" s="7"/>
      <c r="B453" s="6"/>
      <c r="C453" s="6"/>
      <c r="D453" s="6"/>
      <c r="E453" s="7"/>
      <c r="F453" s="12" t="e" cm="1">
        <f t="array" ref="F453">_xlfn.IFS(C453="Grosse Confiance",30,C453="Avis Quotidien",20,C453="Grosse Cote",10)</f>
        <v>#N/A</v>
      </c>
      <c r="G453" s="10" t="e" cm="1">
        <f t="array" ref="G453">_xlfn.IFS(D453="Gagné",E453*F453,D453="Perdu",-F453)</f>
        <v>#N/A</v>
      </c>
      <c r="H453" s="10" t="e" cm="1">
        <f t="array" ref="H453">_xlfn.IFS(D453="Gagné",G453-F453,D453="Perdu",-F453)</f>
        <v>#N/A</v>
      </c>
    </row>
    <row r="454" spans="1:8" x14ac:dyDescent="0.25">
      <c r="A454" s="7"/>
      <c r="B454" s="6"/>
      <c r="C454" s="6"/>
      <c r="D454" s="6"/>
      <c r="E454" s="7"/>
      <c r="F454" s="12" t="e" cm="1">
        <f t="array" ref="F454">_xlfn.IFS(C454="Grosse Confiance",30,C454="Avis Quotidien",20,C454="Grosse Cote",10)</f>
        <v>#N/A</v>
      </c>
      <c r="G454" s="10" t="e" cm="1">
        <f t="array" ref="G454">_xlfn.IFS(D454="Gagné",E454*F454,D454="Perdu",-F454)</f>
        <v>#N/A</v>
      </c>
      <c r="H454" s="10" t="e" cm="1">
        <f t="array" ref="H454">_xlfn.IFS(D454="Gagné",G454-F454,D454="Perdu",-F454)</f>
        <v>#N/A</v>
      </c>
    </row>
    <row r="455" spans="1:8" x14ac:dyDescent="0.25">
      <c r="A455" s="7"/>
      <c r="B455" s="6"/>
      <c r="C455" s="6"/>
      <c r="D455" s="6"/>
      <c r="E455" s="7"/>
      <c r="F455" s="12" t="e" cm="1">
        <f t="array" ref="F455">_xlfn.IFS(C455="Grosse Confiance",30,C455="Avis Quotidien",20,C455="Grosse Cote",10)</f>
        <v>#N/A</v>
      </c>
      <c r="G455" s="10" t="e" cm="1">
        <f t="array" ref="G455">_xlfn.IFS(D455="Gagné",E455*F455,D455="Perdu",-F455)</f>
        <v>#N/A</v>
      </c>
      <c r="H455" s="10" t="e" cm="1">
        <f t="array" ref="H455">_xlfn.IFS(D455="Gagné",G455-F455,D455="Perdu",-F455)</f>
        <v>#N/A</v>
      </c>
    </row>
    <row r="456" spans="1:8" x14ac:dyDescent="0.25">
      <c r="A456" s="7"/>
      <c r="B456" s="6"/>
      <c r="C456" s="6"/>
      <c r="D456" s="6"/>
      <c r="E456" s="7"/>
      <c r="F456" s="12" t="e" cm="1">
        <f t="array" ref="F456">_xlfn.IFS(C456="Grosse Confiance",30,C456="Avis Quotidien",20,C456="Grosse Cote",10)</f>
        <v>#N/A</v>
      </c>
      <c r="G456" s="10" t="e" cm="1">
        <f t="array" ref="G456">_xlfn.IFS(D456="Gagné",E456*F456,D456="Perdu",-F456)</f>
        <v>#N/A</v>
      </c>
      <c r="H456" s="10" t="e" cm="1">
        <f t="array" ref="H456">_xlfn.IFS(D456="Gagné",G456-F456,D456="Perdu",-F456)</f>
        <v>#N/A</v>
      </c>
    </row>
    <row r="457" spans="1:8" x14ac:dyDescent="0.25">
      <c r="A457" s="7"/>
      <c r="B457" s="6"/>
      <c r="C457" s="6"/>
      <c r="D457" s="6"/>
      <c r="E457" s="7"/>
      <c r="F457" s="12" t="e" cm="1">
        <f t="array" ref="F457">_xlfn.IFS(C457="Grosse Confiance",30,C457="Avis Quotidien",20,C457="Grosse Cote",10)</f>
        <v>#N/A</v>
      </c>
      <c r="G457" s="10" t="e" cm="1">
        <f t="array" ref="G457">_xlfn.IFS(D457="Gagné",E457*F457,D457="Perdu",-F457)</f>
        <v>#N/A</v>
      </c>
      <c r="H457" s="10" t="e" cm="1">
        <f t="array" ref="H457">_xlfn.IFS(D457="Gagné",G457-F457,D457="Perdu",-F457)</f>
        <v>#N/A</v>
      </c>
    </row>
    <row r="458" spans="1:8" x14ac:dyDescent="0.25">
      <c r="A458" s="7"/>
      <c r="B458" s="6"/>
      <c r="C458" s="6"/>
      <c r="D458" s="6"/>
      <c r="E458" s="7"/>
      <c r="F458" s="12" t="e" cm="1">
        <f t="array" ref="F458">_xlfn.IFS(C458="Grosse Confiance",30,C458="Avis Quotidien",20,C458="Grosse Cote",10)</f>
        <v>#N/A</v>
      </c>
      <c r="G458" s="10" t="e" cm="1">
        <f t="array" ref="G458">_xlfn.IFS(D458="Gagné",E458*F458,D458="Perdu",-F458)</f>
        <v>#N/A</v>
      </c>
      <c r="H458" s="10" t="e" cm="1">
        <f t="array" ref="H458">_xlfn.IFS(D458="Gagné",G458-F458,D458="Perdu",-F458)</f>
        <v>#N/A</v>
      </c>
    </row>
    <row r="459" spans="1:8" x14ac:dyDescent="0.25">
      <c r="A459" s="7"/>
      <c r="B459" s="6"/>
      <c r="C459" s="6"/>
      <c r="D459" s="6"/>
      <c r="E459" s="7"/>
      <c r="F459" s="12" t="e" cm="1">
        <f t="array" ref="F459">_xlfn.IFS(C459="Grosse Confiance",30,C459="Avis Quotidien",20,C459="Grosse Cote",10)</f>
        <v>#N/A</v>
      </c>
      <c r="G459" s="10" t="e" cm="1">
        <f t="array" ref="G459">_xlfn.IFS(D459="Gagné",E459*F459,D459="Perdu",-F459)</f>
        <v>#N/A</v>
      </c>
      <c r="H459" s="10" t="e" cm="1">
        <f t="array" ref="H459">_xlfn.IFS(D459="Gagné",G459-F459,D459="Perdu",-F459)</f>
        <v>#N/A</v>
      </c>
    </row>
    <row r="460" spans="1:8" x14ac:dyDescent="0.25">
      <c r="A460" s="7"/>
      <c r="B460" s="6"/>
      <c r="C460" s="6"/>
      <c r="D460" s="6"/>
      <c r="E460" s="7"/>
      <c r="F460" s="12" t="e" cm="1">
        <f t="array" ref="F460">_xlfn.IFS(C460="Grosse Confiance",30,C460="Avis Quotidien",20,C460="Grosse Cote",10)</f>
        <v>#N/A</v>
      </c>
      <c r="G460" s="10" t="e" cm="1">
        <f t="array" ref="G460">_xlfn.IFS(D460="Gagné",E460*F460,D460="Perdu",-F460)</f>
        <v>#N/A</v>
      </c>
      <c r="H460" s="10" t="e" cm="1">
        <f t="array" ref="H460">_xlfn.IFS(D460="Gagné",G460-F460,D460="Perdu",-F460)</f>
        <v>#N/A</v>
      </c>
    </row>
    <row r="461" spans="1:8" x14ac:dyDescent="0.25">
      <c r="A461" s="7"/>
      <c r="B461" s="6"/>
      <c r="C461" s="6"/>
      <c r="D461" s="6"/>
      <c r="E461" s="7"/>
      <c r="F461" s="12" t="e" cm="1">
        <f t="array" ref="F461">_xlfn.IFS(C461="Grosse Confiance",30,C461="Avis Quotidien",20,C461="Grosse Cote",10)</f>
        <v>#N/A</v>
      </c>
      <c r="G461" s="10" t="e" cm="1">
        <f t="array" ref="G461">_xlfn.IFS(D461="Gagné",E461*F461,D461="Perdu",-F461)</f>
        <v>#N/A</v>
      </c>
      <c r="H461" s="10" t="e" cm="1">
        <f t="array" ref="H461">_xlfn.IFS(D461="Gagné",G461-F461,D461="Perdu",-F461)</f>
        <v>#N/A</v>
      </c>
    </row>
    <row r="462" spans="1:8" x14ac:dyDescent="0.25">
      <c r="A462" s="7"/>
      <c r="B462" s="6"/>
      <c r="C462" s="6"/>
      <c r="D462" s="6"/>
      <c r="E462" s="7"/>
      <c r="F462" s="12" t="e" cm="1">
        <f t="array" ref="F462">_xlfn.IFS(C462="Grosse Confiance",30,C462="Avis Quotidien",20,C462="Grosse Cote",10)</f>
        <v>#N/A</v>
      </c>
      <c r="G462" s="10" t="e" cm="1">
        <f t="array" ref="G462">_xlfn.IFS(D462="Gagné",E462*F462,D462="Perdu",-F462)</f>
        <v>#N/A</v>
      </c>
      <c r="H462" s="10" t="e" cm="1">
        <f t="array" ref="H462">_xlfn.IFS(D462="Gagné",G462-F462,D462="Perdu",-F462)</f>
        <v>#N/A</v>
      </c>
    </row>
    <row r="463" spans="1:8" x14ac:dyDescent="0.25">
      <c r="A463" s="7"/>
      <c r="B463" s="6"/>
      <c r="C463" s="6"/>
      <c r="D463" s="6"/>
      <c r="E463" s="7"/>
      <c r="F463" s="12" t="e" cm="1">
        <f t="array" ref="F463">_xlfn.IFS(C463="Grosse Confiance",30,C463="Avis Quotidien",20,C463="Grosse Cote",10)</f>
        <v>#N/A</v>
      </c>
      <c r="G463" s="10" t="e" cm="1">
        <f t="array" ref="G463">_xlfn.IFS(D463="Gagné",E463*F463,D463="Perdu",-F463)</f>
        <v>#N/A</v>
      </c>
      <c r="H463" s="10" t="e" cm="1">
        <f t="array" ref="H463">_xlfn.IFS(D463="Gagné",G463-F463,D463="Perdu",-F463)</f>
        <v>#N/A</v>
      </c>
    </row>
    <row r="464" spans="1:8" x14ac:dyDescent="0.25">
      <c r="A464" s="7"/>
      <c r="B464" s="6"/>
      <c r="C464" s="6"/>
      <c r="D464" s="6"/>
      <c r="E464" s="7"/>
      <c r="F464" s="12" t="e" cm="1">
        <f t="array" ref="F464">_xlfn.IFS(C464="Grosse Confiance",30,C464="Avis Quotidien",20,C464="Grosse Cote",10)</f>
        <v>#N/A</v>
      </c>
      <c r="G464" s="10" t="e" cm="1">
        <f t="array" ref="G464">_xlfn.IFS(D464="Gagné",E464*F464,D464="Perdu",-F464)</f>
        <v>#N/A</v>
      </c>
      <c r="H464" s="10" t="e" cm="1">
        <f t="array" ref="H464">_xlfn.IFS(D464="Gagné",G464-F464,D464="Perdu",-F464)</f>
        <v>#N/A</v>
      </c>
    </row>
    <row r="465" spans="1:8" x14ac:dyDescent="0.25">
      <c r="A465" s="7"/>
      <c r="B465" s="6"/>
      <c r="C465" s="6"/>
      <c r="D465" s="6"/>
      <c r="E465" s="7"/>
      <c r="F465" s="12" t="e" cm="1">
        <f t="array" ref="F465">_xlfn.IFS(C465="Grosse Confiance",30,C465="Avis Quotidien",20,C465="Grosse Cote",10)</f>
        <v>#N/A</v>
      </c>
      <c r="G465" s="10" t="e" cm="1">
        <f t="array" ref="G465">_xlfn.IFS(D465="Gagné",E465*F465,D465="Perdu",-F465)</f>
        <v>#N/A</v>
      </c>
      <c r="H465" s="10" t="e" cm="1">
        <f t="array" ref="H465">_xlfn.IFS(D465="Gagné",G465-F465,D465="Perdu",-F465)</f>
        <v>#N/A</v>
      </c>
    </row>
    <row r="466" spans="1:8" x14ac:dyDescent="0.25">
      <c r="A466" s="7"/>
      <c r="B466" s="6"/>
      <c r="C466" s="6"/>
      <c r="D466" s="6"/>
      <c r="E466" s="7"/>
      <c r="F466" s="12" t="e" cm="1">
        <f t="array" ref="F466">_xlfn.IFS(C466="Grosse Confiance",30,C466="Avis Quotidien",20,C466="Grosse Cote",10)</f>
        <v>#N/A</v>
      </c>
      <c r="G466" s="10" t="e" cm="1">
        <f t="array" ref="G466">_xlfn.IFS(D466="Gagné",E466*F466,D466="Perdu",-F466)</f>
        <v>#N/A</v>
      </c>
      <c r="H466" s="10" t="e" cm="1">
        <f t="array" ref="H466">_xlfn.IFS(D466="Gagné",G466-F466,D466="Perdu",-F466)</f>
        <v>#N/A</v>
      </c>
    </row>
    <row r="467" spans="1:8" x14ac:dyDescent="0.25">
      <c r="A467" s="7"/>
      <c r="B467" s="6"/>
      <c r="C467" s="6"/>
      <c r="D467" s="6"/>
      <c r="E467" s="7"/>
      <c r="F467" s="12" t="e" cm="1">
        <f t="array" ref="F467">_xlfn.IFS(C467="Grosse Confiance",30,C467="Avis Quotidien",20,C467="Grosse Cote",10)</f>
        <v>#N/A</v>
      </c>
      <c r="G467" s="10" t="e" cm="1">
        <f t="array" ref="G467">_xlfn.IFS(D467="Gagné",E467*F467,D467="Perdu",-F467)</f>
        <v>#N/A</v>
      </c>
      <c r="H467" s="10" t="e" cm="1">
        <f t="array" ref="H467">_xlfn.IFS(D467="Gagné",G467-F467,D467="Perdu",-F467)</f>
        <v>#N/A</v>
      </c>
    </row>
    <row r="468" spans="1:8" x14ac:dyDescent="0.25">
      <c r="A468" s="7"/>
      <c r="B468" s="6"/>
      <c r="C468" s="6"/>
      <c r="D468" s="6"/>
      <c r="E468" s="7"/>
      <c r="F468" s="12" t="e" cm="1">
        <f t="array" ref="F468">_xlfn.IFS(C468="Grosse Confiance",30,C468="Avis Quotidien",20,C468="Grosse Cote",10)</f>
        <v>#N/A</v>
      </c>
      <c r="G468" s="10" t="e" cm="1">
        <f t="array" ref="G468">_xlfn.IFS(D468="Gagné",E468*F468,D468="Perdu",-F468)</f>
        <v>#N/A</v>
      </c>
      <c r="H468" s="10" t="e" cm="1">
        <f t="array" ref="H468">_xlfn.IFS(D468="Gagné",G468-F468,D468="Perdu",-F468)</f>
        <v>#N/A</v>
      </c>
    </row>
    <row r="469" spans="1:8" x14ac:dyDescent="0.25">
      <c r="A469" s="7"/>
      <c r="B469" s="6"/>
      <c r="C469" s="6"/>
      <c r="D469" s="6"/>
      <c r="E469" s="7"/>
      <c r="F469" s="12" t="e" cm="1">
        <f t="array" ref="F469">_xlfn.IFS(C469="Grosse Confiance",30,C469="Avis Quotidien",20,C469="Grosse Cote",10)</f>
        <v>#N/A</v>
      </c>
      <c r="G469" s="10" t="e" cm="1">
        <f t="array" ref="G469">_xlfn.IFS(D469="Gagné",E469*F469,D469="Perdu",-F469)</f>
        <v>#N/A</v>
      </c>
      <c r="H469" s="10" t="e" cm="1">
        <f t="array" ref="H469">_xlfn.IFS(D469="Gagné",G469-F469,D469="Perdu",-F469)</f>
        <v>#N/A</v>
      </c>
    </row>
    <row r="470" spans="1:8" x14ac:dyDescent="0.25">
      <c r="A470" s="7"/>
      <c r="B470" s="6"/>
      <c r="C470" s="6"/>
      <c r="D470" s="6"/>
      <c r="E470" s="7"/>
      <c r="F470" s="12" t="e" cm="1">
        <f t="array" ref="F470">_xlfn.IFS(C470="Grosse Confiance",30,C470="Avis Quotidien",20,C470="Grosse Cote",10)</f>
        <v>#N/A</v>
      </c>
      <c r="G470" s="10" t="e" cm="1">
        <f t="array" ref="G470">_xlfn.IFS(D470="Gagné",E470*F470,D470="Perdu",-F470)</f>
        <v>#N/A</v>
      </c>
      <c r="H470" s="10" t="e" cm="1">
        <f t="array" ref="H470">_xlfn.IFS(D470="Gagné",G470-F470,D470="Perdu",-F470)</f>
        <v>#N/A</v>
      </c>
    </row>
    <row r="471" spans="1:8" x14ac:dyDescent="0.25">
      <c r="A471" s="7"/>
      <c r="B471" s="6"/>
      <c r="C471" s="6"/>
      <c r="D471" s="6"/>
      <c r="E471" s="7"/>
      <c r="F471" s="12" t="e" cm="1">
        <f t="array" ref="F471">_xlfn.IFS(C471="Grosse Confiance",30,C471="Avis Quotidien",20,C471="Grosse Cote",10)</f>
        <v>#N/A</v>
      </c>
      <c r="G471" s="10" t="e" cm="1">
        <f t="array" ref="G471">_xlfn.IFS(D471="Gagné",E471*F471,D471="Perdu",-F471)</f>
        <v>#N/A</v>
      </c>
      <c r="H471" s="10" t="e" cm="1">
        <f t="array" ref="H471">_xlfn.IFS(D471="Gagné",G471-F471,D471="Perdu",-F471)</f>
        <v>#N/A</v>
      </c>
    </row>
    <row r="472" spans="1:8" x14ac:dyDescent="0.25">
      <c r="A472" s="7"/>
      <c r="B472" s="6"/>
      <c r="C472" s="6"/>
      <c r="D472" s="6"/>
      <c r="E472" s="7"/>
      <c r="F472" s="12" t="e" cm="1">
        <f t="array" ref="F472">_xlfn.IFS(C472="Grosse Confiance",30,C472="Avis Quotidien",20,C472="Grosse Cote",10)</f>
        <v>#N/A</v>
      </c>
      <c r="G472" s="10" t="e" cm="1">
        <f t="array" ref="G472">_xlfn.IFS(D472="Gagné",E472*F472,D472="Perdu",-F472)</f>
        <v>#N/A</v>
      </c>
      <c r="H472" s="10" t="e" cm="1">
        <f t="array" ref="H472">_xlfn.IFS(D472="Gagné",G472-F472,D472="Perdu",-F472)</f>
        <v>#N/A</v>
      </c>
    </row>
    <row r="473" spans="1:8" x14ac:dyDescent="0.25">
      <c r="A473" s="7"/>
      <c r="B473" s="6"/>
      <c r="C473" s="6"/>
      <c r="D473" s="6"/>
      <c r="E473" s="7"/>
      <c r="F473" s="12" t="e" cm="1">
        <f t="array" ref="F473">_xlfn.IFS(C473="Grosse Confiance",30,C473="Avis Quotidien",20,C473="Grosse Cote",10)</f>
        <v>#N/A</v>
      </c>
      <c r="G473" s="10" t="e" cm="1">
        <f t="array" ref="G473">_xlfn.IFS(D473="Gagné",E473*F473,D473="Perdu",-F473)</f>
        <v>#N/A</v>
      </c>
      <c r="H473" s="10" t="e" cm="1">
        <f t="array" ref="H473">_xlfn.IFS(D473="Gagné",G473-F473,D473="Perdu",-F473)</f>
        <v>#N/A</v>
      </c>
    </row>
    <row r="474" spans="1:8" x14ac:dyDescent="0.25">
      <c r="A474" s="7"/>
      <c r="B474" s="6"/>
      <c r="C474" s="6"/>
      <c r="D474" s="6"/>
      <c r="E474" s="7"/>
      <c r="F474" s="12" t="e" cm="1">
        <f t="array" ref="F474">_xlfn.IFS(C474="Grosse Confiance",30,C474="Avis Quotidien",20,C474="Grosse Cote",10)</f>
        <v>#N/A</v>
      </c>
      <c r="G474" s="10" t="e" cm="1">
        <f t="array" ref="G474">_xlfn.IFS(D474="Gagné",E474*F474,D474="Perdu",-F474)</f>
        <v>#N/A</v>
      </c>
      <c r="H474" s="10" t="e" cm="1">
        <f t="array" ref="H474">_xlfn.IFS(D474="Gagné",G474-F474,D474="Perdu",-F474)</f>
        <v>#N/A</v>
      </c>
    </row>
    <row r="475" spans="1:8" x14ac:dyDescent="0.25">
      <c r="A475" s="7"/>
      <c r="B475" s="6"/>
      <c r="C475" s="6"/>
      <c r="D475" s="6"/>
      <c r="E475" s="7"/>
      <c r="F475" s="12" t="e" cm="1">
        <f t="array" ref="F475">_xlfn.IFS(C475="Grosse Confiance",30,C475="Avis Quotidien",20,C475="Grosse Cote",10)</f>
        <v>#N/A</v>
      </c>
      <c r="G475" s="10" t="e" cm="1">
        <f t="array" ref="G475">_xlfn.IFS(D475="Gagné",E475*F475,D475="Perdu",-F475)</f>
        <v>#N/A</v>
      </c>
      <c r="H475" s="10" t="e" cm="1">
        <f t="array" ref="H475">_xlfn.IFS(D475="Gagné",G475-F475,D475="Perdu",-F475)</f>
        <v>#N/A</v>
      </c>
    </row>
    <row r="476" spans="1:8" x14ac:dyDescent="0.25">
      <c r="A476" s="7"/>
      <c r="B476" s="6"/>
      <c r="C476" s="6"/>
      <c r="D476" s="6"/>
      <c r="E476" s="7"/>
      <c r="F476" s="12" t="e" cm="1">
        <f t="array" ref="F476">_xlfn.IFS(C476="Grosse Confiance",30,C476="Avis Quotidien",20,C476="Grosse Cote",10)</f>
        <v>#N/A</v>
      </c>
      <c r="G476" s="10" t="e" cm="1">
        <f t="array" ref="G476">_xlfn.IFS(D476="Gagné",E476*F476,D476="Perdu",-F476)</f>
        <v>#N/A</v>
      </c>
      <c r="H476" s="10" t="e" cm="1">
        <f t="array" ref="H476">_xlfn.IFS(D476="Gagné",G476-F476,D476="Perdu",-F476)</f>
        <v>#N/A</v>
      </c>
    </row>
    <row r="477" spans="1:8" x14ac:dyDescent="0.25">
      <c r="A477" s="7"/>
      <c r="B477" s="6"/>
      <c r="C477" s="6"/>
      <c r="D477" s="6"/>
      <c r="E477" s="7"/>
      <c r="F477" s="12" t="e" cm="1">
        <f t="array" ref="F477">_xlfn.IFS(C477="Grosse Confiance",30,C477="Avis Quotidien",20,C477="Grosse Cote",10)</f>
        <v>#N/A</v>
      </c>
      <c r="G477" s="10" t="e" cm="1">
        <f t="array" ref="G477">_xlfn.IFS(D477="Gagné",E477*F477,D477="Perdu",-F477)</f>
        <v>#N/A</v>
      </c>
      <c r="H477" s="10" t="e" cm="1">
        <f t="array" ref="H477">_xlfn.IFS(D477="Gagné",G477-F477,D477="Perdu",-F477)</f>
        <v>#N/A</v>
      </c>
    </row>
    <row r="478" spans="1:8" x14ac:dyDescent="0.25">
      <c r="A478" s="7"/>
      <c r="B478" s="6"/>
      <c r="C478" s="6"/>
      <c r="D478" s="6"/>
      <c r="E478" s="7"/>
      <c r="F478" s="12" t="e" cm="1">
        <f t="array" ref="F478">_xlfn.IFS(C478="Grosse Confiance",30,C478="Avis Quotidien",20,C478="Grosse Cote",10)</f>
        <v>#N/A</v>
      </c>
      <c r="G478" s="10" t="e" cm="1">
        <f t="array" ref="G478">_xlfn.IFS(D478="Gagné",E478*F478,D478="Perdu",-F478)</f>
        <v>#N/A</v>
      </c>
      <c r="H478" s="10" t="e" cm="1">
        <f t="array" ref="H478">_xlfn.IFS(D478="Gagné",G478-F478,D478="Perdu",-F478)</f>
        <v>#N/A</v>
      </c>
    </row>
    <row r="479" spans="1:8" x14ac:dyDescent="0.25">
      <c r="A479" s="7"/>
      <c r="B479" s="6"/>
      <c r="C479" s="6"/>
      <c r="D479" s="6"/>
      <c r="E479" s="7"/>
      <c r="F479" s="12" t="e" cm="1">
        <f t="array" ref="F479">_xlfn.IFS(C479="Grosse Confiance",30,C479="Avis Quotidien",20,C479="Grosse Cote",10)</f>
        <v>#N/A</v>
      </c>
      <c r="G479" s="10" t="e" cm="1">
        <f t="array" ref="G479">_xlfn.IFS(D479="Gagné",E479*F479,D479="Perdu",-F479)</f>
        <v>#N/A</v>
      </c>
      <c r="H479" s="10" t="e" cm="1">
        <f t="array" ref="H479">_xlfn.IFS(D479="Gagné",G479-F479,D479="Perdu",-F479)</f>
        <v>#N/A</v>
      </c>
    </row>
    <row r="480" spans="1:8" x14ac:dyDescent="0.25">
      <c r="A480" s="7"/>
      <c r="B480" s="6"/>
      <c r="C480" s="6"/>
      <c r="D480" s="6"/>
      <c r="E480" s="7"/>
      <c r="F480" s="12" t="e" cm="1">
        <f t="array" ref="F480">_xlfn.IFS(C480="Grosse Confiance",30,C480="Avis Quotidien",20,C480="Grosse Cote",10)</f>
        <v>#N/A</v>
      </c>
      <c r="G480" s="10" t="e" cm="1">
        <f t="array" ref="G480">_xlfn.IFS(D480="Gagné",E480*F480,D480="Perdu",-F480)</f>
        <v>#N/A</v>
      </c>
      <c r="H480" s="10" t="e" cm="1">
        <f t="array" ref="H480">_xlfn.IFS(D480="Gagné",G480-F480,D480="Perdu",-F480)</f>
        <v>#N/A</v>
      </c>
    </row>
    <row r="481" spans="1:8" x14ac:dyDescent="0.25">
      <c r="A481" s="7"/>
      <c r="B481" s="6"/>
      <c r="C481" s="6"/>
      <c r="D481" s="6"/>
      <c r="E481" s="7"/>
      <c r="F481" s="12" t="e" cm="1">
        <f t="array" ref="F481">_xlfn.IFS(C481="Grosse Confiance",30,C481="Avis Quotidien",20,C481="Grosse Cote",10)</f>
        <v>#N/A</v>
      </c>
      <c r="G481" s="10" t="e" cm="1">
        <f t="array" ref="G481">_xlfn.IFS(D481="Gagné",E481*F481,D481="Perdu",-F481)</f>
        <v>#N/A</v>
      </c>
      <c r="H481" s="10" t="e" cm="1">
        <f t="array" ref="H481">_xlfn.IFS(D481="Gagné",G481-F481,D481="Perdu",-F481)</f>
        <v>#N/A</v>
      </c>
    </row>
    <row r="482" spans="1:8" x14ac:dyDescent="0.25">
      <c r="A482" s="7"/>
      <c r="B482" s="6"/>
      <c r="C482" s="6"/>
      <c r="D482" s="6"/>
      <c r="E482" s="7"/>
      <c r="F482" s="12" t="e" cm="1">
        <f t="array" ref="F482">_xlfn.IFS(C482="Grosse Confiance",30,C482="Avis Quotidien",20,C482="Grosse Cote",10)</f>
        <v>#N/A</v>
      </c>
      <c r="G482" s="10" t="e" cm="1">
        <f t="array" ref="G482">_xlfn.IFS(D482="Gagné",E482*F482,D482="Perdu",-F482)</f>
        <v>#N/A</v>
      </c>
      <c r="H482" s="10" t="e" cm="1">
        <f t="array" ref="H482">_xlfn.IFS(D482="Gagné",G482-F482,D482="Perdu",-F482)</f>
        <v>#N/A</v>
      </c>
    </row>
    <row r="483" spans="1:8" x14ac:dyDescent="0.25">
      <c r="A483" s="7"/>
      <c r="B483" s="6"/>
      <c r="C483" s="6"/>
      <c r="D483" s="6"/>
      <c r="E483" s="7"/>
      <c r="F483" s="12" t="e" cm="1">
        <f t="array" ref="F483">_xlfn.IFS(C483="Grosse Confiance",30,C483="Avis Quotidien",20,C483="Grosse Cote",10)</f>
        <v>#N/A</v>
      </c>
      <c r="G483" s="10" t="e" cm="1">
        <f t="array" ref="G483">_xlfn.IFS(D483="Gagné",E483*F483,D483="Perdu",-F483)</f>
        <v>#N/A</v>
      </c>
      <c r="H483" s="10" t="e" cm="1">
        <f t="array" ref="H483">_xlfn.IFS(D483="Gagné",G483-F483,D483="Perdu",-F483)</f>
        <v>#N/A</v>
      </c>
    </row>
    <row r="484" spans="1:8" x14ac:dyDescent="0.25">
      <c r="A484" s="7"/>
      <c r="B484" s="6"/>
      <c r="C484" s="6"/>
      <c r="D484" s="6"/>
      <c r="E484" s="7"/>
      <c r="F484" s="12" t="e" cm="1">
        <f t="array" ref="F484">_xlfn.IFS(C484="Grosse Confiance",30,C484="Avis Quotidien",20,C484="Grosse Cote",10)</f>
        <v>#N/A</v>
      </c>
      <c r="G484" s="10" t="e" cm="1">
        <f t="array" ref="G484">_xlfn.IFS(D484="Gagné",E484*F484,D484="Perdu",-F484)</f>
        <v>#N/A</v>
      </c>
      <c r="H484" s="10" t="e" cm="1">
        <f t="array" ref="H484">_xlfn.IFS(D484="Gagné",G484-F484,D484="Perdu",-F484)</f>
        <v>#N/A</v>
      </c>
    </row>
    <row r="485" spans="1:8" x14ac:dyDescent="0.25">
      <c r="A485" s="7"/>
      <c r="B485" s="6"/>
      <c r="C485" s="6"/>
      <c r="D485" s="6"/>
      <c r="E485" s="7"/>
      <c r="F485" s="12" t="e" cm="1">
        <f t="array" ref="F485">_xlfn.IFS(C485="Grosse Confiance",30,C485="Avis Quotidien",20,C485="Grosse Cote",10)</f>
        <v>#N/A</v>
      </c>
      <c r="G485" s="10" t="e" cm="1">
        <f t="array" ref="G485">_xlfn.IFS(D485="Gagné",E485*F485,D485="Perdu",-F485)</f>
        <v>#N/A</v>
      </c>
      <c r="H485" s="10" t="e" cm="1">
        <f t="array" ref="H485">_xlfn.IFS(D485="Gagné",G485-F485,D485="Perdu",-F485)</f>
        <v>#N/A</v>
      </c>
    </row>
    <row r="486" spans="1:8" x14ac:dyDescent="0.25">
      <c r="A486" s="7"/>
      <c r="B486" s="6"/>
      <c r="C486" s="6"/>
      <c r="D486" s="6"/>
      <c r="E486" s="7"/>
      <c r="F486" s="12" t="e" cm="1">
        <f t="array" ref="F486">_xlfn.IFS(C486="Grosse Confiance",30,C486="Avis Quotidien",20,C486="Grosse Cote",10)</f>
        <v>#N/A</v>
      </c>
      <c r="G486" s="10" t="e" cm="1">
        <f t="array" ref="G486">_xlfn.IFS(D486="Gagné",E486*F486,D486="Perdu",-F486)</f>
        <v>#N/A</v>
      </c>
      <c r="H486" s="10" t="e" cm="1">
        <f t="array" ref="H486">_xlfn.IFS(D486="Gagné",G486-F486,D486="Perdu",-F486)</f>
        <v>#N/A</v>
      </c>
    </row>
    <row r="487" spans="1:8" x14ac:dyDescent="0.25">
      <c r="A487" s="7"/>
      <c r="B487" s="6"/>
      <c r="C487" s="6"/>
      <c r="D487" s="6"/>
      <c r="E487" s="7"/>
      <c r="F487" s="12" t="e" cm="1">
        <f t="array" ref="F487">_xlfn.IFS(C487="Grosse Confiance",30,C487="Avis Quotidien",20,C487="Grosse Cote",10)</f>
        <v>#N/A</v>
      </c>
      <c r="G487" s="10" t="e" cm="1">
        <f t="array" ref="G487">_xlfn.IFS(D487="Gagné",E487*F487,D487="Perdu",-F487)</f>
        <v>#N/A</v>
      </c>
      <c r="H487" s="10" t="e" cm="1">
        <f t="array" ref="H487">_xlfn.IFS(D487="Gagné",G487-F487,D487="Perdu",-F487)</f>
        <v>#N/A</v>
      </c>
    </row>
    <row r="488" spans="1:8" x14ac:dyDescent="0.25">
      <c r="A488" s="7"/>
      <c r="B488" s="6"/>
      <c r="C488" s="6"/>
      <c r="D488" s="6"/>
      <c r="E488" s="7"/>
      <c r="F488" s="12" t="e" cm="1">
        <f t="array" ref="F488">_xlfn.IFS(C488="Grosse Confiance",30,C488="Avis Quotidien",20,C488="Grosse Cote",10)</f>
        <v>#N/A</v>
      </c>
      <c r="G488" s="10" t="e" cm="1">
        <f t="array" ref="G488">_xlfn.IFS(D488="Gagné",E488*F488,D488="Perdu",-F488)</f>
        <v>#N/A</v>
      </c>
      <c r="H488" s="10" t="e" cm="1">
        <f t="array" ref="H488">_xlfn.IFS(D488="Gagné",G488-F488,D488="Perdu",-F488)</f>
        <v>#N/A</v>
      </c>
    </row>
    <row r="489" spans="1:8" x14ac:dyDescent="0.25">
      <c r="A489" s="7"/>
      <c r="B489" s="6"/>
      <c r="C489" s="6"/>
      <c r="D489" s="6"/>
      <c r="E489" s="7"/>
      <c r="F489" s="12" t="e" cm="1">
        <f t="array" ref="F489">_xlfn.IFS(C489="Grosse Confiance",30,C489="Avis Quotidien",20,C489="Grosse Cote",10)</f>
        <v>#N/A</v>
      </c>
      <c r="G489" s="10" t="e" cm="1">
        <f t="array" ref="G489">_xlfn.IFS(D489="Gagné",E489*F489,D489="Perdu",-F489)</f>
        <v>#N/A</v>
      </c>
      <c r="H489" s="10" t="e" cm="1">
        <f t="array" ref="H489">_xlfn.IFS(D489="Gagné",G489-F489,D489="Perdu",-F489)</f>
        <v>#N/A</v>
      </c>
    </row>
    <row r="490" spans="1:8" x14ac:dyDescent="0.25">
      <c r="A490" s="7"/>
      <c r="B490" s="6"/>
      <c r="C490" s="6"/>
      <c r="D490" s="6"/>
      <c r="E490" s="7"/>
      <c r="F490" s="12" t="e" cm="1">
        <f t="array" ref="F490">_xlfn.IFS(C490="Grosse Confiance",30,C490="Avis Quotidien",20,C490="Grosse Cote",10)</f>
        <v>#N/A</v>
      </c>
      <c r="G490" s="10" t="e" cm="1">
        <f t="array" ref="G490">_xlfn.IFS(D490="Gagné",E490*F490,D490="Perdu",-F490)</f>
        <v>#N/A</v>
      </c>
      <c r="H490" s="10" t="e" cm="1">
        <f t="array" ref="H490">_xlfn.IFS(D490="Gagné",G490-F490,D490="Perdu",-F490)</f>
        <v>#N/A</v>
      </c>
    </row>
    <row r="491" spans="1:8" x14ac:dyDescent="0.25">
      <c r="A491" s="7"/>
      <c r="B491" s="6"/>
      <c r="C491" s="6"/>
      <c r="D491" s="6"/>
      <c r="E491" s="7"/>
      <c r="F491" s="12" t="e" cm="1">
        <f t="array" ref="F491">_xlfn.IFS(C491="Grosse Confiance",30,C491="Avis Quotidien",20,C491="Grosse Cote",10)</f>
        <v>#N/A</v>
      </c>
      <c r="G491" s="10" t="e" cm="1">
        <f t="array" ref="G491">_xlfn.IFS(D491="Gagné",E491*F491,D491="Perdu",-F491)</f>
        <v>#N/A</v>
      </c>
      <c r="H491" s="10" t="e" cm="1">
        <f t="array" ref="H491">_xlfn.IFS(D491="Gagné",G491-F491,D491="Perdu",-F491)</f>
        <v>#N/A</v>
      </c>
    </row>
    <row r="492" spans="1:8" x14ac:dyDescent="0.25">
      <c r="A492" s="7"/>
      <c r="B492" s="6"/>
      <c r="C492" s="6"/>
      <c r="D492" s="6"/>
      <c r="E492" s="7"/>
      <c r="F492" s="12" t="e" cm="1">
        <f t="array" ref="F492">_xlfn.IFS(C492="Grosse Confiance",30,C492="Avis Quotidien",20,C492="Grosse Cote",10)</f>
        <v>#N/A</v>
      </c>
      <c r="G492" s="10" t="e" cm="1">
        <f t="array" ref="G492">_xlfn.IFS(D492="Gagné",E492*F492,D492="Perdu",-F492)</f>
        <v>#N/A</v>
      </c>
      <c r="H492" s="10" t="e" cm="1">
        <f t="array" ref="H492">_xlfn.IFS(D492="Gagné",G492-F492,D492="Perdu",-F492)</f>
        <v>#N/A</v>
      </c>
    </row>
    <row r="493" spans="1:8" x14ac:dyDescent="0.25">
      <c r="A493" s="7"/>
      <c r="B493" s="6"/>
      <c r="C493" s="6"/>
      <c r="D493" s="6"/>
      <c r="E493" s="7"/>
      <c r="F493" s="12" t="e" cm="1">
        <f t="array" ref="F493">_xlfn.IFS(C493="Grosse Confiance",30,C493="Avis Quotidien",20,C493="Grosse Cote",10)</f>
        <v>#N/A</v>
      </c>
      <c r="G493" s="10" t="e" cm="1">
        <f t="array" ref="G493">_xlfn.IFS(D493="Gagné",E493*F493,D493="Perdu",-F493)</f>
        <v>#N/A</v>
      </c>
      <c r="H493" s="10" t="e" cm="1">
        <f t="array" ref="H493">_xlfn.IFS(D493="Gagné",G493-F493,D493="Perdu",-F493)</f>
        <v>#N/A</v>
      </c>
    </row>
    <row r="494" spans="1:8" x14ac:dyDescent="0.25">
      <c r="A494" s="7"/>
      <c r="B494" s="6"/>
      <c r="C494" s="6"/>
      <c r="D494" s="6"/>
      <c r="E494" s="7"/>
      <c r="F494" s="12" t="e" cm="1">
        <f t="array" ref="F494">_xlfn.IFS(C494="Grosse Confiance",30,C494="Avis Quotidien",20,C494="Grosse Cote",10)</f>
        <v>#N/A</v>
      </c>
      <c r="G494" s="10" t="e" cm="1">
        <f t="array" ref="G494">_xlfn.IFS(D494="Gagné",E494*F494,D494="Perdu",-F494)</f>
        <v>#N/A</v>
      </c>
      <c r="H494" s="10" t="e" cm="1">
        <f t="array" ref="H494">_xlfn.IFS(D494="Gagné",G494-F494,D494="Perdu",-F494)</f>
        <v>#N/A</v>
      </c>
    </row>
    <row r="495" spans="1:8" x14ac:dyDescent="0.25">
      <c r="A495" s="7"/>
      <c r="B495" s="6"/>
      <c r="C495" s="6"/>
      <c r="D495" s="6"/>
      <c r="E495" s="7"/>
      <c r="F495" s="12" t="e" cm="1">
        <f t="array" ref="F495">_xlfn.IFS(C495="Grosse Confiance",30,C495="Avis Quotidien",20,C495="Grosse Cote",10)</f>
        <v>#N/A</v>
      </c>
      <c r="G495" s="10" t="e" cm="1">
        <f t="array" ref="G495">_xlfn.IFS(D495="Gagné",E495*F495,D495="Perdu",-F495)</f>
        <v>#N/A</v>
      </c>
      <c r="H495" s="10" t="e" cm="1">
        <f t="array" ref="H495">_xlfn.IFS(D495="Gagné",G495-F495,D495="Perdu",-F495)</f>
        <v>#N/A</v>
      </c>
    </row>
    <row r="496" spans="1:8" x14ac:dyDescent="0.25">
      <c r="A496" s="7"/>
      <c r="B496" s="6"/>
      <c r="C496" s="6"/>
      <c r="D496" s="6"/>
      <c r="E496" s="7"/>
      <c r="F496" s="12" t="e" cm="1">
        <f t="array" ref="F496">_xlfn.IFS(C496="Grosse Confiance",30,C496="Avis Quotidien",20,C496="Grosse Cote",10)</f>
        <v>#N/A</v>
      </c>
      <c r="G496" s="10" t="e" cm="1">
        <f t="array" ref="G496">_xlfn.IFS(D496="Gagné",E496*F496,D496="Perdu",-F496)</f>
        <v>#N/A</v>
      </c>
      <c r="H496" s="10" t="e" cm="1">
        <f t="array" ref="H496">_xlfn.IFS(D496="Gagné",G496-F496,D496="Perdu",-F496)</f>
        <v>#N/A</v>
      </c>
    </row>
    <row r="497" spans="1:8" x14ac:dyDescent="0.25">
      <c r="A497" s="7"/>
      <c r="B497" s="6"/>
      <c r="C497" s="6"/>
      <c r="D497" s="6"/>
      <c r="E497" s="7"/>
      <c r="F497" s="12" t="e" cm="1">
        <f t="array" ref="F497">_xlfn.IFS(C497="Grosse Confiance",30,C497="Avis Quotidien",20,C497="Grosse Cote",10)</f>
        <v>#N/A</v>
      </c>
      <c r="G497" s="10" t="e" cm="1">
        <f t="array" ref="G497">_xlfn.IFS(D497="Gagné",E497*F497,D497="Perdu",-F497)</f>
        <v>#N/A</v>
      </c>
      <c r="H497" s="10" t="e" cm="1">
        <f t="array" ref="H497">_xlfn.IFS(D497="Gagné",G497-F497,D497="Perdu",-F497)</f>
        <v>#N/A</v>
      </c>
    </row>
    <row r="498" spans="1:8" x14ac:dyDescent="0.25">
      <c r="A498" s="7"/>
      <c r="B498" s="6"/>
      <c r="C498" s="6"/>
      <c r="D498" s="6"/>
      <c r="E498" s="7"/>
      <c r="F498" s="12" t="e" cm="1">
        <f t="array" ref="F498">_xlfn.IFS(C498="Grosse Confiance",30,C498="Avis Quotidien",20,C498="Grosse Cote",10)</f>
        <v>#N/A</v>
      </c>
      <c r="G498" s="10" t="e" cm="1">
        <f t="array" ref="G498">_xlfn.IFS(D498="Gagné",E498*F498,D498="Perdu",-F498)</f>
        <v>#N/A</v>
      </c>
      <c r="H498" s="10" t="e" cm="1">
        <f t="array" ref="H498">_xlfn.IFS(D498="Gagné",G498-F498,D498="Perdu",-F498)</f>
        <v>#N/A</v>
      </c>
    </row>
    <row r="499" spans="1:8" x14ac:dyDescent="0.25">
      <c r="A499" s="7"/>
      <c r="B499" s="6"/>
      <c r="C499" s="6"/>
      <c r="D499" s="6"/>
      <c r="E499" s="7"/>
      <c r="F499" s="12" t="e" cm="1">
        <f t="array" ref="F499">_xlfn.IFS(C499="Grosse Confiance",30,C499="Avis Quotidien",20,C499="Grosse Cote",10)</f>
        <v>#N/A</v>
      </c>
      <c r="G499" s="10" t="e" cm="1">
        <f t="array" ref="G499">_xlfn.IFS(D499="Gagné",E499*F499,D499="Perdu",-F499)</f>
        <v>#N/A</v>
      </c>
      <c r="H499" s="10" t="e" cm="1">
        <f t="array" ref="H499">_xlfn.IFS(D499="Gagné",G499-F499,D499="Perdu",-F499)</f>
        <v>#N/A</v>
      </c>
    </row>
    <row r="500" spans="1:8" x14ac:dyDescent="0.25">
      <c r="A500" s="7"/>
      <c r="B500" s="6"/>
      <c r="C500" s="6"/>
      <c r="D500" s="6"/>
      <c r="E500" s="7"/>
      <c r="F500" s="12" t="e" cm="1">
        <f t="array" ref="F500">_xlfn.IFS(C500="Grosse Confiance",30,C500="Avis Quotidien",20,C500="Grosse Cote",10)</f>
        <v>#N/A</v>
      </c>
      <c r="G500" s="10" t="e" cm="1">
        <f t="array" ref="G500">_xlfn.IFS(D500="Gagné",E500*F500,D500="Perdu",-F500)</f>
        <v>#N/A</v>
      </c>
      <c r="H500" s="10" t="e" cm="1">
        <f t="array" ref="H500">_xlfn.IFS(D500="Gagné",G500-F500,D500="Perdu",-F500)</f>
        <v>#N/A</v>
      </c>
    </row>
    <row r="501" spans="1:8" x14ac:dyDescent="0.25">
      <c r="A501" s="7"/>
      <c r="B501" s="6"/>
      <c r="C501" s="6"/>
      <c r="D501" s="6"/>
      <c r="E501" s="7"/>
      <c r="F501" s="12" t="e" cm="1">
        <f t="array" ref="F501">_xlfn.IFS(C501="Grosse Confiance",30,C501="Avis Quotidien",20,C501="Grosse Cote",10)</f>
        <v>#N/A</v>
      </c>
      <c r="G501" s="10" t="e" cm="1">
        <f t="array" ref="G501">_xlfn.IFS(D501="Gagné",E501*F501,D501="Perdu",-F501)</f>
        <v>#N/A</v>
      </c>
      <c r="H501" s="10" t="e" cm="1">
        <f t="array" ref="H501">_xlfn.IFS(D501="Gagné",G501-F501,D501="Perdu",-F501)</f>
        <v>#N/A</v>
      </c>
    </row>
    <row r="502" spans="1:8" x14ac:dyDescent="0.25">
      <c r="A502" s="7"/>
      <c r="B502" s="6"/>
      <c r="C502" s="6"/>
      <c r="D502" s="6"/>
      <c r="E502" s="7"/>
      <c r="F502" s="12" t="e" cm="1">
        <f t="array" ref="F502">_xlfn.IFS(C502="Grosse Confiance",30,C502="Avis Quotidien",20,C502="Grosse Cote",10)</f>
        <v>#N/A</v>
      </c>
      <c r="G502" s="10" t="e" cm="1">
        <f t="array" ref="G502">_xlfn.IFS(D502="Gagné",E502*F502,D502="Perdu",-F502)</f>
        <v>#N/A</v>
      </c>
      <c r="H502" s="10" t="e" cm="1">
        <f t="array" ref="H502">_xlfn.IFS(D502="Gagné",G502-F502,D502="Perdu",-F502)</f>
        <v>#N/A</v>
      </c>
    </row>
    <row r="503" spans="1:8" x14ac:dyDescent="0.25">
      <c r="A503" s="7"/>
      <c r="B503" s="6"/>
      <c r="C503" s="6"/>
      <c r="D503" s="6"/>
      <c r="E503" s="7"/>
      <c r="F503" s="12" t="e" cm="1">
        <f t="array" ref="F503">_xlfn.IFS(C503="Grosse Confiance",30,C503="Avis Quotidien",20,C503="Grosse Cote",10)</f>
        <v>#N/A</v>
      </c>
      <c r="G503" s="10" t="e" cm="1">
        <f t="array" ref="G503">_xlfn.IFS(D503="Gagné",E503*F503,D503="Perdu",-F503)</f>
        <v>#N/A</v>
      </c>
      <c r="H503" s="10" t="e" cm="1">
        <f t="array" ref="H503">_xlfn.IFS(D503="Gagné",G503-F503,D503="Perdu",-F503)</f>
        <v>#N/A</v>
      </c>
    </row>
    <row r="504" spans="1:8" x14ac:dyDescent="0.25">
      <c r="A504" s="7"/>
      <c r="B504" s="6"/>
      <c r="C504" s="6"/>
      <c r="D504" s="6"/>
      <c r="E504" s="7"/>
      <c r="F504" s="12" t="e" cm="1">
        <f t="array" ref="F504">_xlfn.IFS(C504="Grosse Confiance",30,C504="Avis Quotidien",20,C504="Grosse Cote",10)</f>
        <v>#N/A</v>
      </c>
      <c r="G504" s="10" t="e" cm="1">
        <f t="array" ref="G504">_xlfn.IFS(D504="Gagné",E504*F504,D504="Perdu",-F504)</f>
        <v>#N/A</v>
      </c>
      <c r="H504" s="10" t="e" cm="1">
        <f t="array" ref="H504">_xlfn.IFS(D504="Gagné",G504-F504,D504="Perdu",-F504)</f>
        <v>#N/A</v>
      </c>
    </row>
    <row r="505" spans="1:8" x14ac:dyDescent="0.25">
      <c r="A505" s="7"/>
      <c r="B505" s="6"/>
      <c r="C505" s="6"/>
      <c r="D505" s="6"/>
      <c r="E505" s="7"/>
      <c r="F505" s="12" t="e" cm="1">
        <f t="array" ref="F505">_xlfn.IFS(C505="Grosse Confiance",30,C505="Avis Quotidien",20,C505="Grosse Cote",10)</f>
        <v>#N/A</v>
      </c>
      <c r="G505" s="10" t="e" cm="1">
        <f t="array" ref="G505">_xlfn.IFS(D505="Gagné",E505*F505,D505="Perdu",-F505)</f>
        <v>#N/A</v>
      </c>
      <c r="H505" s="10" t="e" cm="1">
        <f t="array" ref="H505">_xlfn.IFS(D505="Gagné",G505-F505,D505="Perdu",-F505)</f>
        <v>#N/A</v>
      </c>
    </row>
    <row r="506" spans="1:8" x14ac:dyDescent="0.25">
      <c r="A506" s="7"/>
      <c r="B506" s="6"/>
      <c r="C506" s="6"/>
      <c r="D506" s="6"/>
      <c r="E506" s="7"/>
      <c r="F506" s="12" t="e" cm="1">
        <f t="array" ref="F506">_xlfn.IFS(C506="Grosse Confiance",30,C506="Avis Quotidien",20,C506="Grosse Cote",10)</f>
        <v>#N/A</v>
      </c>
      <c r="G506" s="10" t="e" cm="1">
        <f t="array" ref="G506">_xlfn.IFS(D506="Gagné",E506*F506,D506="Perdu",-F506)</f>
        <v>#N/A</v>
      </c>
      <c r="H506" s="10" t="e" cm="1">
        <f t="array" ref="H506">_xlfn.IFS(D506="Gagné",G506-F506,D506="Perdu",-F506)</f>
        <v>#N/A</v>
      </c>
    </row>
    <row r="507" spans="1:8" x14ac:dyDescent="0.25">
      <c r="A507" s="7"/>
      <c r="B507" s="6"/>
      <c r="C507" s="6"/>
      <c r="D507" s="6"/>
      <c r="E507" s="7"/>
      <c r="F507" s="12" t="e" cm="1">
        <f t="array" ref="F507">_xlfn.IFS(C507="Grosse Confiance",30,C507="Avis Quotidien",20,C507="Grosse Cote",10)</f>
        <v>#N/A</v>
      </c>
      <c r="G507" s="10" t="e" cm="1">
        <f t="array" ref="G507">_xlfn.IFS(D507="Gagné",E507*F507,D507="Perdu",-F507)</f>
        <v>#N/A</v>
      </c>
      <c r="H507" s="10" t="e" cm="1">
        <f t="array" ref="H507">_xlfn.IFS(D507="Gagné",G507-F507,D507="Perdu",-F507)</f>
        <v>#N/A</v>
      </c>
    </row>
    <row r="508" spans="1:8" x14ac:dyDescent="0.25">
      <c r="A508" s="7"/>
      <c r="B508" s="6"/>
      <c r="C508" s="6"/>
      <c r="D508" s="6"/>
      <c r="E508" s="7"/>
      <c r="F508" s="12" t="e" cm="1">
        <f t="array" ref="F508">_xlfn.IFS(C508="Grosse Confiance",30,C508="Avis Quotidien",20,C508="Grosse Cote",10)</f>
        <v>#N/A</v>
      </c>
      <c r="G508" s="10" t="e" cm="1">
        <f t="array" ref="G508">_xlfn.IFS(D508="Gagné",E508*F508,D508="Perdu",-F508)</f>
        <v>#N/A</v>
      </c>
      <c r="H508" s="10" t="e" cm="1">
        <f t="array" ref="H508">_xlfn.IFS(D508="Gagné",G508-F508,D508="Perdu",-F508)</f>
        <v>#N/A</v>
      </c>
    </row>
    <row r="509" spans="1:8" x14ac:dyDescent="0.25">
      <c r="A509" s="7"/>
      <c r="B509" s="6"/>
      <c r="C509" s="6"/>
      <c r="D509" s="6"/>
      <c r="E509" s="7"/>
      <c r="F509" s="12" t="e" cm="1">
        <f t="array" ref="F509">_xlfn.IFS(C509="Grosse Confiance",30,C509="Avis Quotidien",20,C509="Grosse Cote",10)</f>
        <v>#N/A</v>
      </c>
      <c r="G509" s="10" t="e" cm="1">
        <f t="array" ref="G509">_xlfn.IFS(D509="Gagné",E509*F509,D509="Perdu",-F509)</f>
        <v>#N/A</v>
      </c>
      <c r="H509" s="10" t="e" cm="1">
        <f t="array" ref="H509">_xlfn.IFS(D509="Gagné",G509-F509,D509="Perdu",-F509)</f>
        <v>#N/A</v>
      </c>
    </row>
    <row r="510" spans="1:8" x14ac:dyDescent="0.25">
      <c r="A510" s="7"/>
      <c r="B510" s="6"/>
      <c r="C510" s="6"/>
      <c r="D510" s="6"/>
      <c r="E510" s="7"/>
      <c r="F510" s="12" t="e" cm="1">
        <f t="array" ref="F510">_xlfn.IFS(C510="Grosse Confiance",30,C510="Avis Quotidien",20,C510="Grosse Cote",10)</f>
        <v>#N/A</v>
      </c>
      <c r="G510" s="10" t="e" cm="1">
        <f t="array" ref="G510">_xlfn.IFS(D510="Gagné",E510*F510,D510="Perdu",-F510)</f>
        <v>#N/A</v>
      </c>
      <c r="H510" s="10" t="e" cm="1">
        <f t="array" ref="H510">_xlfn.IFS(D510="Gagné",G510-F510,D510="Perdu",-F510)</f>
        <v>#N/A</v>
      </c>
    </row>
    <row r="511" spans="1:8" x14ac:dyDescent="0.25">
      <c r="A511" s="7"/>
      <c r="B511" s="6"/>
      <c r="C511" s="6"/>
      <c r="D511" s="6"/>
      <c r="E511" s="7"/>
      <c r="F511" s="12" t="e" cm="1">
        <f t="array" ref="F511">_xlfn.IFS(C511="Grosse Confiance",30,C511="Avis Quotidien",20,C511="Grosse Cote",10)</f>
        <v>#N/A</v>
      </c>
      <c r="G511" s="10" t="e" cm="1">
        <f t="array" ref="G511">_xlfn.IFS(D511="Gagné",E511*F511,D511="Perdu",-F511)</f>
        <v>#N/A</v>
      </c>
      <c r="H511" s="10" t="e" cm="1">
        <f t="array" ref="H511">_xlfn.IFS(D511="Gagné",G511-F511,D511="Perdu",-F511)</f>
        <v>#N/A</v>
      </c>
    </row>
    <row r="512" spans="1:8" x14ac:dyDescent="0.25">
      <c r="A512" s="7"/>
      <c r="B512" s="6"/>
      <c r="C512" s="6"/>
      <c r="D512" s="6"/>
      <c r="E512" s="7"/>
      <c r="F512" s="12" t="e" cm="1">
        <f t="array" ref="F512">_xlfn.IFS(C512="Grosse Confiance",30,C512="Avis Quotidien",20,C512="Grosse Cote",10)</f>
        <v>#N/A</v>
      </c>
      <c r="G512" s="10" t="e" cm="1">
        <f t="array" ref="G512">_xlfn.IFS(D512="Gagné",E512*F512,D512="Perdu",-F512)</f>
        <v>#N/A</v>
      </c>
      <c r="H512" s="10" t="e" cm="1">
        <f t="array" ref="H512">_xlfn.IFS(D512="Gagné",G512-F512,D512="Perdu",-F512)</f>
        <v>#N/A</v>
      </c>
    </row>
    <row r="513" spans="1:8" x14ac:dyDescent="0.25">
      <c r="A513" s="7"/>
      <c r="B513" s="6"/>
      <c r="C513" s="6"/>
      <c r="D513" s="6"/>
      <c r="E513" s="7"/>
      <c r="F513" s="12" t="e" cm="1">
        <f t="array" ref="F513">_xlfn.IFS(C513="Grosse Confiance",30,C513="Avis Quotidien",20,C513="Grosse Cote",10)</f>
        <v>#N/A</v>
      </c>
      <c r="G513" s="10" t="e" cm="1">
        <f t="array" ref="G513">_xlfn.IFS(D513="Gagné",E513*F513,D513="Perdu",-F513)</f>
        <v>#N/A</v>
      </c>
      <c r="H513" s="10" t="e" cm="1">
        <f t="array" ref="H513">_xlfn.IFS(D513="Gagné",G513-F513,D513="Perdu",-F513)</f>
        <v>#N/A</v>
      </c>
    </row>
    <row r="514" spans="1:8" x14ac:dyDescent="0.25">
      <c r="A514" s="7"/>
      <c r="B514" s="6"/>
      <c r="C514" s="6"/>
      <c r="D514" s="6"/>
      <c r="E514" s="7"/>
      <c r="F514" s="12" t="e" cm="1">
        <f t="array" ref="F514">_xlfn.IFS(C514="Grosse Confiance",30,C514="Avis Quotidien",20,C514="Grosse Cote",10)</f>
        <v>#N/A</v>
      </c>
      <c r="G514" s="10" t="e" cm="1">
        <f t="array" ref="G514">_xlfn.IFS(D514="Gagné",E514*F514,D514="Perdu",-F514)</f>
        <v>#N/A</v>
      </c>
      <c r="H514" s="10" t="e" cm="1">
        <f t="array" ref="H514">_xlfn.IFS(D514="Gagné",G514-F514,D514="Perdu",-F514)</f>
        <v>#N/A</v>
      </c>
    </row>
    <row r="515" spans="1:8" x14ac:dyDescent="0.25">
      <c r="A515" s="7"/>
      <c r="B515" s="6"/>
      <c r="C515" s="6"/>
      <c r="D515" s="6"/>
      <c r="E515" s="7"/>
      <c r="F515" s="12" t="e" cm="1">
        <f t="array" ref="F515">_xlfn.IFS(C515="Grosse Confiance",30,C515="Avis Quotidien",20,C515="Grosse Cote",10)</f>
        <v>#N/A</v>
      </c>
      <c r="G515" s="10" t="e" cm="1">
        <f t="array" ref="G515">_xlfn.IFS(D515="Gagné",E515*F515,D515="Perdu",-F515)</f>
        <v>#N/A</v>
      </c>
      <c r="H515" s="10" t="e" cm="1">
        <f t="array" ref="H515">_xlfn.IFS(D515="Gagné",G515-F515,D515="Perdu",-F515)</f>
        <v>#N/A</v>
      </c>
    </row>
    <row r="516" spans="1:8" x14ac:dyDescent="0.25">
      <c r="A516" s="7"/>
      <c r="B516" s="6"/>
      <c r="C516" s="6"/>
      <c r="D516" s="6"/>
      <c r="E516" s="7"/>
      <c r="F516" s="12" t="e" cm="1">
        <f t="array" ref="F516">_xlfn.IFS(C516="Grosse Confiance",30,C516="Avis Quotidien",20,C516="Grosse Cote",10)</f>
        <v>#N/A</v>
      </c>
      <c r="G516" s="10" t="e" cm="1">
        <f t="array" ref="G516">_xlfn.IFS(D516="Gagné",E516*F516,D516="Perdu",-F516)</f>
        <v>#N/A</v>
      </c>
      <c r="H516" s="10" t="e" cm="1">
        <f t="array" ref="H516">_xlfn.IFS(D516="Gagné",G516-F516,D516="Perdu",-F516)</f>
        <v>#N/A</v>
      </c>
    </row>
    <row r="517" spans="1:8" x14ac:dyDescent="0.25">
      <c r="A517" s="7"/>
      <c r="B517" s="6"/>
      <c r="C517" s="6"/>
      <c r="D517" s="6"/>
      <c r="E517" s="7"/>
      <c r="F517" s="12" t="e" cm="1">
        <f t="array" ref="F517">_xlfn.IFS(C517="Grosse Confiance",30,C517="Avis Quotidien",20,C517="Grosse Cote",10)</f>
        <v>#N/A</v>
      </c>
      <c r="G517" s="10" t="e" cm="1">
        <f t="array" ref="G517">_xlfn.IFS(D517="Gagné",E517*F517,D517="Perdu",-F517)</f>
        <v>#N/A</v>
      </c>
      <c r="H517" s="10" t="e" cm="1">
        <f t="array" ref="H517">_xlfn.IFS(D517="Gagné",G517-F517,D517="Perdu",-F517)</f>
        <v>#N/A</v>
      </c>
    </row>
    <row r="518" spans="1:8" x14ac:dyDescent="0.25">
      <c r="A518" s="7"/>
      <c r="B518" s="6"/>
      <c r="C518" s="6"/>
      <c r="D518" s="6"/>
      <c r="E518" s="7"/>
      <c r="F518" s="12" t="e" cm="1">
        <f t="array" ref="F518">_xlfn.IFS(C518="Grosse Confiance",30,C518="Avis Quotidien",20,C518="Grosse Cote",10)</f>
        <v>#N/A</v>
      </c>
      <c r="G518" s="10" t="e" cm="1">
        <f t="array" ref="G518">_xlfn.IFS(D518="Gagné",E518*F518,D518="Perdu",-F518)</f>
        <v>#N/A</v>
      </c>
      <c r="H518" s="10" t="e" cm="1">
        <f t="array" ref="H518">_xlfn.IFS(D518="Gagné",G518-F518,D518="Perdu",-F518)</f>
        <v>#N/A</v>
      </c>
    </row>
    <row r="519" spans="1:8" x14ac:dyDescent="0.25">
      <c r="A519" s="7"/>
      <c r="B519" s="6"/>
      <c r="C519" s="6"/>
      <c r="D519" s="6"/>
      <c r="E519" s="7"/>
      <c r="F519" s="12" t="e" cm="1">
        <f t="array" ref="F519">_xlfn.IFS(C519="Grosse Confiance",30,C519="Avis Quotidien",20,C519="Grosse Cote",10)</f>
        <v>#N/A</v>
      </c>
      <c r="G519" s="10" t="e" cm="1">
        <f t="array" ref="G519">_xlfn.IFS(D519="Gagné",E519*F519,D519="Perdu",-F519)</f>
        <v>#N/A</v>
      </c>
      <c r="H519" s="10" t="e" cm="1">
        <f t="array" ref="H519">_xlfn.IFS(D519="Gagné",G519-F519,D519="Perdu",-F519)</f>
        <v>#N/A</v>
      </c>
    </row>
    <row r="520" spans="1:8" x14ac:dyDescent="0.25">
      <c r="A520" s="7"/>
      <c r="B520" s="6"/>
      <c r="C520" s="6"/>
      <c r="D520" s="6"/>
      <c r="E520" s="7"/>
      <c r="F520" s="12" t="e" cm="1">
        <f t="array" ref="F520">_xlfn.IFS(C520="Grosse Confiance",30,C520="Avis Quotidien",20,C520="Grosse Cote",10)</f>
        <v>#N/A</v>
      </c>
      <c r="G520" s="10" t="e" cm="1">
        <f t="array" ref="G520">_xlfn.IFS(D520="Gagné",E520*F520,D520="Perdu",-F520)</f>
        <v>#N/A</v>
      </c>
      <c r="H520" s="10" t="e" cm="1">
        <f t="array" ref="H520">_xlfn.IFS(D520="Gagné",G520-F520,D520="Perdu",-F520)</f>
        <v>#N/A</v>
      </c>
    </row>
    <row r="521" spans="1:8" x14ac:dyDescent="0.25">
      <c r="A521" s="7"/>
      <c r="B521" s="6"/>
      <c r="C521" s="6"/>
      <c r="D521" s="6"/>
      <c r="E521" s="7"/>
      <c r="F521" s="12" t="e" cm="1">
        <f t="array" ref="F521">_xlfn.IFS(C521="Grosse Confiance",30,C521="Avis Quotidien",20,C521="Grosse Cote",10)</f>
        <v>#N/A</v>
      </c>
      <c r="G521" s="10" t="e" cm="1">
        <f t="array" ref="G521">_xlfn.IFS(D521="Gagné",E521*F521,D521="Perdu",-F521)</f>
        <v>#N/A</v>
      </c>
      <c r="H521" s="10" t="e" cm="1">
        <f t="array" ref="H521">_xlfn.IFS(D521="Gagné",G521-F521,D521="Perdu",-F521)</f>
        <v>#N/A</v>
      </c>
    </row>
    <row r="522" spans="1:8" x14ac:dyDescent="0.25">
      <c r="A522" s="7"/>
      <c r="B522" s="6"/>
      <c r="C522" s="6"/>
      <c r="D522" s="6"/>
      <c r="E522" s="7"/>
      <c r="F522" s="12" t="e" cm="1">
        <f t="array" ref="F522">_xlfn.IFS(C522="Grosse Confiance",30,C522="Avis Quotidien",20,C522="Grosse Cote",10)</f>
        <v>#N/A</v>
      </c>
      <c r="G522" s="10" t="e" cm="1">
        <f t="array" ref="G522">_xlfn.IFS(D522="Gagné",E522*F522,D522="Perdu",-F522)</f>
        <v>#N/A</v>
      </c>
      <c r="H522" s="10" t="e" cm="1">
        <f t="array" ref="H522">_xlfn.IFS(D522="Gagné",G522-F522,D522="Perdu",-F522)</f>
        <v>#N/A</v>
      </c>
    </row>
    <row r="523" spans="1:8" x14ac:dyDescent="0.25">
      <c r="A523" s="7"/>
      <c r="B523" s="6"/>
      <c r="C523" s="6"/>
      <c r="D523" s="6"/>
      <c r="E523" s="7"/>
      <c r="F523" s="12" t="e" cm="1">
        <f t="array" ref="F523">_xlfn.IFS(C523="Grosse Confiance",30,C523="Avis Quotidien",20,C523="Grosse Cote",10)</f>
        <v>#N/A</v>
      </c>
      <c r="G523" s="10" t="e" cm="1">
        <f t="array" ref="G523">_xlfn.IFS(D523="Gagné",E523*F523,D523="Perdu",-F523)</f>
        <v>#N/A</v>
      </c>
      <c r="H523" s="10" t="e" cm="1">
        <f t="array" ref="H523">_xlfn.IFS(D523="Gagné",G523-F523,D523="Perdu",-F523)</f>
        <v>#N/A</v>
      </c>
    </row>
    <row r="524" spans="1:8" x14ac:dyDescent="0.25">
      <c r="A524" s="7"/>
      <c r="B524" s="6"/>
      <c r="C524" s="6"/>
      <c r="D524" s="6"/>
      <c r="E524" s="7"/>
      <c r="F524" s="12" t="e" cm="1">
        <f t="array" ref="F524">_xlfn.IFS(C524="Grosse Confiance",30,C524="Avis Quotidien",20,C524="Grosse Cote",10)</f>
        <v>#N/A</v>
      </c>
      <c r="G524" s="10" t="e" cm="1">
        <f t="array" ref="G524">_xlfn.IFS(D524="Gagné",E524*F524,D524="Perdu",-F524)</f>
        <v>#N/A</v>
      </c>
      <c r="H524" s="10" t="e" cm="1">
        <f t="array" ref="H524">_xlfn.IFS(D524="Gagné",G524-F524,D524="Perdu",-F524)</f>
        <v>#N/A</v>
      </c>
    </row>
    <row r="525" spans="1:8" x14ac:dyDescent="0.25">
      <c r="A525" s="7"/>
      <c r="B525" s="6"/>
      <c r="C525" s="6"/>
      <c r="D525" s="6"/>
      <c r="E525" s="7"/>
      <c r="F525" s="12" t="e" cm="1">
        <f t="array" ref="F525">_xlfn.IFS(C525="Grosse Confiance",30,C525="Avis Quotidien",20,C525="Grosse Cote",10)</f>
        <v>#N/A</v>
      </c>
      <c r="G525" s="10" t="e" cm="1">
        <f t="array" ref="G525">_xlfn.IFS(D525="Gagné",E525*F525,D525="Perdu",-F525)</f>
        <v>#N/A</v>
      </c>
      <c r="H525" s="10" t="e" cm="1">
        <f t="array" ref="H525">_xlfn.IFS(D525="Gagné",G525-F525,D525="Perdu",-F525)</f>
        <v>#N/A</v>
      </c>
    </row>
    <row r="526" spans="1:8" x14ac:dyDescent="0.25">
      <c r="A526" s="7"/>
      <c r="B526" s="6"/>
      <c r="C526" s="6"/>
      <c r="D526" s="6"/>
      <c r="E526" s="7"/>
      <c r="F526" s="12" t="e" cm="1">
        <f t="array" ref="F526">_xlfn.IFS(C526="Grosse Confiance",30,C526="Avis Quotidien",20,C526="Grosse Cote",10)</f>
        <v>#N/A</v>
      </c>
      <c r="G526" s="10" t="e" cm="1">
        <f t="array" ref="G526">_xlfn.IFS(D526="Gagné",E526*F526,D526="Perdu",-F526)</f>
        <v>#N/A</v>
      </c>
      <c r="H526" s="10" t="e" cm="1">
        <f t="array" ref="H526">_xlfn.IFS(D526="Gagné",G526-F526,D526="Perdu",-F526)</f>
        <v>#N/A</v>
      </c>
    </row>
    <row r="527" spans="1:8" x14ac:dyDescent="0.25">
      <c r="A527" s="7"/>
      <c r="B527" s="6"/>
      <c r="C527" s="6"/>
      <c r="D527" s="6"/>
      <c r="E527" s="7"/>
      <c r="F527" s="12" t="e" cm="1">
        <f t="array" ref="F527">_xlfn.IFS(C527="Grosse Confiance",30,C527="Avis Quotidien",20,C527="Grosse Cote",10)</f>
        <v>#N/A</v>
      </c>
      <c r="G527" s="10" t="e" cm="1">
        <f t="array" ref="G527">_xlfn.IFS(D527="Gagné",E527*F527,D527="Perdu",-F527)</f>
        <v>#N/A</v>
      </c>
      <c r="H527" s="10" t="e" cm="1">
        <f t="array" ref="H527">_xlfn.IFS(D527="Gagné",G527-F527,D527="Perdu",-F527)</f>
        <v>#N/A</v>
      </c>
    </row>
    <row r="528" spans="1:8" x14ac:dyDescent="0.25">
      <c r="A528" s="7"/>
      <c r="B528" s="6"/>
      <c r="C528" s="6"/>
      <c r="D528" s="6"/>
      <c r="E528" s="7"/>
      <c r="F528" s="12" t="e" cm="1">
        <f t="array" ref="F528">_xlfn.IFS(C528="Grosse Confiance",30,C528="Avis Quotidien",20,C528="Grosse Cote",10)</f>
        <v>#N/A</v>
      </c>
      <c r="G528" s="10" t="e" cm="1">
        <f t="array" ref="G528">_xlfn.IFS(D528="Gagné",E528*F528,D528="Perdu",-F528)</f>
        <v>#N/A</v>
      </c>
      <c r="H528" s="10" t="e" cm="1">
        <f t="array" ref="H528">_xlfn.IFS(D528="Gagné",G528-F528,D528="Perdu",-F528)</f>
        <v>#N/A</v>
      </c>
    </row>
    <row r="529" spans="1:8" x14ac:dyDescent="0.25">
      <c r="A529" s="7"/>
      <c r="B529" s="6"/>
      <c r="C529" s="6"/>
      <c r="D529" s="6"/>
      <c r="E529" s="7"/>
      <c r="F529" s="12" t="e" cm="1">
        <f t="array" ref="F529">_xlfn.IFS(C529="Grosse Confiance",30,C529="Avis Quotidien",20,C529="Grosse Cote",10)</f>
        <v>#N/A</v>
      </c>
      <c r="G529" s="10" t="e" cm="1">
        <f t="array" ref="G529">_xlfn.IFS(D529="Gagné",E529*F529,D529="Perdu",-F529)</f>
        <v>#N/A</v>
      </c>
      <c r="H529" s="10" t="e" cm="1">
        <f t="array" ref="H529">_xlfn.IFS(D529="Gagné",G529-F529,D529="Perdu",-F529)</f>
        <v>#N/A</v>
      </c>
    </row>
    <row r="530" spans="1:8" x14ac:dyDescent="0.25">
      <c r="A530" s="7"/>
      <c r="B530" s="6"/>
      <c r="C530" s="6"/>
      <c r="D530" s="6"/>
      <c r="E530" s="7"/>
      <c r="F530" s="12" t="e" cm="1">
        <f t="array" ref="F530">_xlfn.IFS(C530="Grosse Confiance",30,C530="Avis Quotidien",20,C530="Grosse Cote",10)</f>
        <v>#N/A</v>
      </c>
      <c r="G530" s="10" t="e" cm="1">
        <f t="array" ref="G530">_xlfn.IFS(D530="Gagné",E530*F530,D530="Perdu",-F530)</f>
        <v>#N/A</v>
      </c>
      <c r="H530" s="10" t="e" cm="1">
        <f t="array" ref="H530">_xlfn.IFS(D530="Gagné",G530-F530,D530="Perdu",-F530)</f>
        <v>#N/A</v>
      </c>
    </row>
    <row r="531" spans="1:8" x14ac:dyDescent="0.25">
      <c r="A531" s="7"/>
      <c r="B531" s="6"/>
      <c r="C531" s="6"/>
      <c r="D531" s="6"/>
      <c r="E531" s="7"/>
      <c r="F531" s="12" t="e" cm="1">
        <f t="array" ref="F531">_xlfn.IFS(C531="Grosse Confiance",30,C531="Avis Quotidien",20,C531="Grosse Cote",10)</f>
        <v>#N/A</v>
      </c>
      <c r="G531" s="10" t="e" cm="1">
        <f t="array" ref="G531">_xlfn.IFS(D531="Gagné",E531*F531,D531="Perdu",-F531)</f>
        <v>#N/A</v>
      </c>
      <c r="H531" s="10" t="e" cm="1">
        <f t="array" ref="H531">_xlfn.IFS(D531="Gagné",G531-F531,D531="Perdu",-F531)</f>
        <v>#N/A</v>
      </c>
    </row>
    <row r="532" spans="1:8" x14ac:dyDescent="0.25">
      <c r="A532" s="7"/>
      <c r="B532" s="6"/>
      <c r="C532" s="6"/>
      <c r="D532" s="6"/>
      <c r="E532" s="7"/>
      <c r="F532" s="12" t="e" cm="1">
        <f t="array" ref="F532">_xlfn.IFS(C532="Grosse Confiance",30,C532="Avis Quotidien",20,C532="Grosse Cote",10)</f>
        <v>#N/A</v>
      </c>
      <c r="G532" s="10" t="e" cm="1">
        <f t="array" ref="G532">_xlfn.IFS(D532="Gagné",E532*F532,D532="Perdu",-F532)</f>
        <v>#N/A</v>
      </c>
      <c r="H532" s="10" t="e" cm="1">
        <f t="array" ref="H532">_xlfn.IFS(D532="Gagné",G532-F532,D532="Perdu",-F532)</f>
        <v>#N/A</v>
      </c>
    </row>
    <row r="533" spans="1:8" x14ac:dyDescent="0.25">
      <c r="A533" s="7"/>
      <c r="B533" s="6"/>
      <c r="C533" s="6"/>
      <c r="D533" s="6"/>
      <c r="E533" s="7"/>
      <c r="F533" s="12" t="e" cm="1">
        <f t="array" ref="F533">_xlfn.IFS(C533="Grosse Confiance",30,C533="Avis Quotidien",20,C533="Grosse Cote",10)</f>
        <v>#N/A</v>
      </c>
      <c r="G533" s="10" t="e" cm="1">
        <f t="array" ref="G533">_xlfn.IFS(D533="Gagné",E533*F533,D533="Perdu",-F533)</f>
        <v>#N/A</v>
      </c>
      <c r="H533" s="10" t="e" cm="1">
        <f t="array" ref="H533">_xlfn.IFS(D533="Gagné",G533-F533,D533="Perdu",-F533)</f>
        <v>#N/A</v>
      </c>
    </row>
    <row r="534" spans="1:8" x14ac:dyDescent="0.25">
      <c r="A534" s="7"/>
      <c r="B534" s="6"/>
      <c r="C534" s="6"/>
      <c r="D534" s="6"/>
      <c r="E534" s="7"/>
      <c r="F534" s="12" t="e" cm="1">
        <f t="array" ref="F534">_xlfn.IFS(C534="Grosse Confiance",30,C534="Avis Quotidien",20,C534="Grosse Cote",10)</f>
        <v>#N/A</v>
      </c>
      <c r="G534" s="10" t="e" cm="1">
        <f t="array" ref="G534">_xlfn.IFS(D534="Gagné",E534*F534,D534="Perdu",-F534)</f>
        <v>#N/A</v>
      </c>
      <c r="H534" s="10" t="e" cm="1">
        <f t="array" ref="H534">_xlfn.IFS(D534="Gagné",G534-F534,D534="Perdu",-F534)</f>
        <v>#N/A</v>
      </c>
    </row>
    <row r="535" spans="1:8" x14ac:dyDescent="0.25">
      <c r="A535" s="7"/>
      <c r="B535" s="6"/>
      <c r="C535" s="6"/>
      <c r="D535" s="6"/>
      <c r="E535" s="7"/>
      <c r="F535" s="12" t="e" cm="1">
        <f t="array" ref="F535">_xlfn.IFS(C535="Grosse Confiance",30,C535="Avis Quotidien",20,C535="Grosse Cote",10)</f>
        <v>#N/A</v>
      </c>
      <c r="G535" s="10" t="e" cm="1">
        <f t="array" ref="G535">_xlfn.IFS(D535="Gagné",E535*F535,D535="Perdu",-F535)</f>
        <v>#N/A</v>
      </c>
      <c r="H535" s="10" t="e" cm="1">
        <f t="array" ref="H535">_xlfn.IFS(D535="Gagné",G535-F535,D535="Perdu",-F535)</f>
        <v>#N/A</v>
      </c>
    </row>
    <row r="536" spans="1:8" x14ac:dyDescent="0.25">
      <c r="A536" s="7"/>
      <c r="B536" s="6"/>
      <c r="C536" s="6"/>
      <c r="D536" s="6"/>
      <c r="E536" s="7"/>
      <c r="F536" s="12" t="e" cm="1">
        <f t="array" ref="F536">_xlfn.IFS(C536="Grosse Confiance",30,C536="Avis Quotidien",20,C536="Grosse Cote",10)</f>
        <v>#N/A</v>
      </c>
      <c r="G536" s="10" t="e" cm="1">
        <f t="array" ref="G536">_xlfn.IFS(D536="Gagné",E536*F536,D536="Perdu",-F536)</f>
        <v>#N/A</v>
      </c>
      <c r="H536" s="10" t="e" cm="1">
        <f t="array" ref="H536">_xlfn.IFS(D536="Gagné",G536-F536,D536="Perdu",-F536)</f>
        <v>#N/A</v>
      </c>
    </row>
    <row r="537" spans="1:8" x14ac:dyDescent="0.25">
      <c r="A537" s="7"/>
      <c r="B537" s="6"/>
      <c r="C537" s="6"/>
      <c r="D537" s="6"/>
      <c r="E537" s="7"/>
      <c r="F537" s="12" t="e" cm="1">
        <f t="array" ref="F537">_xlfn.IFS(C537="Grosse Confiance",30,C537="Avis Quotidien",20,C537="Grosse Cote",10)</f>
        <v>#N/A</v>
      </c>
      <c r="G537" s="10" t="e" cm="1">
        <f t="array" ref="G537">_xlfn.IFS(D537="Gagné",E537*F537,D537="Perdu",-F537)</f>
        <v>#N/A</v>
      </c>
      <c r="H537" s="10" t="e" cm="1">
        <f t="array" ref="H537">_xlfn.IFS(D537="Gagné",G537-F537,D537="Perdu",-F537)</f>
        <v>#N/A</v>
      </c>
    </row>
    <row r="538" spans="1:8" x14ac:dyDescent="0.25">
      <c r="A538" s="7"/>
      <c r="B538" s="6"/>
      <c r="C538" s="6"/>
      <c r="D538" s="6"/>
      <c r="E538" s="7"/>
      <c r="F538" s="12" t="e" cm="1">
        <f t="array" ref="F538">_xlfn.IFS(C538="Grosse Confiance",30,C538="Avis Quotidien",20,C538="Grosse Cote",10)</f>
        <v>#N/A</v>
      </c>
      <c r="G538" s="10" t="e" cm="1">
        <f t="array" ref="G538">_xlfn.IFS(D538="Gagné",E538*F538,D538="Perdu",-F538)</f>
        <v>#N/A</v>
      </c>
      <c r="H538" s="10" t="e" cm="1">
        <f t="array" ref="H538">_xlfn.IFS(D538="Gagné",G538-F538,D538="Perdu",-F538)</f>
        <v>#N/A</v>
      </c>
    </row>
    <row r="539" spans="1:8" x14ac:dyDescent="0.25">
      <c r="A539" s="7"/>
      <c r="B539" s="6"/>
      <c r="C539" s="6"/>
      <c r="D539" s="6"/>
      <c r="E539" s="7"/>
      <c r="F539" s="12" t="e" cm="1">
        <f t="array" ref="F539">_xlfn.IFS(C539="Grosse Confiance",30,C539="Avis Quotidien",20,C539="Grosse Cote",10)</f>
        <v>#N/A</v>
      </c>
      <c r="G539" s="10" t="e" cm="1">
        <f t="array" ref="G539">_xlfn.IFS(D539="Gagné",E539*F539,D539="Perdu",-F539)</f>
        <v>#N/A</v>
      </c>
      <c r="H539" s="10" t="e" cm="1">
        <f t="array" ref="H539">_xlfn.IFS(D539="Gagné",G539-F539,D539="Perdu",-F539)</f>
        <v>#N/A</v>
      </c>
    </row>
    <row r="540" spans="1:8" x14ac:dyDescent="0.25">
      <c r="A540" s="7"/>
      <c r="B540" s="6"/>
      <c r="C540" s="6"/>
      <c r="D540" s="6"/>
      <c r="E540" s="7"/>
      <c r="F540" s="12" t="e" cm="1">
        <f t="array" ref="F540">_xlfn.IFS(C540="Grosse Confiance",30,C540="Avis Quotidien",20,C540="Grosse Cote",10)</f>
        <v>#N/A</v>
      </c>
      <c r="G540" s="10" t="e" cm="1">
        <f t="array" ref="G540">_xlfn.IFS(D540="Gagné",E540*F540,D540="Perdu",-F540)</f>
        <v>#N/A</v>
      </c>
      <c r="H540" s="10" t="e" cm="1">
        <f t="array" ref="H540">_xlfn.IFS(D540="Gagné",G540-F540,D540="Perdu",-F540)</f>
        <v>#N/A</v>
      </c>
    </row>
    <row r="541" spans="1:8" x14ac:dyDescent="0.25">
      <c r="A541" s="7"/>
      <c r="B541" s="6"/>
      <c r="C541" s="6"/>
      <c r="D541" s="6"/>
      <c r="E541" s="7"/>
      <c r="F541" s="12" t="e" cm="1">
        <f t="array" ref="F541">_xlfn.IFS(C541="Grosse Confiance",30,C541="Avis Quotidien",20,C541="Grosse Cote",10)</f>
        <v>#N/A</v>
      </c>
      <c r="G541" s="10" t="e" cm="1">
        <f t="array" ref="G541">_xlfn.IFS(D541="Gagné",E541*F541,D541="Perdu",-F541)</f>
        <v>#N/A</v>
      </c>
      <c r="H541" s="10" t="e" cm="1">
        <f t="array" ref="H541">_xlfn.IFS(D541="Gagné",G541-F541,D541="Perdu",-F541)</f>
        <v>#N/A</v>
      </c>
    </row>
    <row r="542" spans="1:8" x14ac:dyDescent="0.25">
      <c r="A542" s="7"/>
      <c r="B542" s="6"/>
      <c r="C542" s="6"/>
      <c r="D542" s="6"/>
      <c r="E542" s="7"/>
      <c r="F542" s="12" t="e" cm="1">
        <f t="array" ref="F542">_xlfn.IFS(C542="Grosse Confiance",30,C542="Avis Quotidien",20,C542="Grosse Cote",10)</f>
        <v>#N/A</v>
      </c>
      <c r="G542" s="10" t="e" cm="1">
        <f t="array" ref="G542">_xlfn.IFS(D542="Gagné",E542*F542,D542="Perdu",-F542)</f>
        <v>#N/A</v>
      </c>
      <c r="H542" s="10" t="e" cm="1">
        <f t="array" ref="H542">_xlfn.IFS(D542="Gagné",G542-F542,D542="Perdu",-F542)</f>
        <v>#N/A</v>
      </c>
    </row>
    <row r="543" spans="1:8" x14ac:dyDescent="0.25">
      <c r="A543" s="7"/>
      <c r="B543" s="6"/>
      <c r="C543" s="6"/>
      <c r="D543" s="6"/>
      <c r="E543" s="7"/>
      <c r="F543" s="12" t="e" cm="1">
        <f t="array" ref="F543">_xlfn.IFS(C543="Grosse Confiance",30,C543="Avis Quotidien",20,C543="Grosse Cote",10)</f>
        <v>#N/A</v>
      </c>
      <c r="G543" s="10" t="e" cm="1">
        <f t="array" ref="G543">_xlfn.IFS(D543="Gagné",E543*F543,D543="Perdu",-F543)</f>
        <v>#N/A</v>
      </c>
      <c r="H543" s="10" t="e" cm="1">
        <f t="array" ref="H543">_xlfn.IFS(D543="Gagné",G543-F543,D543="Perdu",-F543)</f>
        <v>#N/A</v>
      </c>
    </row>
    <row r="544" spans="1:8" x14ac:dyDescent="0.25">
      <c r="A544" s="7"/>
      <c r="B544" s="6"/>
      <c r="C544" s="6"/>
      <c r="D544" s="6"/>
      <c r="E544" s="7"/>
      <c r="F544" s="12" t="e" cm="1">
        <f t="array" ref="F544">_xlfn.IFS(C544="Grosse Confiance",30,C544="Avis Quotidien",20,C544="Grosse Cote",10)</f>
        <v>#N/A</v>
      </c>
      <c r="G544" s="10" t="e" cm="1">
        <f t="array" ref="G544">_xlfn.IFS(D544="Gagné",E544*F544,D544="Perdu",-F544)</f>
        <v>#N/A</v>
      </c>
      <c r="H544" s="10" t="e" cm="1">
        <f t="array" ref="H544">_xlfn.IFS(D544="Gagné",G544-F544,D544="Perdu",-F544)</f>
        <v>#N/A</v>
      </c>
    </row>
    <row r="545" spans="1:8" x14ac:dyDescent="0.25">
      <c r="A545" s="7"/>
      <c r="B545" s="6"/>
      <c r="C545" s="6"/>
      <c r="D545" s="6"/>
      <c r="E545" s="7"/>
      <c r="F545" s="12" t="e" cm="1">
        <f t="array" ref="F545">_xlfn.IFS(C545="Grosse Confiance",30,C545="Avis Quotidien",20,C545="Grosse Cote",10)</f>
        <v>#N/A</v>
      </c>
      <c r="G545" s="10" t="e" cm="1">
        <f t="array" ref="G545">_xlfn.IFS(D545="Gagné",E545*F545,D545="Perdu",-F545)</f>
        <v>#N/A</v>
      </c>
      <c r="H545" s="10" t="e" cm="1">
        <f t="array" ref="H545">_xlfn.IFS(D545="Gagné",G545-F545,D545="Perdu",-F545)</f>
        <v>#N/A</v>
      </c>
    </row>
    <row r="546" spans="1:8" x14ac:dyDescent="0.25">
      <c r="A546" s="7"/>
      <c r="B546" s="6"/>
      <c r="C546" s="6"/>
      <c r="D546" s="6"/>
      <c r="E546" s="7"/>
      <c r="F546" s="12" t="e" cm="1">
        <f t="array" ref="F546">_xlfn.IFS(C546="Grosse Confiance",30,C546="Avis Quotidien",20,C546="Grosse Cote",10)</f>
        <v>#N/A</v>
      </c>
      <c r="G546" s="10" t="e" cm="1">
        <f t="array" ref="G546">_xlfn.IFS(D546="Gagné",E546*F546,D546="Perdu",-F546)</f>
        <v>#N/A</v>
      </c>
      <c r="H546" s="10" t="e" cm="1">
        <f t="array" ref="H546">_xlfn.IFS(D546="Gagné",G546-F546,D546="Perdu",-F546)</f>
        <v>#N/A</v>
      </c>
    </row>
    <row r="547" spans="1:8" x14ac:dyDescent="0.25">
      <c r="A547" s="7"/>
      <c r="B547" s="6"/>
      <c r="C547" s="6"/>
      <c r="D547" s="6"/>
      <c r="E547" s="7"/>
      <c r="F547" s="12" t="e" cm="1">
        <f t="array" ref="F547">_xlfn.IFS(C547="Grosse Confiance",30,C547="Avis Quotidien",20,C547="Grosse Cote",10)</f>
        <v>#N/A</v>
      </c>
      <c r="G547" s="10" t="e" cm="1">
        <f t="array" ref="G547">_xlfn.IFS(D547="Gagné",E547*F547,D547="Perdu",-F547)</f>
        <v>#N/A</v>
      </c>
      <c r="H547" s="10" t="e" cm="1">
        <f t="array" ref="H547">_xlfn.IFS(D547="Gagné",G547-F547,D547="Perdu",-F547)</f>
        <v>#N/A</v>
      </c>
    </row>
    <row r="548" spans="1:8" x14ac:dyDescent="0.25">
      <c r="A548" s="7"/>
      <c r="B548" s="6"/>
      <c r="C548" s="6"/>
      <c r="D548" s="6"/>
      <c r="E548" s="7"/>
      <c r="F548" s="12" t="e" cm="1">
        <f t="array" ref="F548">_xlfn.IFS(C548="Grosse Confiance",30,C548="Avis Quotidien",20,C548="Grosse Cote",10)</f>
        <v>#N/A</v>
      </c>
      <c r="G548" s="10" t="e" cm="1">
        <f t="array" ref="G548">_xlfn.IFS(D548="Gagné",E548*F548,D548="Perdu",-F548)</f>
        <v>#N/A</v>
      </c>
      <c r="H548" s="10" t="e" cm="1">
        <f t="array" ref="H548">_xlfn.IFS(D548="Gagné",G548-F548,D548="Perdu",-F548)</f>
        <v>#N/A</v>
      </c>
    </row>
    <row r="549" spans="1:8" x14ac:dyDescent="0.25">
      <c r="A549" s="7"/>
      <c r="B549" s="6"/>
      <c r="C549" s="6"/>
      <c r="D549" s="6"/>
      <c r="E549" s="7"/>
      <c r="F549" s="12" t="e" cm="1">
        <f t="array" ref="F549">_xlfn.IFS(C549="Grosse Confiance",30,C549="Avis Quotidien",20,C549="Grosse Cote",10)</f>
        <v>#N/A</v>
      </c>
      <c r="G549" s="10" t="e" cm="1">
        <f t="array" ref="G549">_xlfn.IFS(D549="Gagné",E549*F549,D549="Perdu",-F549)</f>
        <v>#N/A</v>
      </c>
      <c r="H549" s="10" t="e" cm="1">
        <f t="array" ref="H549">_xlfn.IFS(D549="Gagné",G549-F549,D549="Perdu",-F549)</f>
        <v>#N/A</v>
      </c>
    </row>
    <row r="550" spans="1:8" x14ac:dyDescent="0.25">
      <c r="A550" s="7"/>
      <c r="B550" s="6"/>
      <c r="C550" s="6"/>
      <c r="D550" s="6"/>
      <c r="E550" s="7"/>
      <c r="F550" s="12" t="e" cm="1">
        <f t="array" ref="F550">_xlfn.IFS(C550="Grosse Confiance",30,C550="Avis Quotidien",20,C550="Grosse Cote",10)</f>
        <v>#N/A</v>
      </c>
      <c r="G550" s="10" t="e" cm="1">
        <f t="array" ref="G550">_xlfn.IFS(D550="Gagné",E550*F550,D550="Perdu",-F550)</f>
        <v>#N/A</v>
      </c>
      <c r="H550" s="10" t="e" cm="1">
        <f t="array" ref="H550">_xlfn.IFS(D550="Gagné",G550-F550,D550="Perdu",-F550)</f>
        <v>#N/A</v>
      </c>
    </row>
    <row r="551" spans="1:8" x14ac:dyDescent="0.25">
      <c r="A551" s="7"/>
      <c r="B551" s="6"/>
      <c r="C551" s="6"/>
      <c r="D551" s="6"/>
      <c r="E551" s="7"/>
      <c r="F551" s="12" t="e" cm="1">
        <f t="array" ref="F551">_xlfn.IFS(C551="Grosse Confiance",30,C551="Avis Quotidien",20,C551="Grosse Cote",10)</f>
        <v>#N/A</v>
      </c>
      <c r="G551" s="10" t="e" cm="1">
        <f t="array" ref="G551">_xlfn.IFS(D551="Gagné",E551*F551,D551="Perdu",-F551)</f>
        <v>#N/A</v>
      </c>
      <c r="H551" s="10" t="e" cm="1">
        <f t="array" ref="H551">_xlfn.IFS(D551="Gagné",G551-F551,D551="Perdu",-F551)</f>
        <v>#N/A</v>
      </c>
    </row>
    <row r="552" spans="1:8" x14ac:dyDescent="0.25">
      <c r="A552" s="7"/>
      <c r="B552" s="6"/>
      <c r="C552" s="6"/>
      <c r="D552" s="6"/>
      <c r="E552" s="7"/>
      <c r="F552" s="12" t="e" cm="1">
        <f t="array" ref="F552">_xlfn.IFS(C552="Grosse Confiance",30,C552="Avis Quotidien",20,C552="Grosse Cote",10)</f>
        <v>#N/A</v>
      </c>
      <c r="G552" s="10" t="e" cm="1">
        <f t="array" ref="G552">_xlfn.IFS(D552="Gagné",E552*F552,D552="Perdu",-F552)</f>
        <v>#N/A</v>
      </c>
      <c r="H552" s="10" t="e" cm="1">
        <f t="array" ref="H552">_xlfn.IFS(D552="Gagné",G552-F552,D552="Perdu",-F552)</f>
        <v>#N/A</v>
      </c>
    </row>
    <row r="553" spans="1:8" x14ac:dyDescent="0.25">
      <c r="A553" s="7"/>
      <c r="B553" s="6"/>
      <c r="C553" s="6"/>
      <c r="D553" s="6"/>
      <c r="E553" s="7"/>
      <c r="F553" s="12" t="e" cm="1">
        <f t="array" ref="F553">_xlfn.IFS(C553="Grosse Confiance",30,C553="Avis Quotidien",20,C553="Grosse Cote",10)</f>
        <v>#N/A</v>
      </c>
      <c r="G553" s="10" t="e" cm="1">
        <f t="array" ref="G553">_xlfn.IFS(D553="Gagné",E553*F553,D553="Perdu",-F553)</f>
        <v>#N/A</v>
      </c>
      <c r="H553" s="10" t="e" cm="1">
        <f t="array" ref="H553">_xlfn.IFS(D553="Gagné",G553-F553,D553="Perdu",-F553)</f>
        <v>#N/A</v>
      </c>
    </row>
    <row r="554" spans="1:8" x14ac:dyDescent="0.25">
      <c r="A554" s="7"/>
      <c r="B554" s="6"/>
      <c r="C554" s="6"/>
      <c r="D554" s="6"/>
      <c r="E554" s="7"/>
      <c r="F554" s="12" t="e" cm="1">
        <f t="array" ref="F554">_xlfn.IFS(C554="Grosse Confiance",30,C554="Avis Quotidien",20,C554="Grosse Cote",10)</f>
        <v>#N/A</v>
      </c>
      <c r="G554" s="10" t="e" cm="1">
        <f t="array" ref="G554">_xlfn.IFS(D554="Gagné",E554*F554,D554="Perdu",-F554)</f>
        <v>#N/A</v>
      </c>
      <c r="H554" s="10" t="e" cm="1">
        <f t="array" ref="H554">_xlfn.IFS(D554="Gagné",G554-F554,D554="Perdu",-F554)</f>
        <v>#N/A</v>
      </c>
    </row>
    <row r="555" spans="1:8" x14ac:dyDescent="0.25">
      <c r="A555" s="7"/>
      <c r="B555" s="6"/>
      <c r="C555" s="6"/>
      <c r="D555" s="6"/>
      <c r="E555" s="7"/>
      <c r="F555" s="12" t="e" cm="1">
        <f t="array" ref="F555">_xlfn.IFS(C555="Grosse Confiance",30,C555="Avis Quotidien",20,C555="Grosse Cote",10)</f>
        <v>#N/A</v>
      </c>
      <c r="G555" s="10" t="e" cm="1">
        <f t="array" ref="G555">_xlfn.IFS(D555="Gagné",E555*F555,D555="Perdu",-F555)</f>
        <v>#N/A</v>
      </c>
      <c r="H555" s="10" t="e" cm="1">
        <f t="array" ref="H555">_xlfn.IFS(D555="Gagné",G555-F555,D555="Perdu",-F555)</f>
        <v>#N/A</v>
      </c>
    </row>
    <row r="556" spans="1:8" x14ac:dyDescent="0.25">
      <c r="A556" s="7"/>
      <c r="B556" s="6"/>
      <c r="C556" s="6"/>
      <c r="D556" s="6"/>
      <c r="E556" s="7"/>
      <c r="F556" s="12" t="e" cm="1">
        <f t="array" ref="F556">_xlfn.IFS(C556="Grosse Confiance",30,C556="Avis Quotidien",20,C556="Grosse Cote",10)</f>
        <v>#N/A</v>
      </c>
      <c r="G556" s="10" t="e" cm="1">
        <f t="array" ref="G556">_xlfn.IFS(D556="Gagné",E556*F556,D556="Perdu",-F556)</f>
        <v>#N/A</v>
      </c>
      <c r="H556" s="10" t="e" cm="1">
        <f t="array" ref="H556">_xlfn.IFS(D556="Gagné",G556-F556,D556="Perdu",-F556)</f>
        <v>#N/A</v>
      </c>
    </row>
    <row r="557" spans="1:8" x14ac:dyDescent="0.25">
      <c r="A557" s="7"/>
      <c r="B557" s="6"/>
      <c r="C557" s="6"/>
      <c r="D557" s="6"/>
      <c r="E557" s="7"/>
      <c r="F557" s="12" t="e" cm="1">
        <f t="array" ref="F557">_xlfn.IFS(C557="Grosse Confiance",30,C557="Avis Quotidien",20,C557="Grosse Cote",10)</f>
        <v>#N/A</v>
      </c>
      <c r="G557" s="10" t="e" cm="1">
        <f t="array" ref="G557">_xlfn.IFS(D557="Gagné",E557*F557,D557="Perdu",-F557)</f>
        <v>#N/A</v>
      </c>
      <c r="H557" s="10" t="e" cm="1">
        <f t="array" ref="H557">_xlfn.IFS(D557="Gagné",G557-F557,D557="Perdu",-F557)</f>
        <v>#N/A</v>
      </c>
    </row>
    <row r="558" spans="1:8" x14ac:dyDescent="0.25">
      <c r="A558" s="7"/>
      <c r="B558" s="6"/>
      <c r="C558" s="6"/>
      <c r="D558" s="6"/>
      <c r="E558" s="7"/>
      <c r="F558" s="12" t="e" cm="1">
        <f t="array" ref="F558">_xlfn.IFS(C558="Grosse Confiance",30,C558="Avis Quotidien",20,C558="Grosse Cote",10)</f>
        <v>#N/A</v>
      </c>
      <c r="G558" s="10" t="e" cm="1">
        <f t="array" ref="G558">_xlfn.IFS(D558="Gagné",E558*F558,D558="Perdu",-F558)</f>
        <v>#N/A</v>
      </c>
      <c r="H558" s="10" t="e" cm="1">
        <f t="array" ref="H558">_xlfn.IFS(D558="Gagné",G558-F558,D558="Perdu",-F558)</f>
        <v>#N/A</v>
      </c>
    </row>
    <row r="559" spans="1:8" x14ac:dyDescent="0.25">
      <c r="A559" s="7"/>
      <c r="B559" s="6"/>
      <c r="C559" s="6"/>
      <c r="D559" s="6"/>
      <c r="E559" s="7"/>
      <c r="F559" s="12" t="e" cm="1">
        <f t="array" ref="F559">_xlfn.IFS(C559="Grosse Confiance",30,C559="Avis Quotidien",20,C559="Grosse Cote",10)</f>
        <v>#N/A</v>
      </c>
      <c r="G559" s="10" t="e" cm="1">
        <f t="array" ref="G559">_xlfn.IFS(D559="Gagné",E559*F559,D559="Perdu",-F559)</f>
        <v>#N/A</v>
      </c>
      <c r="H559" s="10" t="e" cm="1">
        <f t="array" ref="H559">_xlfn.IFS(D559="Gagné",G559-F559,D559="Perdu",-F559)</f>
        <v>#N/A</v>
      </c>
    </row>
    <row r="560" spans="1:8" x14ac:dyDescent="0.25">
      <c r="A560" s="7"/>
      <c r="B560" s="6"/>
      <c r="C560" s="6"/>
      <c r="D560" s="6"/>
      <c r="E560" s="7"/>
      <c r="F560" s="12" t="e" cm="1">
        <f t="array" ref="F560">_xlfn.IFS(C560="Grosse Confiance",30,C560="Avis Quotidien",20,C560="Grosse Cote",10)</f>
        <v>#N/A</v>
      </c>
      <c r="G560" s="10" t="e" cm="1">
        <f t="array" ref="G560">_xlfn.IFS(D560="Gagné",E560*F560,D560="Perdu",-F560)</f>
        <v>#N/A</v>
      </c>
      <c r="H560" s="10" t="e" cm="1">
        <f t="array" ref="H560">_xlfn.IFS(D560="Gagné",G560-F560,D560="Perdu",-F560)</f>
        <v>#N/A</v>
      </c>
    </row>
    <row r="561" spans="1:8" x14ac:dyDescent="0.25">
      <c r="A561" s="7"/>
      <c r="B561" s="6"/>
      <c r="C561" s="6"/>
      <c r="D561" s="6"/>
      <c r="E561" s="7"/>
      <c r="F561" s="12" t="e" cm="1">
        <f t="array" ref="F561">_xlfn.IFS(C561="Grosse Confiance",30,C561="Avis Quotidien",20,C561="Grosse Cote",10)</f>
        <v>#N/A</v>
      </c>
      <c r="G561" s="10" t="e" cm="1">
        <f t="array" ref="G561">_xlfn.IFS(D561="Gagné",E561*F561,D561="Perdu",-F561)</f>
        <v>#N/A</v>
      </c>
      <c r="H561" s="10" t="e" cm="1">
        <f t="array" ref="H561">_xlfn.IFS(D561="Gagné",G561-F561,D561="Perdu",-F561)</f>
        <v>#N/A</v>
      </c>
    </row>
    <row r="562" spans="1:8" x14ac:dyDescent="0.25">
      <c r="A562" s="7"/>
      <c r="B562" s="6"/>
      <c r="C562" s="6"/>
      <c r="D562" s="6"/>
      <c r="E562" s="7"/>
      <c r="F562" s="12" t="e" cm="1">
        <f t="array" ref="F562">_xlfn.IFS(C562="Grosse Confiance",30,C562="Avis Quotidien",20,C562="Grosse Cote",10)</f>
        <v>#N/A</v>
      </c>
      <c r="G562" s="10" t="e" cm="1">
        <f t="array" ref="G562">_xlfn.IFS(D562="Gagné",E562*F562,D562="Perdu",-F562)</f>
        <v>#N/A</v>
      </c>
      <c r="H562" s="10" t="e" cm="1">
        <f t="array" ref="H562">_xlfn.IFS(D562="Gagné",G562-F562,D562="Perdu",-F562)</f>
        <v>#N/A</v>
      </c>
    </row>
    <row r="563" spans="1:8" x14ac:dyDescent="0.25">
      <c r="A563" s="7"/>
      <c r="B563" s="6"/>
      <c r="C563" s="6"/>
      <c r="D563" s="6"/>
      <c r="E563" s="7"/>
      <c r="F563" s="12" t="e" cm="1">
        <f t="array" ref="F563">_xlfn.IFS(C563="Grosse Confiance",30,C563="Avis Quotidien",20,C563="Grosse Cote",10)</f>
        <v>#N/A</v>
      </c>
      <c r="G563" s="10" t="e" cm="1">
        <f t="array" ref="G563">_xlfn.IFS(D563="Gagné",E563*F563,D563="Perdu",-F563)</f>
        <v>#N/A</v>
      </c>
      <c r="H563" s="10" t="e" cm="1">
        <f t="array" ref="H563">_xlfn.IFS(D563="Gagné",G563-F563,D563="Perdu",-F563)</f>
        <v>#N/A</v>
      </c>
    </row>
    <row r="564" spans="1:8" x14ac:dyDescent="0.25">
      <c r="A564" s="7"/>
      <c r="B564" s="6"/>
      <c r="C564" s="6"/>
      <c r="D564" s="6"/>
      <c r="E564" s="7"/>
      <c r="F564" s="12" t="e" cm="1">
        <f t="array" ref="F564">_xlfn.IFS(C564="Grosse Confiance",30,C564="Avis Quotidien",20,C564="Grosse Cote",10)</f>
        <v>#N/A</v>
      </c>
      <c r="G564" s="10" t="e" cm="1">
        <f t="array" ref="G564">_xlfn.IFS(D564="Gagné",E564*F564,D564="Perdu",-F564)</f>
        <v>#N/A</v>
      </c>
      <c r="H564" s="10" t="e" cm="1">
        <f t="array" ref="H564">_xlfn.IFS(D564="Gagné",G564-F564,D564="Perdu",-F564)</f>
        <v>#N/A</v>
      </c>
    </row>
    <row r="565" spans="1:8" x14ac:dyDescent="0.25">
      <c r="A565" s="7"/>
      <c r="B565" s="6"/>
      <c r="C565" s="6"/>
      <c r="D565" s="6"/>
      <c r="E565" s="7"/>
      <c r="F565" s="12" t="e" cm="1">
        <f t="array" ref="F565">_xlfn.IFS(C565="Grosse Confiance",30,C565="Avis Quotidien",20,C565="Grosse Cote",10)</f>
        <v>#N/A</v>
      </c>
      <c r="G565" s="10" t="e" cm="1">
        <f t="array" ref="G565">_xlfn.IFS(D565="Gagné",E565*F565,D565="Perdu",-F565)</f>
        <v>#N/A</v>
      </c>
      <c r="H565" s="10" t="e" cm="1">
        <f t="array" ref="H565">_xlfn.IFS(D565="Gagné",G565-F565,D565="Perdu",-F565)</f>
        <v>#N/A</v>
      </c>
    </row>
    <row r="566" spans="1:8" x14ac:dyDescent="0.25">
      <c r="A566" s="7"/>
      <c r="B566" s="6"/>
      <c r="C566" s="6"/>
      <c r="D566" s="6"/>
      <c r="E566" s="7"/>
      <c r="F566" s="12" t="e" cm="1">
        <f t="array" ref="F566">_xlfn.IFS(C566="Grosse Confiance",30,C566="Avis Quotidien",20,C566="Grosse Cote",10)</f>
        <v>#N/A</v>
      </c>
      <c r="G566" s="10" t="e" cm="1">
        <f t="array" ref="G566">_xlfn.IFS(D566="Gagné",E566*F566,D566="Perdu",-F566)</f>
        <v>#N/A</v>
      </c>
      <c r="H566" s="10" t="e" cm="1">
        <f t="array" ref="H566">_xlfn.IFS(D566="Gagné",G566-F566,D566="Perdu",-F566)</f>
        <v>#N/A</v>
      </c>
    </row>
    <row r="567" spans="1:8" x14ac:dyDescent="0.25">
      <c r="A567" s="7"/>
      <c r="B567" s="6"/>
      <c r="C567" s="6"/>
      <c r="D567" s="6"/>
      <c r="E567" s="7"/>
      <c r="F567" s="12" t="e" cm="1">
        <f t="array" ref="F567">_xlfn.IFS(C567="Grosse Confiance",30,C567="Avis Quotidien",20,C567="Grosse Cote",10)</f>
        <v>#N/A</v>
      </c>
      <c r="G567" s="10" t="e" cm="1">
        <f t="array" ref="G567">_xlfn.IFS(D567="Gagné",E567*F567,D567="Perdu",-F567)</f>
        <v>#N/A</v>
      </c>
      <c r="H567" s="10" t="e" cm="1">
        <f t="array" ref="H567">_xlfn.IFS(D567="Gagné",G567-F567,D567="Perdu",-F567)</f>
        <v>#N/A</v>
      </c>
    </row>
    <row r="568" spans="1:8" x14ac:dyDescent="0.25">
      <c r="A568" s="7"/>
      <c r="B568" s="6"/>
      <c r="C568" s="6"/>
      <c r="D568" s="6"/>
      <c r="E568" s="7"/>
      <c r="F568" s="12" t="e" cm="1">
        <f t="array" ref="F568">_xlfn.IFS(C568="Grosse Confiance",30,C568="Avis Quotidien",20,C568="Grosse Cote",10)</f>
        <v>#N/A</v>
      </c>
      <c r="G568" s="10" t="e" cm="1">
        <f t="array" ref="G568">_xlfn.IFS(D568="Gagné",E568*F568,D568="Perdu",-F568)</f>
        <v>#N/A</v>
      </c>
      <c r="H568" s="10" t="e" cm="1">
        <f t="array" ref="H568">_xlfn.IFS(D568="Gagné",G568-F568,D568="Perdu",-F568)</f>
        <v>#N/A</v>
      </c>
    </row>
    <row r="569" spans="1:8" x14ac:dyDescent="0.25">
      <c r="A569" s="7"/>
      <c r="B569" s="6"/>
      <c r="C569" s="6"/>
      <c r="D569" s="6"/>
      <c r="E569" s="7"/>
      <c r="F569" s="12" t="e" cm="1">
        <f t="array" ref="F569">_xlfn.IFS(C569="Grosse Confiance",30,C569="Avis Quotidien",20,C569="Grosse Cote",10)</f>
        <v>#N/A</v>
      </c>
      <c r="G569" s="10" t="e" cm="1">
        <f t="array" ref="G569">_xlfn.IFS(D569="Gagné",E569*F569,D569="Perdu",-F569)</f>
        <v>#N/A</v>
      </c>
      <c r="H569" s="10" t="e" cm="1">
        <f t="array" ref="H569">_xlfn.IFS(D569="Gagné",G569-F569,D569="Perdu",-F569)</f>
        <v>#N/A</v>
      </c>
    </row>
    <row r="570" spans="1:8" x14ac:dyDescent="0.25">
      <c r="A570" s="7"/>
      <c r="B570" s="6"/>
      <c r="C570" s="6"/>
      <c r="D570" s="6"/>
      <c r="E570" s="7"/>
      <c r="F570" s="12" t="e" cm="1">
        <f t="array" ref="F570">_xlfn.IFS(C570="Grosse Confiance",30,C570="Avis Quotidien",20,C570="Grosse Cote",10)</f>
        <v>#N/A</v>
      </c>
      <c r="G570" s="10" t="e" cm="1">
        <f t="array" ref="G570">_xlfn.IFS(D570="Gagné",E570*F570,D570="Perdu",-F570)</f>
        <v>#N/A</v>
      </c>
      <c r="H570" s="10" t="e" cm="1">
        <f t="array" ref="H570">_xlfn.IFS(D570="Gagné",G570-F570,D570="Perdu",-F570)</f>
        <v>#N/A</v>
      </c>
    </row>
    <row r="571" spans="1:8" x14ac:dyDescent="0.25">
      <c r="A571" s="7"/>
      <c r="B571" s="6"/>
      <c r="C571" s="6"/>
      <c r="D571" s="6"/>
      <c r="E571" s="7"/>
      <c r="F571" s="12" t="e" cm="1">
        <f t="array" ref="F571">_xlfn.IFS(C571="Grosse Confiance",30,C571="Avis Quotidien",20,C571="Grosse Cote",10)</f>
        <v>#N/A</v>
      </c>
      <c r="G571" s="10" t="e" cm="1">
        <f t="array" ref="G571">_xlfn.IFS(D571="Gagné",E571*F571,D571="Perdu",-F571)</f>
        <v>#N/A</v>
      </c>
      <c r="H571" s="10" t="e" cm="1">
        <f t="array" ref="H571">_xlfn.IFS(D571="Gagné",G571-F571,D571="Perdu",-F571)</f>
        <v>#N/A</v>
      </c>
    </row>
    <row r="572" spans="1:8" x14ac:dyDescent="0.25">
      <c r="A572" s="7"/>
      <c r="B572" s="6"/>
      <c r="C572" s="6"/>
      <c r="D572" s="6"/>
      <c r="E572" s="7"/>
      <c r="F572" s="12" t="e" cm="1">
        <f t="array" ref="F572">_xlfn.IFS(C572="Grosse Confiance",30,C572="Avis Quotidien",20,C572="Grosse Cote",10)</f>
        <v>#N/A</v>
      </c>
      <c r="G572" s="10" t="e" cm="1">
        <f t="array" ref="G572">_xlfn.IFS(D572="Gagné",E572*F572,D572="Perdu",-F572)</f>
        <v>#N/A</v>
      </c>
      <c r="H572" s="10" t="e" cm="1">
        <f t="array" ref="H572">_xlfn.IFS(D572="Gagné",G572-F572,D572="Perdu",-F572)</f>
        <v>#N/A</v>
      </c>
    </row>
    <row r="573" spans="1:8" x14ac:dyDescent="0.25">
      <c r="A573" s="7"/>
      <c r="B573" s="6"/>
      <c r="C573" s="6"/>
      <c r="D573" s="6"/>
      <c r="E573" s="7"/>
      <c r="F573" s="12" t="e" cm="1">
        <f t="array" ref="F573">_xlfn.IFS(C573="Grosse Confiance",30,C573="Avis Quotidien",20,C573="Grosse Cote",10)</f>
        <v>#N/A</v>
      </c>
      <c r="G573" s="10" t="e" cm="1">
        <f t="array" ref="G573">_xlfn.IFS(D573="Gagné",E573*F573,D573="Perdu",-F573)</f>
        <v>#N/A</v>
      </c>
      <c r="H573" s="10" t="e" cm="1">
        <f t="array" ref="H573">_xlfn.IFS(D573="Gagné",G573-F573,D573="Perdu",-F573)</f>
        <v>#N/A</v>
      </c>
    </row>
    <row r="574" spans="1:8" x14ac:dyDescent="0.25">
      <c r="A574" s="7"/>
      <c r="B574" s="6"/>
      <c r="C574" s="6"/>
      <c r="D574" s="6"/>
      <c r="E574" s="7"/>
      <c r="F574" s="12" t="e" cm="1">
        <f t="array" ref="F574">_xlfn.IFS(C574="Grosse Confiance",30,C574="Avis Quotidien",20,C574="Grosse Cote",10)</f>
        <v>#N/A</v>
      </c>
      <c r="G574" s="10" t="e" cm="1">
        <f t="array" ref="G574">_xlfn.IFS(D574="Gagné",E574*F574,D574="Perdu",-F574)</f>
        <v>#N/A</v>
      </c>
      <c r="H574" s="10" t="e" cm="1">
        <f t="array" ref="H574">_xlfn.IFS(D574="Gagné",G574-F574,D574="Perdu",-F574)</f>
        <v>#N/A</v>
      </c>
    </row>
    <row r="575" spans="1:8" x14ac:dyDescent="0.25">
      <c r="A575" s="7"/>
      <c r="B575" s="6"/>
      <c r="C575" s="6"/>
      <c r="D575" s="6"/>
      <c r="E575" s="7"/>
      <c r="F575" s="12" t="e" cm="1">
        <f t="array" ref="F575">_xlfn.IFS(C575="Grosse Confiance",30,C575="Avis Quotidien",20,C575="Grosse Cote",10)</f>
        <v>#N/A</v>
      </c>
      <c r="G575" s="10" t="e" cm="1">
        <f t="array" ref="G575">_xlfn.IFS(D575="Gagné",E575*F575,D575="Perdu",-F575)</f>
        <v>#N/A</v>
      </c>
      <c r="H575" s="10" t="e" cm="1">
        <f t="array" ref="H575">_xlfn.IFS(D575="Gagné",G575-F575,D575="Perdu",-F575)</f>
        <v>#N/A</v>
      </c>
    </row>
    <row r="576" spans="1:8" x14ac:dyDescent="0.25">
      <c r="A576" s="7"/>
      <c r="B576" s="6"/>
      <c r="C576" s="6"/>
      <c r="D576" s="6"/>
      <c r="E576" s="7"/>
      <c r="F576" s="12" t="e" cm="1">
        <f t="array" ref="F576">_xlfn.IFS(C576="Grosse Confiance",30,C576="Avis Quotidien",20,C576="Grosse Cote",10)</f>
        <v>#N/A</v>
      </c>
      <c r="G576" s="10" t="e" cm="1">
        <f t="array" ref="G576">_xlfn.IFS(D576="Gagné",E576*F576,D576="Perdu",-F576)</f>
        <v>#N/A</v>
      </c>
      <c r="H576" s="10" t="e" cm="1">
        <f t="array" ref="H576">_xlfn.IFS(D576="Gagné",G576-F576,D576="Perdu",-F576)</f>
        <v>#N/A</v>
      </c>
    </row>
    <row r="577" spans="1:8" x14ac:dyDescent="0.25">
      <c r="A577" s="7"/>
      <c r="B577" s="6"/>
      <c r="C577" s="6"/>
      <c r="D577" s="6"/>
      <c r="E577" s="7"/>
      <c r="F577" s="12" t="e" cm="1">
        <f t="array" ref="F577">_xlfn.IFS(C577="Grosse Confiance",30,C577="Avis Quotidien",20,C577="Grosse Cote",10)</f>
        <v>#N/A</v>
      </c>
      <c r="G577" s="10" t="e" cm="1">
        <f t="array" ref="G577">_xlfn.IFS(D577="Gagné",E577*F577,D577="Perdu",-F577)</f>
        <v>#N/A</v>
      </c>
      <c r="H577" s="10" t="e" cm="1">
        <f t="array" ref="H577">_xlfn.IFS(D577="Gagné",G577-F577,D577="Perdu",-F577)</f>
        <v>#N/A</v>
      </c>
    </row>
    <row r="578" spans="1:8" x14ac:dyDescent="0.25">
      <c r="A578" s="7"/>
      <c r="B578" s="6"/>
      <c r="C578" s="6"/>
      <c r="D578" s="6"/>
      <c r="E578" s="7"/>
      <c r="F578" s="12" t="e" cm="1">
        <f t="array" ref="F578">_xlfn.IFS(C578="Grosse Confiance",30,C578="Avis Quotidien",20,C578="Grosse Cote",10)</f>
        <v>#N/A</v>
      </c>
      <c r="G578" s="10" t="e" cm="1">
        <f t="array" ref="G578">_xlfn.IFS(D578="Gagné",E578*F578,D578="Perdu",-F578)</f>
        <v>#N/A</v>
      </c>
      <c r="H578" s="10" t="e" cm="1">
        <f t="array" ref="H578">_xlfn.IFS(D578="Gagné",G578-F578,D578="Perdu",-F578)</f>
        <v>#N/A</v>
      </c>
    </row>
    <row r="579" spans="1:8" x14ac:dyDescent="0.25">
      <c r="A579" s="7"/>
      <c r="B579" s="6"/>
      <c r="C579" s="6"/>
      <c r="D579" s="6"/>
      <c r="E579" s="7"/>
      <c r="F579" s="12" t="e" cm="1">
        <f t="array" ref="F579">_xlfn.IFS(C579="Grosse Confiance",30,C579="Avis Quotidien",20,C579="Grosse Cote",10)</f>
        <v>#N/A</v>
      </c>
      <c r="G579" s="10" t="e" cm="1">
        <f t="array" ref="G579">_xlfn.IFS(D579="Gagné",E579*F579,D579="Perdu",-F579)</f>
        <v>#N/A</v>
      </c>
      <c r="H579" s="10" t="e" cm="1">
        <f t="array" ref="H579">_xlfn.IFS(D579="Gagné",G579-F579,D579="Perdu",-F579)</f>
        <v>#N/A</v>
      </c>
    </row>
    <row r="580" spans="1:8" x14ac:dyDescent="0.25">
      <c r="A580" s="7"/>
      <c r="B580" s="6"/>
      <c r="C580" s="6"/>
      <c r="D580" s="6"/>
      <c r="E580" s="7"/>
      <c r="F580" s="12" t="e" cm="1">
        <f t="array" ref="F580">_xlfn.IFS(C580="Grosse Confiance",30,C580="Avis Quotidien",20,C580="Grosse Cote",10)</f>
        <v>#N/A</v>
      </c>
      <c r="G580" s="10" t="e" cm="1">
        <f t="array" ref="G580">_xlfn.IFS(D580="Gagné",E580*F580,D580="Perdu",-F580)</f>
        <v>#N/A</v>
      </c>
      <c r="H580" s="10" t="e" cm="1">
        <f t="array" ref="H580">_xlfn.IFS(D580="Gagné",G580-F580,D580="Perdu",-F580)</f>
        <v>#N/A</v>
      </c>
    </row>
    <row r="581" spans="1:8" x14ac:dyDescent="0.25">
      <c r="A581" s="7"/>
      <c r="B581" s="6"/>
      <c r="C581" s="6"/>
      <c r="D581" s="6"/>
      <c r="E581" s="7"/>
      <c r="F581" s="12" t="e" cm="1">
        <f t="array" ref="F581">_xlfn.IFS(C581="Grosse Confiance",30,C581="Avis Quotidien",20,C581="Grosse Cote",10)</f>
        <v>#N/A</v>
      </c>
      <c r="G581" s="10" t="e" cm="1">
        <f t="array" ref="G581">_xlfn.IFS(D581="Gagné",E581*F581,D581="Perdu",-F581)</f>
        <v>#N/A</v>
      </c>
      <c r="H581" s="10" t="e" cm="1">
        <f t="array" ref="H581">_xlfn.IFS(D581="Gagné",G581-F581,D581="Perdu",-F581)</f>
        <v>#N/A</v>
      </c>
    </row>
    <row r="582" spans="1:8" x14ac:dyDescent="0.25">
      <c r="A582" s="7"/>
      <c r="B582" s="6"/>
      <c r="C582" s="6"/>
      <c r="D582" s="6"/>
      <c r="E582" s="7"/>
      <c r="F582" s="12" t="e" cm="1">
        <f t="array" ref="F582">_xlfn.IFS(C582="Grosse Confiance",30,C582="Avis Quotidien",20,C582="Grosse Cote",10)</f>
        <v>#N/A</v>
      </c>
      <c r="G582" s="10" t="e" cm="1">
        <f t="array" ref="G582">_xlfn.IFS(D582="Gagné",E582*F582,D582="Perdu",-F582)</f>
        <v>#N/A</v>
      </c>
      <c r="H582" s="10" t="e" cm="1">
        <f t="array" ref="H582">_xlfn.IFS(D582="Gagné",G582-F582,D582="Perdu",-F582)</f>
        <v>#N/A</v>
      </c>
    </row>
    <row r="583" spans="1:8" x14ac:dyDescent="0.25">
      <c r="A583" s="7"/>
      <c r="B583" s="6"/>
      <c r="C583" s="6"/>
      <c r="D583" s="6"/>
      <c r="E583" s="7"/>
      <c r="F583" s="12" t="e" cm="1">
        <f t="array" ref="F583">_xlfn.IFS(C583="Grosse Confiance",30,C583="Avis Quotidien",20,C583="Grosse Cote",10)</f>
        <v>#N/A</v>
      </c>
      <c r="G583" s="10" t="e" cm="1">
        <f t="array" ref="G583">_xlfn.IFS(D583="Gagné",E583*F583,D583="Perdu",-F583)</f>
        <v>#N/A</v>
      </c>
      <c r="H583" s="10" t="e" cm="1">
        <f t="array" ref="H583">_xlfn.IFS(D583="Gagné",G583-F583,D583="Perdu",-F583)</f>
        <v>#N/A</v>
      </c>
    </row>
    <row r="584" spans="1:8" x14ac:dyDescent="0.25">
      <c r="A584" s="7"/>
      <c r="B584" s="6"/>
      <c r="C584" s="6"/>
      <c r="D584" s="6"/>
      <c r="E584" s="7"/>
      <c r="F584" s="12" t="e" cm="1">
        <f t="array" ref="F584">_xlfn.IFS(C584="Grosse Confiance",30,C584="Avis Quotidien",20,C584="Grosse Cote",10)</f>
        <v>#N/A</v>
      </c>
      <c r="G584" s="10" t="e" cm="1">
        <f t="array" ref="G584">_xlfn.IFS(D584="Gagné",E584*F584,D584="Perdu",-F584)</f>
        <v>#N/A</v>
      </c>
      <c r="H584" s="10" t="e" cm="1">
        <f t="array" ref="H584">_xlfn.IFS(D584="Gagné",G584-F584,D584="Perdu",-F584)</f>
        <v>#N/A</v>
      </c>
    </row>
    <row r="585" spans="1:8" x14ac:dyDescent="0.25">
      <c r="A585" s="7"/>
      <c r="B585" s="6"/>
      <c r="C585" s="6"/>
      <c r="D585" s="6"/>
      <c r="E585" s="7"/>
      <c r="F585" s="12" t="e" cm="1">
        <f t="array" ref="F585">_xlfn.IFS(C585="Grosse Confiance",30,C585="Avis Quotidien",20,C585="Grosse Cote",10)</f>
        <v>#N/A</v>
      </c>
      <c r="G585" s="10" t="e" cm="1">
        <f t="array" ref="G585">_xlfn.IFS(D585="Gagné",E585*F585,D585="Perdu",-F585)</f>
        <v>#N/A</v>
      </c>
      <c r="H585" s="10" t="e" cm="1">
        <f t="array" ref="H585">_xlfn.IFS(D585="Gagné",G585-F585,D585="Perdu",-F585)</f>
        <v>#N/A</v>
      </c>
    </row>
    <row r="586" spans="1:8" x14ac:dyDescent="0.25">
      <c r="A586" s="7"/>
      <c r="B586" s="6"/>
      <c r="C586" s="6"/>
      <c r="D586" s="6"/>
      <c r="E586" s="7"/>
      <c r="F586" s="12" t="e" cm="1">
        <f t="array" ref="F586">_xlfn.IFS(C586="Grosse Confiance",30,C586="Avis Quotidien",20,C586="Grosse Cote",10)</f>
        <v>#N/A</v>
      </c>
      <c r="G586" s="10" t="e" cm="1">
        <f t="array" ref="G586">_xlfn.IFS(D586="Gagné",E586*F586,D586="Perdu",-F586)</f>
        <v>#N/A</v>
      </c>
      <c r="H586" s="10" t="e" cm="1">
        <f t="array" ref="H586">_xlfn.IFS(D586="Gagné",G586-F586,D586="Perdu",-F586)</f>
        <v>#N/A</v>
      </c>
    </row>
    <row r="587" spans="1:8" x14ac:dyDescent="0.25">
      <c r="A587" s="7"/>
      <c r="B587" s="6"/>
      <c r="C587" s="6"/>
      <c r="D587" s="6"/>
      <c r="E587" s="7"/>
      <c r="F587" s="12" t="e" cm="1">
        <f t="array" ref="F587">_xlfn.IFS(C587="Grosse Confiance",30,C587="Avis Quotidien",20,C587="Grosse Cote",10)</f>
        <v>#N/A</v>
      </c>
      <c r="G587" s="10" t="e" cm="1">
        <f t="array" ref="G587">_xlfn.IFS(D587="Gagné",E587*F587,D587="Perdu",-F587)</f>
        <v>#N/A</v>
      </c>
      <c r="H587" s="10" t="e" cm="1">
        <f t="array" ref="H587">_xlfn.IFS(D587="Gagné",G587-F587,D587="Perdu",-F587)</f>
        <v>#N/A</v>
      </c>
    </row>
    <row r="588" spans="1:8" x14ac:dyDescent="0.25">
      <c r="A588" s="7"/>
      <c r="B588" s="6"/>
      <c r="C588" s="6"/>
      <c r="D588" s="6"/>
      <c r="E588" s="7"/>
      <c r="F588" s="12" t="e" cm="1">
        <f t="array" ref="F588">_xlfn.IFS(C588="Grosse Confiance",30,C588="Avis Quotidien",20,C588="Grosse Cote",10)</f>
        <v>#N/A</v>
      </c>
      <c r="G588" s="10" t="e" cm="1">
        <f t="array" ref="G588">_xlfn.IFS(D588="Gagné",E588*F588,D588="Perdu",-F588)</f>
        <v>#N/A</v>
      </c>
      <c r="H588" s="10" t="e" cm="1">
        <f t="array" ref="H588">_xlfn.IFS(D588="Gagné",G588-F588,D588="Perdu",-F588)</f>
        <v>#N/A</v>
      </c>
    </row>
    <row r="589" spans="1:8" x14ac:dyDescent="0.25">
      <c r="A589" s="7"/>
      <c r="B589" s="6"/>
      <c r="C589" s="6"/>
      <c r="D589" s="6"/>
      <c r="E589" s="7"/>
      <c r="F589" s="12" t="e" cm="1">
        <f t="array" ref="F589">_xlfn.IFS(C589="Grosse Confiance",30,C589="Avis Quotidien",20,C589="Grosse Cote",10)</f>
        <v>#N/A</v>
      </c>
      <c r="G589" s="10" t="e" cm="1">
        <f t="array" ref="G589">_xlfn.IFS(D589="Gagné",E589*F589,D589="Perdu",-F589)</f>
        <v>#N/A</v>
      </c>
      <c r="H589" s="10" t="e" cm="1">
        <f t="array" ref="H589">_xlfn.IFS(D589="Gagné",G589-F589,D589="Perdu",-F589)</f>
        <v>#N/A</v>
      </c>
    </row>
    <row r="590" spans="1:8" x14ac:dyDescent="0.25">
      <c r="A590" s="7"/>
      <c r="B590" s="6"/>
      <c r="C590" s="6"/>
      <c r="D590" s="6"/>
      <c r="E590" s="7"/>
      <c r="F590" s="12" t="e" cm="1">
        <f t="array" ref="F590">_xlfn.IFS(C590="Grosse Confiance",30,C590="Avis Quotidien",20,C590="Grosse Cote",10)</f>
        <v>#N/A</v>
      </c>
      <c r="G590" s="10" t="e" cm="1">
        <f t="array" ref="G590">_xlfn.IFS(D590="Gagné",E590*F590,D590="Perdu",-F590)</f>
        <v>#N/A</v>
      </c>
      <c r="H590" s="10" t="e" cm="1">
        <f t="array" ref="H590">_xlfn.IFS(D590="Gagné",G590-F590,D590="Perdu",-F590)</f>
        <v>#N/A</v>
      </c>
    </row>
    <row r="591" spans="1:8" x14ac:dyDescent="0.25">
      <c r="A591" s="7"/>
      <c r="B591" s="6"/>
      <c r="C591" s="6"/>
      <c r="D591" s="6"/>
      <c r="E591" s="7"/>
      <c r="F591" s="12" t="e" cm="1">
        <f t="array" ref="F591">_xlfn.IFS(C591="Grosse Confiance",30,C591="Avis Quotidien",20,C591="Grosse Cote",10)</f>
        <v>#N/A</v>
      </c>
      <c r="G591" s="10" t="e" cm="1">
        <f t="array" ref="G591">_xlfn.IFS(D591="Gagné",E591*F591,D591="Perdu",-F591)</f>
        <v>#N/A</v>
      </c>
      <c r="H591" s="10" t="e" cm="1">
        <f t="array" ref="H591">_xlfn.IFS(D591="Gagné",G591-F591,D591="Perdu",-F591)</f>
        <v>#N/A</v>
      </c>
    </row>
    <row r="592" spans="1:8" x14ac:dyDescent="0.25">
      <c r="A592" s="7"/>
      <c r="B592" s="6"/>
      <c r="C592" s="6"/>
      <c r="D592" s="6"/>
      <c r="E592" s="7"/>
      <c r="F592" s="12" t="e" cm="1">
        <f t="array" ref="F592">_xlfn.IFS(C592="Grosse Confiance",30,C592="Avis Quotidien",20,C592="Grosse Cote",10)</f>
        <v>#N/A</v>
      </c>
      <c r="G592" s="10" t="e" cm="1">
        <f t="array" ref="G592">_xlfn.IFS(D592="Gagné",E592*F592,D592="Perdu",-F592)</f>
        <v>#N/A</v>
      </c>
      <c r="H592" s="10" t="e" cm="1">
        <f t="array" ref="H592">_xlfn.IFS(D592="Gagné",G592-F592,D592="Perdu",-F592)</f>
        <v>#N/A</v>
      </c>
    </row>
    <row r="593" spans="1:8" x14ac:dyDescent="0.25">
      <c r="A593" s="7"/>
      <c r="B593" s="6"/>
      <c r="C593" s="6"/>
      <c r="D593" s="6"/>
      <c r="E593" s="7"/>
      <c r="F593" s="12" t="e" cm="1">
        <f t="array" ref="F593">_xlfn.IFS(C593="Grosse Confiance",30,C593="Avis Quotidien",20,C593="Grosse Cote",10)</f>
        <v>#N/A</v>
      </c>
      <c r="G593" s="10" t="e" cm="1">
        <f t="array" ref="G593">_xlfn.IFS(D593="Gagné",E593*F593,D593="Perdu",-F593)</f>
        <v>#N/A</v>
      </c>
      <c r="H593" s="10" t="e" cm="1">
        <f t="array" ref="H593">_xlfn.IFS(D593="Gagné",G593-F593,D593="Perdu",-F593)</f>
        <v>#N/A</v>
      </c>
    </row>
    <row r="594" spans="1:8" x14ac:dyDescent="0.25">
      <c r="A594" s="7"/>
      <c r="B594" s="6"/>
      <c r="C594" s="6"/>
      <c r="D594" s="6"/>
      <c r="E594" s="7"/>
      <c r="F594" s="12" t="e" cm="1">
        <f t="array" ref="F594">_xlfn.IFS(C594="Grosse Confiance",30,C594="Avis Quotidien",20,C594="Grosse Cote",10)</f>
        <v>#N/A</v>
      </c>
      <c r="G594" s="10" t="e" cm="1">
        <f t="array" ref="G594">_xlfn.IFS(D594="Gagné",E594*F594,D594="Perdu",-F594)</f>
        <v>#N/A</v>
      </c>
      <c r="H594" s="10" t="e" cm="1">
        <f t="array" ref="H594">_xlfn.IFS(D594="Gagné",G594-F594,D594="Perdu",-F594)</f>
        <v>#N/A</v>
      </c>
    </row>
    <row r="595" spans="1:8" x14ac:dyDescent="0.25">
      <c r="A595" s="7"/>
      <c r="B595" s="6"/>
      <c r="C595" s="6"/>
      <c r="D595" s="6"/>
      <c r="E595" s="7"/>
      <c r="F595" s="12" t="e" cm="1">
        <f t="array" ref="F595">_xlfn.IFS(C595="Grosse Confiance",30,C595="Avis Quotidien",20,C595="Grosse Cote",10)</f>
        <v>#N/A</v>
      </c>
      <c r="G595" s="10" t="e" cm="1">
        <f t="array" ref="G595">_xlfn.IFS(D595="Gagné",E595*F595,D595="Perdu",-F595)</f>
        <v>#N/A</v>
      </c>
      <c r="H595" s="10" t="e" cm="1">
        <f t="array" ref="H595">_xlfn.IFS(D595="Gagné",G595-F595,D595="Perdu",-F595)</f>
        <v>#N/A</v>
      </c>
    </row>
    <row r="596" spans="1:8" x14ac:dyDescent="0.25">
      <c r="A596" s="7"/>
      <c r="B596" s="6"/>
      <c r="C596" s="6"/>
      <c r="D596" s="6"/>
      <c r="E596" s="7"/>
      <c r="F596" s="12" t="e" cm="1">
        <f t="array" ref="F596">_xlfn.IFS(C596="Grosse Confiance",30,C596="Avis Quotidien",20,C596="Grosse Cote",10)</f>
        <v>#N/A</v>
      </c>
      <c r="G596" s="10" t="e" cm="1">
        <f t="array" ref="G596">_xlfn.IFS(D596="Gagné",E596*F596,D596="Perdu",-F596)</f>
        <v>#N/A</v>
      </c>
      <c r="H596" s="10" t="e" cm="1">
        <f t="array" ref="H596">_xlfn.IFS(D596="Gagné",G596-F596,D596="Perdu",-F596)</f>
        <v>#N/A</v>
      </c>
    </row>
    <row r="597" spans="1:8" x14ac:dyDescent="0.25">
      <c r="A597" s="7"/>
      <c r="B597" s="6"/>
      <c r="C597" s="6"/>
      <c r="D597" s="6"/>
      <c r="E597" s="7"/>
      <c r="F597" s="12" t="e" cm="1">
        <f t="array" ref="F597">_xlfn.IFS(C597="Grosse Confiance",30,C597="Avis Quotidien",20,C597="Grosse Cote",10)</f>
        <v>#N/A</v>
      </c>
      <c r="G597" s="10" t="e" cm="1">
        <f t="array" ref="G597">_xlfn.IFS(D597="Gagné",E597*F597,D597="Perdu",-F597)</f>
        <v>#N/A</v>
      </c>
      <c r="H597" s="10" t="e" cm="1">
        <f t="array" ref="H597">_xlfn.IFS(D597="Gagné",G597-F597,D597="Perdu",-F597)</f>
        <v>#N/A</v>
      </c>
    </row>
    <row r="598" spans="1:8" x14ac:dyDescent="0.25">
      <c r="A598" s="7"/>
      <c r="B598" s="6"/>
      <c r="C598" s="6"/>
      <c r="D598" s="6"/>
      <c r="E598" s="7"/>
      <c r="F598" s="12" t="e" cm="1">
        <f t="array" ref="F598">_xlfn.IFS(C598="Grosse Confiance",30,C598="Avis Quotidien",20,C598="Grosse Cote",10)</f>
        <v>#N/A</v>
      </c>
      <c r="G598" s="10" t="e" cm="1">
        <f t="array" ref="G598">_xlfn.IFS(D598="Gagné",E598*F598,D598="Perdu",-F598)</f>
        <v>#N/A</v>
      </c>
      <c r="H598" s="10" t="e" cm="1">
        <f t="array" ref="H598">_xlfn.IFS(D598="Gagné",G598-F598,D598="Perdu",-F598)</f>
        <v>#N/A</v>
      </c>
    </row>
    <row r="599" spans="1:8" x14ac:dyDescent="0.25">
      <c r="A599" s="7"/>
      <c r="B599" s="6"/>
      <c r="C599" s="6"/>
      <c r="D599" s="6"/>
      <c r="E599" s="7"/>
      <c r="F599" s="12" t="e" cm="1">
        <f t="array" ref="F599">_xlfn.IFS(C599="Grosse Confiance",30,C599="Avis Quotidien",20,C599="Grosse Cote",10)</f>
        <v>#N/A</v>
      </c>
      <c r="G599" s="10" t="e" cm="1">
        <f t="array" ref="G599">_xlfn.IFS(D599="Gagné",E599*F599,D599="Perdu",-F599)</f>
        <v>#N/A</v>
      </c>
      <c r="H599" s="10" t="e" cm="1">
        <f t="array" ref="H599">_xlfn.IFS(D599="Gagné",G599-F599,D599="Perdu",-F599)</f>
        <v>#N/A</v>
      </c>
    </row>
    <row r="600" spans="1:8" x14ac:dyDescent="0.25">
      <c r="A600" s="7"/>
      <c r="B600" s="6"/>
      <c r="C600" s="6"/>
      <c r="D600" s="6"/>
      <c r="E600" s="7"/>
      <c r="F600" s="12" t="e" cm="1">
        <f t="array" ref="F600">_xlfn.IFS(C600="Grosse Confiance",30,C600="Avis Quotidien",20,C600="Grosse Cote",10)</f>
        <v>#N/A</v>
      </c>
      <c r="G600" s="10" t="e" cm="1">
        <f t="array" ref="G600">_xlfn.IFS(D600="Gagné",E600*F600,D600="Perdu",-F600)</f>
        <v>#N/A</v>
      </c>
      <c r="H600" s="10" t="e" cm="1">
        <f t="array" ref="H600">_xlfn.IFS(D600="Gagné",G600-F600,D600="Perdu",-F600)</f>
        <v>#N/A</v>
      </c>
    </row>
    <row r="601" spans="1:8" x14ac:dyDescent="0.25">
      <c r="A601" s="7"/>
      <c r="B601" s="6"/>
      <c r="C601" s="6"/>
      <c r="D601" s="6"/>
      <c r="E601" s="7"/>
      <c r="F601" s="12" t="e" cm="1">
        <f t="array" ref="F601">_xlfn.IFS(C601="Grosse Confiance",30,C601="Avis Quotidien",20,C601="Grosse Cote",10)</f>
        <v>#N/A</v>
      </c>
      <c r="G601" s="10" t="e" cm="1">
        <f t="array" ref="G601">_xlfn.IFS(D601="Gagné",E601*F601,D601="Perdu",-F601)</f>
        <v>#N/A</v>
      </c>
      <c r="H601" s="10" t="e" cm="1">
        <f t="array" ref="H601">_xlfn.IFS(D601="Gagné",G601-F601,D601="Perdu",-F601)</f>
        <v>#N/A</v>
      </c>
    </row>
    <row r="602" spans="1:8" x14ac:dyDescent="0.25">
      <c r="A602" s="7"/>
      <c r="B602" s="6"/>
      <c r="C602" s="6"/>
      <c r="D602" s="6"/>
      <c r="E602" s="7"/>
      <c r="F602" s="12" t="e" cm="1">
        <f t="array" ref="F602">_xlfn.IFS(C602="Grosse Confiance",30,C602="Avis Quotidien",20,C602="Grosse Cote",10)</f>
        <v>#N/A</v>
      </c>
      <c r="G602" s="10" t="e" cm="1">
        <f t="array" ref="G602">_xlfn.IFS(D602="Gagné",E602*F602,D602="Perdu",-F602)</f>
        <v>#N/A</v>
      </c>
      <c r="H602" s="10" t="e" cm="1">
        <f t="array" ref="H602">_xlfn.IFS(D602="Gagné",G602-F602,D602="Perdu",-F602)</f>
        <v>#N/A</v>
      </c>
    </row>
    <row r="603" spans="1:8" x14ac:dyDescent="0.25">
      <c r="A603" s="7"/>
      <c r="B603" s="6"/>
      <c r="C603" s="6"/>
      <c r="D603" s="6"/>
      <c r="E603" s="7"/>
      <c r="F603" s="12" t="e" cm="1">
        <f t="array" ref="F603">_xlfn.IFS(C603="Grosse Confiance",30,C603="Avis Quotidien",20,C603="Grosse Cote",10)</f>
        <v>#N/A</v>
      </c>
      <c r="G603" s="10" t="e" cm="1">
        <f t="array" ref="G603">_xlfn.IFS(D603="Gagné",E603*F603,D603="Perdu",-F603)</f>
        <v>#N/A</v>
      </c>
      <c r="H603" s="10" t="e" cm="1">
        <f t="array" ref="H603">_xlfn.IFS(D603="Gagné",G603-F603,D603="Perdu",-F603)</f>
        <v>#N/A</v>
      </c>
    </row>
    <row r="604" spans="1:8" x14ac:dyDescent="0.25">
      <c r="A604" s="7"/>
      <c r="B604" s="6"/>
      <c r="C604" s="6"/>
      <c r="D604" s="6"/>
      <c r="E604" s="7"/>
      <c r="F604" s="12" t="e" cm="1">
        <f t="array" ref="F604">_xlfn.IFS(C604="Grosse Confiance",30,C604="Avis Quotidien",20,C604="Grosse Cote",10)</f>
        <v>#N/A</v>
      </c>
      <c r="G604" s="10" t="e" cm="1">
        <f t="array" ref="G604">_xlfn.IFS(D604="Gagné",E604*F604,D604="Perdu",-F604)</f>
        <v>#N/A</v>
      </c>
      <c r="H604" s="10" t="e" cm="1">
        <f t="array" ref="H604">_xlfn.IFS(D604="Gagné",G604-F604,D604="Perdu",-F604)</f>
        <v>#N/A</v>
      </c>
    </row>
    <row r="605" spans="1:8" x14ac:dyDescent="0.25">
      <c r="A605" s="7"/>
      <c r="B605" s="6"/>
      <c r="C605" s="6"/>
      <c r="D605" s="6"/>
      <c r="E605" s="7"/>
      <c r="F605" s="12" t="e" cm="1">
        <f t="array" ref="F605">_xlfn.IFS(C605="Grosse Confiance",30,C605="Avis Quotidien",20,C605="Grosse Cote",10)</f>
        <v>#N/A</v>
      </c>
      <c r="G605" s="10" t="e" cm="1">
        <f t="array" ref="G605">_xlfn.IFS(D605="Gagné",E605*F605,D605="Perdu",-F605)</f>
        <v>#N/A</v>
      </c>
      <c r="H605" s="10" t="e" cm="1">
        <f t="array" ref="H605">_xlfn.IFS(D605="Gagné",G605-F605,D605="Perdu",-F605)</f>
        <v>#N/A</v>
      </c>
    </row>
    <row r="606" spans="1:8" x14ac:dyDescent="0.25">
      <c r="A606" s="7"/>
      <c r="B606" s="6"/>
      <c r="C606" s="6"/>
      <c r="D606" s="6"/>
      <c r="E606" s="7"/>
      <c r="F606" s="12" t="e" cm="1">
        <f t="array" ref="F606">_xlfn.IFS(C606="Grosse Confiance",30,C606="Avis Quotidien",20,C606="Grosse Cote",10)</f>
        <v>#N/A</v>
      </c>
      <c r="G606" s="10" t="e" cm="1">
        <f t="array" ref="G606">_xlfn.IFS(D606="Gagné",E606*F606,D606="Perdu",-F606)</f>
        <v>#N/A</v>
      </c>
      <c r="H606" s="10" t="e" cm="1">
        <f t="array" ref="H606">_xlfn.IFS(D606="Gagné",G606-F606,D606="Perdu",-F606)</f>
        <v>#N/A</v>
      </c>
    </row>
    <row r="607" spans="1:8" x14ac:dyDescent="0.25">
      <c r="A607" s="7"/>
      <c r="B607" s="6"/>
      <c r="C607" s="6"/>
      <c r="D607" s="6"/>
      <c r="E607" s="7"/>
      <c r="F607" s="12" t="e" cm="1">
        <f t="array" ref="F607">_xlfn.IFS(C607="Grosse Confiance",30,C607="Avis Quotidien",20,C607="Grosse Cote",10)</f>
        <v>#N/A</v>
      </c>
      <c r="G607" s="10" t="e" cm="1">
        <f t="array" ref="G607">_xlfn.IFS(D607="Gagné",E607*F607,D607="Perdu",-F607)</f>
        <v>#N/A</v>
      </c>
      <c r="H607" s="10" t="e" cm="1">
        <f t="array" ref="H607">_xlfn.IFS(D607="Gagné",G607-F607,D607="Perdu",-F607)</f>
        <v>#N/A</v>
      </c>
    </row>
    <row r="608" spans="1:8" x14ac:dyDescent="0.25">
      <c r="A608" s="7"/>
      <c r="B608" s="6"/>
      <c r="C608" s="6"/>
      <c r="D608" s="6"/>
      <c r="E608" s="7"/>
      <c r="F608" s="12" t="e" cm="1">
        <f t="array" ref="F608">_xlfn.IFS(C608="Grosse Confiance",30,C608="Avis Quotidien",20,C608="Grosse Cote",10)</f>
        <v>#N/A</v>
      </c>
      <c r="G608" s="10" t="e" cm="1">
        <f t="array" ref="G608">_xlfn.IFS(D608="Gagné",E608*F608,D608="Perdu",-F608)</f>
        <v>#N/A</v>
      </c>
      <c r="H608" s="10" t="e" cm="1">
        <f t="array" ref="H608">_xlfn.IFS(D608="Gagné",G608-F608,D608="Perdu",-F608)</f>
        <v>#N/A</v>
      </c>
    </row>
    <row r="609" spans="1:8" x14ac:dyDescent="0.25">
      <c r="A609" s="7"/>
      <c r="B609" s="6"/>
      <c r="C609" s="6"/>
      <c r="D609" s="6"/>
      <c r="E609" s="7"/>
      <c r="F609" s="12" t="e" cm="1">
        <f t="array" ref="F609">_xlfn.IFS(C609="Grosse Confiance",30,C609="Avis Quotidien",20,C609="Grosse Cote",10)</f>
        <v>#N/A</v>
      </c>
      <c r="G609" s="10" t="e" cm="1">
        <f t="array" ref="G609">_xlfn.IFS(D609="Gagné",E609*F609,D609="Perdu",-F609)</f>
        <v>#N/A</v>
      </c>
      <c r="H609" s="10" t="e" cm="1">
        <f t="array" ref="H609">_xlfn.IFS(D609="Gagné",G609-F609,D609="Perdu",-F609)</f>
        <v>#N/A</v>
      </c>
    </row>
    <row r="610" spans="1:8" x14ac:dyDescent="0.25">
      <c r="A610" s="7"/>
      <c r="B610" s="6"/>
      <c r="C610" s="6"/>
      <c r="D610" s="6"/>
      <c r="E610" s="7"/>
      <c r="F610" s="12" t="e" cm="1">
        <f t="array" ref="F610">_xlfn.IFS(C610="Grosse Confiance",30,C610="Avis Quotidien",20,C610="Grosse Cote",10)</f>
        <v>#N/A</v>
      </c>
      <c r="G610" s="10" t="e" cm="1">
        <f t="array" ref="G610">_xlfn.IFS(D610="Gagné",E610*F610,D610="Perdu",-F610)</f>
        <v>#N/A</v>
      </c>
      <c r="H610" s="10" t="e" cm="1">
        <f t="array" ref="H610">_xlfn.IFS(D610="Gagné",G610-F610,D610="Perdu",-F610)</f>
        <v>#N/A</v>
      </c>
    </row>
    <row r="611" spans="1:8" x14ac:dyDescent="0.25">
      <c r="A611" s="7"/>
      <c r="B611" s="6"/>
      <c r="C611" s="6"/>
      <c r="D611" s="6"/>
      <c r="E611" s="7"/>
      <c r="F611" s="12" t="e" cm="1">
        <f t="array" ref="F611">_xlfn.IFS(C611="Grosse Confiance",30,C611="Avis Quotidien",20,C611="Grosse Cote",10)</f>
        <v>#N/A</v>
      </c>
      <c r="G611" s="10" t="e" cm="1">
        <f t="array" ref="G611">_xlfn.IFS(D611="Gagné",E611*F611,D611="Perdu",-F611)</f>
        <v>#N/A</v>
      </c>
      <c r="H611" s="10" t="e" cm="1">
        <f t="array" ref="H611">_xlfn.IFS(D611="Gagné",G611-F611,D611="Perdu",-F611)</f>
        <v>#N/A</v>
      </c>
    </row>
    <row r="612" spans="1:8" x14ac:dyDescent="0.25">
      <c r="A612" s="7"/>
      <c r="B612" s="6"/>
      <c r="C612" s="6"/>
      <c r="D612" s="6"/>
      <c r="E612" s="7"/>
      <c r="F612" s="12" t="e" cm="1">
        <f t="array" ref="F612">_xlfn.IFS(C612="Grosse Confiance",30,C612="Avis Quotidien",20,C612="Grosse Cote",10)</f>
        <v>#N/A</v>
      </c>
      <c r="G612" s="10" t="e" cm="1">
        <f t="array" ref="G612">_xlfn.IFS(D612="Gagné",E612*F612,D612="Perdu",-F612)</f>
        <v>#N/A</v>
      </c>
      <c r="H612" s="10" t="e" cm="1">
        <f t="array" ref="H612">_xlfn.IFS(D612="Gagné",G612-F612,D612="Perdu",-F612)</f>
        <v>#N/A</v>
      </c>
    </row>
    <row r="613" spans="1:8" x14ac:dyDescent="0.25">
      <c r="A613" s="7"/>
      <c r="B613" s="6"/>
      <c r="C613" s="6"/>
      <c r="D613" s="6"/>
      <c r="E613" s="7"/>
      <c r="F613" s="12" t="e" cm="1">
        <f t="array" ref="F613">_xlfn.IFS(C613="Grosse Confiance",30,C613="Avis Quotidien",20,C613="Grosse Cote",10)</f>
        <v>#N/A</v>
      </c>
      <c r="G613" s="10" t="e" cm="1">
        <f t="array" ref="G613">_xlfn.IFS(D613="Gagné",E613*F613,D613="Perdu",-F613)</f>
        <v>#N/A</v>
      </c>
      <c r="H613" s="10" t="e" cm="1">
        <f t="array" ref="H613">_xlfn.IFS(D613="Gagné",G613-F613,D613="Perdu",-F613)</f>
        <v>#N/A</v>
      </c>
    </row>
    <row r="614" spans="1:8" x14ac:dyDescent="0.25">
      <c r="A614" s="7"/>
      <c r="B614" s="6"/>
      <c r="C614" s="6"/>
      <c r="D614" s="6"/>
      <c r="E614" s="7"/>
      <c r="F614" s="12" t="e" cm="1">
        <f t="array" ref="F614">_xlfn.IFS(C614="Grosse Confiance",30,C614="Avis Quotidien",20,C614="Grosse Cote",10)</f>
        <v>#N/A</v>
      </c>
      <c r="G614" s="10" t="e" cm="1">
        <f t="array" ref="G614">_xlfn.IFS(D614="Gagné",E614*F614,D614="Perdu",-F614)</f>
        <v>#N/A</v>
      </c>
      <c r="H614" s="10" t="e" cm="1">
        <f t="array" ref="H614">_xlfn.IFS(D614="Gagné",G614-F614,D614="Perdu",-F614)</f>
        <v>#N/A</v>
      </c>
    </row>
    <row r="615" spans="1:8" x14ac:dyDescent="0.25">
      <c r="A615" s="7"/>
      <c r="B615" s="6"/>
      <c r="C615" s="6"/>
      <c r="D615" s="6"/>
      <c r="E615" s="7"/>
      <c r="F615" s="12" t="e" cm="1">
        <f t="array" ref="F615">_xlfn.IFS(C615="Grosse Confiance",30,C615="Avis Quotidien",20,C615="Grosse Cote",10)</f>
        <v>#N/A</v>
      </c>
      <c r="G615" s="10" t="e" cm="1">
        <f t="array" ref="G615">_xlfn.IFS(D615="Gagné",E615*F615,D615="Perdu",-F615)</f>
        <v>#N/A</v>
      </c>
      <c r="H615" s="10" t="e" cm="1">
        <f t="array" ref="H615">_xlfn.IFS(D615="Gagné",G615-F615,D615="Perdu",-F615)</f>
        <v>#N/A</v>
      </c>
    </row>
    <row r="616" spans="1:8" x14ac:dyDescent="0.25">
      <c r="A616" s="7"/>
      <c r="B616" s="6"/>
      <c r="C616" s="6"/>
      <c r="D616" s="6"/>
      <c r="E616" s="7"/>
      <c r="F616" s="12" t="e" cm="1">
        <f t="array" ref="F616">_xlfn.IFS(C616="Grosse Confiance",30,C616="Avis Quotidien",20,C616="Grosse Cote",10)</f>
        <v>#N/A</v>
      </c>
      <c r="G616" s="10" t="e" cm="1">
        <f t="array" ref="G616">_xlfn.IFS(D616="Gagné",E616*F616,D616="Perdu",-F616)</f>
        <v>#N/A</v>
      </c>
      <c r="H616" s="10" t="e" cm="1">
        <f t="array" ref="H616">_xlfn.IFS(D616="Gagné",G616-F616,D616="Perdu",-F616)</f>
        <v>#N/A</v>
      </c>
    </row>
    <row r="617" spans="1:8" x14ac:dyDescent="0.25">
      <c r="A617" s="7"/>
      <c r="B617" s="6"/>
      <c r="C617" s="6"/>
      <c r="D617" s="6"/>
      <c r="E617" s="7"/>
      <c r="F617" s="12" t="e" cm="1">
        <f t="array" ref="F617">_xlfn.IFS(C617="Grosse Confiance",30,C617="Avis Quotidien",20,C617="Grosse Cote",10)</f>
        <v>#N/A</v>
      </c>
      <c r="G617" s="10" t="e" cm="1">
        <f t="array" ref="G617">_xlfn.IFS(D617="Gagné",E617*F617,D617="Perdu",-F617)</f>
        <v>#N/A</v>
      </c>
      <c r="H617" s="10" t="e" cm="1">
        <f t="array" ref="H617">_xlfn.IFS(D617="Gagné",G617-F617,D617="Perdu",-F617)</f>
        <v>#N/A</v>
      </c>
    </row>
    <row r="618" spans="1:8" x14ac:dyDescent="0.25">
      <c r="A618" s="7"/>
      <c r="B618" s="6"/>
      <c r="C618" s="6"/>
      <c r="D618" s="6"/>
      <c r="E618" s="7"/>
      <c r="F618" s="12" t="e" cm="1">
        <f t="array" ref="F618">_xlfn.IFS(C618="Grosse Confiance",30,C618="Avis Quotidien",20,C618="Grosse Cote",10)</f>
        <v>#N/A</v>
      </c>
      <c r="G618" s="10" t="e" cm="1">
        <f t="array" ref="G618">_xlfn.IFS(D618="Gagné",E618*F618,D618="Perdu",-F618)</f>
        <v>#N/A</v>
      </c>
      <c r="H618" s="10" t="e" cm="1">
        <f t="array" ref="H618">_xlfn.IFS(D618="Gagné",G618-F618,D618="Perdu",-F618)</f>
        <v>#N/A</v>
      </c>
    </row>
    <row r="619" spans="1:8" x14ac:dyDescent="0.25">
      <c r="A619" s="7"/>
      <c r="B619" s="6"/>
      <c r="C619" s="6"/>
      <c r="D619" s="6"/>
      <c r="E619" s="7"/>
      <c r="F619" s="12" t="e" cm="1">
        <f t="array" ref="F619">_xlfn.IFS(C619="Grosse Confiance",30,C619="Avis Quotidien",20,C619="Grosse Cote",10)</f>
        <v>#N/A</v>
      </c>
      <c r="G619" s="10" t="e" cm="1">
        <f t="array" ref="G619">_xlfn.IFS(D619="Gagné",E619*F619,D619="Perdu",-F619)</f>
        <v>#N/A</v>
      </c>
      <c r="H619" s="10" t="e" cm="1">
        <f t="array" ref="H619">_xlfn.IFS(D619="Gagné",G619-F619,D619="Perdu",-F619)</f>
        <v>#N/A</v>
      </c>
    </row>
    <row r="620" spans="1:8" x14ac:dyDescent="0.25">
      <c r="A620" s="7"/>
      <c r="B620" s="6"/>
      <c r="C620" s="6"/>
      <c r="D620" s="6"/>
      <c r="E620" s="7"/>
      <c r="F620" s="12" t="e" cm="1">
        <f t="array" ref="F620">_xlfn.IFS(C620="Grosse Confiance",30,C620="Avis Quotidien",20,C620="Grosse Cote",10)</f>
        <v>#N/A</v>
      </c>
      <c r="G620" s="10" t="e" cm="1">
        <f t="array" ref="G620">_xlfn.IFS(D620="Gagné",E620*F620,D620="Perdu",-F620)</f>
        <v>#N/A</v>
      </c>
      <c r="H620" s="10" t="e" cm="1">
        <f t="array" ref="H620">_xlfn.IFS(D620="Gagné",G620-F620,D620="Perdu",-F620)</f>
        <v>#N/A</v>
      </c>
    </row>
    <row r="621" spans="1:8" x14ac:dyDescent="0.25">
      <c r="A621" s="7"/>
      <c r="B621" s="6"/>
      <c r="C621" s="6"/>
      <c r="D621" s="6"/>
      <c r="E621" s="7"/>
      <c r="F621" s="12" t="e" cm="1">
        <f t="array" ref="F621">_xlfn.IFS(C621="Grosse Confiance",30,C621="Avis Quotidien",20,C621="Grosse Cote",10)</f>
        <v>#N/A</v>
      </c>
      <c r="G621" s="10" t="e" cm="1">
        <f t="array" ref="G621">_xlfn.IFS(D621="Gagné",E621*F621,D621="Perdu",-F621)</f>
        <v>#N/A</v>
      </c>
      <c r="H621" s="10" t="e" cm="1">
        <f t="array" ref="H621">_xlfn.IFS(D621="Gagné",G621-F621,D621="Perdu",-F621)</f>
        <v>#N/A</v>
      </c>
    </row>
    <row r="622" spans="1:8" x14ac:dyDescent="0.25">
      <c r="A622" s="7"/>
      <c r="B622" s="6"/>
      <c r="C622" s="6"/>
      <c r="D622" s="6"/>
      <c r="E622" s="7"/>
      <c r="F622" s="12" t="e" cm="1">
        <f t="array" ref="F622">_xlfn.IFS(C622="Grosse Confiance",30,C622="Avis Quotidien",20,C622="Grosse Cote",10)</f>
        <v>#N/A</v>
      </c>
      <c r="G622" s="10" t="e" cm="1">
        <f t="array" ref="G622">_xlfn.IFS(D622="Gagné",E622*F622,D622="Perdu",-F622)</f>
        <v>#N/A</v>
      </c>
      <c r="H622" s="10" t="e" cm="1">
        <f t="array" ref="H622">_xlfn.IFS(D622="Gagné",G622-F622,D622="Perdu",-F622)</f>
        <v>#N/A</v>
      </c>
    </row>
    <row r="623" spans="1:8" x14ac:dyDescent="0.25">
      <c r="A623" s="7"/>
      <c r="B623" s="6"/>
      <c r="C623" s="6"/>
      <c r="D623" s="6"/>
      <c r="E623" s="7"/>
      <c r="F623" s="12" t="e" cm="1">
        <f t="array" ref="F623">_xlfn.IFS(C623="Grosse Confiance",30,C623="Avis Quotidien",20,C623="Grosse Cote",10)</f>
        <v>#N/A</v>
      </c>
      <c r="G623" s="10" t="e" cm="1">
        <f t="array" ref="G623">_xlfn.IFS(D623="Gagné",E623*F623,D623="Perdu",-F623)</f>
        <v>#N/A</v>
      </c>
      <c r="H623" s="10" t="e" cm="1">
        <f t="array" ref="H623">_xlfn.IFS(D623="Gagné",G623-F623,D623="Perdu",-F623)</f>
        <v>#N/A</v>
      </c>
    </row>
    <row r="624" spans="1:8" x14ac:dyDescent="0.25">
      <c r="A624" s="7"/>
      <c r="B624" s="6"/>
      <c r="C624" s="6"/>
      <c r="D624" s="6"/>
      <c r="E624" s="7"/>
      <c r="F624" s="12" t="e" cm="1">
        <f t="array" ref="F624">_xlfn.IFS(C624="Grosse Confiance",30,C624="Avis Quotidien",20,C624="Grosse Cote",10)</f>
        <v>#N/A</v>
      </c>
      <c r="G624" s="10" t="e" cm="1">
        <f t="array" ref="G624">_xlfn.IFS(D624="Gagné",E624*F624,D624="Perdu",-F624)</f>
        <v>#N/A</v>
      </c>
      <c r="H624" s="10" t="e" cm="1">
        <f t="array" ref="H624">_xlfn.IFS(D624="Gagné",G624-F624,D624="Perdu",-F624)</f>
        <v>#N/A</v>
      </c>
    </row>
    <row r="625" spans="1:8" x14ac:dyDescent="0.25">
      <c r="A625" s="7"/>
      <c r="B625" s="6"/>
      <c r="C625" s="6"/>
      <c r="D625" s="6"/>
      <c r="E625" s="7"/>
      <c r="F625" s="12" t="e" cm="1">
        <f t="array" ref="F625">_xlfn.IFS(C625="Grosse Confiance",30,C625="Avis Quotidien",20,C625="Grosse Cote",10)</f>
        <v>#N/A</v>
      </c>
      <c r="G625" s="10" t="e" cm="1">
        <f t="array" ref="G625">_xlfn.IFS(D625="Gagné",E625*F625,D625="Perdu",-F625)</f>
        <v>#N/A</v>
      </c>
      <c r="H625" s="10" t="e" cm="1">
        <f t="array" ref="H625">_xlfn.IFS(D625="Gagné",G625-F625,D625="Perdu",-F625)</f>
        <v>#N/A</v>
      </c>
    </row>
    <row r="626" spans="1:8" x14ac:dyDescent="0.25">
      <c r="A626" s="7"/>
      <c r="B626" s="6"/>
      <c r="C626" s="6"/>
      <c r="D626" s="6"/>
      <c r="E626" s="7"/>
      <c r="F626" s="12" t="e" cm="1">
        <f t="array" ref="F626">_xlfn.IFS(C626="Grosse Confiance",30,C626="Avis Quotidien",20,C626="Grosse Cote",10)</f>
        <v>#N/A</v>
      </c>
      <c r="G626" s="10" t="e" cm="1">
        <f t="array" ref="G626">_xlfn.IFS(D626="Gagné",E626*F626,D626="Perdu",-F626)</f>
        <v>#N/A</v>
      </c>
      <c r="H626" s="10" t="e" cm="1">
        <f t="array" ref="H626">_xlfn.IFS(D626="Gagné",G626-F626,D626="Perdu",-F626)</f>
        <v>#N/A</v>
      </c>
    </row>
    <row r="627" spans="1:8" x14ac:dyDescent="0.25">
      <c r="A627" s="7"/>
      <c r="B627" s="6"/>
      <c r="C627" s="6"/>
      <c r="D627" s="6"/>
      <c r="E627" s="7"/>
      <c r="F627" s="12" t="e" cm="1">
        <f t="array" ref="F627">_xlfn.IFS(C627="Grosse Confiance",30,C627="Avis Quotidien",20,C627="Grosse Cote",10)</f>
        <v>#N/A</v>
      </c>
      <c r="G627" s="10" t="e" cm="1">
        <f t="array" ref="G627">_xlfn.IFS(D627="Gagné",E627*F627,D627="Perdu",-F627)</f>
        <v>#N/A</v>
      </c>
      <c r="H627" s="10" t="e" cm="1">
        <f t="array" ref="H627">_xlfn.IFS(D627="Gagné",G627-F627,D627="Perdu",-F627)</f>
        <v>#N/A</v>
      </c>
    </row>
    <row r="628" spans="1:8" x14ac:dyDescent="0.25">
      <c r="A628" s="7"/>
      <c r="B628" s="6"/>
      <c r="C628" s="6"/>
      <c r="D628" s="6"/>
      <c r="E628" s="7"/>
      <c r="F628" s="12" t="e" cm="1">
        <f t="array" ref="F628">_xlfn.IFS(C628="Grosse Confiance",30,C628="Avis Quotidien",20,C628="Grosse Cote",10)</f>
        <v>#N/A</v>
      </c>
      <c r="G628" s="10" t="e" cm="1">
        <f t="array" ref="G628">_xlfn.IFS(D628="Gagné",E628*F628,D628="Perdu",-F628)</f>
        <v>#N/A</v>
      </c>
      <c r="H628" s="10" t="e" cm="1">
        <f t="array" ref="H628">_xlfn.IFS(D628="Gagné",G628-F628,D628="Perdu",-F628)</f>
        <v>#N/A</v>
      </c>
    </row>
    <row r="629" spans="1:8" x14ac:dyDescent="0.25">
      <c r="A629" s="7"/>
      <c r="B629" s="6"/>
      <c r="C629" s="6"/>
      <c r="D629" s="6"/>
      <c r="E629" s="7"/>
      <c r="F629" s="12" t="e" cm="1">
        <f t="array" ref="F629">_xlfn.IFS(C629="Grosse Confiance",30,C629="Avis Quotidien",20,C629="Grosse Cote",10)</f>
        <v>#N/A</v>
      </c>
      <c r="G629" s="10" t="e" cm="1">
        <f t="array" ref="G629">_xlfn.IFS(D629="Gagné",E629*F629,D629="Perdu",-F629)</f>
        <v>#N/A</v>
      </c>
      <c r="H629" s="10" t="e" cm="1">
        <f t="array" ref="H629">_xlfn.IFS(D629="Gagné",G629-F629,D629="Perdu",-F629)</f>
        <v>#N/A</v>
      </c>
    </row>
    <row r="630" spans="1:8" x14ac:dyDescent="0.25">
      <c r="A630" s="7"/>
      <c r="B630" s="6"/>
      <c r="C630" s="6"/>
      <c r="D630" s="6"/>
      <c r="E630" s="7"/>
      <c r="F630" s="12" t="e" cm="1">
        <f t="array" ref="F630">_xlfn.IFS(C630="Grosse Confiance",30,C630="Avis Quotidien",20,C630="Grosse Cote",10)</f>
        <v>#N/A</v>
      </c>
      <c r="G630" s="10" t="e" cm="1">
        <f t="array" ref="G630">_xlfn.IFS(D630="Gagné",E630*F630,D630="Perdu",-F630)</f>
        <v>#N/A</v>
      </c>
      <c r="H630" s="10" t="e" cm="1">
        <f t="array" ref="H630">_xlfn.IFS(D630="Gagné",G630-F630,D630="Perdu",-F630)</f>
        <v>#N/A</v>
      </c>
    </row>
    <row r="631" spans="1:8" x14ac:dyDescent="0.25">
      <c r="A631" s="7"/>
      <c r="B631" s="6"/>
      <c r="C631" s="6"/>
      <c r="D631" s="6"/>
      <c r="E631" s="7"/>
      <c r="F631" s="12" t="e" cm="1">
        <f t="array" ref="F631">_xlfn.IFS(C631="Grosse Confiance",30,C631="Avis Quotidien",20,C631="Grosse Cote",10)</f>
        <v>#N/A</v>
      </c>
      <c r="G631" s="10" t="e" cm="1">
        <f t="array" ref="G631">_xlfn.IFS(D631="Gagné",E631*F631,D631="Perdu",-F631)</f>
        <v>#N/A</v>
      </c>
      <c r="H631" s="10" t="e" cm="1">
        <f t="array" ref="H631">_xlfn.IFS(D631="Gagné",G631-F631,D631="Perdu",-F631)</f>
        <v>#N/A</v>
      </c>
    </row>
    <row r="632" spans="1:8" x14ac:dyDescent="0.25">
      <c r="A632" s="7"/>
      <c r="B632" s="6"/>
      <c r="C632" s="6"/>
      <c r="D632" s="6"/>
      <c r="E632" s="7"/>
      <c r="F632" s="12" t="e" cm="1">
        <f t="array" ref="F632">_xlfn.IFS(C632="Grosse Confiance",30,C632="Avis Quotidien",20,C632="Grosse Cote",10)</f>
        <v>#N/A</v>
      </c>
      <c r="G632" s="10" t="e" cm="1">
        <f t="array" ref="G632">_xlfn.IFS(D632="Gagné",E632*F632,D632="Perdu",-F632)</f>
        <v>#N/A</v>
      </c>
      <c r="H632" s="10" t="e" cm="1">
        <f t="array" ref="H632">_xlfn.IFS(D632="Gagné",G632-F632,D632="Perdu",-F632)</f>
        <v>#N/A</v>
      </c>
    </row>
    <row r="633" spans="1:8" x14ac:dyDescent="0.25">
      <c r="A633" s="7"/>
      <c r="B633" s="6"/>
      <c r="C633" s="6"/>
      <c r="D633" s="6"/>
      <c r="E633" s="7"/>
      <c r="F633" s="12" t="e" cm="1">
        <f t="array" ref="F633">_xlfn.IFS(C633="Grosse Confiance",30,C633="Avis Quotidien",20,C633="Grosse Cote",10)</f>
        <v>#N/A</v>
      </c>
      <c r="G633" s="10" t="e" cm="1">
        <f t="array" ref="G633">_xlfn.IFS(D633="Gagné",E633*F633,D633="Perdu",-F633)</f>
        <v>#N/A</v>
      </c>
      <c r="H633" s="10" t="e" cm="1">
        <f t="array" ref="H633">_xlfn.IFS(D633="Gagné",G633-F633,D633="Perdu",-F633)</f>
        <v>#N/A</v>
      </c>
    </row>
    <row r="634" spans="1:8" x14ac:dyDescent="0.25">
      <c r="A634" s="7"/>
      <c r="B634" s="6"/>
      <c r="C634" s="6"/>
      <c r="D634" s="6"/>
      <c r="E634" s="7"/>
      <c r="F634" s="12" t="e" cm="1">
        <f t="array" ref="F634">_xlfn.IFS(C634="Grosse Confiance",30,C634="Avis Quotidien",20,C634="Grosse Cote",10)</f>
        <v>#N/A</v>
      </c>
      <c r="G634" s="10" t="e" cm="1">
        <f t="array" ref="G634">_xlfn.IFS(D634="Gagné",E634*F634,D634="Perdu",-F634)</f>
        <v>#N/A</v>
      </c>
      <c r="H634" s="10" t="e" cm="1">
        <f t="array" ref="H634">_xlfn.IFS(D634="Gagné",G634-F634,D634="Perdu",-F634)</f>
        <v>#N/A</v>
      </c>
    </row>
    <row r="635" spans="1:8" x14ac:dyDescent="0.25">
      <c r="A635" s="7"/>
      <c r="B635" s="6"/>
      <c r="C635" s="6"/>
      <c r="D635" s="6"/>
      <c r="E635" s="7"/>
      <c r="F635" s="12" t="e" cm="1">
        <f t="array" ref="F635">_xlfn.IFS(C635="Grosse Confiance",30,C635="Avis Quotidien",20,C635="Grosse Cote",10)</f>
        <v>#N/A</v>
      </c>
      <c r="G635" s="10" t="e" cm="1">
        <f t="array" ref="G635">_xlfn.IFS(D635="Gagné",E635*F635,D635="Perdu",-F635)</f>
        <v>#N/A</v>
      </c>
      <c r="H635" s="10" t="e" cm="1">
        <f t="array" ref="H635">_xlfn.IFS(D635="Gagné",G635-F635,D635="Perdu",-F635)</f>
        <v>#N/A</v>
      </c>
    </row>
    <row r="636" spans="1:8" x14ac:dyDescent="0.25">
      <c r="A636" s="7"/>
      <c r="B636" s="6"/>
      <c r="C636" s="6"/>
      <c r="D636" s="6"/>
      <c r="E636" s="7"/>
      <c r="F636" s="12" t="e" cm="1">
        <f t="array" ref="F636">_xlfn.IFS(C636="Grosse Confiance",30,C636="Avis Quotidien",20,C636="Grosse Cote",10)</f>
        <v>#N/A</v>
      </c>
      <c r="G636" s="10" t="e" cm="1">
        <f t="array" ref="G636">_xlfn.IFS(D636="Gagné",E636*F636,D636="Perdu",-F636)</f>
        <v>#N/A</v>
      </c>
      <c r="H636" s="10" t="e" cm="1">
        <f t="array" ref="H636">_xlfn.IFS(D636="Gagné",G636-F636,D636="Perdu",-F636)</f>
        <v>#N/A</v>
      </c>
    </row>
    <row r="637" spans="1:8" x14ac:dyDescent="0.25">
      <c r="A637" s="7"/>
      <c r="B637" s="6"/>
      <c r="C637" s="6"/>
      <c r="D637" s="6"/>
      <c r="E637" s="7"/>
      <c r="F637" s="12" t="e" cm="1">
        <f t="array" ref="F637">_xlfn.IFS(C637="Grosse Confiance",30,C637="Avis Quotidien",20,C637="Grosse Cote",10)</f>
        <v>#N/A</v>
      </c>
      <c r="G637" s="10" t="e" cm="1">
        <f t="array" ref="G637">_xlfn.IFS(D637="Gagné",E637*F637,D637="Perdu",-F637)</f>
        <v>#N/A</v>
      </c>
      <c r="H637" s="10" t="e" cm="1">
        <f t="array" ref="H637">_xlfn.IFS(D637="Gagné",G637-F637,D637="Perdu",-F637)</f>
        <v>#N/A</v>
      </c>
    </row>
    <row r="638" spans="1:8" x14ac:dyDescent="0.25">
      <c r="A638" s="7"/>
      <c r="B638" s="6"/>
      <c r="C638" s="6"/>
      <c r="D638" s="6"/>
      <c r="E638" s="7"/>
      <c r="F638" s="12" t="e" cm="1">
        <f t="array" ref="F638">_xlfn.IFS(C638="Grosse Confiance",30,C638="Avis Quotidien",20,C638="Grosse Cote",10)</f>
        <v>#N/A</v>
      </c>
      <c r="G638" s="10" t="e" cm="1">
        <f t="array" ref="G638">_xlfn.IFS(D638="Gagné",E638*F638,D638="Perdu",-F638)</f>
        <v>#N/A</v>
      </c>
      <c r="H638" s="10" t="e" cm="1">
        <f t="array" ref="H638">_xlfn.IFS(D638="Gagné",G638-F638,D638="Perdu",-F638)</f>
        <v>#N/A</v>
      </c>
    </row>
    <row r="639" spans="1:8" x14ac:dyDescent="0.25">
      <c r="A639" s="7"/>
      <c r="B639" s="6"/>
      <c r="C639" s="6"/>
      <c r="D639" s="6"/>
      <c r="E639" s="7"/>
      <c r="F639" s="12" t="e" cm="1">
        <f t="array" ref="F639">_xlfn.IFS(C639="Grosse Confiance",30,C639="Avis Quotidien",20,C639="Grosse Cote",10)</f>
        <v>#N/A</v>
      </c>
      <c r="G639" s="10" t="e" cm="1">
        <f t="array" ref="G639">_xlfn.IFS(D639="Gagné",E639*F639,D639="Perdu",-F639)</f>
        <v>#N/A</v>
      </c>
      <c r="H639" s="10" t="e" cm="1">
        <f t="array" ref="H639">_xlfn.IFS(D639="Gagné",G639-F639,D639="Perdu",-F639)</f>
        <v>#N/A</v>
      </c>
    </row>
    <row r="640" spans="1:8" x14ac:dyDescent="0.25">
      <c r="A640" s="7"/>
      <c r="B640" s="6"/>
      <c r="C640" s="6"/>
      <c r="D640" s="6"/>
      <c r="E640" s="7"/>
      <c r="F640" s="12" t="e" cm="1">
        <f t="array" ref="F640">_xlfn.IFS(C640="Grosse Confiance",30,C640="Avis Quotidien",20,C640="Grosse Cote",10)</f>
        <v>#N/A</v>
      </c>
      <c r="G640" s="10" t="e" cm="1">
        <f t="array" ref="G640">_xlfn.IFS(D640="Gagné",E640*F640,D640="Perdu",-F640)</f>
        <v>#N/A</v>
      </c>
      <c r="H640" s="10" t="e" cm="1">
        <f t="array" ref="H640">_xlfn.IFS(D640="Gagné",G640-F640,D640="Perdu",-F640)</f>
        <v>#N/A</v>
      </c>
    </row>
    <row r="641" spans="1:8" x14ac:dyDescent="0.25">
      <c r="A641" s="7"/>
      <c r="B641" s="6"/>
      <c r="C641" s="6"/>
      <c r="D641" s="6"/>
      <c r="E641" s="7"/>
      <c r="F641" s="12" t="e" cm="1">
        <f t="array" ref="F641">_xlfn.IFS(C641="Grosse Confiance",30,C641="Avis Quotidien",20,C641="Grosse Cote",10)</f>
        <v>#N/A</v>
      </c>
      <c r="G641" s="10" t="e" cm="1">
        <f t="array" ref="G641">_xlfn.IFS(D641="Gagné",E641*F641,D641="Perdu",-F641)</f>
        <v>#N/A</v>
      </c>
      <c r="H641" s="10" t="e" cm="1">
        <f t="array" ref="H641">_xlfn.IFS(D641="Gagné",G641-F641,D641="Perdu",-F641)</f>
        <v>#N/A</v>
      </c>
    </row>
    <row r="642" spans="1:8" x14ac:dyDescent="0.25">
      <c r="A642" s="7"/>
      <c r="B642" s="6"/>
      <c r="C642" s="6"/>
      <c r="D642" s="6"/>
      <c r="E642" s="7"/>
      <c r="F642" s="12" t="e" cm="1">
        <f t="array" ref="F642">_xlfn.IFS(C642="Grosse Confiance",30,C642="Avis Quotidien",20,C642="Grosse Cote",10)</f>
        <v>#N/A</v>
      </c>
      <c r="G642" s="10" t="e" cm="1">
        <f t="array" ref="G642">_xlfn.IFS(D642="Gagné",E642*F642,D642="Perdu",-F642)</f>
        <v>#N/A</v>
      </c>
      <c r="H642" s="10" t="e" cm="1">
        <f t="array" ref="H642">_xlfn.IFS(D642="Gagné",G642-F642,D642="Perdu",-F642)</f>
        <v>#N/A</v>
      </c>
    </row>
    <row r="643" spans="1:8" x14ac:dyDescent="0.25">
      <c r="A643" s="7"/>
      <c r="B643" s="6"/>
      <c r="C643" s="6"/>
      <c r="D643" s="6"/>
      <c r="E643" s="7"/>
      <c r="F643" s="12" t="e" cm="1">
        <f t="array" ref="F643">_xlfn.IFS(C643="Grosse Confiance",30,C643="Avis Quotidien",20,C643="Grosse Cote",10)</f>
        <v>#N/A</v>
      </c>
      <c r="G643" s="10" t="e" cm="1">
        <f t="array" ref="G643">_xlfn.IFS(D643="Gagné",E643*F643,D643="Perdu",-F643)</f>
        <v>#N/A</v>
      </c>
      <c r="H643" s="10" t="e" cm="1">
        <f t="array" ref="H643">_xlfn.IFS(D643="Gagné",G643-F643,D643="Perdu",-F643)</f>
        <v>#N/A</v>
      </c>
    </row>
    <row r="644" spans="1:8" x14ac:dyDescent="0.25">
      <c r="A644" s="7"/>
      <c r="B644" s="6"/>
      <c r="C644" s="6"/>
      <c r="D644" s="6"/>
      <c r="E644" s="7"/>
      <c r="F644" s="12" t="e" cm="1">
        <f t="array" ref="F644">_xlfn.IFS(C644="Grosse Confiance",30,C644="Avis Quotidien",20,C644="Grosse Cote",10)</f>
        <v>#N/A</v>
      </c>
      <c r="G644" s="10" t="e" cm="1">
        <f t="array" ref="G644">_xlfn.IFS(D644="Gagné",E644*F644,D644="Perdu",-F644)</f>
        <v>#N/A</v>
      </c>
      <c r="H644" s="10" t="e" cm="1">
        <f t="array" ref="H644">_xlfn.IFS(D644="Gagné",G644-F644,D644="Perdu",-F644)</f>
        <v>#N/A</v>
      </c>
    </row>
    <row r="645" spans="1:8" x14ac:dyDescent="0.25">
      <c r="A645" s="7"/>
      <c r="B645" s="6"/>
      <c r="C645" s="6"/>
      <c r="D645" s="6"/>
      <c r="E645" s="7"/>
      <c r="F645" s="12" t="e" cm="1">
        <f t="array" ref="F645">_xlfn.IFS(C645="Grosse Confiance",30,C645="Avis Quotidien",20,C645="Grosse Cote",10)</f>
        <v>#N/A</v>
      </c>
      <c r="G645" s="10" t="e" cm="1">
        <f t="array" ref="G645">_xlfn.IFS(D645="Gagné",E645*F645,D645="Perdu",-F645)</f>
        <v>#N/A</v>
      </c>
      <c r="H645" s="10" t="e" cm="1">
        <f t="array" ref="H645">_xlfn.IFS(D645="Gagné",G645-F645,D645="Perdu",-F645)</f>
        <v>#N/A</v>
      </c>
    </row>
    <row r="646" spans="1:8" x14ac:dyDescent="0.25">
      <c r="A646" s="7"/>
      <c r="B646" s="6"/>
      <c r="C646" s="6"/>
      <c r="D646" s="6"/>
      <c r="E646" s="7"/>
      <c r="F646" s="12" t="e" cm="1">
        <f t="array" ref="F646">_xlfn.IFS(C646="Grosse Confiance",30,C646="Avis Quotidien",20,C646="Grosse Cote",10)</f>
        <v>#N/A</v>
      </c>
      <c r="G646" s="10" t="e" cm="1">
        <f t="array" ref="G646">_xlfn.IFS(D646="Gagné",E646*F646,D646="Perdu",-F646)</f>
        <v>#N/A</v>
      </c>
      <c r="H646" s="10" t="e" cm="1">
        <f t="array" ref="H646">_xlfn.IFS(D646="Gagné",G646-F646,D646="Perdu",-F646)</f>
        <v>#N/A</v>
      </c>
    </row>
    <row r="647" spans="1:8" x14ac:dyDescent="0.25">
      <c r="A647" s="7"/>
      <c r="B647" s="6"/>
      <c r="C647" s="6"/>
      <c r="D647" s="6"/>
      <c r="E647" s="7"/>
      <c r="F647" s="12" t="e" cm="1">
        <f t="array" ref="F647">_xlfn.IFS(C647="Grosse Confiance",30,C647="Avis Quotidien",20,C647="Grosse Cote",10)</f>
        <v>#N/A</v>
      </c>
      <c r="G647" s="10" t="e" cm="1">
        <f t="array" ref="G647">_xlfn.IFS(D647="Gagné",E647*F647,D647="Perdu",-F647)</f>
        <v>#N/A</v>
      </c>
      <c r="H647" s="10" t="e" cm="1">
        <f t="array" ref="H647">_xlfn.IFS(D647="Gagné",G647-F647,D647="Perdu",-F647)</f>
        <v>#N/A</v>
      </c>
    </row>
    <row r="648" spans="1:8" x14ac:dyDescent="0.25">
      <c r="A648" s="7"/>
      <c r="B648" s="6"/>
      <c r="C648" s="6"/>
      <c r="D648" s="6"/>
      <c r="E648" s="7"/>
      <c r="F648" s="12" t="e" cm="1">
        <f t="array" ref="F648">_xlfn.IFS(C648="Grosse Confiance",30,C648="Avis Quotidien",20,C648="Grosse Cote",10)</f>
        <v>#N/A</v>
      </c>
      <c r="G648" s="10" t="e" cm="1">
        <f t="array" ref="G648">_xlfn.IFS(D648="Gagné",E648*F648,D648="Perdu",-F648)</f>
        <v>#N/A</v>
      </c>
      <c r="H648" s="10" t="e" cm="1">
        <f t="array" ref="H648">_xlfn.IFS(D648="Gagné",G648-F648,D648="Perdu",-F648)</f>
        <v>#N/A</v>
      </c>
    </row>
    <row r="649" spans="1:8" x14ac:dyDescent="0.25">
      <c r="A649" s="7"/>
      <c r="B649" s="6"/>
      <c r="C649" s="6"/>
      <c r="D649" s="6"/>
      <c r="E649" s="7"/>
      <c r="F649" s="12" t="e" cm="1">
        <f t="array" ref="F649">_xlfn.IFS(C649="Grosse Confiance",30,C649="Avis Quotidien",20,C649="Grosse Cote",10)</f>
        <v>#N/A</v>
      </c>
      <c r="G649" s="10" t="e" cm="1">
        <f t="array" ref="G649">_xlfn.IFS(D649="Gagné",E649*F649,D649="Perdu",-F649)</f>
        <v>#N/A</v>
      </c>
      <c r="H649" s="10" t="e" cm="1">
        <f t="array" ref="H649">_xlfn.IFS(D649="Gagné",G649-F649,D649="Perdu",-F649)</f>
        <v>#N/A</v>
      </c>
    </row>
    <row r="650" spans="1:8" x14ac:dyDescent="0.25">
      <c r="A650" s="7"/>
      <c r="B650" s="6"/>
      <c r="C650" s="6"/>
      <c r="D650" s="6"/>
      <c r="E650" s="7"/>
      <c r="F650" s="12" t="e" cm="1">
        <f t="array" ref="F650">_xlfn.IFS(C650="Grosse Confiance",30,C650="Avis Quotidien",20,C650="Grosse Cote",10)</f>
        <v>#N/A</v>
      </c>
      <c r="G650" s="10" t="e" cm="1">
        <f t="array" ref="G650">_xlfn.IFS(D650="Gagné",E650*F650,D650="Perdu",-F650)</f>
        <v>#N/A</v>
      </c>
      <c r="H650" s="10" t="e" cm="1">
        <f t="array" ref="H650">_xlfn.IFS(D650="Gagné",G650-F650,D650="Perdu",-F650)</f>
        <v>#N/A</v>
      </c>
    </row>
    <row r="651" spans="1:8" x14ac:dyDescent="0.25">
      <c r="A651" s="7"/>
      <c r="B651" s="6"/>
      <c r="C651" s="6"/>
      <c r="D651" s="6"/>
      <c r="E651" s="7"/>
      <c r="F651" s="12" t="e" cm="1">
        <f t="array" ref="F651">_xlfn.IFS(C651="Grosse Confiance",30,C651="Avis Quotidien",20,C651="Grosse Cote",10)</f>
        <v>#N/A</v>
      </c>
      <c r="G651" s="10" t="e" cm="1">
        <f t="array" ref="G651">_xlfn.IFS(D651="Gagné",E651*F651,D651="Perdu",-F651)</f>
        <v>#N/A</v>
      </c>
      <c r="H651" s="10" t="e" cm="1">
        <f t="array" ref="H651">_xlfn.IFS(D651="Gagné",G651-F651,D651="Perdu",-F651)</f>
        <v>#N/A</v>
      </c>
    </row>
    <row r="652" spans="1:8" x14ac:dyDescent="0.25">
      <c r="A652" s="7"/>
      <c r="B652" s="6"/>
      <c r="C652" s="6"/>
      <c r="D652" s="6"/>
      <c r="E652" s="7"/>
      <c r="F652" s="12" t="e" cm="1">
        <f t="array" ref="F652">_xlfn.IFS(C652="Grosse Confiance",30,C652="Avis Quotidien",20,C652="Grosse Cote",10)</f>
        <v>#N/A</v>
      </c>
      <c r="G652" s="10" t="e" cm="1">
        <f t="array" ref="G652">_xlfn.IFS(D652="Gagné",E652*F652,D652="Perdu",-F652)</f>
        <v>#N/A</v>
      </c>
      <c r="H652" s="10" t="e" cm="1">
        <f t="array" ref="H652">_xlfn.IFS(D652="Gagné",G652-F652,D652="Perdu",-F652)</f>
        <v>#N/A</v>
      </c>
    </row>
    <row r="653" spans="1:8" x14ac:dyDescent="0.25">
      <c r="A653" s="7"/>
      <c r="B653" s="6"/>
      <c r="C653" s="6"/>
      <c r="D653" s="6"/>
      <c r="E653" s="7"/>
      <c r="F653" s="12" t="e" cm="1">
        <f t="array" ref="F653">_xlfn.IFS(C653="Grosse Confiance",30,C653="Avis Quotidien",20,C653="Grosse Cote",10)</f>
        <v>#N/A</v>
      </c>
      <c r="G653" s="10" t="e" cm="1">
        <f t="array" ref="G653">_xlfn.IFS(D653="Gagné",E653*F653,D653="Perdu",-F653)</f>
        <v>#N/A</v>
      </c>
      <c r="H653" s="10" t="e" cm="1">
        <f t="array" ref="H653">_xlfn.IFS(D653="Gagné",G653-F653,D653="Perdu",-F653)</f>
        <v>#N/A</v>
      </c>
    </row>
    <row r="654" spans="1:8" x14ac:dyDescent="0.25">
      <c r="A654" s="7"/>
      <c r="B654" s="6"/>
      <c r="C654" s="6"/>
      <c r="D654" s="6"/>
      <c r="E654" s="7"/>
      <c r="F654" s="12" t="e" cm="1">
        <f t="array" ref="F654">_xlfn.IFS(C654="Grosse Confiance",30,C654="Avis Quotidien",20,C654="Grosse Cote",10)</f>
        <v>#N/A</v>
      </c>
      <c r="G654" s="10" t="e" cm="1">
        <f t="array" ref="G654">_xlfn.IFS(D654="Gagné",E654*F654,D654="Perdu",-F654)</f>
        <v>#N/A</v>
      </c>
      <c r="H654" s="10" t="e" cm="1">
        <f t="array" ref="H654">_xlfn.IFS(D654="Gagné",G654-F654,D654="Perdu",-F654)</f>
        <v>#N/A</v>
      </c>
    </row>
    <row r="655" spans="1:8" x14ac:dyDescent="0.25">
      <c r="A655" s="7"/>
      <c r="B655" s="6"/>
      <c r="C655" s="6"/>
      <c r="D655" s="6"/>
      <c r="E655" s="7"/>
      <c r="F655" s="12" t="e" cm="1">
        <f t="array" ref="F655">_xlfn.IFS(C655="Grosse Confiance",30,C655="Avis Quotidien",20,C655="Grosse Cote",10)</f>
        <v>#N/A</v>
      </c>
      <c r="G655" s="10" t="e" cm="1">
        <f t="array" ref="G655">_xlfn.IFS(D655="Gagné",E655*F655,D655="Perdu",-F655)</f>
        <v>#N/A</v>
      </c>
      <c r="H655" s="10" t="e" cm="1">
        <f t="array" ref="H655">_xlfn.IFS(D655="Gagné",G655-F655,D655="Perdu",-F655)</f>
        <v>#N/A</v>
      </c>
    </row>
    <row r="656" spans="1:8" x14ac:dyDescent="0.25">
      <c r="A656" s="7"/>
      <c r="B656" s="6"/>
      <c r="C656" s="6"/>
      <c r="D656" s="6"/>
      <c r="E656" s="7"/>
      <c r="F656" s="12" t="e" cm="1">
        <f t="array" ref="F656">_xlfn.IFS(C656="Grosse Confiance",30,C656="Avis Quotidien",20,C656="Grosse Cote",10)</f>
        <v>#N/A</v>
      </c>
      <c r="G656" s="10" t="e" cm="1">
        <f t="array" ref="G656">_xlfn.IFS(D656="Gagné",E656*F656,D656="Perdu",-F656)</f>
        <v>#N/A</v>
      </c>
      <c r="H656" s="10" t="e" cm="1">
        <f t="array" ref="H656">_xlfn.IFS(D656="Gagné",G656-F656,D656="Perdu",-F656)</f>
        <v>#N/A</v>
      </c>
    </row>
    <row r="657" spans="1:8" x14ac:dyDescent="0.25">
      <c r="A657" s="7"/>
      <c r="B657" s="6"/>
      <c r="C657" s="6"/>
      <c r="D657" s="6"/>
      <c r="E657" s="7"/>
      <c r="F657" s="12" t="e" cm="1">
        <f t="array" ref="F657">_xlfn.IFS(C657="Grosse Confiance",30,C657="Avis Quotidien",20,C657="Grosse Cote",10)</f>
        <v>#N/A</v>
      </c>
      <c r="G657" s="10" t="e" cm="1">
        <f t="array" ref="G657">_xlfn.IFS(D657="Gagné",E657*F657,D657="Perdu",-F657)</f>
        <v>#N/A</v>
      </c>
      <c r="H657" s="10" t="e" cm="1">
        <f t="array" ref="H657">_xlfn.IFS(D657="Gagné",G657-F657,D657="Perdu",-F657)</f>
        <v>#N/A</v>
      </c>
    </row>
    <row r="658" spans="1:8" x14ac:dyDescent="0.25">
      <c r="A658" s="7"/>
      <c r="B658" s="6"/>
      <c r="C658" s="6"/>
      <c r="D658" s="6"/>
      <c r="E658" s="7"/>
      <c r="F658" s="12" t="e" cm="1">
        <f t="array" ref="F658">_xlfn.IFS(C658="Grosse Confiance",30,C658="Avis Quotidien",20,C658="Grosse Cote",10)</f>
        <v>#N/A</v>
      </c>
      <c r="G658" s="10" t="e" cm="1">
        <f t="array" ref="G658">_xlfn.IFS(D658="Gagné",E658*F658,D658="Perdu",-F658)</f>
        <v>#N/A</v>
      </c>
      <c r="H658" s="10" t="e" cm="1">
        <f t="array" ref="H658">_xlfn.IFS(D658="Gagné",G658-F658,D658="Perdu",-F658)</f>
        <v>#N/A</v>
      </c>
    </row>
    <row r="659" spans="1:8" x14ac:dyDescent="0.25">
      <c r="A659" s="7"/>
      <c r="B659" s="6"/>
      <c r="C659" s="6"/>
      <c r="D659" s="6"/>
      <c r="E659" s="7"/>
      <c r="F659" s="12" t="e" cm="1">
        <f t="array" ref="F659">_xlfn.IFS(C659="Grosse Confiance",30,C659="Avis Quotidien",20,C659="Grosse Cote",10)</f>
        <v>#N/A</v>
      </c>
      <c r="G659" s="10" t="e" cm="1">
        <f t="array" ref="G659">_xlfn.IFS(D659="Gagné",E659*F659,D659="Perdu",-F659)</f>
        <v>#N/A</v>
      </c>
      <c r="H659" s="10" t="e" cm="1">
        <f t="array" ref="H659">_xlfn.IFS(D659="Gagné",G659-F659,D659="Perdu",-F659)</f>
        <v>#N/A</v>
      </c>
    </row>
    <row r="660" spans="1:8" x14ac:dyDescent="0.25">
      <c r="A660" s="7"/>
      <c r="B660" s="6"/>
      <c r="C660" s="6"/>
      <c r="D660" s="6"/>
      <c r="E660" s="7"/>
      <c r="F660" s="12" t="e" cm="1">
        <f t="array" ref="F660">_xlfn.IFS(C660="Grosse Confiance",30,C660="Avis Quotidien",20,C660="Grosse Cote",10)</f>
        <v>#N/A</v>
      </c>
      <c r="G660" s="10" t="e" cm="1">
        <f t="array" ref="G660">_xlfn.IFS(D660="Gagné",E660*F660,D660="Perdu",-F660)</f>
        <v>#N/A</v>
      </c>
      <c r="H660" s="10" t="e" cm="1">
        <f t="array" ref="H660">_xlfn.IFS(D660="Gagné",G660-F660,D660="Perdu",-F660)</f>
        <v>#N/A</v>
      </c>
    </row>
    <row r="661" spans="1:8" x14ac:dyDescent="0.25">
      <c r="A661" s="7"/>
      <c r="B661" s="6"/>
      <c r="C661" s="6"/>
      <c r="D661" s="6"/>
      <c r="E661" s="7"/>
      <c r="F661" s="12" t="e" cm="1">
        <f t="array" ref="F661">_xlfn.IFS(C661="Grosse Confiance",30,C661="Avis Quotidien",20,C661="Grosse Cote",10)</f>
        <v>#N/A</v>
      </c>
      <c r="G661" s="10" t="e" cm="1">
        <f t="array" ref="G661">_xlfn.IFS(D661="Gagné",E661*F661,D661="Perdu",-F661)</f>
        <v>#N/A</v>
      </c>
      <c r="H661" s="10" t="e" cm="1">
        <f t="array" ref="H661">_xlfn.IFS(D661="Gagné",G661-F661,D661="Perdu",-F661)</f>
        <v>#N/A</v>
      </c>
    </row>
    <row r="662" spans="1:8" x14ac:dyDescent="0.25">
      <c r="A662" s="7"/>
      <c r="B662" s="6"/>
      <c r="C662" s="6"/>
      <c r="D662" s="6"/>
      <c r="E662" s="7"/>
      <c r="F662" s="12" t="e" cm="1">
        <f t="array" ref="F662">_xlfn.IFS(C662="Grosse Confiance",30,C662="Avis Quotidien",20,C662="Grosse Cote",10)</f>
        <v>#N/A</v>
      </c>
      <c r="G662" s="10" t="e" cm="1">
        <f t="array" ref="G662">_xlfn.IFS(D662="Gagné",E662*F662,D662="Perdu",-F662)</f>
        <v>#N/A</v>
      </c>
      <c r="H662" s="10" t="e" cm="1">
        <f t="array" ref="H662">_xlfn.IFS(D662="Gagné",G662-F662,D662="Perdu",-F662)</f>
        <v>#N/A</v>
      </c>
    </row>
    <row r="663" spans="1:8" x14ac:dyDescent="0.25">
      <c r="A663" s="7"/>
      <c r="B663" s="6"/>
      <c r="C663" s="6"/>
      <c r="D663" s="6"/>
      <c r="E663" s="7"/>
      <c r="F663" s="12" t="e" cm="1">
        <f t="array" ref="F663">_xlfn.IFS(C663="Grosse Confiance",30,C663="Avis Quotidien",20,C663="Grosse Cote",10)</f>
        <v>#N/A</v>
      </c>
      <c r="G663" s="10" t="e" cm="1">
        <f t="array" ref="G663">_xlfn.IFS(D663="Gagné",E663*F663,D663="Perdu",-F663)</f>
        <v>#N/A</v>
      </c>
      <c r="H663" s="10" t="e" cm="1">
        <f t="array" ref="H663">_xlfn.IFS(D663="Gagné",G663-F663,D663="Perdu",-F663)</f>
        <v>#N/A</v>
      </c>
    </row>
    <row r="664" spans="1:8" x14ac:dyDescent="0.25">
      <c r="A664" s="7"/>
      <c r="B664" s="6"/>
      <c r="C664" s="6"/>
      <c r="D664" s="6"/>
      <c r="E664" s="7"/>
      <c r="F664" s="12" t="e" cm="1">
        <f t="array" ref="F664">_xlfn.IFS(C664="Grosse Confiance",30,C664="Avis Quotidien",20,C664="Grosse Cote",10)</f>
        <v>#N/A</v>
      </c>
      <c r="G664" s="10" t="e" cm="1">
        <f t="array" ref="G664">_xlfn.IFS(D664="Gagné",E664*F664,D664="Perdu",-F664)</f>
        <v>#N/A</v>
      </c>
      <c r="H664" s="10" t="e" cm="1">
        <f t="array" ref="H664">_xlfn.IFS(D664="Gagné",G664-F664,D664="Perdu",-F664)</f>
        <v>#N/A</v>
      </c>
    </row>
    <row r="665" spans="1:8" x14ac:dyDescent="0.25">
      <c r="A665" s="7"/>
      <c r="B665" s="6"/>
      <c r="C665" s="6"/>
      <c r="D665" s="6"/>
      <c r="E665" s="7"/>
      <c r="F665" s="12" t="e" cm="1">
        <f t="array" ref="F665">_xlfn.IFS(C665="Grosse Confiance",30,C665="Avis Quotidien",20,C665="Grosse Cote",10)</f>
        <v>#N/A</v>
      </c>
      <c r="G665" s="10" t="e" cm="1">
        <f t="array" ref="G665">_xlfn.IFS(D665="Gagné",E665*F665,D665="Perdu",-F665)</f>
        <v>#N/A</v>
      </c>
      <c r="H665" s="10" t="e" cm="1">
        <f t="array" ref="H665">_xlfn.IFS(D665="Gagné",G665-F665,D665="Perdu",-F665)</f>
        <v>#N/A</v>
      </c>
    </row>
    <row r="666" spans="1:8" x14ac:dyDescent="0.25">
      <c r="A666" s="7"/>
      <c r="B666" s="6"/>
      <c r="C666" s="6"/>
      <c r="D666" s="6"/>
      <c r="E666" s="7"/>
      <c r="F666" s="12" t="e" cm="1">
        <f t="array" ref="F666">_xlfn.IFS(C666="Grosse Confiance",30,C666="Avis Quotidien",20,C666="Grosse Cote",10)</f>
        <v>#N/A</v>
      </c>
      <c r="G666" s="10" t="e" cm="1">
        <f t="array" ref="G666">_xlfn.IFS(D666="Gagné",E666*F666,D666="Perdu",-F666)</f>
        <v>#N/A</v>
      </c>
      <c r="H666" s="10" t="e" cm="1">
        <f t="array" ref="H666">_xlfn.IFS(D666="Gagné",G666-F666,D666="Perdu",-F666)</f>
        <v>#N/A</v>
      </c>
    </row>
    <row r="667" spans="1:8" x14ac:dyDescent="0.25">
      <c r="A667" s="7"/>
      <c r="B667" s="6"/>
      <c r="C667" s="6"/>
      <c r="D667" s="6"/>
      <c r="E667" s="7"/>
      <c r="F667" s="12" t="e" cm="1">
        <f t="array" ref="F667">_xlfn.IFS(C667="Grosse Confiance",30,C667="Avis Quotidien",20,C667="Grosse Cote",10)</f>
        <v>#N/A</v>
      </c>
      <c r="G667" s="10" t="e" cm="1">
        <f t="array" ref="G667">_xlfn.IFS(D667="Gagné",E667*F667,D667="Perdu",-F667)</f>
        <v>#N/A</v>
      </c>
      <c r="H667" s="10" t="e" cm="1">
        <f t="array" ref="H667">_xlfn.IFS(D667="Gagné",G667-F667,D667="Perdu",-F667)</f>
        <v>#N/A</v>
      </c>
    </row>
    <row r="668" spans="1:8" x14ac:dyDescent="0.25">
      <c r="A668" s="7"/>
      <c r="B668" s="6"/>
      <c r="C668" s="6"/>
      <c r="D668" s="6"/>
      <c r="E668" s="7"/>
      <c r="F668" s="12" t="e" cm="1">
        <f t="array" ref="F668">_xlfn.IFS(C668="Grosse Confiance",30,C668="Avis Quotidien",20,C668="Grosse Cote",10)</f>
        <v>#N/A</v>
      </c>
      <c r="G668" s="10" t="e" cm="1">
        <f t="array" ref="G668">_xlfn.IFS(D668="Gagné",E668*F668,D668="Perdu",-F668)</f>
        <v>#N/A</v>
      </c>
      <c r="H668" s="10" t="e" cm="1">
        <f t="array" ref="H668">_xlfn.IFS(D668="Gagné",G668-F668,D668="Perdu",-F668)</f>
        <v>#N/A</v>
      </c>
    </row>
    <row r="669" spans="1:8" x14ac:dyDescent="0.25">
      <c r="A669" s="7"/>
      <c r="B669" s="6"/>
      <c r="C669" s="6"/>
      <c r="D669" s="6"/>
      <c r="E669" s="7"/>
      <c r="F669" s="12" t="e" cm="1">
        <f t="array" ref="F669">_xlfn.IFS(C669="Grosse Confiance",30,C669="Avis Quotidien",20,C669="Grosse Cote",10)</f>
        <v>#N/A</v>
      </c>
      <c r="G669" s="10" t="e" cm="1">
        <f t="array" ref="G669">_xlfn.IFS(D669="Gagné",E669*F669,D669="Perdu",-F669)</f>
        <v>#N/A</v>
      </c>
      <c r="H669" s="10" t="e" cm="1">
        <f t="array" ref="H669">_xlfn.IFS(D669="Gagné",G669-F669,D669="Perdu",-F669)</f>
        <v>#N/A</v>
      </c>
    </row>
    <row r="670" spans="1:8" x14ac:dyDescent="0.25">
      <c r="A670" s="7"/>
      <c r="B670" s="6"/>
      <c r="C670" s="6"/>
      <c r="D670" s="6"/>
      <c r="E670" s="7"/>
      <c r="F670" s="12" t="e" cm="1">
        <f t="array" ref="F670">_xlfn.IFS(C670="Grosse Confiance",30,C670="Avis Quotidien",20,C670="Grosse Cote",10)</f>
        <v>#N/A</v>
      </c>
      <c r="G670" s="10" t="e" cm="1">
        <f t="array" ref="G670">_xlfn.IFS(D670="Gagné",E670*F670,D670="Perdu",-F670)</f>
        <v>#N/A</v>
      </c>
      <c r="H670" s="10" t="e" cm="1">
        <f t="array" ref="H670">_xlfn.IFS(D670="Gagné",G670-F670,D670="Perdu",-F670)</f>
        <v>#N/A</v>
      </c>
    </row>
    <row r="671" spans="1:8" x14ac:dyDescent="0.25">
      <c r="A671" s="7"/>
      <c r="B671" s="6"/>
      <c r="C671" s="6"/>
      <c r="D671" s="6"/>
      <c r="E671" s="7"/>
      <c r="F671" s="12" t="e" cm="1">
        <f t="array" ref="F671">_xlfn.IFS(C671="Grosse Confiance",30,C671="Avis Quotidien",20,C671="Grosse Cote",10)</f>
        <v>#N/A</v>
      </c>
      <c r="G671" s="10" t="e" cm="1">
        <f t="array" ref="G671">_xlfn.IFS(D671="Gagné",E671*F671,D671="Perdu",-F671)</f>
        <v>#N/A</v>
      </c>
      <c r="H671" s="10" t="e" cm="1">
        <f t="array" ref="H671">_xlfn.IFS(D671="Gagné",G671-F671,D671="Perdu",-F671)</f>
        <v>#N/A</v>
      </c>
    </row>
    <row r="672" spans="1:8" x14ac:dyDescent="0.25">
      <c r="A672" s="7"/>
      <c r="B672" s="6"/>
      <c r="C672" s="6"/>
      <c r="D672" s="6"/>
      <c r="E672" s="7"/>
      <c r="F672" s="12" t="e" cm="1">
        <f t="array" ref="F672">_xlfn.IFS(C672="Grosse Confiance",30,C672="Avis Quotidien",20,C672="Grosse Cote",10)</f>
        <v>#N/A</v>
      </c>
      <c r="G672" s="10" t="e" cm="1">
        <f t="array" ref="G672">_xlfn.IFS(D672="Gagné",E672*F672,D672="Perdu",-F672)</f>
        <v>#N/A</v>
      </c>
      <c r="H672" s="10" t="e" cm="1">
        <f t="array" ref="H672">_xlfn.IFS(D672="Gagné",G672-F672,D672="Perdu",-F672)</f>
        <v>#N/A</v>
      </c>
    </row>
    <row r="673" spans="1:8" x14ac:dyDescent="0.25">
      <c r="A673" s="7"/>
      <c r="B673" s="6"/>
      <c r="C673" s="6"/>
      <c r="D673" s="6"/>
      <c r="E673" s="7"/>
      <c r="F673" s="12" t="e" cm="1">
        <f t="array" ref="F673">_xlfn.IFS(C673="Grosse Confiance",30,C673="Avis Quotidien",20,C673="Grosse Cote",10)</f>
        <v>#N/A</v>
      </c>
      <c r="G673" s="10" t="e" cm="1">
        <f t="array" ref="G673">_xlfn.IFS(D673="Gagné",E673*F673,D673="Perdu",-F673)</f>
        <v>#N/A</v>
      </c>
      <c r="H673" s="10" t="e" cm="1">
        <f t="array" ref="H673">_xlfn.IFS(D673="Gagné",G673-F673,D673="Perdu",-F673)</f>
        <v>#N/A</v>
      </c>
    </row>
    <row r="674" spans="1:8" x14ac:dyDescent="0.25">
      <c r="A674" s="7"/>
      <c r="B674" s="6"/>
      <c r="C674" s="6"/>
      <c r="D674" s="6"/>
      <c r="E674" s="7"/>
      <c r="F674" s="12" t="e" cm="1">
        <f t="array" ref="F674">_xlfn.IFS(C674="Grosse Confiance",30,C674="Avis Quotidien",20,C674="Grosse Cote",10)</f>
        <v>#N/A</v>
      </c>
      <c r="G674" s="10" t="e" cm="1">
        <f t="array" ref="G674">_xlfn.IFS(D674="Gagné",E674*F674,D674="Perdu",-F674)</f>
        <v>#N/A</v>
      </c>
      <c r="H674" s="10" t="e" cm="1">
        <f t="array" ref="H674">_xlfn.IFS(D674="Gagné",G674-F674,D674="Perdu",-F674)</f>
        <v>#N/A</v>
      </c>
    </row>
    <row r="675" spans="1:8" x14ac:dyDescent="0.25">
      <c r="A675" s="7"/>
      <c r="B675" s="6"/>
      <c r="C675" s="6"/>
      <c r="D675" s="6"/>
      <c r="E675" s="7"/>
      <c r="F675" s="12" t="e" cm="1">
        <f t="array" ref="F675">_xlfn.IFS(C675="Grosse Confiance",30,C675="Avis Quotidien",20,C675="Grosse Cote",10)</f>
        <v>#N/A</v>
      </c>
      <c r="G675" s="10" t="e" cm="1">
        <f t="array" ref="G675">_xlfn.IFS(D675="Gagné",E675*F675,D675="Perdu",-F675)</f>
        <v>#N/A</v>
      </c>
      <c r="H675" s="10" t="e" cm="1">
        <f t="array" ref="H675">_xlfn.IFS(D675="Gagné",G675-F675,D675="Perdu",-F675)</f>
        <v>#N/A</v>
      </c>
    </row>
    <row r="676" spans="1:8" x14ac:dyDescent="0.25">
      <c r="A676" s="7"/>
      <c r="B676" s="6"/>
      <c r="C676" s="6"/>
      <c r="D676" s="6"/>
      <c r="E676" s="7"/>
      <c r="F676" s="12" t="e" cm="1">
        <f t="array" ref="F676">_xlfn.IFS(C676="Grosse Confiance",30,C676="Avis Quotidien",20,C676="Grosse Cote",10)</f>
        <v>#N/A</v>
      </c>
      <c r="G676" s="10" t="e" cm="1">
        <f t="array" ref="G676">_xlfn.IFS(D676="Gagné",E676*F676,D676="Perdu",-F676)</f>
        <v>#N/A</v>
      </c>
      <c r="H676" s="10" t="e" cm="1">
        <f t="array" ref="H676">_xlfn.IFS(D676="Gagné",G676-F676,D676="Perdu",-F676)</f>
        <v>#N/A</v>
      </c>
    </row>
    <row r="677" spans="1:8" x14ac:dyDescent="0.25">
      <c r="A677" s="7"/>
      <c r="B677" s="6"/>
      <c r="C677" s="6"/>
      <c r="D677" s="6"/>
      <c r="E677" s="7"/>
      <c r="F677" s="12" t="e" cm="1">
        <f t="array" ref="F677">_xlfn.IFS(C677="Grosse Confiance",30,C677="Avis Quotidien",20,C677="Grosse Cote",10)</f>
        <v>#N/A</v>
      </c>
      <c r="G677" s="10" t="e" cm="1">
        <f t="array" ref="G677">_xlfn.IFS(D677="Gagné",E677*F677,D677="Perdu",-F677)</f>
        <v>#N/A</v>
      </c>
      <c r="H677" s="10" t="e" cm="1">
        <f t="array" ref="H677">_xlfn.IFS(D677="Gagné",G677-F677,D677="Perdu",-F677)</f>
        <v>#N/A</v>
      </c>
    </row>
    <row r="678" spans="1:8" x14ac:dyDescent="0.25">
      <c r="A678" s="7"/>
      <c r="B678" s="6"/>
      <c r="C678" s="6"/>
      <c r="D678" s="6"/>
      <c r="E678" s="7"/>
      <c r="F678" s="12" t="e" cm="1">
        <f t="array" ref="F678">_xlfn.IFS(C678="Grosse Confiance",30,C678="Avis Quotidien",20,C678="Grosse Cote",10)</f>
        <v>#N/A</v>
      </c>
      <c r="G678" s="10" t="e" cm="1">
        <f t="array" ref="G678">_xlfn.IFS(D678="Gagné",E678*F678,D678="Perdu",-F678)</f>
        <v>#N/A</v>
      </c>
      <c r="H678" s="10" t="e" cm="1">
        <f t="array" ref="H678">_xlfn.IFS(D678="Gagné",G678-F678,D678="Perdu",-F678)</f>
        <v>#N/A</v>
      </c>
    </row>
    <row r="679" spans="1:8" x14ac:dyDescent="0.25">
      <c r="A679" s="7"/>
      <c r="B679" s="6"/>
      <c r="C679" s="6"/>
      <c r="D679" s="6"/>
      <c r="E679" s="7"/>
      <c r="F679" s="12" t="e" cm="1">
        <f t="array" ref="F679">_xlfn.IFS(C679="Grosse Confiance",30,C679="Avis Quotidien",20,C679="Grosse Cote",10)</f>
        <v>#N/A</v>
      </c>
      <c r="G679" s="10" t="e" cm="1">
        <f t="array" ref="G679">_xlfn.IFS(D679="Gagné",E679*F679,D679="Perdu",-F679)</f>
        <v>#N/A</v>
      </c>
      <c r="H679" s="10" t="e" cm="1">
        <f t="array" ref="H679">_xlfn.IFS(D679="Gagné",G679-F679,D679="Perdu",-F679)</f>
        <v>#N/A</v>
      </c>
    </row>
    <row r="680" spans="1:8" x14ac:dyDescent="0.25">
      <c r="A680" s="7"/>
      <c r="B680" s="6"/>
      <c r="C680" s="6"/>
      <c r="D680" s="6"/>
      <c r="E680" s="7"/>
      <c r="F680" s="12" t="e" cm="1">
        <f t="array" ref="F680">_xlfn.IFS(C680="Grosse Confiance",30,C680="Avis Quotidien",20,C680="Grosse Cote",10)</f>
        <v>#N/A</v>
      </c>
      <c r="G680" s="10" t="e" cm="1">
        <f t="array" ref="G680">_xlfn.IFS(D680="Gagné",E680*F680,D680="Perdu",-F680)</f>
        <v>#N/A</v>
      </c>
      <c r="H680" s="10" t="e" cm="1">
        <f t="array" ref="H680">_xlfn.IFS(D680="Gagné",G680-F680,D680="Perdu",-F680)</f>
        <v>#N/A</v>
      </c>
    </row>
    <row r="681" spans="1:8" x14ac:dyDescent="0.25">
      <c r="A681" s="7"/>
      <c r="B681" s="6"/>
      <c r="C681" s="6"/>
      <c r="D681" s="6"/>
      <c r="E681" s="7"/>
      <c r="F681" s="12" t="e" cm="1">
        <f t="array" ref="F681">_xlfn.IFS(C681="Grosse Confiance",30,C681="Avis Quotidien",20,C681="Grosse Cote",10)</f>
        <v>#N/A</v>
      </c>
      <c r="G681" s="10" t="e" cm="1">
        <f t="array" ref="G681">_xlfn.IFS(D681="Gagné",E681*F681,D681="Perdu",-F681)</f>
        <v>#N/A</v>
      </c>
      <c r="H681" s="10" t="e" cm="1">
        <f t="array" ref="H681">_xlfn.IFS(D681="Gagné",G681-F681,D681="Perdu",-F681)</f>
        <v>#N/A</v>
      </c>
    </row>
    <row r="682" spans="1:8" x14ac:dyDescent="0.25">
      <c r="A682" s="7"/>
      <c r="B682" s="6"/>
      <c r="C682" s="6"/>
      <c r="D682" s="6"/>
      <c r="E682" s="7"/>
      <c r="F682" s="12" t="e" cm="1">
        <f t="array" ref="F682">_xlfn.IFS(C682="Grosse Confiance",30,C682="Avis Quotidien",20,C682="Grosse Cote",10)</f>
        <v>#N/A</v>
      </c>
      <c r="G682" s="10" t="e" cm="1">
        <f t="array" ref="G682">_xlfn.IFS(D682="Gagné",E682*F682,D682="Perdu",-F682)</f>
        <v>#N/A</v>
      </c>
      <c r="H682" s="10" t="e" cm="1">
        <f t="array" ref="H682">_xlfn.IFS(D682="Gagné",G682-F682,D682="Perdu",-F682)</f>
        <v>#N/A</v>
      </c>
    </row>
    <row r="683" spans="1:8" x14ac:dyDescent="0.25">
      <c r="A683" s="7"/>
      <c r="B683" s="6"/>
      <c r="C683" s="6"/>
      <c r="D683" s="6"/>
      <c r="E683" s="7"/>
      <c r="F683" s="12" t="e" cm="1">
        <f t="array" ref="F683">_xlfn.IFS(C683="Grosse Confiance",30,C683="Avis Quotidien",20,C683="Grosse Cote",10)</f>
        <v>#N/A</v>
      </c>
      <c r="G683" s="10" t="e" cm="1">
        <f t="array" ref="G683">_xlfn.IFS(D683="Gagné",E683*F683,D683="Perdu",-F683)</f>
        <v>#N/A</v>
      </c>
      <c r="H683" s="10" t="e" cm="1">
        <f t="array" ref="H683">_xlfn.IFS(D683="Gagné",G683-F683,D683="Perdu",-F683)</f>
        <v>#N/A</v>
      </c>
    </row>
    <row r="684" spans="1:8" x14ac:dyDescent="0.25">
      <c r="A684" s="7"/>
      <c r="B684" s="6"/>
      <c r="C684" s="6"/>
      <c r="D684" s="6"/>
      <c r="E684" s="7"/>
      <c r="F684" s="12" t="e" cm="1">
        <f t="array" ref="F684">_xlfn.IFS(C684="Grosse Confiance",30,C684="Avis Quotidien",20,C684="Grosse Cote",10)</f>
        <v>#N/A</v>
      </c>
      <c r="G684" s="10" t="e" cm="1">
        <f t="array" ref="G684">_xlfn.IFS(D684="Gagné",E684*F684,D684="Perdu",-F684)</f>
        <v>#N/A</v>
      </c>
      <c r="H684" s="10" t="e" cm="1">
        <f t="array" ref="H684">_xlfn.IFS(D684="Gagné",G684-F684,D684="Perdu",-F684)</f>
        <v>#N/A</v>
      </c>
    </row>
    <row r="685" spans="1:8" x14ac:dyDescent="0.25">
      <c r="A685" s="7"/>
      <c r="B685" s="6"/>
      <c r="C685" s="6"/>
      <c r="D685" s="6"/>
      <c r="E685" s="7"/>
      <c r="F685" s="12" t="e" cm="1">
        <f t="array" ref="F685">_xlfn.IFS(C685="Grosse Confiance",30,C685="Avis Quotidien",20,C685="Grosse Cote",10)</f>
        <v>#N/A</v>
      </c>
      <c r="G685" s="10" t="e" cm="1">
        <f t="array" ref="G685">_xlfn.IFS(D685="Gagné",E685*F685,D685="Perdu",-F685)</f>
        <v>#N/A</v>
      </c>
      <c r="H685" s="10" t="e" cm="1">
        <f t="array" ref="H685">_xlfn.IFS(D685="Gagné",G685-F685,D685="Perdu",-F685)</f>
        <v>#N/A</v>
      </c>
    </row>
    <row r="686" spans="1:8" x14ac:dyDescent="0.25">
      <c r="A686" s="7"/>
      <c r="B686" s="6"/>
      <c r="C686" s="6"/>
      <c r="D686" s="6"/>
      <c r="E686" s="7"/>
      <c r="F686" s="12" t="e" cm="1">
        <f t="array" ref="F686">_xlfn.IFS(C686="Grosse Confiance",30,C686="Avis Quotidien",20,C686="Grosse Cote",10)</f>
        <v>#N/A</v>
      </c>
      <c r="G686" s="10" t="e" cm="1">
        <f t="array" ref="G686">_xlfn.IFS(D686="Gagné",E686*F686,D686="Perdu",-F686)</f>
        <v>#N/A</v>
      </c>
      <c r="H686" s="10" t="e" cm="1">
        <f t="array" ref="H686">_xlfn.IFS(D686="Gagné",G686-F686,D686="Perdu",-F686)</f>
        <v>#N/A</v>
      </c>
    </row>
    <row r="687" spans="1:8" x14ac:dyDescent="0.25">
      <c r="A687" s="7"/>
      <c r="B687" s="6"/>
      <c r="C687" s="6"/>
      <c r="D687" s="6"/>
      <c r="E687" s="7"/>
      <c r="F687" s="12" t="e" cm="1">
        <f t="array" ref="F687">_xlfn.IFS(C687="Grosse Confiance",30,C687="Avis Quotidien",20,C687="Grosse Cote",10)</f>
        <v>#N/A</v>
      </c>
      <c r="G687" s="10" t="e" cm="1">
        <f t="array" ref="G687">_xlfn.IFS(D687="Gagné",E687*F687,D687="Perdu",-F687)</f>
        <v>#N/A</v>
      </c>
      <c r="H687" s="10" t="e" cm="1">
        <f t="array" ref="H687">_xlfn.IFS(D687="Gagné",G687-F687,D687="Perdu",-F687)</f>
        <v>#N/A</v>
      </c>
    </row>
    <row r="688" spans="1:8" x14ac:dyDescent="0.25">
      <c r="A688" s="7"/>
      <c r="B688" s="6"/>
      <c r="C688" s="6"/>
      <c r="D688" s="6"/>
      <c r="E688" s="7"/>
      <c r="F688" s="12" t="e" cm="1">
        <f t="array" ref="F688">_xlfn.IFS(C688="Grosse Confiance",30,C688="Avis Quotidien",20,C688="Grosse Cote",10)</f>
        <v>#N/A</v>
      </c>
      <c r="G688" s="10" t="e" cm="1">
        <f t="array" ref="G688">_xlfn.IFS(D688="Gagné",E688*F688,D688="Perdu",-F688)</f>
        <v>#N/A</v>
      </c>
      <c r="H688" s="10" t="e" cm="1">
        <f t="array" ref="H688">_xlfn.IFS(D688="Gagné",G688-F688,D688="Perdu",-F688)</f>
        <v>#N/A</v>
      </c>
    </row>
    <row r="689" spans="1:8" x14ac:dyDescent="0.25">
      <c r="A689" s="7"/>
      <c r="B689" s="6"/>
      <c r="C689" s="6"/>
      <c r="D689" s="6"/>
      <c r="E689" s="7"/>
      <c r="F689" s="12" t="e" cm="1">
        <f t="array" ref="F689">_xlfn.IFS(C689="Grosse Confiance",30,C689="Avis Quotidien",20,C689="Grosse Cote",10)</f>
        <v>#N/A</v>
      </c>
      <c r="G689" s="10" t="e" cm="1">
        <f t="array" ref="G689">_xlfn.IFS(D689="Gagné",E689*F689,D689="Perdu",-F689)</f>
        <v>#N/A</v>
      </c>
      <c r="H689" s="10" t="e" cm="1">
        <f t="array" ref="H689">_xlfn.IFS(D689="Gagné",G689-F689,D689="Perdu",-F689)</f>
        <v>#N/A</v>
      </c>
    </row>
    <row r="690" spans="1:8" x14ac:dyDescent="0.25">
      <c r="A690" s="7"/>
      <c r="B690" s="6"/>
      <c r="C690" s="6"/>
      <c r="D690" s="6"/>
      <c r="E690" s="7"/>
      <c r="F690" s="12" t="e" cm="1">
        <f t="array" ref="F690">_xlfn.IFS(C690="Grosse Confiance",30,C690="Avis Quotidien",20,C690="Grosse Cote",10)</f>
        <v>#N/A</v>
      </c>
      <c r="G690" s="10" t="e" cm="1">
        <f t="array" ref="G690">_xlfn.IFS(D690="Gagné",E690*F690,D690="Perdu",-F690)</f>
        <v>#N/A</v>
      </c>
      <c r="H690" s="10" t="e" cm="1">
        <f t="array" ref="H690">_xlfn.IFS(D690="Gagné",G690-F690,D690="Perdu",-F690)</f>
        <v>#N/A</v>
      </c>
    </row>
    <row r="691" spans="1:8" x14ac:dyDescent="0.25">
      <c r="A691" s="7"/>
      <c r="B691" s="6"/>
      <c r="C691" s="6"/>
      <c r="D691" s="6"/>
      <c r="E691" s="7"/>
      <c r="F691" s="12" t="e" cm="1">
        <f t="array" ref="F691">_xlfn.IFS(C691="Grosse Confiance",30,C691="Avis Quotidien",20,C691="Grosse Cote",10)</f>
        <v>#N/A</v>
      </c>
      <c r="G691" s="10" t="e" cm="1">
        <f t="array" ref="G691">_xlfn.IFS(D691="Gagné",E691*F691,D691="Perdu",-F691)</f>
        <v>#N/A</v>
      </c>
      <c r="H691" s="10" t="e" cm="1">
        <f t="array" ref="H691">_xlfn.IFS(D691="Gagné",G691-F691,D691="Perdu",-F691)</f>
        <v>#N/A</v>
      </c>
    </row>
    <row r="692" spans="1:8" x14ac:dyDescent="0.25">
      <c r="A692" s="7"/>
      <c r="B692" s="6"/>
      <c r="C692" s="6"/>
      <c r="D692" s="6"/>
      <c r="E692" s="7"/>
      <c r="F692" s="12" t="e" cm="1">
        <f t="array" ref="F692">_xlfn.IFS(C692="Grosse Confiance",30,C692="Avis Quotidien",20,C692="Grosse Cote",10)</f>
        <v>#N/A</v>
      </c>
      <c r="G692" s="10" t="e" cm="1">
        <f t="array" ref="G692">_xlfn.IFS(D692="Gagné",E692*F692,D692="Perdu",-F692)</f>
        <v>#N/A</v>
      </c>
      <c r="H692" s="10" t="e" cm="1">
        <f t="array" ref="H692">_xlfn.IFS(D692="Gagné",G692-F692,D692="Perdu",-F692)</f>
        <v>#N/A</v>
      </c>
    </row>
    <row r="693" spans="1:8" x14ac:dyDescent="0.25">
      <c r="A693" s="7"/>
      <c r="B693" s="6"/>
      <c r="C693" s="6"/>
      <c r="D693" s="6"/>
      <c r="E693" s="7"/>
      <c r="F693" s="12" t="e" cm="1">
        <f t="array" ref="F693">_xlfn.IFS(C693="Grosse Confiance",30,C693="Avis Quotidien",20,C693="Grosse Cote",10)</f>
        <v>#N/A</v>
      </c>
      <c r="G693" s="10" t="e" cm="1">
        <f t="array" ref="G693">_xlfn.IFS(D693="Gagné",E693*F693,D693="Perdu",-F693)</f>
        <v>#N/A</v>
      </c>
      <c r="H693" s="10" t="e" cm="1">
        <f t="array" ref="H693">_xlfn.IFS(D693="Gagné",G693-F693,D693="Perdu",-F693)</f>
        <v>#N/A</v>
      </c>
    </row>
    <row r="694" spans="1:8" x14ac:dyDescent="0.25">
      <c r="A694" s="7"/>
      <c r="B694" s="6"/>
      <c r="C694" s="6"/>
      <c r="D694" s="6"/>
      <c r="E694" s="7"/>
      <c r="F694" s="12" t="e" cm="1">
        <f t="array" ref="F694">_xlfn.IFS(C694="Grosse Confiance",30,C694="Avis Quotidien",20,C694="Grosse Cote",10)</f>
        <v>#N/A</v>
      </c>
      <c r="G694" s="10" t="e" cm="1">
        <f t="array" ref="G694">_xlfn.IFS(D694="Gagné",E694*F694,D694="Perdu",-F694)</f>
        <v>#N/A</v>
      </c>
      <c r="H694" s="10" t="e" cm="1">
        <f t="array" ref="H694">_xlfn.IFS(D694="Gagné",G694-F694,D694="Perdu",-F694)</f>
        <v>#N/A</v>
      </c>
    </row>
    <row r="695" spans="1:8" x14ac:dyDescent="0.25">
      <c r="A695" s="7"/>
      <c r="B695" s="6"/>
      <c r="C695" s="6"/>
      <c r="D695" s="6"/>
      <c r="E695" s="7"/>
      <c r="F695" s="12" t="e" cm="1">
        <f t="array" ref="F695">_xlfn.IFS(C695="Grosse Confiance",30,C695="Avis Quotidien",20,C695="Grosse Cote",10)</f>
        <v>#N/A</v>
      </c>
      <c r="G695" s="10" t="e" cm="1">
        <f t="array" ref="G695">_xlfn.IFS(D695="Gagné",E695*F695,D695="Perdu",-F695)</f>
        <v>#N/A</v>
      </c>
      <c r="H695" s="10" t="e" cm="1">
        <f t="array" ref="H695">_xlfn.IFS(D695="Gagné",G695-F695,D695="Perdu",-F695)</f>
        <v>#N/A</v>
      </c>
    </row>
    <row r="696" spans="1:8" x14ac:dyDescent="0.25">
      <c r="A696" s="7"/>
      <c r="B696" s="6"/>
      <c r="C696" s="6"/>
      <c r="D696" s="6"/>
      <c r="E696" s="7"/>
      <c r="F696" s="12" t="e" cm="1">
        <f t="array" ref="F696">_xlfn.IFS(C696="Grosse Confiance",30,C696="Avis Quotidien",20,C696="Grosse Cote",10)</f>
        <v>#N/A</v>
      </c>
      <c r="G696" s="10" t="e" cm="1">
        <f t="array" ref="G696">_xlfn.IFS(D696="Gagné",E696*F696,D696="Perdu",-F696)</f>
        <v>#N/A</v>
      </c>
      <c r="H696" s="10" t="e" cm="1">
        <f t="array" ref="H696">_xlfn.IFS(D696="Gagné",G696-F696,D696="Perdu",-F696)</f>
        <v>#N/A</v>
      </c>
    </row>
    <row r="697" spans="1:8" x14ac:dyDescent="0.25">
      <c r="A697" s="7"/>
      <c r="B697" s="6"/>
      <c r="C697" s="6"/>
      <c r="D697" s="6"/>
      <c r="E697" s="7"/>
      <c r="F697" s="12" t="e" cm="1">
        <f t="array" ref="F697">_xlfn.IFS(C697="Grosse Confiance",30,C697="Avis Quotidien",20,C697="Grosse Cote",10)</f>
        <v>#N/A</v>
      </c>
      <c r="G697" s="10" t="e" cm="1">
        <f t="array" ref="G697">_xlfn.IFS(D697="Gagné",E697*F697,D697="Perdu",-F697)</f>
        <v>#N/A</v>
      </c>
      <c r="H697" s="10" t="e" cm="1">
        <f t="array" ref="H697">_xlfn.IFS(D697="Gagné",G697-F697,D697="Perdu",-F697)</f>
        <v>#N/A</v>
      </c>
    </row>
    <row r="698" spans="1:8" x14ac:dyDescent="0.25">
      <c r="A698" s="7"/>
      <c r="B698" s="6"/>
      <c r="C698" s="6"/>
      <c r="D698" s="6"/>
      <c r="E698" s="7"/>
      <c r="F698" s="12" t="e" cm="1">
        <f t="array" ref="F698">_xlfn.IFS(C698="Grosse Confiance",30,C698="Avis Quotidien",20,C698="Grosse Cote",10)</f>
        <v>#N/A</v>
      </c>
      <c r="G698" s="10" t="e" cm="1">
        <f t="array" ref="G698">_xlfn.IFS(D698="Gagné",E698*F698,D698="Perdu",-F698)</f>
        <v>#N/A</v>
      </c>
      <c r="H698" s="10" t="e" cm="1">
        <f t="array" ref="H698">_xlfn.IFS(D698="Gagné",G698-F698,D698="Perdu",-F698)</f>
        <v>#N/A</v>
      </c>
    </row>
    <row r="699" spans="1:8" x14ac:dyDescent="0.25">
      <c r="A699" s="7"/>
      <c r="B699" s="6"/>
      <c r="C699" s="6"/>
      <c r="D699" s="6"/>
      <c r="E699" s="7"/>
      <c r="F699" s="12" t="e" cm="1">
        <f t="array" ref="F699">_xlfn.IFS(C699="Grosse Confiance",30,C699="Avis Quotidien",20,C699="Grosse Cote",10)</f>
        <v>#N/A</v>
      </c>
      <c r="G699" s="10" t="e" cm="1">
        <f t="array" ref="G699">_xlfn.IFS(D699="Gagné",E699*F699,D699="Perdu",-F699)</f>
        <v>#N/A</v>
      </c>
      <c r="H699" s="10" t="e" cm="1">
        <f t="array" ref="H699">_xlfn.IFS(D699="Gagné",G699-F699,D699="Perdu",-F699)</f>
        <v>#N/A</v>
      </c>
    </row>
    <row r="700" spans="1:8" x14ac:dyDescent="0.25">
      <c r="A700" s="7"/>
      <c r="B700" s="6"/>
      <c r="C700" s="6"/>
      <c r="D700" s="6"/>
      <c r="E700" s="7"/>
      <c r="F700" s="12" t="e" cm="1">
        <f t="array" ref="F700">_xlfn.IFS(C700="Grosse Confiance",30,C700="Avis Quotidien",20,C700="Grosse Cote",10)</f>
        <v>#N/A</v>
      </c>
      <c r="G700" s="10" t="e" cm="1">
        <f t="array" ref="G700">_xlfn.IFS(D700="Gagné",E700*F700,D700="Perdu",-F700)</f>
        <v>#N/A</v>
      </c>
      <c r="H700" s="10" t="e" cm="1">
        <f t="array" ref="H700">_xlfn.IFS(D700="Gagné",G700-F700,D700="Perdu",-F700)</f>
        <v>#N/A</v>
      </c>
    </row>
    <row r="701" spans="1:8" x14ac:dyDescent="0.25">
      <c r="A701" s="7"/>
      <c r="B701" s="6"/>
      <c r="C701" s="6"/>
      <c r="D701" s="6"/>
      <c r="E701" s="7"/>
      <c r="F701" s="12" t="e" cm="1">
        <f t="array" ref="F701">_xlfn.IFS(C701="Grosse Confiance",30,C701="Avis Quotidien",20,C701="Grosse Cote",10)</f>
        <v>#N/A</v>
      </c>
      <c r="G701" s="10" t="e" cm="1">
        <f t="array" ref="G701">_xlfn.IFS(D701="Gagné",E701*F701,D701="Perdu",-F701)</f>
        <v>#N/A</v>
      </c>
      <c r="H701" s="10" t="e" cm="1">
        <f t="array" ref="H701">_xlfn.IFS(D701="Gagné",G701-F701,D701="Perdu",-F701)</f>
        <v>#N/A</v>
      </c>
    </row>
    <row r="702" spans="1:8" x14ac:dyDescent="0.25">
      <c r="A702" s="7"/>
      <c r="B702" s="6"/>
      <c r="C702" s="6"/>
      <c r="D702" s="6"/>
      <c r="E702" s="7"/>
      <c r="F702" s="12" t="e" cm="1">
        <f t="array" ref="F702">_xlfn.IFS(C702="Grosse Confiance",30,C702="Avis Quotidien",20,C702="Grosse Cote",10)</f>
        <v>#N/A</v>
      </c>
      <c r="G702" s="10" t="e" cm="1">
        <f t="array" ref="G702">_xlfn.IFS(D702="Gagné",E702*F702,D702="Perdu",-F702)</f>
        <v>#N/A</v>
      </c>
      <c r="H702" s="10" t="e" cm="1">
        <f t="array" ref="H702">_xlfn.IFS(D702="Gagné",G702-F702,D702="Perdu",-F702)</f>
        <v>#N/A</v>
      </c>
    </row>
    <row r="703" spans="1:8" x14ac:dyDescent="0.25">
      <c r="A703" s="7"/>
      <c r="B703" s="6"/>
      <c r="C703" s="6"/>
      <c r="D703" s="6"/>
      <c r="E703" s="7"/>
      <c r="F703" s="12" t="e" cm="1">
        <f t="array" ref="F703">_xlfn.IFS(C703="Grosse Confiance",30,C703="Avis Quotidien",20,C703="Grosse Cote",10)</f>
        <v>#N/A</v>
      </c>
      <c r="G703" s="10" t="e" cm="1">
        <f t="array" ref="G703">_xlfn.IFS(D703="Gagné",E703*F703,D703="Perdu",-F703)</f>
        <v>#N/A</v>
      </c>
      <c r="H703" s="10" t="e" cm="1">
        <f t="array" ref="H703">_xlfn.IFS(D703="Gagné",G703-F703,D703="Perdu",-F703)</f>
        <v>#N/A</v>
      </c>
    </row>
    <row r="704" spans="1:8" x14ac:dyDescent="0.25">
      <c r="A704" s="7"/>
      <c r="B704" s="6"/>
      <c r="C704" s="6"/>
      <c r="D704" s="6"/>
      <c r="E704" s="7"/>
      <c r="F704" s="12" t="e" cm="1">
        <f t="array" ref="F704">_xlfn.IFS(C704="Grosse Confiance",30,C704="Avis Quotidien",20,C704="Grosse Cote",10)</f>
        <v>#N/A</v>
      </c>
      <c r="G704" s="10" t="e" cm="1">
        <f t="array" ref="G704">_xlfn.IFS(D704="Gagné",E704*F704,D704="Perdu",-F704)</f>
        <v>#N/A</v>
      </c>
      <c r="H704" s="10" t="e" cm="1">
        <f t="array" ref="H704">_xlfn.IFS(D704="Gagné",G704-F704,D704="Perdu",-F704)</f>
        <v>#N/A</v>
      </c>
    </row>
    <row r="705" spans="1:8" x14ac:dyDescent="0.25">
      <c r="A705" s="7"/>
      <c r="B705" s="6"/>
      <c r="C705" s="6"/>
      <c r="D705" s="6"/>
      <c r="E705" s="7"/>
      <c r="F705" s="12" t="e" cm="1">
        <f t="array" ref="F705">_xlfn.IFS(C705="Grosse Confiance",30,C705="Avis Quotidien",20,C705="Grosse Cote",10)</f>
        <v>#N/A</v>
      </c>
      <c r="G705" s="10" t="e" cm="1">
        <f t="array" ref="G705">_xlfn.IFS(D705="Gagné",E705*F705,D705="Perdu",-F705)</f>
        <v>#N/A</v>
      </c>
      <c r="H705" s="10" t="e" cm="1">
        <f t="array" ref="H705">_xlfn.IFS(D705="Gagné",G705-F705,D705="Perdu",-F705)</f>
        <v>#N/A</v>
      </c>
    </row>
    <row r="706" spans="1:8" x14ac:dyDescent="0.25">
      <c r="A706" s="7"/>
      <c r="B706" s="6"/>
      <c r="C706" s="6"/>
      <c r="D706" s="6"/>
      <c r="E706" s="7"/>
      <c r="F706" s="12" t="e" cm="1">
        <f t="array" ref="F706">_xlfn.IFS(C706="Grosse Confiance",30,C706="Avis Quotidien",20,C706="Grosse Cote",10)</f>
        <v>#N/A</v>
      </c>
      <c r="G706" s="10" t="e" cm="1">
        <f t="array" ref="G706">_xlfn.IFS(D706="Gagné",E706*F706,D706="Perdu",-F706)</f>
        <v>#N/A</v>
      </c>
      <c r="H706" s="10" t="e" cm="1">
        <f t="array" ref="H706">_xlfn.IFS(D706="Gagné",G706-F706,D706="Perdu",-F706)</f>
        <v>#N/A</v>
      </c>
    </row>
    <row r="707" spans="1:8" x14ac:dyDescent="0.25">
      <c r="A707" s="7"/>
      <c r="B707" s="6"/>
      <c r="C707" s="6"/>
      <c r="D707" s="6"/>
      <c r="E707" s="7"/>
      <c r="F707" s="12" t="e" cm="1">
        <f t="array" ref="F707">_xlfn.IFS(C707="Grosse Confiance",30,C707="Avis Quotidien",20,C707="Grosse Cote",10)</f>
        <v>#N/A</v>
      </c>
      <c r="G707" s="10" t="e" cm="1">
        <f t="array" ref="G707">_xlfn.IFS(D707="Gagné",E707*F707,D707="Perdu",-F707)</f>
        <v>#N/A</v>
      </c>
      <c r="H707" s="10" t="e" cm="1">
        <f t="array" ref="H707">_xlfn.IFS(D707="Gagné",G707-F707,D707="Perdu",-F707)</f>
        <v>#N/A</v>
      </c>
    </row>
    <row r="708" spans="1:8" x14ac:dyDescent="0.25">
      <c r="A708" s="7"/>
      <c r="B708" s="6"/>
      <c r="C708" s="6"/>
      <c r="D708" s="6"/>
      <c r="E708" s="7"/>
      <c r="F708" s="12" t="e" cm="1">
        <f t="array" ref="F708">_xlfn.IFS(C708="Grosse Confiance",30,C708="Avis Quotidien",20,C708="Grosse Cote",10)</f>
        <v>#N/A</v>
      </c>
      <c r="G708" s="10" t="e" cm="1">
        <f t="array" ref="G708">_xlfn.IFS(D708="Gagné",E708*F708,D708="Perdu",-F708)</f>
        <v>#N/A</v>
      </c>
      <c r="H708" s="10" t="e" cm="1">
        <f t="array" ref="H708">_xlfn.IFS(D708="Gagné",G708-F708,D708="Perdu",-F708)</f>
        <v>#N/A</v>
      </c>
    </row>
    <row r="709" spans="1:8" x14ac:dyDescent="0.25">
      <c r="A709" s="7"/>
      <c r="B709" s="6"/>
      <c r="C709" s="6"/>
      <c r="D709" s="6"/>
      <c r="E709" s="7"/>
      <c r="F709" s="12" t="e" cm="1">
        <f t="array" ref="F709">_xlfn.IFS(C709="Grosse Confiance",30,C709="Avis Quotidien",20,C709="Grosse Cote",10)</f>
        <v>#N/A</v>
      </c>
      <c r="G709" s="10" t="e" cm="1">
        <f t="array" ref="G709">_xlfn.IFS(D709="Gagné",E709*F709,D709="Perdu",-F709)</f>
        <v>#N/A</v>
      </c>
      <c r="H709" s="10" t="e" cm="1">
        <f t="array" ref="H709">_xlfn.IFS(D709="Gagné",G709-F709,D709="Perdu",-F709)</f>
        <v>#N/A</v>
      </c>
    </row>
    <row r="710" spans="1:8" x14ac:dyDescent="0.25">
      <c r="A710" s="7"/>
      <c r="B710" s="6"/>
      <c r="C710" s="6"/>
      <c r="D710" s="6"/>
      <c r="E710" s="7"/>
      <c r="F710" s="12" t="e" cm="1">
        <f t="array" ref="F710">_xlfn.IFS(C710="Grosse Confiance",30,C710="Avis Quotidien",20,C710="Grosse Cote",10)</f>
        <v>#N/A</v>
      </c>
      <c r="G710" s="10" t="e" cm="1">
        <f t="array" ref="G710">_xlfn.IFS(D710="Gagné",E710*F710,D710="Perdu",-F710)</f>
        <v>#N/A</v>
      </c>
      <c r="H710" s="10" t="e" cm="1">
        <f t="array" ref="H710">_xlfn.IFS(D710="Gagné",G710-F710,D710="Perdu",-F710)</f>
        <v>#N/A</v>
      </c>
    </row>
    <row r="711" spans="1:8" x14ac:dyDescent="0.25">
      <c r="A711" s="7"/>
      <c r="B711" s="6"/>
      <c r="C711" s="6"/>
      <c r="D711" s="6"/>
      <c r="E711" s="7"/>
      <c r="F711" s="12" t="e" cm="1">
        <f t="array" ref="F711">_xlfn.IFS(C711="Grosse Confiance",30,C711="Avis Quotidien",20,C711="Grosse Cote",10)</f>
        <v>#N/A</v>
      </c>
      <c r="G711" s="10" t="e" cm="1">
        <f t="array" ref="G711">_xlfn.IFS(D711="Gagné",E711*F711,D711="Perdu",-F711)</f>
        <v>#N/A</v>
      </c>
      <c r="H711" s="10" t="e" cm="1">
        <f t="array" ref="H711">_xlfn.IFS(D711="Gagné",G711-F711,D711="Perdu",-F711)</f>
        <v>#N/A</v>
      </c>
    </row>
    <row r="712" spans="1:8" x14ac:dyDescent="0.25">
      <c r="A712" s="7"/>
      <c r="B712" s="6"/>
      <c r="C712" s="6"/>
      <c r="D712" s="6"/>
      <c r="E712" s="7"/>
      <c r="F712" s="12" t="e" cm="1">
        <f t="array" ref="F712">_xlfn.IFS(C712="Grosse Confiance",30,C712="Avis Quotidien",20,C712="Grosse Cote",10)</f>
        <v>#N/A</v>
      </c>
      <c r="G712" s="10" t="e" cm="1">
        <f t="array" ref="G712">_xlfn.IFS(D712="Gagné",E712*F712,D712="Perdu",-F712)</f>
        <v>#N/A</v>
      </c>
      <c r="H712" s="10" t="e" cm="1">
        <f t="array" ref="H712">_xlfn.IFS(D712="Gagné",G712-F712,D712="Perdu",-F712)</f>
        <v>#N/A</v>
      </c>
    </row>
    <row r="713" spans="1:8" x14ac:dyDescent="0.25">
      <c r="A713" s="7"/>
      <c r="B713" s="6"/>
      <c r="C713" s="6"/>
      <c r="D713" s="6"/>
      <c r="E713" s="7"/>
      <c r="F713" s="12" t="e" cm="1">
        <f t="array" ref="F713">_xlfn.IFS(C713="Grosse Confiance",30,C713="Avis Quotidien",20,C713="Grosse Cote",10)</f>
        <v>#N/A</v>
      </c>
      <c r="G713" s="10" t="e" cm="1">
        <f t="array" ref="G713">_xlfn.IFS(D713="Gagné",E713*F713,D713="Perdu",-F713)</f>
        <v>#N/A</v>
      </c>
      <c r="H713" s="10" t="e" cm="1">
        <f t="array" ref="H713">_xlfn.IFS(D713="Gagné",G713-F713,D713="Perdu",-F713)</f>
        <v>#N/A</v>
      </c>
    </row>
    <row r="714" spans="1:8" x14ac:dyDescent="0.25">
      <c r="A714" s="7"/>
      <c r="B714" s="6"/>
      <c r="C714" s="6"/>
      <c r="D714" s="6"/>
      <c r="E714" s="7"/>
      <c r="F714" s="12" t="e" cm="1">
        <f t="array" ref="F714">_xlfn.IFS(C714="Grosse Confiance",30,C714="Avis Quotidien",20,C714="Grosse Cote",10)</f>
        <v>#N/A</v>
      </c>
      <c r="G714" s="10" t="e" cm="1">
        <f t="array" ref="G714">_xlfn.IFS(D714="Gagné",E714*F714,D714="Perdu",-F714)</f>
        <v>#N/A</v>
      </c>
      <c r="H714" s="10" t="e" cm="1">
        <f t="array" ref="H714">_xlfn.IFS(D714="Gagné",G714-F714,D714="Perdu",-F714)</f>
        <v>#N/A</v>
      </c>
    </row>
    <row r="715" spans="1:8" x14ac:dyDescent="0.25">
      <c r="A715" s="7"/>
      <c r="B715" s="6"/>
      <c r="C715" s="6"/>
      <c r="D715" s="6"/>
      <c r="E715" s="7"/>
      <c r="F715" s="12" t="e" cm="1">
        <f t="array" ref="F715">_xlfn.IFS(C715="Grosse Confiance",30,C715="Avis Quotidien",20,C715="Grosse Cote",10)</f>
        <v>#N/A</v>
      </c>
      <c r="G715" s="10" t="e" cm="1">
        <f t="array" ref="G715">_xlfn.IFS(D715="Gagné",E715*F715,D715="Perdu",-F715)</f>
        <v>#N/A</v>
      </c>
      <c r="H715" s="10" t="e" cm="1">
        <f t="array" ref="H715">_xlfn.IFS(D715="Gagné",G715-F715,D715="Perdu",-F715)</f>
        <v>#N/A</v>
      </c>
    </row>
    <row r="716" spans="1:8" x14ac:dyDescent="0.25">
      <c r="A716" s="7"/>
      <c r="B716" s="6"/>
      <c r="C716" s="6"/>
      <c r="D716" s="6"/>
      <c r="E716" s="7"/>
      <c r="F716" s="12" t="e" cm="1">
        <f t="array" ref="F716">_xlfn.IFS(C716="Grosse Confiance",30,C716="Avis Quotidien",20,C716="Grosse Cote",10)</f>
        <v>#N/A</v>
      </c>
      <c r="G716" s="10" t="e" cm="1">
        <f t="array" ref="G716">_xlfn.IFS(D716="Gagné",E716*F716,D716="Perdu",-F716)</f>
        <v>#N/A</v>
      </c>
      <c r="H716" s="10" t="e" cm="1">
        <f t="array" ref="H716">_xlfn.IFS(D716="Gagné",G716-F716,D716="Perdu",-F716)</f>
        <v>#N/A</v>
      </c>
    </row>
    <row r="717" spans="1:8" x14ac:dyDescent="0.25">
      <c r="A717" s="7"/>
      <c r="B717" s="6"/>
      <c r="C717" s="6"/>
      <c r="D717" s="6"/>
      <c r="E717" s="7"/>
      <c r="F717" s="12" t="e" cm="1">
        <f t="array" ref="F717">_xlfn.IFS(C717="Grosse Confiance",30,C717="Avis Quotidien",20,C717="Grosse Cote",10)</f>
        <v>#N/A</v>
      </c>
      <c r="G717" s="10" t="e" cm="1">
        <f t="array" ref="G717">_xlfn.IFS(D717="Gagné",E717*F717,D717="Perdu",-F717)</f>
        <v>#N/A</v>
      </c>
      <c r="H717" s="10" t="e" cm="1">
        <f t="array" ref="H717">_xlfn.IFS(D717="Gagné",G717-F717,D717="Perdu",-F717)</f>
        <v>#N/A</v>
      </c>
    </row>
    <row r="718" spans="1:8" x14ac:dyDescent="0.25">
      <c r="A718" s="7"/>
      <c r="B718" s="6"/>
      <c r="C718" s="6"/>
      <c r="D718" s="6"/>
      <c r="E718" s="7"/>
      <c r="F718" s="12" t="e" cm="1">
        <f t="array" ref="F718">_xlfn.IFS(C718="Grosse Confiance",30,C718="Avis Quotidien",20,C718="Grosse Cote",10)</f>
        <v>#N/A</v>
      </c>
      <c r="G718" s="10" t="e" cm="1">
        <f t="array" ref="G718">_xlfn.IFS(D718="Gagné",E718*F718,D718="Perdu",-F718)</f>
        <v>#N/A</v>
      </c>
      <c r="H718" s="10" t="e" cm="1">
        <f t="array" ref="H718">_xlfn.IFS(D718="Gagné",G718-F718,D718="Perdu",-F718)</f>
        <v>#N/A</v>
      </c>
    </row>
    <row r="719" spans="1:8" x14ac:dyDescent="0.25">
      <c r="A719" s="7"/>
      <c r="B719" s="6"/>
      <c r="C719" s="6"/>
      <c r="D719" s="6"/>
      <c r="E719" s="7"/>
      <c r="F719" s="12" t="e" cm="1">
        <f t="array" ref="F719">_xlfn.IFS(C719="Grosse Confiance",30,C719="Avis Quotidien",20,C719="Grosse Cote",10)</f>
        <v>#N/A</v>
      </c>
      <c r="G719" s="10" t="e" cm="1">
        <f t="array" ref="G719">_xlfn.IFS(D719="Gagné",E719*F719,D719="Perdu",-F719)</f>
        <v>#N/A</v>
      </c>
      <c r="H719" s="10" t="e" cm="1">
        <f t="array" ref="H719">_xlfn.IFS(D719="Gagné",G719-F719,D719="Perdu",-F719)</f>
        <v>#N/A</v>
      </c>
    </row>
    <row r="720" spans="1:8" x14ac:dyDescent="0.25">
      <c r="A720" s="7"/>
      <c r="B720" s="6"/>
      <c r="C720" s="6"/>
      <c r="D720" s="6"/>
      <c r="E720" s="7"/>
      <c r="F720" s="12" t="e" cm="1">
        <f t="array" ref="F720">_xlfn.IFS(C720="Grosse Confiance",30,C720="Avis Quotidien",20,C720="Grosse Cote",10)</f>
        <v>#N/A</v>
      </c>
      <c r="G720" s="10" t="e" cm="1">
        <f t="array" ref="G720">_xlfn.IFS(D720="Gagné",E720*F720,D720="Perdu",-F720)</f>
        <v>#N/A</v>
      </c>
      <c r="H720" s="10" t="e" cm="1">
        <f t="array" ref="H720">_xlfn.IFS(D720="Gagné",G720-F720,D720="Perdu",-F720)</f>
        <v>#N/A</v>
      </c>
    </row>
    <row r="721" spans="1:8" x14ac:dyDescent="0.25">
      <c r="A721" s="7"/>
      <c r="B721" s="6"/>
      <c r="C721" s="6"/>
      <c r="D721" s="6"/>
      <c r="E721" s="7"/>
      <c r="F721" s="12" t="e" cm="1">
        <f t="array" ref="F721">_xlfn.IFS(C721="Grosse Confiance",30,C721="Avis Quotidien",20,C721="Grosse Cote",10)</f>
        <v>#N/A</v>
      </c>
      <c r="G721" s="10" t="e" cm="1">
        <f t="array" ref="G721">_xlfn.IFS(D721="Gagné",E721*F721,D721="Perdu",-F721)</f>
        <v>#N/A</v>
      </c>
      <c r="H721" s="10" t="e" cm="1">
        <f t="array" ref="H721">_xlfn.IFS(D721="Gagné",G721-F721,D721="Perdu",-F721)</f>
        <v>#N/A</v>
      </c>
    </row>
    <row r="722" spans="1:8" x14ac:dyDescent="0.25">
      <c r="A722" s="7"/>
      <c r="B722" s="6"/>
      <c r="C722" s="6"/>
      <c r="D722" s="6"/>
      <c r="E722" s="7"/>
      <c r="F722" s="12" t="e" cm="1">
        <f t="array" ref="F722">_xlfn.IFS(C722="Grosse Confiance",30,C722="Avis Quotidien",20,C722="Grosse Cote",10)</f>
        <v>#N/A</v>
      </c>
      <c r="G722" s="10" t="e" cm="1">
        <f t="array" ref="G722">_xlfn.IFS(D722="Gagné",E722*F722,D722="Perdu",-F722)</f>
        <v>#N/A</v>
      </c>
      <c r="H722" s="10" t="e" cm="1">
        <f t="array" ref="H722">_xlfn.IFS(D722="Gagné",G722-F722,D722="Perdu",-F722)</f>
        <v>#N/A</v>
      </c>
    </row>
    <row r="723" spans="1:8" x14ac:dyDescent="0.25">
      <c r="A723" s="7"/>
      <c r="B723" s="6"/>
      <c r="C723" s="6"/>
      <c r="D723" s="6"/>
      <c r="E723" s="7"/>
      <c r="F723" s="12" t="e" cm="1">
        <f t="array" ref="F723">_xlfn.IFS(C723="Grosse Confiance",30,C723="Avis Quotidien",20,C723="Grosse Cote",10)</f>
        <v>#N/A</v>
      </c>
      <c r="G723" s="10" t="e" cm="1">
        <f t="array" ref="G723">_xlfn.IFS(D723="Gagné",E723*F723,D723="Perdu",-F723)</f>
        <v>#N/A</v>
      </c>
      <c r="H723" s="10" t="e" cm="1">
        <f t="array" ref="H723">_xlfn.IFS(D723="Gagné",G723-F723,D723="Perdu",-F723)</f>
        <v>#N/A</v>
      </c>
    </row>
    <row r="724" spans="1:8" x14ac:dyDescent="0.25">
      <c r="A724" s="7"/>
      <c r="B724" s="6"/>
      <c r="C724" s="6"/>
      <c r="D724" s="6"/>
      <c r="E724" s="7"/>
      <c r="F724" s="12" t="e" cm="1">
        <f t="array" ref="F724">_xlfn.IFS(C724="Grosse Confiance",30,C724="Avis Quotidien",20,C724="Grosse Cote",10)</f>
        <v>#N/A</v>
      </c>
      <c r="G724" s="10" t="e" cm="1">
        <f t="array" ref="G724">_xlfn.IFS(D724="Gagné",E724*F724,D724="Perdu",-F724)</f>
        <v>#N/A</v>
      </c>
      <c r="H724" s="10" t="e" cm="1">
        <f t="array" ref="H724">_xlfn.IFS(D724="Gagné",G724-F724,D724="Perdu",-F724)</f>
        <v>#N/A</v>
      </c>
    </row>
    <row r="725" spans="1:8" x14ac:dyDescent="0.25">
      <c r="A725" s="7"/>
      <c r="B725" s="6"/>
      <c r="C725" s="6"/>
      <c r="D725" s="6"/>
      <c r="E725" s="7"/>
      <c r="F725" s="12" t="e" cm="1">
        <f t="array" ref="F725">_xlfn.IFS(C725="Grosse Confiance",30,C725="Avis Quotidien",20,C725="Grosse Cote",10)</f>
        <v>#N/A</v>
      </c>
      <c r="G725" s="10" t="e" cm="1">
        <f t="array" ref="G725">_xlfn.IFS(D725="Gagné",E725*F725,D725="Perdu",-F725)</f>
        <v>#N/A</v>
      </c>
      <c r="H725" s="10" t="e" cm="1">
        <f t="array" ref="H725">_xlfn.IFS(D725="Gagné",G725-F725,D725="Perdu",-F725)</f>
        <v>#N/A</v>
      </c>
    </row>
    <row r="726" spans="1:8" x14ac:dyDescent="0.25">
      <c r="A726" s="7"/>
      <c r="B726" s="6"/>
      <c r="C726" s="6"/>
      <c r="D726" s="6"/>
      <c r="E726" s="7"/>
      <c r="F726" s="12" t="e" cm="1">
        <f t="array" ref="F726">_xlfn.IFS(C726="Grosse Confiance",30,C726="Avis Quotidien",20,C726="Grosse Cote",10)</f>
        <v>#N/A</v>
      </c>
      <c r="G726" s="10" t="e" cm="1">
        <f t="array" ref="G726">_xlfn.IFS(D726="Gagné",E726*F726,D726="Perdu",-F726)</f>
        <v>#N/A</v>
      </c>
      <c r="H726" s="10" t="e" cm="1">
        <f t="array" ref="H726">_xlfn.IFS(D726="Gagné",G726-F726,D726="Perdu",-F726)</f>
        <v>#N/A</v>
      </c>
    </row>
    <row r="727" spans="1:8" x14ac:dyDescent="0.25">
      <c r="A727" s="7"/>
      <c r="B727" s="6"/>
      <c r="C727" s="6"/>
      <c r="D727" s="6"/>
      <c r="E727" s="7"/>
      <c r="F727" s="12" t="e" cm="1">
        <f t="array" ref="F727">_xlfn.IFS(C727="Grosse Confiance",30,C727="Avis Quotidien",20,C727="Grosse Cote",10)</f>
        <v>#N/A</v>
      </c>
      <c r="G727" s="10" t="e" cm="1">
        <f t="array" ref="G727">_xlfn.IFS(D727="Gagné",E727*F727,D727="Perdu",-F727)</f>
        <v>#N/A</v>
      </c>
      <c r="H727" s="10" t="e" cm="1">
        <f t="array" ref="H727">_xlfn.IFS(D727="Gagné",G727-F727,D727="Perdu",-F727)</f>
        <v>#N/A</v>
      </c>
    </row>
    <row r="728" spans="1:8" x14ac:dyDescent="0.25">
      <c r="A728" s="7"/>
      <c r="B728" s="6"/>
      <c r="C728" s="6"/>
      <c r="D728" s="6"/>
      <c r="E728" s="7"/>
      <c r="F728" s="12" t="e" cm="1">
        <f t="array" ref="F728">_xlfn.IFS(C728="Grosse Confiance",30,C728="Avis Quotidien",20,C728="Grosse Cote",10)</f>
        <v>#N/A</v>
      </c>
      <c r="G728" s="10" t="e" cm="1">
        <f t="array" ref="G728">_xlfn.IFS(D728="Gagné",E728*F728,D728="Perdu",-F728)</f>
        <v>#N/A</v>
      </c>
      <c r="H728" s="10" t="e" cm="1">
        <f t="array" ref="H728">_xlfn.IFS(D728="Gagné",G728-F728,D728="Perdu",-F728)</f>
        <v>#N/A</v>
      </c>
    </row>
    <row r="729" spans="1:8" x14ac:dyDescent="0.25">
      <c r="A729" s="7"/>
      <c r="B729" s="6"/>
      <c r="C729" s="6"/>
      <c r="D729" s="6"/>
      <c r="E729" s="7"/>
      <c r="F729" s="12" t="e" cm="1">
        <f t="array" ref="F729">_xlfn.IFS(C729="Grosse Confiance",30,C729="Avis Quotidien",20,C729="Grosse Cote",10)</f>
        <v>#N/A</v>
      </c>
      <c r="G729" s="10" t="e" cm="1">
        <f t="array" ref="G729">_xlfn.IFS(D729="Gagné",E729*F729,D729="Perdu",-F729)</f>
        <v>#N/A</v>
      </c>
      <c r="H729" s="10" t="e" cm="1">
        <f t="array" ref="H729">_xlfn.IFS(D729="Gagné",G729-F729,D729="Perdu",-F729)</f>
        <v>#N/A</v>
      </c>
    </row>
    <row r="730" spans="1:8" x14ac:dyDescent="0.25">
      <c r="A730" s="7"/>
      <c r="B730" s="6"/>
      <c r="C730" s="6"/>
      <c r="D730" s="6"/>
      <c r="E730" s="7"/>
      <c r="F730" s="12" t="e" cm="1">
        <f t="array" ref="F730">_xlfn.IFS(C730="Grosse Confiance",30,C730="Avis Quotidien",20,C730="Grosse Cote",10)</f>
        <v>#N/A</v>
      </c>
      <c r="G730" s="10" t="e" cm="1">
        <f t="array" ref="G730">_xlfn.IFS(D730="Gagné",E730*F730,D730="Perdu",-F730)</f>
        <v>#N/A</v>
      </c>
      <c r="H730" s="10" t="e" cm="1">
        <f t="array" ref="H730">_xlfn.IFS(D730="Gagné",G730-F730,D730="Perdu",-F730)</f>
        <v>#N/A</v>
      </c>
    </row>
    <row r="731" spans="1:8" x14ac:dyDescent="0.25">
      <c r="A731" s="7"/>
      <c r="B731" s="6"/>
      <c r="C731" s="6"/>
      <c r="D731" s="6"/>
      <c r="E731" s="7"/>
      <c r="F731" s="12" t="e" cm="1">
        <f t="array" ref="F731">_xlfn.IFS(C731="Grosse Confiance",30,C731="Avis Quotidien",20,C731="Grosse Cote",10)</f>
        <v>#N/A</v>
      </c>
      <c r="G731" s="10" t="e" cm="1">
        <f t="array" ref="G731">_xlfn.IFS(D731="Gagné",E731*F731,D731="Perdu",-F731)</f>
        <v>#N/A</v>
      </c>
      <c r="H731" s="10" t="e" cm="1">
        <f t="array" ref="H731">_xlfn.IFS(D731="Gagné",G731-F731,D731="Perdu",-F731)</f>
        <v>#N/A</v>
      </c>
    </row>
    <row r="732" spans="1:8" x14ac:dyDescent="0.25">
      <c r="A732" s="7"/>
      <c r="B732" s="6"/>
      <c r="C732" s="6"/>
      <c r="D732" s="6"/>
      <c r="E732" s="7"/>
      <c r="F732" s="12" t="e" cm="1">
        <f t="array" ref="F732">_xlfn.IFS(C732="Grosse Confiance",30,C732="Avis Quotidien",20,C732="Grosse Cote",10)</f>
        <v>#N/A</v>
      </c>
      <c r="G732" s="10" t="e" cm="1">
        <f t="array" ref="G732">_xlfn.IFS(D732="Gagné",E732*F732,D732="Perdu",-F732)</f>
        <v>#N/A</v>
      </c>
      <c r="H732" s="10" t="e" cm="1">
        <f t="array" ref="H732">_xlfn.IFS(D732="Gagné",G732-F732,D732="Perdu",-F732)</f>
        <v>#N/A</v>
      </c>
    </row>
    <row r="733" spans="1:8" x14ac:dyDescent="0.25">
      <c r="A733" s="7"/>
      <c r="B733" s="6"/>
      <c r="C733" s="6"/>
      <c r="D733" s="6"/>
      <c r="E733" s="7"/>
      <c r="F733" s="12" t="e" cm="1">
        <f t="array" ref="F733">_xlfn.IFS(C733="Grosse Confiance",30,C733="Avis Quotidien",20,C733="Grosse Cote",10)</f>
        <v>#N/A</v>
      </c>
      <c r="G733" s="10" t="e" cm="1">
        <f t="array" ref="G733">_xlfn.IFS(D733="Gagné",E733*F733,D733="Perdu",-F733)</f>
        <v>#N/A</v>
      </c>
      <c r="H733" s="10" t="e" cm="1">
        <f t="array" ref="H733">_xlfn.IFS(D733="Gagné",G733-F733,D733="Perdu",-F733)</f>
        <v>#N/A</v>
      </c>
    </row>
    <row r="734" spans="1:8" x14ac:dyDescent="0.25">
      <c r="A734" s="7"/>
      <c r="B734" s="6"/>
      <c r="C734" s="6"/>
      <c r="D734" s="6"/>
      <c r="E734" s="7"/>
      <c r="F734" s="12" t="e" cm="1">
        <f t="array" ref="F734">_xlfn.IFS(C734="Grosse Confiance",30,C734="Avis Quotidien",20,C734="Grosse Cote",10)</f>
        <v>#N/A</v>
      </c>
      <c r="G734" s="10" t="e" cm="1">
        <f t="array" ref="G734">_xlfn.IFS(D734="Gagné",E734*F734,D734="Perdu",-F734)</f>
        <v>#N/A</v>
      </c>
      <c r="H734" s="10" t="e" cm="1">
        <f t="array" ref="H734">_xlfn.IFS(D734="Gagné",G734-F734,D734="Perdu",-F734)</f>
        <v>#N/A</v>
      </c>
    </row>
    <row r="735" spans="1:8" x14ac:dyDescent="0.25">
      <c r="A735" s="7"/>
      <c r="B735" s="6"/>
      <c r="C735" s="6"/>
      <c r="D735" s="6"/>
      <c r="E735" s="7"/>
      <c r="F735" s="12" t="e" cm="1">
        <f t="array" ref="F735">_xlfn.IFS(C735="Grosse Confiance",30,C735="Avis Quotidien",20,C735="Grosse Cote",10)</f>
        <v>#N/A</v>
      </c>
      <c r="G735" s="10" t="e" cm="1">
        <f t="array" ref="G735">_xlfn.IFS(D735="Gagné",E735*F735,D735="Perdu",-F735)</f>
        <v>#N/A</v>
      </c>
      <c r="H735" s="10" t="e" cm="1">
        <f t="array" ref="H735">_xlfn.IFS(D735="Gagné",G735-F735,D735="Perdu",-F735)</f>
        <v>#N/A</v>
      </c>
    </row>
    <row r="736" spans="1:8" x14ac:dyDescent="0.25">
      <c r="A736" s="7"/>
      <c r="B736" s="6"/>
      <c r="C736" s="6"/>
      <c r="D736" s="6"/>
      <c r="E736" s="7"/>
      <c r="F736" s="12" t="e" cm="1">
        <f t="array" ref="F736">_xlfn.IFS(C736="Grosse Confiance",30,C736="Avis Quotidien",20,C736="Grosse Cote",10)</f>
        <v>#N/A</v>
      </c>
      <c r="G736" s="10" t="e" cm="1">
        <f t="array" ref="G736">_xlfn.IFS(D736="Gagné",E736*F736,D736="Perdu",-F736)</f>
        <v>#N/A</v>
      </c>
      <c r="H736" s="10" t="e" cm="1">
        <f t="array" ref="H736">_xlfn.IFS(D736="Gagné",G736-F736,D736="Perdu",-F736)</f>
        <v>#N/A</v>
      </c>
    </row>
    <row r="737" spans="1:8" x14ac:dyDescent="0.25">
      <c r="A737" s="7"/>
      <c r="B737" s="6"/>
      <c r="C737" s="6"/>
      <c r="D737" s="6"/>
      <c r="E737" s="7"/>
      <c r="F737" s="12" t="e" cm="1">
        <f t="array" ref="F737">_xlfn.IFS(C737="Grosse Confiance",30,C737="Avis Quotidien",20,C737="Grosse Cote",10)</f>
        <v>#N/A</v>
      </c>
      <c r="G737" s="10" t="e" cm="1">
        <f t="array" ref="G737">_xlfn.IFS(D737="Gagné",E737*F737,D737="Perdu",-F737)</f>
        <v>#N/A</v>
      </c>
      <c r="H737" s="10" t="e" cm="1">
        <f t="array" ref="H737">_xlfn.IFS(D737="Gagné",G737-F737,D737="Perdu",-F737)</f>
        <v>#N/A</v>
      </c>
    </row>
    <row r="738" spans="1:8" x14ac:dyDescent="0.25">
      <c r="A738" s="7"/>
      <c r="B738" s="6"/>
      <c r="C738" s="6"/>
      <c r="D738" s="6"/>
      <c r="E738" s="7"/>
      <c r="F738" s="12" t="e" cm="1">
        <f t="array" ref="F738">_xlfn.IFS(C738="Grosse Confiance",30,C738="Avis Quotidien",20,C738="Grosse Cote",10)</f>
        <v>#N/A</v>
      </c>
      <c r="G738" s="10" t="e" cm="1">
        <f t="array" ref="G738">_xlfn.IFS(D738="Gagné",E738*F738,D738="Perdu",-F738)</f>
        <v>#N/A</v>
      </c>
      <c r="H738" s="10" t="e" cm="1">
        <f t="array" ref="H738">_xlfn.IFS(D738="Gagné",G738-F738,D738="Perdu",-F738)</f>
        <v>#N/A</v>
      </c>
    </row>
    <row r="739" spans="1:8" x14ac:dyDescent="0.25">
      <c r="A739" s="7"/>
      <c r="B739" s="6"/>
      <c r="C739" s="6"/>
      <c r="D739" s="6"/>
      <c r="E739" s="7"/>
      <c r="F739" s="12" t="e" cm="1">
        <f t="array" ref="F739">_xlfn.IFS(C739="Grosse Confiance",30,C739="Avis Quotidien",20,C739="Grosse Cote",10)</f>
        <v>#N/A</v>
      </c>
      <c r="G739" s="10" t="e" cm="1">
        <f t="array" ref="G739">_xlfn.IFS(D739="Gagné",E739*F739,D739="Perdu",-F739)</f>
        <v>#N/A</v>
      </c>
      <c r="H739" s="10" t="e" cm="1">
        <f t="array" ref="H739">_xlfn.IFS(D739="Gagné",G739-F739,D739="Perdu",-F739)</f>
        <v>#N/A</v>
      </c>
    </row>
    <row r="740" spans="1:8" x14ac:dyDescent="0.25">
      <c r="A740" s="7"/>
      <c r="B740" s="6"/>
      <c r="C740" s="6"/>
      <c r="D740" s="6"/>
      <c r="E740" s="7"/>
      <c r="F740" s="12" t="e" cm="1">
        <f t="array" ref="F740">_xlfn.IFS(C740="Grosse Confiance",30,C740="Avis Quotidien",20,C740="Grosse Cote",10)</f>
        <v>#N/A</v>
      </c>
      <c r="G740" s="10" t="e" cm="1">
        <f t="array" ref="G740">_xlfn.IFS(D740="Gagné",E740*F740,D740="Perdu",-F740)</f>
        <v>#N/A</v>
      </c>
      <c r="H740" s="10" t="e" cm="1">
        <f t="array" ref="H740">_xlfn.IFS(D740="Gagné",G740-F740,D740="Perdu",-F740)</f>
        <v>#N/A</v>
      </c>
    </row>
    <row r="741" spans="1:8" x14ac:dyDescent="0.25">
      <c r="A741" s="7"/>
      <c r="B741" s="6"/>
      <c r="C741" s="6"/>
      <c r="D741" s="6"/>
      <c r="E741" s="7"/>
      <c r="F741" s="12" t="e" cm="1">
        <f t="array" ref="F741">_xlfn.IFS(C741="Grosse Confiance",30,C741="Avis Quotidien",20,C741="Grosse Cote",10)</f>
        <v>#N/A</v>
      </c>
      <c r="G741" s="10" t="e" cm="1">
        <f t="array" ref="G741">_xlfn.IFS(D741="Gagné",E741*F741,D741="Perdu",-F741)</f>
        <v>#N/A</v>
      </c>
      <c r="H741" s="10" t="e" cm="1">
        <f t="array" ref="H741">_xlfn.IFS(D741="Gagné",G741-F741,D741="Perdu",-F741)</f>
        <v>#N/A</v>
      </c>
    </row>
    <row r="742" spans="1:8" x14ac:dyDescent="0.25">
      <c r="A742" s="7"/>
      <c r="B742" s="6"/>
      <c r="C742" s="6"/>
      <c r="D742" s="6"/>
      <c r="E742" s="7"/>
      <c r="F742" s="12" t="e" cm="1">
        <f t="array" ref="F742">_xlfn.IFS(C742="Grosse Confiance",30,C742="Avis Quotidien",20,C742="Grosse Cote",10)</f>
        <v>#N/A</v>
      </c>
      <c r="G742" s="10" t="e" cm="1">
        <f t="array" ref="G742">_xlfn.IFS(D742="Gagné",E742*F742,D742="Perdu",-F742)</f>
        <v>#N/A</v>
      </c>
      <c r="H742" s="10" t="e" cm="1">
        <f t="array" ref="H742">_xlfn.IFS(D742="Gagné",G742-F742,D742="Perdu",-F742)</f>
        <v>#N/A</v>
      </c>
    </row>
    <row r="743" spans="1:8" x14ac:dyDescent="0.25">
      <c r="A743" s="7"/>
      <c r="B743" s="6"/>
      <c r="C743" s="6"/>
      <c r="D743" s="6"/>
      <c r="E743" s="7"/>
      <c r="F743" s="12" t="e" cm="1">
        <f t="array" ref="F743">_xlfn.IFS(C743="Grosse Confiance",30,C743="Avis Quotidien",20,C743="Grosse Cote",10)</f>
        <v>#N/A</v>
      </c>
      <c r="G743" s="10" t="e" cm="1">
        <f t="array" ref="G743">_xlfn.IFS(D743="Gagné",E743*F743,D743="Perdu",-F743)</f>
        <v>#N/A</v>
      </c>
      <c r="H743" s="10" t="e" cm="1">
        <f t="array" ref="H743">_xlfn.IFS(D743="Gagné",G743-F743,D743="Perdu",-F743)</f>
        <v>#N/A</v>
      </c>
    </row>
    <row r="744" spans="1:8" x14ac:dyDescent="0.25">
      <c r="A744" s="7"/>
      <c r="B744" s="6"/>
      <c r="C744" s="6"/>
      <c r="D744" s="6"/>
      <c r="E744" s="7"/>
      <c r="F744" s="12" t="e" cm="1">
        <f t="array" ref="F744">_xlfn.IFS(C744="Grosse Confiance",30,C744="Avis Quotidien",20,C744="Grosse Cote",10)</f>
        <v>#N/A</v>
      </c>
      <c r="G744" s="10" t="e" cm="1">
        <f t="array" ref="G744">_xlfn.IFS(D744="Gagné",E744*F744,D744="Perdu",-F744)</f>
        <v>#N/A</v>
      </c>
      <c r="H744" s="10" t="e" cm="1">
        <f t="array" ref="H744">_xlfn.IFS(D744="Gagné",G744-F744,D744="Perdu",-F744)</f>
        <v>#N/A</v>
      </c>
    </row>
    <row r="745" spans="1:8" x14ac:dyDescent="0.25">
      <c r="A745" s="7"/>
      <c r="B745" s="6"/>
      <c r="C745" s="6"/>
      <c r="D745" s="6"/>
      <c r="E745" s="7"/>
      <c r="F745" s="12" t="e" cm="1">
        <f t="array" ref="F745">_xlfn.IFS(C745="Grosse Confiance",30,C745="Avis Quotidien",20,C745="Grosse Cote",10)</f>
        <v>#N/A</v>
      </c>
      <c r="G745" s="10" t="e" cm="1">
        <f t="array" ref="G745">_xlfn.IFS(D745="Gagné",E745*F745,D745="Perdu",-F745)</f>
        <v>#N/A</v>
      </c>
      <c r="H745" s="10" t="e" cm="1">
        <f t="array" ref="H745">_xlfn.IFS(D745="Gagné",G745-F745,D745="Perdu",-F745)</f>
        <v>#N/A</v>
      </c>
    </row>
    <row r="746" spans="1:8" x14ac:dyDescent="0.25">
      <c r="A746" s="7"/>
      <c r="B746" s="6"/>
      <c r="C746" s="6"/>
      <c r="D746" s="6"/>
      <c r="E746" s="7"/>
      <c r="F746" s="12" t="e" cm="1">
        <f t="array" ref="F746">_xlfn.IFS(C746="Grosse Confiance",30,C746="Avis Quotidien",20,C746="Grosse Cote",10)</f>
        <v>#N/A</v>
      </c>
      <c r="G746" s="10" t="e" cm="1">
        <f t="array" ref="G746">_xlfn.IFS(D746="Gagné",E746*F746,D746="Perdu",-F746)</f>
        <v>#N/A</v>
      </c>
      <c r="H746" s="10" t="e" cm="1">
        <f t="array" ref="H746">_xlfn.IFS(D746="Gagné",G746-F746,D746="Perdu",-F746)</f>
        <v>#N/A</v>
      </c>
    </row>
    <row r="747" spans="1:8" x14ac:dyDescent="0.25">
      <c r="A747" s="7"/>
      <c r="B747" s="6"/>
      <c r="C747" s="6"/>
      <c r="D747" s="6"/>
      <c r="E747" s="7"/>
      <c r="F747" s="12" t="e" cm="1">
        <f t="array" ref="F747">_xlfn.IFS(C747="Grosse Confiance",30,C747="Avis Quotidien",20,C747="Grosse Cote",10)</f>
        <v>#N/A</v>
      </c>
      <c r="G747" s="10" t="e" cm="1">
        <f t="array" ref="G747">_xlfn.IFS(D747="Gagné",E747*F747,D747="Perdu",-F747)</f>
        <v>#N/A</v>
      </c>
      <c r="H747" s="10" t="e" cm="1">
        <f t="array" ref="H747">_xlfn.IFS(D747="Gagné",G747-F747,D747="Perdu",-F747)</f>
        <v>#N/A</v>
      </c>
    </row>
    <row r="748" spans="1:8" x14ac:dyDescent="0.25">
      <c r="A748" s="7"/>
      <c r="B748" s="6"/>
      <c r="C748" s="6"/>
      <c r="D748" s="6"/>
      <c r="E748" s="7"/>
      <c r="F748" s="12" t="e" cm="1">
        <f t="array" ref="F748">_xlfn.IFS(C748="Grosse Confiance",30,C748="Avis Quotidien",20,C748="Grosse Cote",10)</f>
        <v>#N/A</v>
      </c>
      <c r="G748" s="10" t="e" cm="1">
        <f t="array" ref="G748">_xlfn.IFS(D748="Gagné",E748*F748,D748="Perdu",-F748)</f>
        <v>#N/A</v>
      </c>
      <c r="H748" s="10" t="e" cm="1">
        <f t="array" ref="H748">_xlfn.IFS(D748="Gagné",G748-F748,D748="Perdu",-F748)</f>
        <v>#N/A</v>
      </c>
    </row>
    <row r="749" spans="1:8" x14ac:dyDescent="0.25">
      <c r="A749" s="7"/>
      <c r="B749" s="6"/>
      <c r="C749" s="6"/>
      <c r="D749" s="6"/>
      <c r="E749" s="7"/>
      <c r="F749" s="12" t="e" cm="1">
        <f t="array" ref="F749">_xlfn.IFS(C749="Grosse Confiance",30,C749="Avis Quotidien",20,C749="Grosse Cote",10)</f>
        <v>#N/A</v>
      </c>
      <c r="G749" s="10" t="e" cm="1">
        <f t="array" ref="G749">_xlfn.IFS(D749="Gagné",E749*F749,D749="Perdu",-F749)</f>
        <v>#N/A</v>
      </c>
      <c r="H749" s="10" t="e" cm="1">
        <f t="array" ref="H749">_xlfn.IFS(D749="Gagné",G749-F749,D749="Perdu",-F749)</f>
        <v>#N/A</v>
      </c>
    </row>
    <row r="750" spans="1:8" x14ac:dyDescent="0.25">
      <c r="A750" s="7"/>
      <c r="B750" s="6"/>
      <c r="C750" s="6"/>
      <c r="D750" s="6"/>
      <c r="E750" s="7"/>
      <c r="F750" s="12" t="e" cm="1">
        <f t="array" ref="F750">_xlfn.IFS(C750="Grosse Confiance",30,C750="Avis Quotidien",20,C750="Grosse Cote",10)</f>
        <v>#N/A</v>
      </c>
      <c r="G750" s="10" t="e" cm="1">
        <f t="array" ref="G750">_xlfn.IFS(D750="Gagné",E750*F750,D750="Perdu",-F750)</f>
        <v>#N/A</v>
      </c>
      <c r="H750" s="10" t="e" cm="1">
        <f t="array" ref="H750">_xlfn.IFS(D750="Gagné",G750-F750,D750="Perdu",-F750)</f>
        <v>#N/A</v>
      </c>
    </row>
    <row r="751" spans="1:8" x14ac:dyDescent="0.25">
      <c r="A751" s="7"/>
      <c r="B751" s="6"/>
      <c r="C751" s="6"/>
      <c r="D751" s="6"/>
      <c r="E751" s="7"/>
      <c r="F751" s="12" t="e" cm="1">
        <f t="array" ref="F751">_xlfn.IFS(C751="Grosse Confiance",30,C751="Avis Quotidien",20,C751="Grosse Cote",10)</f>
        <v>#N/A</v>
      </c>
      <c r="G751" s="10" t="e" cm="1">
        <f t="array" ref="G751">_xlfn.IFS(D751="Gagné",E751*F751,D751="Perdu",-F751)</f>
        <v>#N/A</v>
      </c>
      <c r="H751" s="10" t="e" cm="1">
        <f t="array" ref="H751">_xlfn.IFS(D751="Gagné",G751-F751,D751="Perdu",-F751)</f>
        <v>#N/A</v>
      </c>
    </row>
    <row r="752" spans="1:8" x14ac:dyDescent="0.25">
      <c r="A752" s="7"/>
      <c r="B752" s="6"/>
      <c r="C752" s="6"/>
      <c r="D752" s="6"/>
      <c r="E752" s="7"/>
      <c r="F752" s="12" t="e" cm="1">
        <f t="array" ref="F752">_xlfn.IFS(C752="Grosse Confiance",30,C752="Avis Quotidien",20,C752="Grosse Cote",10)</f>
        <v>#N/A</v>
      </c>
      <c r="G752" s="10" t="e" cm="1">
        <f t="array" ref="G752">_xlfn.IFS(D752="Gagné",E752*F752,D752="Perdu",-F752)</f>
        <v>#N/A</v>
      </c>
      <c r="H752" s="10" t="e" cm="1">
        <f t="array" ref="H752">_xlfn.IFS(D752="Gagné",G752-F752,D752="Perdu",-F752)</f>
        <v>#N/A</v>
      </c>
    </row>
    <row r="753" spans="1:8" x14ac:dyDescent="0.25">
      <c r="A753" s="7"/>
      <c r="B753" s="6"/>
      <c r="C753" s="6"/>
      <c r="D753" s="6"/>
      <c r="E753" s="7"/>
      <c r="F753" s="12" t="e" cm="1">
        <f t="array" ref="F753">_xlfn.IFS(C753="Grosse Confiance",30,C753="Avis Quotidien",20,C753="Grosse Cote",10)</f>
        <v>#N/A</v>
      </c>
      <c r="G753" s="10" t="e" cm="1">
        <f t="array" ref="G753">_xlfn.IFS(D753="Gagné",E753*F753,D753="Perdu",-F753)</f>
        <v>#N/A</v>
      </c>
      <c r="H753" s="10" t="e" cm="1">
        <f t="array" ref="H753">_xlfn.IFS(D753="Gagné",G753-F753,D753="Perdu",-F753)</f>
        <v>#N/A</v>
      </c>
    </row>
    <row r="754" spans="1:8" x14ac:dyDescent="0.25">
      <c r="A754" s="7"/>
      <c r="B754" s="6"/>
      <c r="C754" s="6"/>
      <c r="D754" s="6"/>
      <c r="E754" s="7"/>
      <c r="F754" s="12" t="e" cm="1">
        <f t="array" ref="F754">_xlfn.IFS(C754="Grosse Confiance",30,C754="Avis Quotidien",20,C754="Grosse Cote",10)</f>
        <v>#N/A</v>
      </c>
      <c r="G754" s="10" t="e" cm="1">
        <f t="array" ref="G754">_xlfn.IFS(D754="Gagné",E754*F754,D754="Perdu",-F754)</f>
        <v>#N/A</v>
      </c>
      <c r="H754" s="10" t="e" cm="1">
        <f t="array" ref="H754">_xlfn.IFS(D754="Gagné",G754-F754,D754="Perdu",-F754)</f>
        <v>#N/A</v>
      </c>
    </row>
    <row r="755" spans="1:8" x14ac:dyDescent="0.25">
      <c r="A755" s="7"/>
      <c r="B755" s="6"/>
      <c r="C755" s="6"/>
      <c r="D755" s="6"/>
      <c r="E755" s="7"/>
      <c r="F755" s="12" t="e" cm="1">
        <f t="array" ref="F755">_xlfn.IFS(C755="Grosse Confiance",30,C755="Avis Quotidien",20,C755="Grosse Cote",10)</f>
        <v>#N/A</v>
      </c>
      <c r="G755" s="10" t="e" cm="1">
        <f t="array" ref="G755">_xlfn.IFS(D755="Gagné",E755*F755,D755="Perdu",-F755)</f>
        <v>#N/A</v>
      </c>
      <c r="H755" s="10" t="e" cm="1">
        <f t="array" ref="H755">_xlfn.IFS(D755="Gagné",G755-F755,D755="Perdu",-F755)</f>
        <v>#N/A</v>
      </c>
    </row>
    <row r="756" spans="1:8" x14ac:dyDescent="0.25">
      <c r="A756" s="7"/>
      <c r="B756" s="6"/>
      <c r="C756" s="6"/>
      <c r="D756" s="6"/>
      <c r="E756" s="7"/>
      <c r="F756" s="12" t="e" cm="1">
        <f t="array" ref="F756">_xlfn.IFS(C756="Grosse Confiance",30,C756="Avis Quotidien",20,C756="Grosse Cote",10)</f>
        <v>#N/A</v>
      </c>
      <c r="G756" s="10" t="e" cm="1">
        <f t="array" ref="G756">_xlfn.IFS(D756="Gagné",E756*F756,D756="Perdu",-F756)</f>
        <v>#N/A</v>
      </c>
      <c r="H756" s="10" t="e" cm="1">
        <f t="array" ref="H756">_xlfn.IFS(D756="Gagné",G756-F756,D756="Perdu",-F756)</f>
        <v>#N/A</v>
      </c>
    </row>
    <row r="757" spans="1:8" x14ac:dyDescent="0.25">
      <c r="A757" s="7"/>
      <c r="B757" s="6"/>
      <c r="C757" s="6"/>
      <c r="D757" s="6"/>
      <c r="E757" s="7"/>
      <c r="F757" s="12" t="e" cm="1">
        <f t="array" ref="F757">_xlfn.IFS(C757="Grosse Confiance",30,C757="Avis Quotidien",20,C757="Grosse Cote",10)</f>
        <v>#N/A</v>
      </c>
      <c r="G757" s="10" t="e" cm="1">
        <f t="array" ref="G757">_xlfn.IFS(D757="Gagné",E757*F757,D757="Perdu",-F757)</f>
        <v>#N/A</v>
      </c>
      <c r="H757" s="10" t="e" cm="1">
        <f t="array" ref="H757">_xlfn.IFS(D757="Gagné",G757-F757,D757="Perdu",-F757)</f>
        <v>#N/A</v>
      </c>
    </row>
    <row r="758" spans="1:8" x14ac:dyDescent="0.25">
      <c r="A758" s="7"/>
      <c r="B758" s="6"/>
      <c r="C758" s="6"/>
      <c r="D758" s="6"/>
      <c r="E758" s="7"/>
      <c r="F758" s="12" t="e" cm="1">
        <f t="array" ref="F758">_xlfn.IFS(C758="Grosse Confiance",30,C758="Avis Quotidien",20,C758="Grosse Cote",10)</f>
        <v>#N/A</v>
      </c>
      <c r="G758" s="10" t="e" cm="1">
        <f t="array" ref="G758">_xlfn.IFS(D758="Gagné",E758*F758,D758="Perdu",-F758)</f>
        <v>#N/A</v>
      </c>
      <c r="H758" s="10" t="e" cm="1">
        <f t="array" ref="H758">_xlfn.IFS(D758="Gagné",G758-F758,D758="Perdu",-F758)</f>
        <v>#N/A</v>
      </c>
    </row>
    <row r="759" spans="1:8" x14ac:dyDescent="0.25">
      <c r="A759" s="7"/>
      <c r="B759" s="6"/>
      <c r="C759" s="6"/>
      <c r="D759" s="6"/>
      <c r="E759" s="7"/>
      <c r="F759" s="12" t="e" cm="1">
        <f t="array" ref="F759">_xlfn.IFS(C759="Grosse Confiance",30,C759="Avis Quotidien",20,C759="Grosse Cote",10)</f>
        <v>#N/A</v>
      </c>
      <c r="G759" s="10" t="e" cm="1">
        <f t="array" ref="G759">_xlfn.IFS(D759="Gagné",E759*F759,D759="Perdu",-F759)</f>
        <v>#N/A</v>
      </c>
      <c r="H759" s="10" t="e" cm="1">
        <f t="array" ref="H759">_xlfn.IFS(D759="Gagné",G759-F759,D759="Perdu",-F759)</f>
        <v>#N/A</v>
      </c>
    </row>
    <row r="760" spans="1:8" x14ac:dyDescent="0.25">
      <c r="A760" s="7"/>
      <c r="B760" s="6"/>
      <c r="C760" s="6"/>
      <c r="D760" s="6"/>
      <c r="E760" s="7"/>
      <c r="F760" s="12" t="e" cm="1">
        <f t="array" ref="F760">_xlfn.IFS(C760="Grosse Confiance",30,C760="Avis Quotidien",20,C760="Grosse Cote",10)</f>
        <v>#N/A</v>
      </c>
      <c r="G760" s="10" t="e" cm="1">
        <f t="array" ref="G760">_xlfn.IFS(D760="Gagné",E760*F760,D760="Perdu",-F760)</f>
        <v>#N/A</v>
      </c>
      <c r="H760" s="10" t="e" cm="1">
        <f t="array" ref="H760">_xlfn.IFS(D760="Gagné",G760-F760,D760="Perdu",-F760)</f>
        <v>#N/A</v>
      </c>
    </row>
    <row r="761" spans="1:8" x14ac:dyDescent="0.25">
      <c r="A761" s="7"/>
      <c r="B761" s="6"/>
      <c r="C761" s="6"/>
      <c r="D761" s="6"/>
      <c r="E761" s="7"/>
      <c r="F761" s="12" t="e" cm="1">
        <f t="array" ref="F761">_xlfn.IFS(C761="Grosse Confiance",30,C761="Avis Quotidien",20,C761="Grosse Cote",10)</f>
        <v>#N/A</v>
      </c>
      <c r="G761" s="10" t="e" cm="1">
        <f t="array" ref="G761">_xlfn.IFS(D761="Gagné",E761*F761,D761="Perdu",-F761)</f>
        <v>#N/A</v>
      </c>
      <c r="H761" s="10" t="e" cm="1">
        <f t="array" ref="H761">_xlfn.IFS(D761="Gagné",G761-F761,D761="Perdu",-F761)</f>
        <v>#N/A</v>
      </c>
    </row>
    <row r="762" spans="1:8" x14ac:dyDescent="0.25">
      <c r="A762" s="7"/>
      <c r="B762" s="6"/>
      <c r="C762" s="6"/>
      <c r="D762" s="6"/>
      <c r="E762" s="7"/>
      <c r="F762" s="12" t="e" cm="1">
        <f t="array" ref="F762">_xlfn.IFS(C762="Grosse Confiance",30,C762="Avis Quotidien",20,C762="Grosse Cote",10)</f>
        <v>#N/A</v>
      </c>
      <c r="G762" s="10" t="e" cm="1">
        <f t="array" ref="G762">_xlfn.IFS(D762="Gagné",E762*F762,D762="Perdu",-F762)</f>
        <v>#N/A</v>
      </c>
      <c r="H762" s="10" t="e" cm="1">
        <f t="array" ref="H762">_xlfn.IFS(D762="Gagné",G762-F762,D762="Perdu",-F762)</f>
        <v>#N/A</v>
      </c>
    </row>
    <row r="763" spans="1:8" x14ac:dyDescent="0.25">
      <c r="A763" s="7"/>
      <c r="B763" s="6"/>
      <c r="C763" s="6"/>
      <c r="D763" s="6"/>
      <c r="E763" s="7"/>
      <c r="F763" s="12" t="e" cm="1">
        <f t="array" ref="F763">_xlfn.IFS(C763="Grosse Confiance",30,C763="Avis Quotidien",20,C763="Grosse Cote",10)</f>
        <v>#N/A</v>
      </c>
      <c r="G763" s="10" t="e" cm="1">
        <f t="array" ref="G763">_xlfn.IFS(D763="Gagné",E763*F763,D763="Perdu",-F763)</f>
        <v>#N/A</v>
      </c>
      <c r="H763" s="10" t="e" cm="1">
        <f t="array" ref="H763">_xlfn.IFS(D763="Gagné",G763-F763,D763="Perdu",-F763)</f>
        <v>#N/A</v>
      </c>
    </row>
    <row r="764" spans="1:8" x14ac:dyDescent="0.25">
      <c r="A764" s="7"/>
      <c r="B764" s="6"/>
      <c r="C764" s="6"/>
      <c r="D764" s="6"/>
      <c r="E764" s="7"/>
      <c r="F764" s="12" t="e" cm="1">
        <f t="array" ref="F764">_xlfn.IFS(C764="Grosse Confiance",30,C764="Avis Quotidien",20,C764="Grosse Cote",10)</f>
        <v>#N/A</v>
      </c>
      <c r="G764" s="10" t="e" cm="1">
        <f t="array" ref="G764">_xlfn.IFS(D764="Gagné",E764*F764,D764="Perdu",-F764)</f>
        <v>#N/A</v>
      </c>
      <c r="H764" s="10" t="e" cm="1">
        <f t="array" ref="H764">_xlfn.IFS(D764="Gagné",G764-F764,D764="Perdu",-F764)</f>
        <v>#N/A</v>
      </c>
    </row>
    <row r="765" spans="1:8" x14ac:dyDescent="0.25">
      <c r="A765" s="7"/>
      <c r="B765" s="6"/>
      <c r="C765" s="6"/>
      <c r="D765" s="6"/>
      <c r="E765" s="7"/>
      <c r="F765" s="12" t="e" cm="1">
        <f t="array" ref="F765">_xlfn.IFS(C765="Grosse Confiance",30,C765="Avis Quotidien",20,C765="Grosse Cote",10)</f>
        <v>#N/A</v>
      </c>
      <c r="G765" s="10" t="e" cm="1">
        <f t="array" ref="G765">_xlfn.IFS(D765="Gagné",E765*F765,D765="Perdu",-F765)</f>
        <v>#N/A</v>
      </c>
      <c r="H765" s="10" t="e" cm="1">
        <f t="array" ref="H765">_xlfn.IFS(D765="Gagné",G765-F765,D765="Perdu",-F765)</f>
        <v>#N/A</v>
      </c>
    </row>
    <row r="766" spans="1:8" x14ac:dyDescent="0.25">
      <c r="A766" s="7"/>
      <c r="B766" s="6"/>
      <c r="C766" s="6"/>
      <c r="D766" s="6"/>
      <c r="E766" s="7"/>
      <c r="F766" s="12" t="e" cm="1">
        <f t="array" ref="F766">_xlfn.IFS(C766="Grosse Confiance",30,C766="Avis Quotidien",20,C766="Grosse Cote",10)</f>
        <v>#N/A</v>
      </c>
      <c r="G766" s="10" t="e" cm="1">
        <f t="array" ref="G766">_xlfn.IFS(D766="Gagné",E766*F766,D766="Perdu",-F766)</f>
        <v>#N/A</v>
      </c>
      <c r="H766" s="10" t="e" cm="1">
        <f t="array" ref="H766">_xlfn.IFS(D766="Gagné",G766-F766,D766="Perdu",-F766)</f>
        <v>#N/A</v>
      </c>
    </row>
    <row r="767" spans="1:8" x14ac:dyDescent="0.25">
      <c r="A767" s="7"/>
      <c r="B767" s="6"/>
      <c r="C767" s="6"/>
      <c r="D767" s="6"/>
      <c r="E767" s="7"/>
      <c r="F767" s="12" t="e" cm="1">
        <f t="array" ref="F767">_xlfn.IFS(C767="Grosse Confiance",30,C767="Avis Quotidien",20,C767="Grosse Cote",10)</f>
        <v>#N/A</v>
      </c>
      <c r="G767" s="10" t="e" cm="1">
        <f t="array" ref="G767">_xlfn.IFS(D767="Gagné",E767*F767,D767="Perdu",-F767)</f>
        <v>#N/A</v>
      </c>
      <c r="H767" s="10" t="e" cm="1">
        <f t="array" ref="H767">_xlfn.IFS(D767="Gagné",G767-F767,D767="Perdu",-F767)</f>
        <v>#N/A</v>
      </c>
    </row>
    <row r="768" spans="1:8" x14ac:dyDescent="0.25">
      <c r="A768" s="7"/>
      <c r="B768" s="6"/>
      <c r="C768" s="6"/>
      <c r="D768" s="6"/>
      <c r="E768" s="7"/>
      <c r="F768" s="12" t="e" cm="1">
        <f t="array" ref="F768">_xlfn.IFS(C768="Grosse Confiance",30,C768="Avis Quotidien",20,C768="Grosse Cote",10)</f>
        <v>#N/A</v>
      </c>
      <c r="G768" s="10" t="e" cm="1">
        <f t="array" ref="G768">_xlfn.IFS(D768="Gagné",E768*F768,D768="Perdu",-F768)</f>
        <v>#N/A</v>
      </c>
      <c r="H768" s="10" t="e" cm="1">
        <f t="array" ref="H768">_xlfn.IFS(D768="Gagné",G768-F768,D768="Perdu",-F768)</f>
        <v>#N/A</v>
      </c>
    </row>
    <row r="769" spans="1:8" x14ac:dyDescent="0.25">
      <c r="A769" s="7"/>
      <c r="B769" s="6"/>
      <c r="C769" s="6"/>
      <c r="D769" s="6"/>
      <c r="E769" s="7"/>
      <c r="F769" s="12" t="e" cm="1">
        <f t="array" ref="F769">_xlfn.IFS(C769="Grosse Confiance",30,C769="Avis Quotidien",20,C769="Grosse Cote",10)</f>
        <v>#N/A</v>
      </c>
      <c r="G769" s="10" t="e" cm="1">
        <f t="array" ref="G769">_xlfn.IFS(D769="Gagné",E769*F769,D769="Perdu",-F769)</f>
        <v>#N/A</v>
      </c>
      <c r="H769" s="10" t="e" cm="1">
        <f t="array" ref="H769">_xlfn.IFS(D769="Gagné",G769-F769,D769="Perdu",-F769)</f>
        <v>#N/A</v>
      </c>
    </row>
    <row r="770" spans="1:8" x14ac:dyDescent="0.25">
      <c r="A770" s="7"/>
      <c r="B770" s="6"/>
      <c r="C770" s="6"/>
      <c r="D770" s="6"/>
      <c r="E770" s="7"/>
      <c r="F770" s="12" t="e" cm="1">
        <f t="array" ref="F770">_xlfn.IFS(C770="Grosse Confiance",30,C770="Avis Quotidien",20,C770="Grosse Cote",10)</f>
        <v>#N/A</v>
      </c>
      <c r="G770" s="10" t="e" cm="1">
        <f t="array" ref="G770">_xlfn.IFS(D770="Gagné",E770*F770,D770="Perdu",-F770)</f>
        <v>#N/A</v>
      </c>
      <c r="H770" s="10" t="e" cm="1">
        <f t="array" ref="H770">_xlfn.IFS(D770="Gagné",G770-F770,D770="Perdu",-F770)</f>
        <v>#N/A</v>
      </c>
    </row>
    <row r="771" spans="1:8" x14ac:dyDescent="0.25">
      <c r="A771" s="7"/>
      <c r="B771" s="6"/>
      <c r="C771" s="6"/>
      <c r="D771" s="6"/>
      <c r="E771" s="7"/>
      <c r="F771" s="12" t="e" cm="1">
        <f t="array" ref="F771">_xlfn.IFS(C771="Grosse Confiance",30,C771="Avis Quotidien",20,C771="Grosse Cote",10)</f>
        <v>#N/A</v>
      </c>
      <c r="G771" s="10" t="e" cm="1">
        <f t="array" ref="G771">_xlfn.IFS(D771="Gagné",E771*F771,D771="Perdu",-F771)</f>
        <v>#N/A</v>
      </c>
      <c r="H771" s="10" t="e" cm="1">
        <f t="array" ref="H771">_xlfn.IFS(D771="Gagné",G771-F771,D771="Perdu",-F771)</f>
        <v>#N/A</v>
      </c>
    </row>
    <row r="772" spans="1:8" x14ac:dyDescent="0.25">
      <c r="A772" s="7"/>
      <c r="B772" s="6"/>
      <c r="C772" s="6"/>
      <c r="D772" s="6"/>
      <c r="E772" s="7"/>
      <c r="F772" s="12" t="e" cm="1">
        <f t="array" ref="F772">_xlfn.IFS(C772="Grosse Confiance",30,C772="Avis Quotidien",20,C772="Grosse Cote",10)</f>
        <v>#N/A</v>
      </c>
      <c r="G772" s="10" t="e" cm="1">
        <f t="array" ref="G772">_xlfn.IFS(D772="Gagné",E772*F772,D772="Perdu",-F772)</f>
        <v>#N/A</v>
      </c>
      <c r="H772" s="10" t="e" cm="1">
        <f t="array" ref="H772">_xlfn.IFS(D772="Gagné",G772-F772,D772="Perdu",-F772)</f>
        <v>#N/A</v>
      </c>
    </row>
    <row r="773" spans="1:8" x14ac:dyDescent="0.25">
      <c r="A773" s="7"/>
      <c r="B773" s="6"/>
      <c r="C773" s="6"/>
      <c r="D773" s="6"/>
      <c r="E773" s="7"/>
      <c r="F773" s="12" t="e" cm="1">
        <f t="array" ref="F773">_xlfn.IFS(C773="Grosse Confiance",30,C773="Avis Quotidien",20,C773="Grosse Cote",10)</f>
        <v>#N/A</v>
      </c>
      <c r="G773" s="10" t="e" cm="1">
        <f t="array" ref="G773">_xlfn.IFS(D773="Gagné",E773*F773,D773="Perdu",-F773)</f>
        <v>#N/A</v>
      </c>
      <c r="H773" s="10" t="e" cm="1">
        <f t="array" ref="H773">_xlfn.IFS(D773="Gagné",G773-F773,D773="Perdu",-F773)</f>
        <v>#N/A</v>
      </c>
    </row>
    <row r="774" spans="1:8" x14ac:dyDescent="0.25">
      <c r="A774" s="7"/>
      <c r="B774" s="6"/>
      <c r="C774" s="6"/>
      <c r="D774" s="6"/>
      <c r="E774" s="7"/>
      <c r="F774" s="12" t="e" cm="1">
        <f t="array" ref="F774">_xlfn.IFS(C774="Grosse Confiance",30,C774="Avis Quotidien",20,C774="Grosse Cote",10)</f>
        <v>#N/A</v>
      </c>
      <c r="G774" s="10" t="e" cm="1">
        <f t="array" ref="G774">_xlfn.IFS(D774="Gagné",E774*F774,D774="Perdu",-F774)</f>
        <v>#N/A</v>
      </c>
      <c r="H774" s="10" t="e" cm="1">
        <f t="array" ref="H774">_xlfn.IFS(D774="Gagné",G774-F774,D774="Perdu",-F774)</f>
        <v>#N/A</v>
      </c>
    </row>
    <row r="775" spans="1:8" x14ac:dyDescent="0.25">
      <c r="A775" s="7"/>
      <c r="B775" s="6"/>
      <c r="C775" s="6"/>
      <c r="D775" s="6"/>
      <c r="E775" s="7"/>
      <c r="F775" s="12" t="e" cm="1">
        <f t="array" ref="F775">_xlfn.IFS(C775="Grosse Confiance",30,C775="Avis Quotidien",20,C775="Grosse Cote",10)</f>
        <v>#N/A</v>
      </c>
      <c r="G775" s="10" t="e" cm="1">
        <f t="array" ref="G775">_xlfn.IFS(D775="Gagné",E775*F775,D775="Perdu",-F775)</f>
        <v>#N/A</v>
      </c>
      <c r="H775" s="10" t="e" cm="1">
        <f t="array" ref="H775">_xlfn.IFS(D775="Gagné",G775-F775,D775="Perdu",-F775)</f>
        <v>#N/A</v>
      </c>
    </row>
    <row r="776" spans="1:8" x14ac:dyDescent="0.25">
      <c r="A776" s="7"/>
      <c r="B776" s="6"/>
      <c r="C776" s="6"/>
      <c r="D776" s="6"/>
      <c r="E776" s="7"/>
      <c r="F776" s="12" t="e" cm="1">
        <f t="array" ref="F776">_xlfn.IFS(C776="Grosse Confiance",30,C776="Avis Quotidien",20,C776="Grosse Cote",10)</f>
        <v>#N/A</v>
      </c>
      <c r="G776" s="10" t="e" cm="1">
        <f t="array" ref="G776">_xlfn.IFS(D776="Gagné",E776*F776,D776="Perdu",-F776)</f>
        <v>#N/A</v>
      </c>
      <c r="H776" s="10" t="e" cm="1">
        <f t="array" ref="H776">_xlfn.IFS(D776="Gagné",G776-F776,D776="Perdu",-F776)</f>
        <v>#N/A</v>
      </c>
    </row>
    <row r="777" spans="1:8" x14ac:dyDescent="0.25">
      <c r="A777" s="7"/>
      <c r="B777" s="6"/>
      <c r="C777" s="6"/>
      <c r="D777" s="6"/>
      <c r="E777" s="7"/>
      <c r="F777" s="12" t="e" cm="1">
        <f t="array" ref="F777">_xlfn.IFS(C777="Grosse Confiance",30,C777="Avis Quotidien",20,C777="Grosse Cote",10)</f>
        <v>#N/A</v>
      </c>
      <c r="G777" s="10" t="e" cm="1">
        <f t="array" ref="G777">_xlfn.IFS(D777="Gagné",E777*F777,D777="Perdu",-F777)</f>
        <v>#N/A</v>
      </c>
      <c r="H777" s="10" t="e" cm="1">
        <f t="array" ref="H777">_xlfn.IFS(D777="Gagné",G777-F777,D777="Perdu",-F777)</f>
        <v>#N/A</v>
      </c>
    </row>
    <row r="778" spans="1:8" x14ac:dyDescent="0.25">
      <c r="A778" s="7"/>
      <c r="B778" s="6"/>
      <c r="C778" s="6"/>
      <c r="D778" s="6"/>
      <c r="E778" s="7"/>
      <c r="F778" s="12" t="e" cm="1">
        <f t="array" ref="F778">_xlfn.IFS(C778="Grosse Confiance",30,C778="Avis Quotidien",20,C778="Grosse Cote",10)</f>
        <v>#N/A</v>
      </c>
      <c r="G778" s="10" t="e" cm="1">
        <f t="array" ref="G778">_xlfn.IFS(D778="Gagné",E778*F778,D778="Perdu",-F778)</f>
        <v>#N/A</v>
      </c>
      <c r="H778" s="10" t="e" cm="1">
        <f t="array" ref="H778">_xlfn.IFS(D778="Gagné",G778-F778,D778="Perdu",-F778)</f>
        <v>#N/A</v>
      </c>
    </row>
    <row r="779" spans="1:8" x14ac:dyDescent="0.25">
      <c r="A779" s="7"/>
      <c r="B779" s="6"/>
      <c r="C779" s="6"/>
      <c r="D779" s="6"/>
      <c r="E779" s="7"/>
      <c r="F779" s="12" t="e" cm="1">
        <f t="array" ref="F779">_xlfn.IFS(C779="Grosse Confiance",30,C779="Avis Quotidien",20,C779="Grosse Cote",10)</f>
        <v>#N/A</v>
      </c>
      <c r="G779" s="10" t="e" cm="1">
        <f t="array" ref="G779">_xlfn.IFS(D779="Gagné",E779*F779,D779="Perdu",-F779)</f>
        <v>#N/A</v>
      </c>
      <c r="H779" s="10" t="e" cm="1">
        <f t="array" ref="H779">_xlfn.IFS(D779="Gagné",G779-F779,D779="Perdu",-F779)</f>
        <v>#N/A</v>
      </c>
    </row>
    <row r="780" spans="1:8" x14ac:dyDescent="0.25">
      <c r="A780" s="7"/>
      <c r="B780" s="6"/>
      <c r="C780" s="6"/>
      <c r="D780" s="6"/>
      <c r="E780" s="7"/>
      <c r="F780" s="12" t="e" cm="1">
        <f t="array" ref="F780">_xlfn.IFS(C780="Grosse Confiance",30,C780="Avis Quotidien",20,C780="Grosse Cote",10)</f>
        <v>#N/A</v>
      </c>
      <c r="G780" s="10" t="e" cm="1">
        <f t="array" ref="G780">_xlfn.IFS(D780="Gagné",E780*F780,D780="Perdu",-F780)</f>
        <v>#N/A</v>
      </c>
      <c r="H780" s="10" t="e" cm="1">
        <f t="array" ref="H780">_xlfn.IFS(D780="Gagné",G780-F780,D780="Perdu",-F780)</f>
        <v>#N/A</v>
      </c>
    </row>
    <row r="781" spans="1:8" x14ac:dyDescent="0.25">
      <c r="A781" s="7"/>
      <c r="B781" s="6"/>
      <c r="C781" s="6"/>
      <c r="D781" s="6"/>
      <c r="E781" s="7"/>
      <c r="F781" s="12" t="e" cm="1">
        <f t="array" ref="F781">_xlfn.IFS(C781="Grosse Confiance",30,C781="Avis Quotidien",20,C781="Grosse Cote",10)</f>
        <v>#N/A</v>
      </c>
      <c r="G781" s="10" t="e" cm="1">
        <f t="array" ref="G781">_xlfn.IFS(D781="Gagné",E781*F781,D781="Perdu",-F781)</f>
        <v>#N/A</v>
      </c>
      <c r="H781" s="10" t="e" cm="1">
        <f t="array" ref="H781">_xlfn.IFS(D781="Gagné",G781-F781,D781="Perdu",-F781)</f>
        <v>#N/A</v>
      </c>
    </row>
    <row r="782" spans="1:8" x14ac:dyDescent="0.25">
      <c r="A782" s="7"/>
      <c r="B782" s="6"/>
      <c r="C782" s="6"/>
      <c r="D782" s="6"/>
      <c r="E782" s="7"/>
      <c r="F782" s="12" t="e" cm="1">
        <f t="array" ref="F782">_xlfn.IFS(C782="Grosse Confiance",30,C782="Avis Quotidien",20,C782="Grosse Cote",10)</f>
        <v>#N/A</v>
      </c>
      <c r="G782" s="10" t="e" cm="1">
        <f t="array" ref="G782">_xlfn.IFS(D782="Gagné",E782*F782,D782="Perdu",-F782)</f>
        <v>#N/A</v>
      </c>
      <c r="H782" s="10" t="e" cm="1">
        <f t="array" ref="H782">_xlfn.IFS(D782="Gagné",G782-F782,D782="Perdu",-F782)</f>
        <v>#N/A</v>
      </c>
    </row>
    <row r="783" spans="1:8" x14ac:dyDescent="0.25">
      <c r="A783" s="7"/>
      <c r="B783" s="6"/>
      <c r="C783" s="6"/>
      <c r="D783" s="6"/>
      <c r="E783" s="7"/>
      <c r="F783" s="12" t="e" cm="1">
        <f t="array" ref="F783">_xlfn.IFS(C783="Grosse Confiance",30,C783="Avis Quotidien",20,C783="Grosse Cote",10)</f>
        <v>#N/A</v>
      </c>
      <c r="G783" s="10" t="e" cm="1">
        <f t="array" ref="G783">_xlfn.IFS(D783="Gagné",E783*F783,D783="Perdu",-F783)</f>
        <v>#N/A</v>
      </c>
      <c r="H783" s="10" t="e" cm="1">
        <f t="array" ref="H783">_xlfn.IFS(D783="Gagné",G783-F783,D783="Perdu",-F783)</f>
        <v>#N/A</v>
      </c>
    </row>
    <row r="784" spans="1:8" x14ac:dyDescent="0.25">
      <c r="A784" s="7"/>
      <c r="B784" s="6"/>
      <c r="C784" s="6"/>
      <c r="D784" s="6"/>
      <c r="E784" s="7"/>
      <c r="F784" s="12" t="e" cm="1">
        <f t="array" ref="F784">_xlfn.IFS(C784="Grosse Confiance",30,C784="Avis Quotidien",20,C784="Grosse Cote",10)</f>
        <v>#N/A</v>
      </c>
      <c r="G784" s="10" t="e" cm="1">
        <f t="array" ref="G784">_xlfn.IFS(D784="Gagné",E784*F784,D784="Perdu",-F784)</f>
        <v>#N/A</v>
      </c>
      <c r="H784" s="10" t="e" cm="1">
        <f t="array" ref="H784">_xlfn.IFS(D784="Gagné",G784-F784,D784="Perdu",-F784)</f>
        <v>#N/A</v>
      </c>
    </row>
    <row r="785" spans="1:8" x14ac:dyDescent="0.25">
      <c r="A785" s="7"/>
      <c r="B785" s="6"/>
      <c r="C785" s="6"/>
      <c r="D785" s="6"/>
      <c r="E785" s="7"/>
      <c r="F785" s="12" t="e" cm="1">
        <f t="array" ref="F785">_xlfn.IFS(C785="Grosse Confiance",30,C785="Avis Quotidien",20,C785="Grosse Cote",10)</f>
        <v>#N/A</v>
      </c>
      <c r="G785" s="10" t="e" cm="1">
        <f t="array" ref="G785">_xlfn.IFS(D785="Gagné",E785*F785,D785="Perdu",-F785)</f>
        <v>#N/A</v>
      </c>
      <c r="H785" s="10" t="e" cm="1">
        <f t="array" ref="H785">_xlfn.IFS(D785="Gagné",G785-F785,D785="Perdu",-F785)</f>
        <v>#N/A</v>
      </c>
    </row>
    <row r="786" spans="1:8" x14ac:dyDescent="0.25">
      <c r="A786" s="7"/>
      <c r="B786" s="6"/>
      <c r="C786" s="6"/>
      <c r="D786" s="6"/>
      <c r="E786" s="7"/>
      <c r="F786" s="12" t="e" cm="1">
        <f t="array" ref="F786">_xlfn.IFS(C786="Grosse Confiance",30,C786="Avis Quotidien",20,C786="Grosse Cote",10)</f>
        <v>#N/A</v>
      </c>
      <c r="G786" s="10" t="e" cm="1">
        <f t="array" ref="G786">_xlfn.IFS(D786="Gagné",E786*F786,D786="Perdu",-F786)</f>
        <v>#N/A</v>
      </c>
      <c r="H786" s="10" t="e" cm="1">
        <f t="array" ref="H786">_xlfn.IFS(D786="Gagné",G786-F786,D786="Perdu",-F786)</f>
        <v>#N/A</v>
      </c>
    </row>
    <row r="787" spans="1:8" x14ac:dyDescent="0.25">
      <c r="A787" s="7"/>
      <c r="B787" s="6"/>
      <c r="C787" s="6"/>
      <c r="D787" s="6"/>
      <c r="E787" s="7"/>
      <c r="F787" s="12" t="e" cm="1">
        <f t="array" ref="F787">_xlfn.IFS(C787="Grosse Confiance",30,C787="Avis Quotidien",20,C787="Grosse Cote",10)</f>
        <v>#N/A</v>
      </c>
      <c r="G787" s="10" t="e" cm="1">
        <f t="array" ref="G787">_xlfn.IFS(D787="Gagné",E787*F787,D787="Perdu",-F787)</f>
        <v>#N/A</v>
      </c>
      <c r="H787" s="10" t="e" cm="1">
        <f t="array" ref="H787">_xlfn.IFS(D787="Gagné",G787-F787,D787="Perdu",-F787)</f>
        <v>#N/A</v>
      </c>
    </row>
    <row r="788" spans="1:8" x14ac:dyDescent="0.25">
      <c r="A788" s="7"/>
      <c r="B788" s="6"/>
      <c r="C788" s="6"/>
      <c r="D788" s="6"/>
      <c r="E788" s="7"/>
      <c r="F788" s="12" t="e" cm="1">
        <f t="array" ref="F788">_xlfn.IFS(C788="Grosse Confiance",30,C788="Avis Quotidien",20,C788="Grosse Cote",10)</f>
        <v>#N/A</v>
      </c>
      <c r="G788" s="10" t="e" cm="1">
        <f t="array" ref="G788">_xlfn.IFS(D788="Gagné",E788*F788,D788="Perdu",-F788)</f>
        <v>#N/A</v>
      </c>
      <c r="H788" s="10" t="e" cm="1">
        <f t="array" ref="H788">_xlfn.IFS(D788="Gagné",G788-F788,D788="Perdu",-F788)</f>
        <v>#N/A</v>
      </c>
    </row>
    <row r="789" spans="1:8" x14ac:dyDescent="0.25">
      <c r="A789" s="7"/>
      <c r="B789" s="6"/>
      <c r="C789" s="6"/>
      <c r="D789" s="6"/>
      <c r="E789" s="7"/>
      <c r="F789" s="12" t="e" cm="1">
        <f t="array" ref="F789">_xlfn.IFS(C789="Grosse Confiance",30,C789="Avis Quotidien",20,C789="Grosse Cote",10)</f>
        <v>#N/A</v>
      </c>
      <c r="G789" s="10" t="e" cm="1">
        <f t="array" ref="G789">_xlfn.IFS(D789="Gagné",E789*F789,D789="Perdu",-F789)</f>
        <v>#N/A</v>
      </c>
      <c r="H789" s="10" t="e" cm="1">
        <f t="array" ref="H789">_xlfn.IFS(D789="Gagné",G789-F789,D789="Perdu",-F789)</f>
        <v>#N/A</v>
      </c>
    </row>
    <row r="790" spans="1:8" x14ac:dyDescent="0.25">
      <c r="A790" s="7"/>
      <c r="B790" s="6"/>
      <c r="C790" s="6"/>
      <c r="D790" s="6"/>
      <c r="E790" s="7"/>
      <c r="F790" s="12" t="e" cm="1">
        <f t="array" ref="F790">_xlfn.IFS(C790="Grosse Confiance",30,C790="Avis Quotidien",20,C790="Grosse Cote",10)</f>
        <v>#N/A</v>
      </c>
      <c r="G790" s="10" t="e" cm="1">
        <f t="array" ref="G790">_xlfn.IFS(D790="Gagné",E790*F790,D790="Perdu",-F790)</f>
        <v>#N/A</v>
      </c>
      <c r="H790" s="10" t="e" cm="1">
        <f t="array" ref="H790">_xlfn.IFS(D790="Gagné",G790-F790,D790="Perdu",-F790)</f>
        <v>#N/A</v>
      </c>
    </row>
    <row r="791" spans="1:8" x14ac:dyDescent="0.25">
      <c r="A791" s="7"/>
      <c r="B791" s="6"/>
      <c r="C791" s="6"/>
      <c r="D791" s="6"/>
      <c r="E791" s="7"/>
      <c r="F791" s="12" t="e" cm="1">
        <f t="array" ref="F791">_xlfn.IFS(C791="Grosse Confiance",30,C791="Avis Quotidien",20,C791="Grosse Cote",10)</f>
        <v>#N/A</v>
      </c>
      <c r="G791" s="10" t="e" cm="1">
        <f t="array" ref="G791">_xlfn.IFS(D791="Gagné",E791*F791,D791="Perdu",-F791)</f>
        <v>#N/A</v>
      </c>
      <c r="H791" s="10" t="e" cm="1">
        <f t="array" ref="H791">_xlfn.IFS(D791="Gagné",G791-F791,D791="Perdu",-F791)</f>
        <v>#N/A</v>
      </c>
    </row>
    <row r="792" spans="1:8" x14ac:dyDescent="0.25">
      <c r="A792" s="7"/>
      <c r="B792" s="6"/>
      <c r="C792" s="6"/>
      <c r="D792" s="6"/>
      <c r="E792" s="7"/>
      <c r="F792" s="12" t="e" cm="1">
        <f t="array" ref="F792">_xlfn.IFS(C792="Grosse Confiance",30,C792="Avis Quotidien",20,C792="Grosse Cote",10)</f>
        <v>#N/A</v>
      </c>
      <c r="G792" s="10" t="e" cm="1">
        <f t="array" ref="G792">_xlfn.IFS(D792="Gagné",E792*F792,D792="Perdu",-F792)</f>
        <v>#N/A</v>
      </c>
      <c r="H792" s="10" t="e" cm="1">
        <f t="array" ref="H792">_xlfn.IFS(D792="Gagné",G792-F792,D792="Perdu",-F792)</f>
        <v>#N/A</v>
      </c>
    </row>
    <row r="793" spans="1:8" x14ac:dyDescent="0.25">
      <c r="A793" s="7"/>
      <c r="B793" s="6"/>
      <c r="C793" s="6"/>
      <c r="D793" s="6"/>
      <c r="E793" s="7"/>
      <c r="F793" s="12" t="e" cm="1">
        <f t="array" ref="F793">_xlfn.IFS(C793="Grosse Confiance",30,C793="Avis Quotidien",20,C793="Grosse Cote",10)</f>
        <v>#N/A</v>
      </c>
      <c r="G793" s="10" t="e" cm="1">
        <f t="array" ref="G793">_xlfn.IFS(D793="Gagné",E793*F793,D793="Perdu",-F793)</f>
        <v>#N/A</v>
      </c>
      <c r="H793" s="10" t="e" cm="1">
        <f t="array" ref="H793">_xlfn.IFS(D793="Gagné",G793-F793,D793="Perdu",-F793)</f>
        <v>#N/A</v>
      </c>
    </row>
    <row r="794" spans="1:8" x14ac:dyDescent="0.25">
      <c r="A794" s="7"/>
      <c r="B794" s="6"/>
      <c r="C794" s="6"/>
      <c r="D794" s="6"/>
      <c r="E794" s="7"/>
      <c r="F794" s="12" t="e" cm="1">
        <f t="array" ref="F794">_xlfn.IFS(C794="Grosse Confiance",30,C794="Avis Quotidien",20,C794="Grosse Cote",10)</f>
        <v>#N/A</v>
      </c>
      <c r="G794" s="10" t="e" cm="1">
        <f t="array" ref="G794">_xlfn.IFS(D794="Gagné",E794*F794,D794="Perdu",-F794)</f>
        <v>#N/A</v>
      </c>
      <c r="H794" s="10" t="e" cm="1">
        <f t="array" ref="H794">_xlfn.IFS(D794="Gagné",G794-F794,D794="Perdu",-F794)</f>
        <v>#N/A</v>
      </c>
    </row>
    <row r="795" spans="1:8" x14ac:dyDescent="0.25">
      <c r="A795" s="7"/>
      <c r="B795" s="6"/>
      <c r="C795" s="6"/>
      <c r="D795" s="6"/>
      <c r="E795" s="7"/>
      <c r="F795" s="12" t="e" cm="1">
        <f t="array" ref="F795">_xlfn.IFS(C795="Grosse Confiance",30,C795="Avis Quotidien",20,C795="Grosse Cote",10)</f>
        <v>#N/A</v>
      </c>
      <c r="G795" s="10" t="e" cm="1">
        <f t="array" ref="G795">_xlfn.IFS(D795="Gagné",E795*F795,D795="Perdu",-F795)</f>
        <v>#N/A</v>
      </c>
      <c r="H795" s="10" t="e" cm="1">
        <f t="array" ref="H795">_xlfn.IFS(D795="Gagné",G795-F795,D795="Perdu",-F795)</f>
        <v>#N/A</v>
      </c>
    </row>
    <row r="796" spans="1:8" x14ac:dyDescent="0.25">
      <c r="A796" s="7"/>
      <c r="B796" s="6"/>
      <c r="C796" s="6"/>
      <c r="D796" s="6"/>
      <c r="E796" s="7"/>
      <c r="F796" s="12" t="e" cm="1">
        <f t="array" ref="F796">_xlfn.IFS(C796="Grosse Confiance",30,C796="Avis Quotidien",20,C796="Grosse Cote",10)</f>
        <v>#N/A</v>
      </c>
      <c r="G796" s="10" t="e" cm="1">
        <f t="array" ref="G796">_xlfn.IFS(D796="Gagné",E796*F796,D796="Perdu",-F796)</f>
        <v>#N/A</v>
      </c>
      <c r="H796" s="10" t="e" cm="1">
        <f t="array" ref="H796">_xlfn.IFS(D796="Gagné",G796-F796,D796="Perdu",-F796)</f>
        <v>#N/A</v>
      </c>
    </row>
    <row r="797" spans="1:8" x14ac:dyDescent="0.25">
      <c r="A797" s="7"/>
      <c r="B797" s="6"/>
      <c r="C797" s="6"/>
      <c r="D797" s="6"/>
      <c r="E797" s="7"/>
      <c r="F797" s="12" t="e" cm="1">
        <f t="array" ref="F797">_xlfn.IFS(C797="Grosse Confiance",30,C797="Avis Quotidien",20,C797="Grosse Cote",10)</f>
        <v>#N/A</v>
      </c>
      <c r="G797" s="10" t="e" cm="1">
        <f t="array" ref="G797">_xlfn.IFS(D797="Gagné",E797*F797,D797="Perdu",-F797)</f>
        <v>#N/A</v>
      </c>
      <c r="H797" s="10" t="e" cm="1">
        <f t="array" ref="H797">_xlfn.IFS(D797="Gagné",G797-F797,D797="Perdu",-F797)</f>
        <v>#N/A</v>
      </c>
    </row>
    <row r="798" spans="1:8" x14ac:dyDescent="0.25">
      <c r="A798" s="7"/>
      <c r="B798" s="6"/>
      <c r="C798" s="6"/>
      <c r="D798" s="6"/>
      <c r="E798" s="7"/>
      <c r="F798" s="12" t="e" cm="1">
        <f t="array" ref="F798">_xlfn.IFS(C798="Grosse Confiance",30,C798="Avis Quotidien",20,C798="Grosse Cote",10)</f>
        <v>#N/A</v>
      </c>
      <c r="G798" s="10" t="e" cm="1">
        <f t="array" ref="G798">_xlfn.IFS(D798="Gagné",E798*F798,D798="Perdu",-F798)</f>
        <v>#N/A</v>
      </c>
      <c r="H798" s="10" t="e" cm="1">
        <f t="array" ref="H798">_xlfn.IFS(D798="Gagné",G798-F798,D798="Perdu",-F798)</f>
        <v>#N/A</v>
      </c>
    </row>
    <row r="799" spans="1:8" x14ac:dyDescent="0.25">
      <c r="A799" s="7"/>
      <c r="B799" s="6"/>
      <c r="C799" s="6"/>
      <c r="D799" s="6"/>
      <c r="E799" s="7"/>
      <c r="F799" s="12" t="e" cm="1">
        <f t="array" ref="F799">_xlfn.IFS(C799="Grosse Confiance",30,C799="Avis Quotidien",20,C799="Grosse Cote",10)</f>
        <v>#N/A</v>
      </c>
      <c r="G799" s="10" t="e" cm="1">
        <f t="array" ref="G799">_xlfn.IFS(D799="Gagné",E799*F799,D799="Perdu",-F799)</f>
        <v>#N/A</v>
      </c>
      <c r="H799" s="10" t="e" cm="1">
        <f t="array" ref="H799">_xlfn.IFS(D799="Gagné",G799-F799,D799="Perdu",-F799)</f>
        <v>#N/A</v>
      </c>
    </row>
    <row r="800" spans="1:8" x14ac:dyDescent="0.25">
      <c r="A800" s="7"/>
      <c r="B800" s="6"/>
      <c r="C800" s="6"/>
      <c r="D800" s="6"/>
      <c r="E800" s="7"/>
      <c r="F800" s="12" t="e" cm="1">
        <f t="array" ref="F800">_xlfn.IFS(C800="Grosse Confiance",30,C800="Avis Quotidien",20,C800="Grosse Cote",10)</f>
        <v>#N/A</v>
      </c>
      <c r="G800" s="10" t="e" cm="1">
        <f t="array" ref="G800">_xlfn.IFS(D800="Gagné",E800*F800,D800="Perdu",-F800)</f>
        <v>#N/A</v>
      </c>
      <c r="H800" s="10" t="e" cm="1">
        <f t="array" ref="H800">_xlfn.IFS(D800="Gagné",G800-F800,D800="Perdu",-F800)</f>
        <v>#N/A</v>
      </c>
    </row>
    <row r="801" spans="1:8" x14ac:dyDescent="0.25">
      <c r="A801" s="7"/>
      <c r="B801" s="6"/>
      <c r="C801" s="6"/>
      <c r="D801" s="6"/>
      <c r="E801" s="7"/>
      <c r="F801" s="12" t="e" cm="1">
        <f t="array" ref="F801">_xlfn.IFS(C801="Grosse Confiance",30,C801="Avis Quotidien",20,C801="Grosse Cote",10)</f>
        <v>#N/A</v>
      </c>
      <c r="G801" s="10" t="e" cm="1">
        <f t="array" ref="G801">_xlfn.IFS(D801="Gagné",E801*F801,D801="Perdu",-F801)</f>
        <v>#N/A</v>
      </c>
      <c r="H801" s="10" t="e" cm="1">
        <f t="array" ref="H801">_xlfn.IFS(D801="Gagné",G801-F801,D801="Perdu",-F801)</f>
        <v>#N/A</v>
      </c>
    </row>
    <row r="802" spans="1:8" x14ac:dyDescent="0.25">
      <c r="A802" s="7"/>
      <c r="B802" s="6"/>
      <c r="C802" s="6"/>
      <c r="D802" s="6"/>
      <c r="E802" s="7"/>
      <c r="F802" s="12" t="e" cm="1">
        <f t="array" ref="F802">_xlfn.IFS(C802="Grosse Confiance",30,C802="Avis Quotidien",20,C802="Grosse Cote",10)</f>
        <v>#N/A</v>
      </c>
      <c r="G802" s="10" t="e" cm="1">
        <f t="array" ref="G802">_xlfn.IFS(D802="Gagné",E802*F802,D802="Perdu",-F802)</f>
        <v>#N/A</v>
      </c>
      <c r="H802" s="10" t="e" cm="1">
        <f t="array" ref="H802">_xlfn.IFS(D802="Gagné",G802-F802,D802="Perdu",-F802)</f>
        <v>#N/A</v>
      </c>
    </row>
    <row r="803" spans="1:8" x14ac:dyDescent="0.25">
      <c r="A803" s="7"/>
      <c r="B803" s="6"/>
      <c r="C803" s="6"/>
      <c r="D803" s="6"/>
      <c r="E803" s="7"/>
      <c r="F803" s="12" t="e" cm="1">
        <f t="array" ref="F803">_xlfn.IFS(C803="Grosse Confiance",30,C803="Avis Quotidien",20,C803="Grosse Cote",10)</f>
        <v>#N/A</v>
      </c>
      <c r="G803" s="10" t="e" cm="1">
        <f t="array" ref="G803">_xlfn.IFS(D803="Gagné",E803*F803,D803="Perdu",-F803)</f>
        <v>#N/A</v>
      </c>
      <c r="H803" s="10" t="e" cm="1">
        <f t="array" ref="H803">_xlfn.IFS(D803="Gagné",G803-F803,D803="Perdu",-F803)</f>
        <v>#N/A</v>
      </c>
    </row>
    <row r="804" spans="1:8" x14ac:dyDescent="0.25">
      <c r="A804" s="7"/>
      <c r="B804" s="6"/>
      <c r="C804" s="6"/>
      <c r="D804" s="6"/>
      <c r="E804" s="7"/>
      <c r="F804" s="12" t="e" cm="1">
        <f t="array" ref="F804">_xlfn.IFS(C804="Grosse Confiance",30,C804="Avis Quotidien",20,C804="Grosse Cote",10)</f>
        <v>#N/A</v>
      </c>
      <c r="G804" s="10" t="e" cm="1">
        <f t="array" ref="G804">_xlfn.IFS(D804="Gagné",E804*F804,D804="Perdu",-F804)</f>
        <v>#N/A</v>
      </c>
      <c r="H804" s="10" t="e" cm="1">
        <f t="array" ref="H804">_xlfn.IFS(D804="Gagné",G804-F804,D804="Perdu",-F804)</f>
        <v>#N/A</v>
      </c>
    </row>
    <row r="805" spans="1:8" x14ac:dyDescent="0.25">
      <c r="A805" s="7"/>
      <c r="B805" s="6"/>
      <c r="C805" s="6"/>
      <c r="D805" s="6"/>
      <c r="E805" s="7"/>
      <c r="F805" s="12" t="e" cm="1">
        <f t="array" ref="F805">_xlfn.IFS(C805="Grosse Confiance",30,C805="Avis Quotidien",20,C805="Grosse Cote",10)</f>
        <v>#N/A</v>
      </c>
      <c r="G805" s="10" t="e" cm="1">
        <f t="array" ref="G805">_xlfn.IFS(D805="Gagné",E805*F805,D805="Perdu",-F805)</f>
        <v>#N/A</v>
      </c>
      <c r="H805" s="10" t="e" cm="1">
        <f t="array" ref="H805">_xlfn.IFS(D805="Gagné",G805-F805,D805="Perdu",-F805)</f>
        <v>#N/A</v>
      </c>
    </row>
    <row r="806" spans="1:8" x14ac:dyDescent="0.25">
      <c r="A806" s="7"/>
      <c r="B806" s="6"/>
      <c r="C806" s="6"/>
      <c r="D806" s="6"/>
      <c r="E806" s="7"/>
      <c r="F806" s="12" t="e" cm="1">
        <f t="array" ref="F806">_xlfn.IFS(C806="Grosse Confiance",30,C806="Avis Quotidien",20,C806="Grosse Cote",10)</f>
        <v>#N/A</v>
      </c>
      <c r="G806" s="10" t="e" cm="1">
        <f t="array" ref="G806">_xlfn.IFS(D806="Gagné",E806*F806,D806="Perdu",-F806)</f>
        <v>#N/A</v>
      </c>
      <c r="H806" s="10" t="e" cm="1">
        <f t="array" ref="H806">_xlfn.IFS(D806="Gagné",G806-F806,D806="Perdu",-F806)</f>
        <v>#N/A</v>
      </c>
    </row>
    <row r="807" spans="1:8" x14ac:dyDescent="0.25">
      <c r="A807" s="7"/>
      <c r="B807" s="6"/>
      <c r="C807" s="6"/>
      <c r="D807" s="6"/>
      <c r="E807" s="7"/>
      <c r="F807" s="12" t="e" cm="1">
        <f t="array" ref="F807">_xlfn.IFS(C807="Grosse Confiance",30,C807="Avis Quotidien",20,C807="Grosse Cote",10)</f>
        <v>#N/A</v>
      </c>
      <c r="G807" s="10" t="e" cm="1">
        <f t="array" ref="G807">_xlfn.IFS(D807="Gagné",E807*F807,D807="Perdu",-F807)</f>
        <v>#N/A</v>
      </c>
      <c r="H807" s="10" t="e" cm="1">
        <f t="array" ref="H807">_xlfn.IFS(D807="Gagné",G807-F807,D807="Perdu",-F807)</f>
        <v>#N/A</v>
      </c>
    </row>
    <row r="808" spans="1:8" x14ac:dyDescent="0.25">
      <c r="A808" s="7"/>
      <c r="B808" s="6"/>
      <c r="C808" s="6"/>
      <c r="D808" s="6"/>
      <c r="E808" s="7"/>
      <c r="F808" s="12" t="e" cm="1">
        <f t="array" ref="F808">_xlfn.IFS(C808="Grosse Confiance",30,C808="Avis Quotidien",20,C808="Grosse Cote",10)</f>
        <v>#N/A</v>
      </c>
      <c r="G808" s="10" t="e" cm="1">
        <f t="array" ref="G808">_xlfn.IFS(D808="Gagné",E808*F808,D808="Perdu",-F808)</f>
        <v>#N/A</v>
      </c>
      <c r="H808" s="10" t="e" cm="1">
        <f t="array" ref="H808">_xlfn.IFS(D808="Gagné",G808-F808,D808="Perdu",-F808)</f>
        <v>#N/A</v>
      </c>
    </row>
    <row r="809" spans="1:8" x14ac:dyDescent="0.25">
      <c r="A809" s="7"/>
      <c r="B809" s="6"/>
      <c r="C809" s="6"/>
      <c r="D809" s="6"/>
      <c r="E809" s="7"/>
      <c r="F809" s="12" t="e" cm="1">
        <f t="array" ref="F809">_xlfn.IFS(C809="Grosse Confiance",30,C809="Avis Quotidien",20,C809="Grosse Cote",10)</f>
        <v>#N/A</v>
      </c>
      <c r="G809" s="10" t="e" cm="1">
        <f t="array" ref="G809">_xlfn.IFS(D809="Gagné",E809*F809,D809="Perdu",-F809)</f>
        <v>#N/A</v>
      </c>
      <c r="H809" s="10" t="e" cm="1">
        <f t="array" ref="H809">_xlfn.IFS(D809="Gagné",G809-F809,D809="Perdu",-F809)</f>
        <v>#N/A</v>
      </c>
    </row>
    <row r="810" spans="1:8" x14ac:dyDescent="0.25">
      <c r="A810" s="7"/>
      <c r="B810" s="6"/>
      <c r="C810" s="6"/>
      <c r="D810" s="6"/>
      <c r="E810" s="7"/>
      <c r="F810" s="12" t="e" cm="1">
        <f t="array" ref="F810">_xlfn.IFS(C810="Grosse Confiance",30,C810="Avis Quotidien",20,C810="Grosse Cote",10)</f>
        <v>#N/A</v>
      </c>
      <c r="G810" s="10" t="e" cm="1">
        <f t="array" ref="G810">_xlfn.IFS(D810="Gagné",E810*F810,D810="Perdu",-F810)</f>
        <v>#N/A</v>
      </c>
      <c r="H810" s="10" t="e" cm="1">
        <f t="array" ref="H810">_xlfn.IFS(D810="Gagné",G810-F810,D810="Perdu",-F810)</f>
        <v>#N/A</v>
      </c>
    </row>
    <row r="811" spans="1:8" x14ac:dyDescent="0.25">
      <c r="A811" s="7"/>
      <c r="B811" s="6"/>
      <c r="C811" s="6"/>
      <c r="D811" s="6"/>
      <c r="E811" s="7"/>
      <c r="F811" s="12" t="e" cm="1">
        <f t="array" ref="F811">_xlfn.IFS(C811="Grosse Confiance",30,C811="Avis Quotidien",20,C811="Grosse Cote",10)</f>
        <v>#N/A</v>
      </c>
      <c r="G811" s="10" t="e" cm="1">
        <f t="array" ref="G811">_xlfn.IFS(D811="Gagné",E811*F811,D811="Perdu",-F811)</f>
        <v>#N/A</v>
      </c>
      <c r="H811" s="10" t="e" cm="1">
        <f t="array" ref="H811">_xlfn.IFS(D811="Gagné",G811-F811,D811="Perdu",-F811)</f>
        <v>#N/A</v>
      </c>
    </row>
    <row r="812" spans="1:8" x14ac:dyDescent="0.25">
      <c r="A812" s="7"/>
      <c r="B812" s="6"/>
      <c r="C812" s="6"/>
      <c r="D812" s="6"/>
      <c r="E812" s="7"/>
      <c r="F812" s="12" t="e" cm="1">
        <f t="array" ref="F812">_xlfn.IFS(C812="Grosse Confiance",30,C812="Avis Quotidien",20,C812="Grosse Cote",10)</f>
        <v>#N/A</v>
      </c>
      <c r="G812" s="10" t="e" cm="1">
        <f t="array" ref="G812">_xlfn.IFS(D812="Gagné",E812*F812,D812="Perdu",-F812)</f>
        <v>#N/A</v>
      </c>
      <c r="H812" s="10" t="e" cm="1">
        <f t="array" ref="H812">_xlfn.IFS(D812="Gagné",G812-F812,D812="Perdu",-F812)</f>
        <v>#N/A</v>
      </c>
    </row>
    <row r="813" spans="1:8" x14ac:dyDescent="0.25">
      <c r="A813" s="7"/>
      <c r="B813" s="6"/>
      <c r="C813" s="6"/>
      <c r="D813" s="6"/>
      <c r="E813" s="7"/>
      <c r="F813" s="12" t="e" cm="1">
        <f t="array" ref="F813">_xlfn.IFS(C813="Grosse Confiance",30,C813="Avis Quotidien",20,C813="Grosse Cote",10)</f>
        <v>#N/A</v>
      </c>
      <c r="G813" s="10" t="e" cm="1">
        <f t="array" ref="G813">_xlfn.IFS(D813="Gagné",E813*F813,D813="Perdu",-F813)</f>
        <v>#N/A</v>
      </c>
      <c r="H813" s="10" t="e" cm="1">
        <f t="array" ref="H813">_xlfn.IFS(D813="Gagné",G813-F813,D813="Perdu",-F813)</f>
        <v>#N/A</v>
      </c>
    </row>
    <row r="814" spans="1:8" x14ac:dyDescent="0.25">
      <c r="A814" s="7"/>
      <c r="B814" s="6"/>
      <c r="C814" s="6"/>
      <c r="D814" s="6"/>
      <c r="E814" s="7"/>
      <c r="F814" s="12" t="e" cm="1">
        <f t="array" ref="F814">_xlfn.IFS(C814="Grosse Confiance",30,C814="Avis Quotidien",20,C814="Grosse Cote",10)</f>
        <v>#N/A</v>
      </c>
      <c r="G814" s="10" t="e" cm="1">
        <f t="array" ref="G814">_xlfn.IFS(D814="Gagné",E814*F814,D814="Perdu",-F814)</f>
        <v>#N/A</v>
      </c>
      <c r="H814" s="10" t="e" cm="1">
        <f t="array" ref="H814">_xlfn.IFS(D814="Gagné",G814-F814,D814="Perdu",-F814)</f>
        <v>#N/A</v>
      </c>
    </row>
    <row r="815" spans="1:8" x14ac:dyDescent="0.25">
      <c r="A815" s="7"/>
      <c r="B815" s="6"/>
      <c r="C815" s="6"/>
      <c r="D815" s="6"/>
      <c r="E815" s="7"/>
      <c r="F815" s="12" t="e" cm="1">
        <f t="array" ref="F815">_xlfn.IFS(C815="Grosse Confiance",30,C815="Avis Quotidien",20,C815="Grosse Cote",10)</f>
        <v>#N/A</v>
      </c>
      <c r="G815" s="10" t="e" cm="1">
        <f t="array" ref="G815">_xlfn.IFS(D815="Gagné",E815*F815,D815="Perdu",-F815)</f>
        <v>#N/A</v>
      </c>
      <c r="H815" s="10" t="e" cm="1">
        <f t="array" ref="H815">_xlfn.IFS(D815="Gagné",G815-F815,D815="Perdu",-F815)</f>
        <v>#N/A</v>
      </c>
    </row>
    <row r="816" spans="1:8" x14ac:dyDescent="0.25">
      <c r="A816" s="7"/>
      <c r="B816" s="6"/>
      <c r="C816" s="6"/>
      <c r="D816" s="6"/>
      <c r="E816" s="7"/>
      <c r="F816" s="12" t="e" cm="1">
        <f t="array" ref="F816">_xlfn.IFS(C816="Grosse Confiance",30,C816="Avis Quotidien",20,C816="Grosse Cote",10)</f>
        <v>#N/A</v>
      </c>
      <c r="G816" s="10" t="e" cm="1">
        <f t="array" ref="G816">_xlfn.IFS(D816="Gagné",E816*F816,D816="Perdu",-F816)</f>
        <v>#N/A</v>
      </c>
      <c r="H816" s="10" t="e" cm="1">
        <f t="array" ref="H816">_xlfn.IFS(D816="Gagné",G816-F816,D816="Perdu",-F816)</f>
        <v>#N/A</v>
      </c>
    </row>
    <row r="817" spans="1:8" x14ac:dyDescent="0.25">
      <c r="A817" s="7"/>
      <c r="B817" s="6"/>
      <c r="C817" s="6"/>
      <c r="D817" s="6"/>
      <c r="E817" s="7"/>
      <c r="F817" s="12" t="e" cm="1">
        <f t="array" ref="F817">_xlfn.IFS(C817="Grosse Confiance",30,C817="Avis Quotidien",20,C817="Grosse Cote",10)</f>
        <v>#N/A</v>
      </c>
      <c r="G817" s="10" t="e" cm="1">
        <f t="array" ref="G817">_xlfn.IFS(D817="Gagné",E817*F817,D817="Perdu",-F817)</f>
        <v>#N/A</v>
      </c>
      <c r="H817" s="10" t="e" cm="1">
        <f t="array" ref="H817">_xlfn.IFS(D817="Gagné",G817-F817,D817="Perdu",-F817)</f>
        <v>#N/A</v>
      </c>
    </row>
    <row r="818" spans="1:8" x14ac:dyDescent="0.25">
      <c r="A818" s="7"/>
      <c r="B818" s="6"/>
      <c r="C818" s="6"/>
      <c r="D818" s="6"/>
      <c r="E818" s="7"/>
      <c r="F818" s="12" t="e" cm="1">
        <f t="array" ref="F818">_xlfn.IFS(C818="Grosse Confiance",30,C818="Avis Quotidien",20,C818="Grosse Cote",10)</f>
        <v>#N/A</v>
      </c>
      <c r="G818" s="10" t="e" cm="1">
        <f t="array" ref="G818">_xlfn.IFS(D818="Gagné",E818*F818,D818="Perdu",-F818)</f>
        <v>#N/A</v>
      </c>
      <c r="H818" s="10" t="e" cm="1">
        <f t="array" ref="H818">_xlfn.IFS(D818="Gagné",G818-F818,D818="Perdu",-F818)</f>
        <v>#N/A</v>
      </c>
    </row>
    <row r="819" spans="1:8" x14ac:dyDescent="0.25">
      <c r="A819" s="7"/>
      <c r="B819" s="6"/>
      <c r="C819" s="6"/>
      <c r="D819" s="6"/>
      <c r="E819" s="7"/>
      <c r="F819" s="12" t="e" cm="1">
        <f t="array" ref="F819">_xlfn.IFS(C819="Grosse Confiance",30,C819="Avis Quotidien",20,C819="Grosse Cote",10)</f>
        <v>#N/A</v>
      </c>
      <c r="G819" s="10" t="e" cm="1">
        <f t="array" ref="G819">_xlfn.IFS(D819="Gagné",E819*F819,D819="Perdu",-F819)</f>
        <v>#N/A</v>
      </c>
      <c r="H819" s="10" t="e" cm="1">
        <f t="array" ref="H819">_xlfn.IFS(D819="Gagné",G819-F819,D819="Perdu",-F819)</f>
        <v>#N/A</v>
      </c>
    </row>
    <row r="820" spans="1:8" x14ac:dyDescent="0.25">
      <c r="A820" s="7"/>
      <c r="B820" s="6"/>
      <c r="C820" s="6"/>
      <c r="D820" s="6"/>
      <c r="E820" s="7"/>
      <c r="F820" s="12" t="e" cm="1">
        <f t="array" ref="F820">_xlfn.IFS(C820="Grosse Confiance",30,C820="Avis Quotidien",20,C820="Grosse Cote",10)</f>
        <v>#N/A</v>
      </c>
      <c r="G820" s="10" t="e" cm="1">
        <f t="array" ref="G820">_xlfn.IFS(D820="Gagné",E820*F820,D820="Perdu",-F820)</f>
        <v>#N/A</v>
      </c>
      <c r="H820" s="10" t="e" cm="1">
        <f t="array" ref="H820">_xlfn.IFS(D820="Gagné",G820-F820,D820="Perdu",-F820)</f>
        <v>#N/A</v>
      </c>
    </row>
    <row r="821" spans="1:8" x14ac:dyDescent="0.25">
      <c r="A821" s="7"/>
      <c r="B821" s="6"/>
      <c r="C821" s="6"/>
      <c r="D821" s="6"/>
      <c r="E821" s="7"/>
      <c r="F821" s="12" t="e" cm="1">
        <f t="array" ref="F821">_xlfn.IFS(C821="Grosse Confiance",30,C821="Avis Quotidien",20,C821="Grosse Cote",10)</f>
        <v>#N/A</v>
      </c>
      <c r="G821" s="10" t="e" cm="1">
        <f t="array" ref="G821">_xlfn.IFS(D821="Gagné",E821*F821,D821="Perdu",-F821)</f>
        <v>#N/A</v>
      </c>
      <c r="H821" s="10" t="e" cm="1">
        <f t="array" ref="H821">_xlfn.IFS(D821="Gagné",G821-F821,D821="Perdu",-F821)</f>
        <v>#N/A</v>
      </c>
    </row>
    <row r="822" spans="1:8" x14ac:dyDescent="0.25">
      <c r="A822" s="7"/>
      <c r="B822" s="6"/>
      <c r="C822" s="6"/>
      <c r="D822" s="6"/>
      <c r="E822" s="7"/>
      <c r="F822" s="12" t="e" cm="1">
        <f t="array" ref="F822">_xlfn.IFS(C822="Grosse Confiance",30,C822="Avis Quotidien",20,C822="Grosse Cote",10)</f>
        <v>#N/A</v>
      </c>
      <c r="G822" s="10" t="e" cm="1">
        <f t="array" ref="G822">_xlfn.IFS(D822="Gagné",E822*F822,D822="Perdu",-F822)</f>
        <v>#N/A</v>
      </c>
      <c r="H822" s="10" t="e" cm="1">
        <f t="array" ref="H822">_xlfn.IFS(D822="Gagné",G822-F822,D822="Perdu",-F822)</f>
        <v>#N/A</v>
      </c>
    </row>
    <row r="823" spans="1:8" x14ac:dyDescent="0.25">
      <c r="A823" s="7"/>
      <c r="B823" s="6"/>
      <c r="C823" s="6"/>
      <c r="D823" s="6"/>
      <c r="E823" s="7"/>
      <c r="F823" s="12" t="e" cm="1">
        <f t="array" ref="F823">_xlfn.IFS(C823="Grosse Confiance",30,C823="Avis Quotidien",20,C823="Grosse Cote",10)</f>
        <v>#N/A</v>
      </c>
      <c r="G823" s="10" t="e" cm="1">
        <f t="array" ref="G823">_xlfn.IFS(D823="Gagné",E823*F823,D823="Perdu",-F823)</f>
        <v>#N/A</v>
      </c>
      <c r="H823" s="10" t="e" cm="1">
        <f t="array" ref="H823">_xlfn.IFS(D823="Gagné",G823-F823,D823="Perdu",-F823)</f>
        <v>#N/A</v>
      </c>
    </row>
    <row r="824" spans="1:8" x14ac:dyDescent="0.25">
      <c r="A824" s="7"/>
      <c r="B824" s="6"/>
      <c r="C824" s="6"/>
      <c r="D824" s="6"/>
      <c r="E824" s="7"/>
      <c r="F824" s="12" t="e" cm="1">
        <f t="array" ref="F824">_xlfn.IFS(C824="Grosse Confiance",30,C824="Avis Quotidien",20,C824="Grosse Cote",10)</f>
        <v>#N/A</v>
      </c>
      <c r="G824" s="10" t="e" cm="1">
        <f t="array" ref="G824">_xlfn.IFS(D824="Gagné",E824*F824,D824="Perdu",-F824)</f>
        <v>#N/A</v>
      </c>
      <c r="H824" s="10" t="e" cm="1">
        <f t="array" ref="H824">_xlfn.IFS(D824="Gagné",G824-F824,D824="Perdu",-F824)</f>
        <v>#N/A</v>
      </c>
    </row>
    <row r="825" spans="1:8" x14ac:dyDescent="0.25">
      <c r="A825" s="7"/>
      <c r="B825" s="6"/>
      <c r="C825" s="6"/>
      <c r="D825" s="6"/>
      <c r="E825" s="7"/>
      <c r="F825" s="12" t="e" cm="1">
        <f t="array" ref="F825">_xlfn.IFS(C825="Grosse Confiance",30,C825="Avis Quotidien",20,C825="Grosse Cote",10)</f>
        <v>#N/A</v>
      </c>
      <c r="G825" s="10" t="e" cm="1">
        <f t="array" ref="G825">_xlfn.IFS(D825="Gagné",E825*F825,D825="Perdu",-F825)</f>
        <v>#N/A</v>
      </c>
      <c r="H825" s="10" t="e" cm="1">
        <f t="array" ref="H825">_xlfn.IFS(D825="Gagné",G825-F825,D825="Perdu",-F825)</f>
        <v>#N/A</v>
      </c>
    </row>
    <row r="826" spans="1:8" x14ac:dyDescent="0.25">
      <c r="A826" s="7"/>
      <c r="B826" s="6"/>
      <c r="C826" s="6"/>
      <c r="D826" s="6"/>
      <c r="E826" s="7"/>
      <c r="F826" s="12" t="e" cm="1">
        <f t="array" ref="F826">_xlfn.IFS(C826="Grosse Confiance",30,C826="Avis Quotidien",20,C826="Grosse Cote",10)</f>
        <v>#N/A</v>
      </c>
      <c r="G826" s="10" t="e" cm="1">
        <f t="array" ref="G826">_xlfn.IFS(D826="Gagné",E826*F826,D826="Perdu",-F826)</f>
        <v>#N/A</v>
      </c>
      <c r="H826" s="10" t="e" cm="1">
        <f t="array" ref="H826">_xlfn.IFS(D826="Gagné",G826-F826,D826="Perdu",-F826)</f>
        <v>#N/A</v>
      </c>
    </row>
    <row r="827" spans="1:8" x14ac:dyDescent="0.25">
      <c r="A827" s="7"/>
      <c r="B827" s="6"/>
      <c r="C827" s="6"/>
      <c r="D827" s="6"/>
      <c r="E827" s="7"/>
      <c r="F827" s="12" t="e" cm="1">
        <f t="array" ref="F827">_xlfn.IFS(C827="Grosse Confiance",30,C827="Avis Quotidien",20,C827="Grosse Cote",10)</f>
        <v>#N/A</v>
      </c>
      <c r="G827" s="10" t="e" cm="1">
        <f t="array" ref="G827">_xlfn.IFS(D827="Gagné",E827*F827,D827="Perdu",-F827)</f>
        <v>#N/A</v>
      </c>
      <c r="H827" s="10" t="e" cm="1">
        <f t="array" ref="H827">_xlfn.IFS(D827="Gagné",G827-F827,D827="Perdu",-F827)</f>
        <v>#N/A</v>
      </c>
    </row>
    <row r="828" spans="1:8" x14ac:dyDescent="0.25">
      <c r="A828" s="7"/>
      <c r="B828" s="6"/>
      <c r="C828" s="6"/>
      <c r="D828" s="6"/>
      <c r="E828" s="7"/>
      <c r="F828" s="12" t="e" cm="1">
        <f t="array" ref="F828">_xlfn.IFS(C828="Grosse Confiance",30,C828="Avis Quotidien",20,C828="Grosse Cote",10)</f>
        <v>#N/A</v>
      </c>
      <c r="G828" s="10" t="e" cm="1">
        <f t="array" ref="G828">_xlfn.IFS(D828="Gagné",E828*F828,D828="Perdu",-F828)</f>
        <v>#N/A</v>
      </c>
      <c r="H828" s="10" t="e" cm="1">
        <f t="array" ref="H828">_xlfn.IFS(D828="Gagné",G828-F828,D828="Perdu",-F828)</f>
        <v>#N/A</v>
      </c>
    </row>
    <row r="829" spans="1:8" x14ac:dyDescent="0.25">
      <c r="A829" s="7"/>
      <c r="B829" s="6"/>
      <c r="C829" s="6"/>
      <c r="D829" s="6"/>
      <c r="E829" s="7"/>
      <c r="F829" s="12" t="e" cm="1">
        <f t="array" ref="F829">_xlfn.IFS(C829="Grosse Confiance",30,C829="Avis Quotidien",20,C829="Grosse Cote",10)</f>
        <v>#N/A</v>
      </c>
      <c r="G829" s="10" t="e" cm="1">
        <f t="array" ref="G829">_xlfn.IFS(D829="Gagné",E829*F829,D829="Perdu",-F829)</f>
        <v>#N/A</v>
      </c>
      <c r="H829" s="10" t="e" cm="1">
        <f t="array" ref="H829">_xlfn.IFS(D829="Gagné",G829-F829,D829="Perdu",-F829)</f>
        <v>#N/A</v>
      </c>
    </row>
    <row r="830" spans="1:8" x14ac:dyDescent="0.25">
      <c r="A830" s="7"/>
      <c r="B830" s="6"/>
      <c r="C830" s="6"/>
      <c r="D830" s="6"/>
      <c r="E830" s="7"/>
      <c r="F830" s="12" t="e" cm="1">
        <f t="array" ref="F830">_xlfn.IFS(C830="Grosse Confiance",30,C830="Avis Quotidien",20,C830="Grosse Cote",10)</f>
        <v>#N/A</v>
      </c>
      <c r="G830" s="10" t="e" cm="1">
        <f t="array" ref="G830">_xlfn.IFS(D830="Gagné",E830*F830,D830="Perdu",-F830)</f>
        <v>#N/A</v>
      </c>
      <c r="H830" s="10" t="e" cm="1">
        <f t="array" ref="H830">_xlfn.IFS(D830="Gagné",G830-F830,D830="Perdu",-F830)</f>
        <v>#N/A</v>
      </c>
    </row>
    <row r="831" spans="1:8" x14ac:dyDescent="0.25">
      <c r="A831" s="7"/>
      <c r="B831" s="6"/>
      <c r="C831" s="6"/>
      <c r="D831" s="6"/>
      <c r="E831" s="7"/>
      <c r="F831" s="12" t="e" cm="1">
        <f t="array" ref="F831">_xlfn.IFS(C831="Grosse Confiance",30,C831="Avis Quotidien",20,C831="Grosse Cote",10)</f>
        <v>#N/A</v>
      </c>
      <c r="G831" s="10" t="e" cm="1">
        <f t="array" ref="G831">_xlfn.IFS(D831="Gagné",E831*F831,D831="Perdu",-F831)</f>
        <v>#N/A</v>
      </c>
      <c r="H831" s="10" t="e" cm="1">
        <f t="array" ref="H831">_xlfn.IFS(D831="Gagné",G831-F831,D831="Perdu",-F831)</f>
        <v>#N/A</v>
      </c>
    </row>
    <row r="832" spans="1:8" x14ac:dyDescent="0.25">
      <c r="A832" s="7"/>
      <c r="B832" s="6"/>
      <c r="C832" s="6"/>
      <c r="D832" s="6"/>
      <c r="E832" s="7"/>
      <c r="F832" s="12" t="e" cm="1">
        <f t="array" ref="F832">_xlfn.IFS(C832="Grosse Confiance",30,C832="Avis Quotidien",20,C832="Grosse Cote",10)</f>
        <v>#N/A</v>
      </c>
      <c r="G832" s="10" t="e" cm="1">
        <f t="array" ref="G832">_xlfn.IFS(D832="Gagné",E832*F832,D832="Perdu",-F832)</f>
        <v>#N/A</v>
      </c>
      <c r="H832" s="10" t="e" cm="1">
        <f t="array" ref="H832">_xlfn.IFS(D832="Gagné",G832-F832,D832="Perdu",-F832)</f>
        <v>#N/A</v>
      </c>
    </row>
    <row r="833" spans="1:8" x14ac:dyDescent="0.25">
      <c r="A833" s="7"/>
      <c r="B833" s="6"/>
      <c r="C833" s="6"/>
      <c r="D833" s="6"/>
      <c r="E833" s="7"/>
      <c r="F833" s="12" t="e" cm="1">
        <f t="array" ref="F833">_xlfn.IFS(C833="Grosse Confiance",30,C833="Avis Quotidien",20,C833="Grosse Cote",10)</f>
        <v>#N/A</v>
      </c>
      <c r="G833" s="10" t="e" cm="1">
        <f t="array" ref="G833">_xlfn.IFS(D833="Gagné",E833*F833,D833="Perdu",-F833)</f>
        <v>#N/A</v>
      </c>
      <c r="H833" s="10" t="e" cm="1">
        <f t="array" ref="H833">_xlfn.IFS(D833="Gagné",G833-F833,D833="Perdu",-F833)</f>
        <v>#N/A</v>
      </c>
    </row>
    <row r="834" spans="1:8" x14ac:dyDescent="0.25">
      <c r="A834" s="7"/>
      <c r="B834" s="6"/>
      <c r="C834" s="6"/>
      <c r="D834" s="6"/>
      <c r="E834" s="7"/>
      <c r="F834" s="12" t="e" cm="1">
        <f t="array" ref="F834">_xlfn.IFS(C834="Grosse Confiance",30,C834="Avis Quotidien",20,C834="Grosse Cote",10)</f>
        <v>#N/A</v>
      </c>
      <c r="G834" s="10" t="e" cm="1">
        <f t="array" ref="G834">_xlfn.IFS(D834="Gagné",E834*F834,D834="Perdu",-F834)</f>
        <v>#N/A</v>
      </c>
      <c r="H834" s="10" t="e" cm="1">
        <f t="array" ref="H834">_xlfn.IFS(D834="Gagné",G834-F834,D834="Perdu",-F834)</f>
        <v>#N/A</v>
      </c>
    </row>
    <row r="835" spans="1:8" x14ac:dyDescent="0.25">
      <c r="A835" s="7"/>
      <c r="B835" s="6"/>
      <c r="C835" s="6"/>
      <c r="D835" s="6"/>
      <c r="E835" s="7"/>
      <c r="F835" s="12" t="e" cm="1">
        <f t="array" ref="F835">_xlfn.IFS(C835="Grosse Confiance",30,C835="Avis Quotidien",20,C835="Grosse Cote",10)</f>
        <v>#N/A</v>
      </c>
      <c r="G835" s="10" t="e" cm="1">
        <f t="array" ref="G835">_xlfn.IFS(D835="Gagné",E835*F835,D835="Perdu",-F835)</f>
        <v>#N/A</v>
      </c>
      <c r="H835" s="10" t="e" cm="1">
        <f t="array" ref="H835">_xlfn.IFS(D835="Gagné",G835-F835,D835="Perdu",-F835)</f>
        <v>#N/A</v>
      </c>
    </row>
    <row r="836" spans="1:8" x14ac:dyDescent="0.25">
      <c r="A836" s="7"/>
      <c r="B836" s="6"/>
      <c r="C836" s="6"/>
      <c r="D836" s="6"/>
      <c r="E836" s="7"/>
      <c r="F836" s="12" t="e" cm="1">
        <f t="array" ref="F836">_xlfn.IFS(C836="Grosse Confiance",30,C836="Avis Quotidien",20,C836="Grosse Cote",10)</f>
        <v>#N/A</v>
      </c>
      <c r="G836" s="10" t="e" cm="1">
        <f t="array" ref="G836">_xlfn.IFS(D836="Gagné",E836*F836,D836="Perdu",-F836)</f>
        <v>#N/A</v>
      </c>
      <c r="H836" s="10" t="e" cm="1">
        <f t="array" ref="H836">_xlfn.IFS(D836="Gagné",G836-F836,D836="Perdu",-F836)</f>
        <v>#N/A</v>
      </c>
    </row>
    <row r="837" spans="1:8" x14ac:dyDescent="0.25">
      <c r="A837" s="7"/>
      <c r="B837" s="6"/>
      <c r="C837" s="6"/>
      <c r="D837" s="6"/>
      <c r="E837" s="7"/>
      <c r="F837" s="12" t="e" cm="1">
        <f t="array" ref="F837">_xlfn.IFS(C837="Grosse Confiance",30,C837="Avis Quotidien",20,C837="Grosse Cote",10)</f>
        <v>#N/A</v>
      </c>
      <c r="G837" s="10" t="e" cm="1">
        <f t="array" ref="G837">_xlfn.IFS(D837="Gagné",E837*F837,D837="Perdu",-F837)</f>
        <v>#N/A</v>
      </c>
      <c r="H837" s="10" t="e" cm="1">
        <f t="array" ref="H837">_xlfn.IFS(D837="Gagné",G837-F837,D837="Perdu",-F837)</f>
        <v>#N/A</v>
      </c>
    </row>
    <row r="838" spans="1:8" x14ac:dyDescent="0.25">
      <c r="A838" s="7"/>
      <c r="B838" s="6"/>
      <c r="C838" s="6"/>
      <c r="D838" s="6"/>
      <c r="E838" s="7"/>
      <c r="F838" s="12" t="e" cm="1">
        <f t="array" ref="F838">_xlfn.IFS(C838="Grosse Confiance",30,C838="Avis Quotidien",20,C838="Grosse Cote",10)</f>
        <v>#N/A</v>
      </c>
      <c r="G838" s="10" t="e" cm="1">
        <f t="array" ref="G838">_xlfn.IFS(D838="Gagné",E838*F838,D838="Perdu",-F838)</f>
        <v>#N/A</v>
      </c>
      <c r="H838" s="10" t="e" cm="1">
        <f t="array" ref="H838">_xlfn.IFS(D838="Gagné",G838-F838,D838="Perdu",-F838)</f>
        <v>#N/A</v>
      </c>
    </row>
    <row r="839" spans="1:8" x14ac:dyDescent="0.25">
      <c r="A839" s="7"/>
      <c r="B839" s="6"/>
      <c r="C839" s="6"/>
      <c r="D839" s="6"/>
      <c r="E839" s="7"/>
      <c r="F839" s="12" t="e" cm="1">
        <f t="array" ref="F839">_xlfn.IFS(C839="Grosse Confiance",30,C839="Avis Quotidien",20,C839="Grosse Cote",10)</f>
        <v>#N/A</v>
      </c>
      <c r="G839" s="10" t="e" cm="1">
        <f t="array" ref="G839">_xlfn.IFS(D839="Gagné",E839*F839,D839="Perdu",-F839)</f>
        <v>#N/A</v>
      </c>
      <c r="H839" s="10" t="e" cm="1">
        <f t="array" ref="H839">_xlfn.IFS(D839="Gagné",G839-F839,D839="Perdu",-F839)</f>
        <v>#N/A</v>
      </c>
    </row>
    <row r="840" spans="1:8" x14ac:dyDescent="0.25">
      <c r="A840" s="7"/>
      <c r="B840" s="6"/>
      <c r="C840" s="6"/>
      <c r="D840" s="6"/>
      <c r="E840" s="7"/>
      <c r="F840" s="12" t="e" cm="1">
        <f t="array" ref="F840">_xlfn.IFS(C840="Grosse Confiance",30,C840="Avis Quotidien",20,C840="Grosse Cote",10)</f>
        <v>#N/A</v>
      </c>
      <c r="G840" s="10" t="e" cm="1">
        <f t="array" ref="G840">_xlfn.IFS(D840="Gagné",E840*F840,D840="Perdu",-F840)</f>
        <v>#N/A</v>
      </c>
      <c r="H840" s="10" t="e" cm="1">
        <f t="array" ref="H840">_xlfn.IFS(D840="Gagné",G840-F840,D840="Perdu",-F840)</f>
        <v>#N/A</v>
      </c>
    </row>
    <row r="841" spans="1:8" x14ac:dyDescent="0.25">
      <c r="A841" s="7"/>
      <c r="B841" s="6"/>
      <c r="C841" s="6"/>
      <c r="D841" s="6"/>
      <c r="E841" s="7"/>
      <c r="F841" s="12" t="e" cm="1">
        <f t="array" ref="F841">_xlfn.IFS(C841="Grosse Confiance",30,C841="Avis Quotidien",20,C841="Grosse Cote",10)</f>
        <v>#N/A</v>
      </c>
      <c r="G841" s="10" t="e" cm="1">
        <f t="array" ref="G841">_xlfn.IFS(D841="Gagné",E841*F841,D841="Perdu",-F841)</f>
        <v>#N/A</v>
      </c>
      <c r="H841" s="10" t="e" cm="1">
        <f t="array" ref="H841">_xlfn.IFS(D841="Gagné",G841-F841,D841="Perdu",-F841)</f>
        <v>#N/A</v>
      </c>
    </row>
    <row r="842" spans="1:8" x14ac:dyDescent="0.25">
      <c r="A842" s="7"/>
      <c r="B842" s="6"/>
      <c r="C842" s="6"/>
      <c r="D842" s="6"/>
      <c r="E842" s="7"/>
      <c r="F842" s="12" t="e" cm="1">
        <f t="array" ref="F842">_xlfn.IFS(C842="Grosse Confiance",30,C842="Avis Quotidien",20,C842="Grosse Cote",10)</f>
        <v>#N/A</v>
      </c>
      <c r="G842" s="10" t="e" cm="1">
        <f t="array" ref="G842">_xlfn.IFS(D842="Gagné",E842*F842,D842="Perdu",-F842)</f>
        <v>#N/A</v>
      </c>
      <c r="H842" s="10" t="e" cm="1">
        <f t="array" ref="H842">_xlfn.IFS(D842="Gagné",G842-F842,D842="Perdu",-F842)</f>
        <v>#N/A</v>
      </c>
    </row>
    <row r="843" spans="1:8" x14ac:dyDescent="0.25">
      <c r="A843" s="7"/>
      <c r="B843" s="6"/>
      <c r="C843" s="6"/>
      <c r="D843" s="6"/>
      <c r="E843" s="7"/>
      <c r="F843" s="12" t="e" cm="1">
        <f t="array" ref="F843">_xlfn.IFS(C843="Grosse Confiance",30,C843="Avis Quotidien",20,C843="Grosse Cote",10)</f>
        <v>#N/A</v>
      </c>
      <c r="G843" s="10" t="e" cm="1">
        <f t="array" ref="G843">_xlfn.IFS(D843="Gagné",E843*F843,D843="Perdu",-F843)</f>
        <v>#N/A</v>
      </c>
      <c r="H843" s="10" t="e" cm="1">
        <f t="array" ref="H843">_xlfn.IFS(D843="Gagné",G843-F843,D843="Perdu",-F843)</f>
        <v>#N/A</v>
      </c>
    </row>
    <row r="844" spans="1:8" x14ac:dyDescent="0.25">
      <c r="A844" s="7"/>
      <c r="B844" s="6"/>
      <c r="C844" s="6"/>
      <c r="D844" s="6"/>
      <c r="E844" s="7"/>
      <c r="F844" s="12" t="e" cm="1">
        <f t="array" ref="F844">_xlfn.IFS(C844="Grosse Confiance",30,C844="Avis Quotidien",20,C844="Grosse Cote",10)</f>
        <v>#N/A</v>
      </c>
      <c r="G844" s="10" t="e" cm="1">
        <f t="array" ref="G844">_xlfn.IFS(D844="Gagné",E844*F844,D844="Perdu",-F844)</f>
        <v>#N/A</v>
      </c>
      <c r="H844" s="10" t="e" cm="1">
        <f t="array" ref="H844">_xlfn.IFS(D844="Gagné",G844-F844,D844="Perdu",-F844)</f>
        <v>#N/A</v>
      </c>
    </row>
    <row r="845" spans="1:8" x14ac:dyDescent="0.25">
      <c r="A845" s="7"/>
      <c r="B845" s="6"/>
      <c r="C845" s="6"/>
      <c r="D845" s="6"/>
      <c r="E845" s="7"/>
      <c r="F845" s="12" t="e" cm="1">
        <f t="array" ref="F845">_xlfn.IFS(C845="Grosse Confiance",30,C845="Avis Quotidien",20,C845="Grosse Cote",10)</f>
        <v>#N/A</v>
      </c>
      <c r="G845" s="10" t="e" cm="1">
        <f t="array" ref="G845">_xlfn.IFS(D845="Gagné",E845*F845,D845="Perdu",-F845)</f>
        <v>#N/A</v>
      </c>
      <c r="H845" s="10" t="e" cm="1">
        <f t="array" ref="H845">_xlfn.IFS(D845="Gagné",G845-F845,D845="Perdu",-F845)</f>
        <v>#N/A</v>
      </c>
    </row>
    <row r="846" spans="1:8" x14ac:dyDescent="0.25">
      <c r="A846" s="7"/>
      <c r="B846" s="6"/>
      <c r="C846" s="6"/>
      <c r="D846" s="6"/>
      <c r="E846" s="7"/>
      <c r="F846" s="12" t="e" cm="1">
        <f t="array" ref="F846">_xlfn.IFS(C846="Grosse Confiance",30,C846="Avis Quotidien",20,C846="Grosse Cote",10)</f>
        <v>#N/A</v>
      </c>
      <c r="G846" s="10" t="e" cm="1">
        <f t="array" ref="G846">_xlfn.IFS(D846="Gagné",E846*F846,D846="Perdu",-F846)</f>
        <v>#N/A</v>
      </c>
      <c r="H846" s="10" t="e" cm="1">
        <f t="array" ref="H846">_xlfn.IFS(D846="Gagné",G846-F846,D846="Perdu",-F846)</f>
        <v>#N/A</v>
      </c>
    </row>
    <row r="847" spans="1:8" x14ac:dyDescent="0.25">
      <c r="A847" s="7"/>
      <c r="B847" s="6"/>
      <c r="C847" s="6"/>
      <c r="D847" s="6"/>
      <c r="E847" s="7"/>
      <c r="F847" s="12" t="e" cm="1">
        <f t="array" ref="F847">_xlfn.IFS(C847="Grosse Confiance",30,C847="Avis Quotidien",20,C847="Grosse Cote",10)</f>
        <v>#N/A</v>
      </c>
      <c r="G847" s="10" t="e" cm="1">
        <f t="array" ref="G847">_xlfn.IFS(D847="Gagné",E847*F847,D847="Perdu",-F847)</f>
        <v>#N/A</v>
      </c>
      <c r="H847" s="10" t="e" cm="1">
        <f t="array" ref="H847">_xlfn.IFS(D847="Gagné",G847-F847,D847="Perdu",-F847)</f>
        <v>#N/A</v>
      </c>
    </row>
    <row r="848" spans="1:8" x14ac:dyDescent="0.25">
      <c r="A848" s="7"/>
      <c r="B848" s="6"/>
      <c r="C848" s="6"/>
      <c r="D848" s="6"/>
      <c r="E848" s="7"/>
      <c r="F848" s="12" t="e" cm="1">
        <f t="array" ref="F848">_xlfn.IFS(C848="Grosse Confiance",30,C848="Avis Quotidien",20,C848="Grosse Cote",10)</f>
        <v>#N/A</v>
      </c>
      <c r="G848" s="10" t="e" cm="1">
        <f t="array" ref="G848">_xlfn.IFS(D848="Gagné",E848*F848,D848="Perdu",-F848)</f>
        <v>#N/A</v>
      </c>
      <c r="H848" s="10" t="e" cm="1">
        <f t="array" ref="H848">_xlfn.IFS(D848="Gagné",G848-F848,D848="Perdu",-F848)</f>
        <v>#N/A</v>
      </c>
    </row>
    <row r="849" spans="1:8" x14ac:dyDescent="0.25">
      <c r="A849" s="7"/>
      <c r="B849" s="6"/>
      <c r="C849" s="6"/>
      <c r="D849" s="6"/>
      <c r="E849" s="7"/>
      <c r="F849" s="12" t="e" cm="1">
        <f t="array" ref="F849">_xlfn.IFS(C849="Grosse Confiance",30,C849="Avis Quotidien",20,C849="Grosse Cote",10)</f>
        <v>#N/A</v>
      </c>
      <c r="G849" s="10" t="e" cm="1">
        <f t="array" ref="G849">_xlfn.IFS(D849="Gagné",E849*F849,D849="Perdu",-F849)</f>
        <v>#N/A</v>
      </c>
      <c r="H849" s="10" t="e" cm="1">
        <f t="array" ref="H849">_xlfn.IFS(D849="Gagné",G849-F849,D849="Perdu",-F849)</f>
        <v>#N/A</v>
      </c>
    </row>
    <row r="850" spans="1:8" x14ac:dyDescent="0.25">
      <c r="A850" s="7"/>
      <c r="B850" s="6"/>
      <c r="C850" s="6"/>
      <c r="D850" s="6"/>
      <c r="E850" s="7"/>
      <c r="F850" s="12" t="e" cm="1">
        <f t="array" ref="F850">_xlfn.IFS(C850="Grosse Confiance",30,C850="Avis Quotidien",20,C850="Grosse Cote",10)</f>
        <v>#N/A</v>
      </c>
      <c r="G850" s="10" t="e" cm="1">
        <f t="array" ref="G850">_xlfn.IFS(D850="Gagné",E850*F850,D850="Perdu",-F850)</f>
        <v>#N/A</v>
      </c>
      <c r="H850" s="10" t="e" cm="1">
        <f t="array" ref="H850">_xlfn.IFS(D850="Gagné",G850-F850,D850="Perdu",-F850)</f>
        <v>#N/A</v>
      </c>
    </row>
    <row r="851" spans="1:8" x14ac:dyDescent="0.25">
      <c r="A851" s="7"/>
      <c r="B851" s="6"/>
      <c r="C851" s="6"/>
      <c r="D851" s="6"/>
      <c r="E851" s="7"/>
      <c r="F851" s="12" t="e" cm="1">
        <f t="array" ref="F851">_xlfn.IFS(C851="Grosse Confiance",30,C851="Avis Quotidien",20,C851="Grosse Cote",10)</f>
        <v>#N/A</v>
      </c>
      <c r="G851" s="10" t="e" cm="1">
        <f t="array" ref="G851">_xlfn.IFS(D851="Gagné",E851*F851,D851="Perdu",-F851)</f>
        <v>#N/A</v>
      </c>
      <c r="H851" s="10" t="e" cm="1">
        <f t="array" ref="H851">_xlfn.IFS(D851="Gagné",G851-F851,D851="Perdu",-F851)</f>
        <v>#N/A</v>
      </c>
    </row>
    <row r="852" spans="1:8" x14ac:dyDescent="0.25">
      <c r="A852" s="7"/>
      <c r="B852" s="6"/>
      <c r="C852" s="6"/>
      <c r="D852" s="6"/>
      <c r="E852" s="7"/>
      <c r="F852" s="12" t="e" cm="1">
        <f t="array" ref="F852">_xlfn.IFS(C852="Grosse Confiance",30,C852="Avis Quotidien",20,C852="Grosse Cote",10)</f>
        <v>#N/A</v>
      </c>
      <c r="G852" s="10" t="e" cm="1">
        <f t="array" ref="G852">_xlfn.IFS(D852="Gagné",E852*F852,D852="Perdu",-F852)</f>
        <v>#N/A</v>
      </c>
      <c r="H852" s="10" t="e" cm="1">
        <f t="array" ref="H852">_xlfn.IFS(D852="Gagné",G852-F852,D852="Perdu",-F852)</f>
        <v>#N/A</v>
      </c>
    </row>
    <row r="853" spans="1:8" x14ac:dyDescent="0.25">
      <c r="A853" s="7"/>
      <c r="B853" s="6"/>
      <c r="C853" s="6"/>
      <c r="D853" s="6"/>
      <c r="E853" s="7"/>
      <c r="F853" s="12" t="e" cm="1">
        <f t="array" ref="F853">_xlfn.IFS(C853="Grosse Confiance",30,C853="Avis Quotidien",20,C853="Grosse Cote",10)</f>
        <v>#N/A</v>
      </c>
      <c r="G853" s="10" t="e" cm="1">
        <f t="array" ref="G853">_xlfn.IFS(D853="Gagné",E853*F853,D853="Perdu",-F853)</f>
        <v>#N/A</v>
      </c>
      <c r="H853" s="10" t="e" cm="1">
        <f t="array" ref="H853">_xlfn.IFS(D853="Gagné",G853-F853,D853="Perdu",-F853)</f>
        <v>#N/A</v>
      </c>
    </row>
    <row r="854" spans="1:8" x14ac:dyDescent="0.25">
      <c r="A854" s="7"/>
      <c r="B854" s="6"/>
      <c r="C854" s="6"/>
      <c r="D854" s="6"/>
      <c r="E854" s="7"/>
      <c r="F854" s="12" t="e" cm="1">
        <f t="array" ref="F854">_xlfn.IFS(C854="Grosse Confiance",30,C854="Avis Quotidien",20,C854="Grosse Cote",10)</f>
        <v>#N/A</v>
      </c>
      <c r="G854" s="10" t="e" cm="1">
        <f t="array" ref="G854">_xlfn.IFS(D854="Gagné",E854*F854,D854="Perdu",-F854)</f>
        <v>#N/A</v>
      </c>
      <c r="H854" s="10" t="e" cm="1">
        <f t="array" ref="H854">_xlfn.IFS(D854="Gagné",G854-F854,D854="Perdu",-F854)</f>
        <v>#N/A</v>
      </c>
    </row>
    <row r="855" spans="1:8" x14ac:dyDescent="0.25">
      <c r="A855" s="7"/>
      <c r="B855" s="6"/>
      <c r="C855" s="6"/>
      <c r="D855" s="6"/>
      <c r="E855" s="7"/>
      <c r="F855" s="12" t="e" cm="1">
        <f t="array" ref="F855">_xlfn.IFS(C855="Grosse Confiance",30,C855="Avis Quotidien",20,C855="Grosse Cote",10)</f>
        <v>#N/A</v>
      </c>
      <c r="G855" s="10" t="e" cm="1">
        <f t="array" ref="G855">_xlfn.IFS(D855="Gagné",E855*F855,D855="Perdu",-F855)</f>
        <v>#N/A</v>
      </c>
      <c r="H855" s="10" t="e" cm="1">
        <f t="array" ref="H855">_xlfn.IFS(D855="Gagné",G855-F855,D855="Perdu",-F855)</f>
        <v>#N/A</v>
      </c>
    </row>
    <row r="856" spans="1:8" x14ac:dyDescent="0.25">
      <c r="A856" s="7"/>
      <c r="B856" s="6"/>
      <c r="C856" s="6"/>
      <c r="D856" s="6"/>
      <c r="E856" s="7"/>
      <c r="F856" s="12" t="e" cm="1">
        <f t="array" ref="F856">_xlfn.IFS(C856="Grosse Confiance",30,C856="Avis Quotidien",20,C856="Grosse Cote",10)</f>
        <v>#N/A</v>
      </c>
      <c r="G856" s="10" t="e" cm="1">
        <f t="array" ref="G856">_xlfn.IFS(D856="Gagné",E856*F856,D856="Perdu",-F856)</f>
        <v>#N/A</v>
      </c>
      <c r="H856" s="10" t="e" cm="1">
        <f t="array" ref="H856">_xlfn.IFS(D856="Gagné",G856-F856,D856="Perdu",-F856)</f>
        <v>#N/A</v>
      </c>
    </row>
    <row r="857" spans="1:8" x14ac:dyDescent="0.25">
      <c r="A857" s="7"/>
      <c r="B857" s="6"/>
      <c r="C857" s="6"/>
      <c r="D857" s="6"/>
      <c r="E857" s="7"/>
      <c r="F857" s="12" t="e" cm="1">
        <f t="array" ref="F857">_xlfn.IFS(C857="Grosse Confiance",30,C857="Avis Quotidien",20,C857="Grosse Cote",10)</f>
        <v>#N/A</v>
      </c>
      <c r="G857" s="10" t="e" cm="1">
        <f t="array" ref="G857">_xlfn.IFS(D857="Gagné",E857*F857,D857="Perdu",-F857)</f>
        <v>#N/A</v>
      </c>
      <c r="H857" s="10" t="e" cm="1">
        <f t="array" ref="H857">_xlfn.IFS(D857="Gagné",G857-F857,D857="Perdu",-F857)</f>
        <v>#N/A</v>
      </c>
    </row>
    <row r="858" spans="1:8" x14ac:dyDescent="0.25">
      <c r="A858" s="7"/>
      <c r="B858" s="6"/>
      <c r="C858" s="6"/>
      <c r="D858" s="6"/>
      <c r="E858" s="7"/>
      <c r="F858" s="12" t="e" cm="1">
        <f t="array" ref="F858">_xlfn.IFS(C858="Grosse Confiance",30,C858="Avis Quotidien",20,C858="Grosse Cote",10)</f>
        <v>#N/A</v>
      </c>
      <c r="G858" s="10" t="e" cm="1">
        <f t="array" ref="G858">_xlfn.IFS(D858="Gagné",E858*F858,D858="Perdu",-F858)</f>
        <v>#N/A</v>
      </c>
      <c r="H858" s="10" t="e" cm="1">
        <f t="array" ref="H858">_xlfn.IFS(D858="Gagné",G858-F858,D858="Perdu",-F858)</f>
        <v>#N/A</v>
      </c>
    </row>
    <row r="859" spans="1:8" x14ac:dyDescent="0.25">
      <c r="A859" s="7"/>
      <c r="B859" s="6"/>
      <c r="C859" s="6"/>
      <c r="D859" s="6"/>
      <c r="E859" s="7"/>
      <c r="F859" s="12" t="e" cm="1">
        <f t="array" ref="F859">_xlfn.IFS(C859="Grosse Confiance",30,C859="Avis Quotidien",20,C859="Grosse Cote",10)</f>
        <v>#N/A</v>
      </c>
      <c r="G859" s="10" t="e" cm="1">
        <f t="array" ref="G859">_xlfn.IFS(D859="Gagné",E859*F859,D859="Perdu",-F859)</f>
        <v>#N/A</v>
      </c>
      <c r="H859" s="10" t="e" cm="1">
        <f t="array" ref="H859">_xlfn.IFS(D859="Gagné",G859-F859,D859="Perdu",-F859)</f>
        <v>#N/A</v>
      </c>
    </row>
    <row r="860" spans="1:8" x14ac:dyDescent="0.25">
      <c r="A860" s="7"/>
      <c r="B860" s="6"/>
      <c r="C860" s="6"/>
      <c r="D860" s="6"/>
      <c r="E860" s="7"/>
      <c r="F860" s="12" t="e" cm="1">
        <f t="array" ref="F860">_xlfn.IFS(C860="Grosse Confiance",30,C860="Avis Quotidien",20,C860="Grosse Cote",10)</f>
        <v>#N/A</v>
      </c>
      <c r="G860" s="10" t="e" cm="1">
        <f t="array" ref="G860">_xlfn.IFS(D860="Gagné",E860*F860,D860="Perdu",-F860)</f>
        <v>#N/A</v>
      </c>
      <c r="H860" s="10" t="e" cm="1">
        <f t="array" ref="H860">_xlfn.IFS(D860="Gagné",G860-F860,D860="Perdu",-F860)</f>
        <v>#N/A</v>
      </c>
    </row>
    <row r="861" spans="1:8" x14ac:dyDescent="0.25">
      <c r="A861" s="7"/>
      <c r="B861" s="6"/>
      <c r="C861" s="6"/>
      <c r="D861" s="6"/>
      <c r="E861" s="7"/>
      <c r="F861" s="12" t="e" cm="1">
        <f t="array" ref="F861">_xlfn.IFS(C861="Grosse Confiance",30,C861="Avis Quotidien",20,C861="Grosse Cote",10)</f>
        <v>#N/A</v>
      </c>
      <c r="G861" s="10" t="e" cm="1">
        <f t="array" ref="G861">_xlfn.IFS(D861="Gagné",E861*F861,D861="Perdu",-F861)</f>
        <v>#N/A</v>
      </c>
      <c r="H861" s="10" t="e" cm="1">
        <f t="array" ref="H861">_xlfn.IFS(D861="Gagné",G861-F861,D861="Perdu",-F861)</f>
        <v>#N/A</v>
      </c>
    </row>
    <row r="862" spans="1:8" x14ac:dyDescent="0.25">
      <c r="A862" s="7"/>
      <c r="B862" s="6"/>
      <c r="C862" s="6"/>
      <c r="D862" s="6"/>
      <c r="E862" s="7"/>
      <c r="F862" s="12" t="e" cm="1">
        <f t="array" ref="F862">_xlfn.IFS(C862="Grosse Confiance",30,C862="Avis Quotidien",20,C862="Grosse Cote",10)</f>
        <v>#N/A</v>
      </c>
      <c r="G862" s="10" t="e" cm="1">
        <f t="array" ref="G862">_xlfn.IFS(D862="Gagné",E862*F862,D862="Perdu",-F862)</f>
        <v>#N/A</v>
      </c>
      <c r="H862" s="10" t="e" cm="1">
        <f t="array" ref="H862">_xlfn.IFS(D862="Gagné",G862-F862,D862="Perdu",-F862)</f>
        <v>#N/A</v>
      </c>
    </row>
    <row r="863" spans="1:8" x14ac:dyDescent="0.25">
      <c r="A863" s="7"/>
      <c r="B863" s="6"/>
      <c r="C863" s="6"/>
      <c r="D863" s="6"/>
      <c r="E863" s="7"/>
      <c r="F863" s="12" t="e" cm="1">
        <f t="array" ref="F863">_xlfn.IFS(C863="Grosse Confiance",30,C863="Avis Quotidien",20,C863="Grosse Cote",10)</f>
        <v>#N/A</v>
      </c>
      <c r="G863" s="10" t="e" cm="1">
        <f t="array" ref="G863">_xlfn.IFS(D863="Gagné",E863*F863,D863="Perdu",-F863)</f>
        <v>#N/A</v>
      </c>
      <c r="H863" s="10" t="e" cm="1">
        <f t="array" ref="H863">_xlfn.IFS(D863="Gagné",G863-F863,D863="Perdu",-F863)</f>
        <v>#N/A</v>
      </c>
    </row>
    <row r="864" spans="1:8" x14ac:dyDescent="0.25">
      <c r="A864" s="7"/>
      <c r="B864" s="6"/>
      <c r="C864" s="6"/>
      <c r="D864" s="6"/>
      <c r="E864" s="7"/>
      <c r="F864" s="12" t="e" cm="1">
        <f t="array" ref="F864">_xlfn.IFS(C864="Grosse Confiance",30,C864="Avis Quotidien",20,C864="Grosse Cote",10)</f>
        <v>#N/A</v>
      </c>
      <c r="G864" s="10" t="e" cm="1">
        <f t="array" ref="G864">_xlfn.IFS(D864="Gagné",E864*F864,D864="Perdu",-F864)</f>
        <v>#N/A</v>
      </c>
      <c r="H864" s="10" t="e" cm="1">
        <f t="array" ref="H864">_xlfn.IFS(D864="Gagné",G864-F864,D864="Perdu",-F864)</f>
        <v>#N/A</v>
      </c>
    </row>
    <row r="865" spans="1:8" x14ac:dyDescent="0.25">
      <c r="A865" s="7"/>
      <c r="B865" s="6"/>
      <c r="C865" s="6"/>
      <c r="D865" s="6"/>
      <c r="E865" s="7"/>
      <c r="F865" s="12" t="e" cm="1">
        <f t="array" ref="F865">_xlfn.IFS(C865="Grosse Confiance",30,C865="Avis Quotidien",20,C865="Grosse Cote",10)</f>
        <v>#N/A</v>
      </c>
      <c r="G865" s="10" t="e" cm="1">
        <f t="array" ref="G865">_xlfn.IFS(D865="Gagné",E865*F865,D865="Perdu",-F865)</f>
        <v>#N/A</v>
      </c>
      <c r="H865" s="10" t="e" cm="1">
        <f t="array" ref="H865">_xlfn.IFS(D865="Gagné",G865-F865,D865="Perdu",-F865)</f>
        <v>#N/A</v>
      </c>
    </row>
    <row r="866" spans="1:8" x14ac:dyDescent="0.25">
      <c r="A866" s="7"/>
      <c r="B866" s="6"/>
      <c r="C866" s="6"/>
      <c r="D866" s="6"/>
      <c r="E866" s="7"/>
      <c r="F866" s="12" t="e" cm="1">
        <f t="array" ref="F866">_xlfn.IFS(C866="Grosse Confiance",30,C866="Avis Quotidien",20,C866="Grosse Cote",10)</f>
        <v>#N/A</v>
      </c>
      <c r="G866" s="10" t="e" cm="1">
        <f t="array" ref="G866">_xlfn.IFS(D866="Gagné",E866*F866,D866="Perdu",-F866)</f>
        <v>#N/A</v>
      </c>
      <c r="H866" s="10" t="e" cm="1">
        <f t="array" ref="H866">_xlfn.IFS(D866="Gagné",G866-F866,D866="Perdu",-F866)</f>
        <v>#N/A</v>
      </c>
    </row>
    <row r="867" spans="1:8" x14ac:dyDescent="0.25">
      <c r="A867" s="7"/>
      <c r="B867" s="6"/>
      <c r="C867" s="6"/>
      <c r="D867" s="6"/>
      <c r="E867" s="7"/>
      <c r="F867" s="12" t="e" cm="1">
        <f t="array" ref="F867">_xlfn.IFS(C867="Grosse Confiance",30,C867="Avis Quotidien",20,C867="Grosse Cote",10)</f>
        <v>#N/A</v>
      </c>
      <c r="G867" s="10" t="e" cm="1">
        <f t="array" ref="G867">_xlfn.IFS(D867="Gagné",E867*F867,D867="Perdu",-F867)</f>
        <v>#N/A</v>
      </c>
      <c r="H867" s="10" t="e" cm="1">
        <f t="array" ref="H867">_xlfn.IFS(D867="Gagné",G867-F867,D867="Perdu",-F867)</f>
        <v>#N/A</v>
      </c>
    </row>
    <row r="868" spans="1:8" x14ac:dyDescent="0.25">
      <c r="A868" s="7"/>
      <c r="B868" s="6"/>
      <c r="C868" s="6"/>
      <c r="D868" s="6"/>
      <c r="E868" s="7"/>
      <c r="F868" s="12" t="e" cm="1">
        <f t="array" ref="F868">_xlfn.IFS(C868="Grosse Confiance",30,C868="Avis Quotidien",20,C868="Grosse Cote",10)</f>
        <v>#N/A</v>
      </c>
      <c r="G868" s="10" t="e" cm="1">
        <f t="array" ref="G868">_xlfn.IFS(D868="Gagné",E868*F868,D868="Perdu",-F868)</f>
        <v>#N/A</v>
      </c>
      <c r="H868" s="10" t="e" cm="1">
        <f t="array" ref="H868">_xlfn.IFS(D868="Gagné",G868-F868,D868="Perdu",-F868)</f>
        <v>#N/A</v>
      </c>
    </row>
    <row r="869" spans="1:8" x14ac:dyDescent="0.25">
      <c r="A869" s="7"/>
      <c r="B869" s="6"/>
      <c r="C869" s="6"/>
      <c r="D869" s="6"/>
      <c r="E869" s="7"/>
      <c r="F869" s="12" t="e" cm="1">
        <f t="array" ref="F869">_xlfn.IFS(C869="Grosse Confiance",30,C869="Avis Quotidien",20,C869="Grosse Cote",10)</f>
        <v>#N/A</v>
      </c>
      <c r="G869" s="10" t="e" cm="1">
        <f t="array" ref="G869">_xlfn.IFS(D869="Gagné",E869*F869,D869="Perdu",-F869)</f>
        <v>#N/A</v>
      </c>
      <c r="H869" s="10" t="e" cm="1">
        <f t="array" ref="H869">_xlfn.IFS(D869="Gagné",G869-F869,D869="Perdu",-F869)</f>
        <v>#N/A</v>
      </c>
    </row>
    <row r="870" spans="1:8" x14ac:dyDescent="0.25">
      <c r="A870" s="7"/>
      <c r="B870" s="6"/>
      <c r="C870" s="6"/>
      <c r="D870" s="6"/>
      <c r="E870" s="7"/>
      <c r="F870" s="12" t="e" cm="1">
        <f t="array" ref="F870">_xlfn.IFS(C870="Grosse Confiance",30,C870="Avis Quotidien",20,C870="Grosse Cote",10)</f>
        <v>#N/A</v>
      </c>
      <c r="G870" s="10" t="e" cm="1">
        <f t="array" ref="G870">_xlfn.IFS(D870="Gagné",E870*F870,D870="Perdu",-F870)</f>
        <v>#N/A</v>
      </c>
      <c r="H870" s="10" t="e" cm="1">
        <f t="array" ref="H870">_xlfn.IFS(D870="Gagné",G870-F870,D870="Perdu",-F870)</f>
        <v>#N/A</v>
      </c>
    </row>
    <row r="871" spans="1:8" x14ac:dyDescent="0.25">
      <c r="A871" s="7"/>
      <c r="B871" s="6"/>
      <c r="C871" s="6"/>
      <c r="D871" s="6"/>
      <c r="E871" s="7"/>
      <c r="F871" s="12" t="e" cm="1">
        <f t="array" ref="F871">_xlfn.IFS(C871="Grosse Confiance",30,C871="Avis Quotidien",20,C871="Grosse Cote",10)</f>
        <v>#N/A</v>
      </c>
      <c r="G871" s="10" t="e" cm="1">
        <f t="array" ref="G871">_xlfn.IFS(D871="Gagné",E871*F871,D871="Perdu",-F871)</f>
        <v>#N/A</v>
      </c>
      <c r="H871" s="10" t="e" cm="1">
        <f t="array" ref="H871">_xlfn.IFS(D871="Gagné",G871-F871,D871="Perdu",-F871)</f>
        <v>#N/A</v>
      </c>
    </row>
    <row r="872" spans="1:8" x14ac:dyDescent="0.25">
      <c r="A872" s="7"/>
      <c r="B872" s="6"/>
      <c r="C872" s="6"/>
      <c r="D872" s="6"/>
      <c r="E872" s="7"/>
      <c r="F872" s="12" t="e" cm="1">
        <f t="array" ref="F872">_xlfn.IFS(C872="Grosse Confiance",30,C872="Avis Quotidien",20,C872="Grosse Cote",10)</f>
        <v>#N/A</v>
      </c>
      <c r="G872" s="10" t="e" cm="1">
        <f t="array" ref="G872">_xlfn.IFS(D872="Gagné",E872*F872,D872="Perdu",-F872)</f>
        <v>#N/A</v>
      </c>
      <c r="H872" s="10" t="e" cm="1">
        <f t="array" ref="H872">_xlfn.IFS(D872="Gagné",G872-F872,D872="Perdu",-F872)</f>
        <v>#N/A</v>
      </c>
    </row>
    <row r="873" spans="1:8" x14ac:dyDescent="0.25">
      <c r="A873" s="7"/>
      <c r="B873" s="6"/>
      <c r="C873" s="6"/>
      <c r="D873" s="6"/>
      <c r="E873" s="7"/>
      <c r="F873" s="12" t="e" cm="1">
        <f t="array" ref="F873">_xlfn.IFS(C873="Grosse Confiance",30,C873="Avis Quotidien",20,C873="Grosse Cote",10)</f>
        <v>#N/A</v>
      </c>
      <c r="G873" s="10" t="e" cm="1">
        <f t="array" ref="G873">_xlfn.IFS(D873="Gagné",E873*F873,D873="Perdu",-F873)</f>
        <v>#N/A</v>
      </c>
      <c r="H873" s="10" t="e" cm="1">
        <f t="array" ref="H873">_xlfn.IFS(D873="Gagné",G873-F873,D873="Perdu",-F873)</f>
        <v>#N/A</v>
      </c>
    </row>
    <row r="874" spans="1:8" x14ac:dyDescent="0.25">
      <c r="A874" s="7"/>
      <c r="B874" s="6"/>
      <c r="C874" s="6"/>
      <c r="D874" s="6"/>
      <c r="E874" s="7"/>
      <c r="F874" s="12" t="e" cm="1">
        <f t="array" ref="F874">_xlfn.IFS(C874="Grosse Confiance",30,C874="Avis Quotidien",20,C874="Grosse Cote",10)</f>
        <v>#N/A</v>
      </c>
      <c r="G874" s="10" t="e" cm="1">
        <f t="array" ref="G874">_xlfn.IFS(D874="Gagné",E874*F874,D874="Perdu",-F874)</f>
        <v>#N/A</v>
      </c>
      <c r="H874" s="10" t="e" cm="1">
        <f t="array" ref="H874">_xlfn.IFS(D874="Gagné",G874-F874,D874="Perdu",-F874)</f>
        <v>#N/A</v>
      </c>
    </row>
    <row r="875" spans="1:8" x14ac:dyDescent="0.25">
      <c r="A875" s="7"/>
      <c r="B875" s="6"/>
      <c r="C875" s="6"/>
      <c r="D875" s="6"/>
      <c r="E875" s="7"/>
      <c r="F875" s="12" t="e" cm="1">
        <f t="array" ref="F875">_xlfn.IFS(C875="Grosse Confiance",30,C875="Avis Quotidien",20,C875="Grosse Cote",10)</f>
        <v>#N/A</v>
      </c>
      <c r="G875" s="10" t="e" cm="1">
        <f t="array" ref="G875">_xlfn.IFS(D875="Gagné",E875*F875,D875="Perdu",-F875)</f>
        <v>#N/A</v>
      </c>
      <c r="H875" s="10" t="e" cm="1">
        <f t="array" ref="H875">_xlfn.IFS(D875="Gagné",G875-F875,D875="Perdu",-F875)</f>
        <v>#N/A</v>
      </c>
    </row>
    <row r="876" spans="1:8" x14ac:dyDescent="0.25">
      <c r="A876" s="7"/>
      <c r="B876" s="6"/>
      <c r="C876" s="6"/>
      <c r="D876" s="6"/>
      <c r="E876" s="7"/>
      <c r="F876" s="12" t="e" cm="1">
        <f t="array" ref="F876">_xlfn.IFS(C876="Grosse Confiance",30,C876="Avis Quotidien",20,C876="Grosse Cote",10)</f>
        <v>#N/A</v>
      </c>
      <c r="G876" s="10" t="e" cm="1">
        <f t="array" ref="G876">_xlfn.IFS(D876="Gagné",E876*F876,D876="Perdu",-F876)</f>
        <v>#N/A</v>
      </c>
      <c r="H876" s="10" t="e" cm="1">
        <f t="array" ref="H876">_xlfn.IFS(D876="Gagné",G876-F876,D876="Perdu",-F876)</f>
        <v>#N/A</v>
      </c>
    </row>
    <row r="877" spans="1:8" x14ac:dyDescent="0.25">
      <c r="A877" s="7"/>
      <c r="B877" s="6"/>
      <c r="C877" s="6"/>
      <c r="D877" s="6"/>
      <c r="E877" s="7"/>
      <c r="F877" s="12" t="e" cm="1">
        <f t="array" ref="F877">_xlfn.IFS(C877="Grosse Confiance",30,C877="Avis Quotidien",20,C877="Grosse Cote",10)</f>
        <v>#N/A</v>
      </c>
      <c r="G877" s="10" t="e" cm="1">
        <f t="array" ref="G877">_xlfn.IFS(D877="Gagné",E877*F877,D877="Perdu",-F877)</f>
        <v>#N/A</v>
      </c>
      <c r="H877" s="10" t="e" cm="1">
        <f t="array" ref="H877">_xlfn.IFS(D877="Gagné",G877-F877,D877="Perdu",-F877)</f>
        <v>#N/A</v>
      </c>
    </row>
    <row r="878" spans="1:8" x14ac:dyDescent="0.25">
      <c r="A878" s="7"/>
      <c r="B878" s="6"/>
      <c r="C878" s="6"/>
      <c r="D878" s="6"/>
      <c r="E878" s="7"/>
      <c r="F878" s="12" t="e" cm="1">
        <f t="array" ref="F878">_xlfn.IFS(C878="Grosse Confiance",30,C878="Avis Quotidien",20,C878="Grosse Cote",10)</f>
        <v>#N/A</v>
      </c>
      <c r="G878" s="10" t="e" cm="1">
        <f t="array" ref="G878">_xlfn.IFS(D878="Gagné",E878*F878,D878="Perdu",-F878)</f>
        <v>#N/A</v>
      </c>
      <c r="H878" s="10" t="e" cm="1">
        <f t="array" ref="H878">_xlfn.IFS(D878="Gagné",G878-F878,D878="Perdu",-F878)</f>
        <v>#N/A</v>
      </c>
    </row>
    <row r="879" spans="1:8" x14ac:dyDescent="0.25">
      <c r="A879" s="7"/>
      <c r="B879" s="6"/>
      <c r="C879" s="6"/>
      <c r="D879" s="6"/>
      <c r="E879" s="7"/>
      <c r="F879" s="12" t="e" cm="1">
        <f t="array" ref="F879">_xlfn.IFS(C879="Grosse Confiance",30,C879="Avis Quotidien",20,C879="Grosse Cote",10)</f>
        <v>#N/A</v>
      </c>
      <c r="G879" s="10" t="e" cm="1">
        <f t="array" ref="G879">_xlfn.IFS(D879="Gagné",E879*F879,D879="Perdu",-F879)</f>
        <v>#N/A</v>
      </c>
      <c r="H879" s="10" t="e" cm="1">
        <f t="array" ref="H879">_xlfn.IFS(D879="Gagné",G879-F879,D879="Perdu",-F879)</f>
        <v>#N/A</v>
      </c>
    </row>
    <row r="880" spans="1:8" x14ac:dyDescent="0.25">
      <c r="A880" s="7"/>
      <c r="B880" s="6"/>
      <c r="C880" s="6"/>
      <c r="D880" s="6"/>
      <c r="E880" s="7"/>
      <c r="F880" s="12" t="e" cm="1">
        <f t="array" ref="F880">_xlfn.IFS(C880="Grosse Confiance",30,C880="Avis Quotidien",20,C880="Grosse Cote",10)</f>
        <v>#N/A</v>
      </c>
      <c r="G880" s="10" t="e" cm="1">
        <f t="array" ref="G880">_xlfn.IFS(D880="Gagné",E880*F880,D880="Perdu",-F880)</f>
        <v>#N/A</v>
      </c>
      <c r="H880" s="10" t="e" cm="1">
        <f t="array" ref="H880">_xlfn.IFS(D880="Gagné",G880-F880,D880="Perdu",-F880)</f>
        <v>#N/A</v>
      </c>
    </row>
    <row r="881" spans="1:8" x14ac:dyDescent="0.25">
      <c r="A881" s="7"/>
      <c r="B881" s="6"/>
      <c r="C881" s="6"/>
      <c r="D881" s="6"/>
      <c r="E881" s="7"/>
      <c r="F881" s="12" t="e" cm="1">
        <f t="array" ref="F881">_xlfn.IFS(C881="Grosse Confiance",30,C881="Avis Quotidien",20,C881="Grosse Cote",10)</f>
        <v>#N/A</v>
      </c>
      <c r="G881" s="10" t="e" cm="1">
        <f t="array" ref="G881">_xlfn.IFS(D881="Gagné",E881*F881,D881="Perdu",-F881)</f>
        <v>#N/A</v>
      </c>
      <c r="H881" s="10" t="e" cm="1">
        <f t="array" ref="H881">_xlfn.IFS(D881="Gagné",G881-F881,D881="Perdu",-F881)</f>
        <v>#N/A</v>
      </c>
    </row>
    <row r="882" spans="1:8" x14ac:dyDescent="0.25">
      <c r="A882" s="7"/>
      <c r="B882" s="6"/>
      <c r="C882" s="6"/>
      <c r="D882" s="6"/>
      <c r="E882" s="7"/>
      <c r="F882" s="12" t="e" cm="1">
        <f t="array" ref="F882">_xlfn.IFS(C882="Grosse Confiance",30,C882="Avis Quotidien",20,C882="Grosse Cote",10)</f>
        <v>#N/A</v>
      </c>
      <c r="G882" s="10" t="e" cm="1">
        <f t="array" ref="G882">_xlfn.IFS(D882="Gagné",E882*F882,D882="Perdu",-F882)</f>
        <v>#N/A</v>
      </c>
      <c r="H882" s="10" t="e" cm="1">
        <f t="array" ref="H882">_xlfn.IFS(D882="Gagné",G882-F882,D882="Perdu",-F882)</f>
        <v>#N/A</v>
      </c>
    </row>
    <row r="883" spans="1:8" x14ac:dyDescent="0.25">
      <c r="A883" s="7"/>
      <c r="B883" s="6"/>
      <c r="C883" s="6"/>
      <c r="D883" s="6"/>
      <c r="E883" s="7"/>
      <c r="F883" s="12" t="e" cm="1">
        <f t="array" ref="F883">_xlfn.IFS(C883="Grosse Confiance",30,C883="Avis Quotidien",20,C883="Grosse Cote",10)</f>
        <v>#N/A</v>
      </c>
      <c r="G883" s="10" t="e" cm="1">
        <f t="array" ref="G883">_xlfn.IFS(D883="Gagné",E883*F883,D883="Perdu",-F883)</f>
        <v>#N/A</v>
      </c>
      <c r="H883" s="10" t="e" cm="1">
        <f t="array" ref="H883">_xlfn.IFS(D883="Gagné",G883-F883,D883="Perdu",-F883)</f>
        <v>#N/A</v>
      </c>
    </row>
    <row r="884" spans="1:8" x14ac:dyDescent="0.25">
      <c r="A884" s="7"/>
      <c r="B884" s="6"/>
      <c r="C884" s="6"/>
      <c r="D884" s="6"/>
      <c r="E884" s="7"/>
      <c r="F884" s="12" t="e" cm="1">
        <f t="array" ref="F884">_xlfn.IFS(C884="Grosse Confiance",30,C884="Avis Quotidien",20,C884="Grosse Cote",10)</f>
        <v>#N/A</v>
      </c>
      <c r="G884" s="10" t="e" cm="1">
        <f t="array" ref="G884">_xlfn.IFS(D884="Gagné",E884*F884,D884="Perdu",-F884)</f>
        <v>#N/A</v>
      </c>
      <c r="H884" s="10" t="e" cm="1">
        <f t="array" ref="H884">_xlfn.IFS(D884="Gagné",G884-F884,D884="Perdu",-F884)</f>
        <v>#N/A</v>
      </c>
    </row>
    <row r="885" spans="1:8" x14ac:dyDescent="0.25">
      <c r="A885" s="7"/>
      <c r="B885" s="6"/>
      <c r="C885" s="6"/>
      <c r="D885" s="6"/>
      <c r="E885" s="7"/>
      <c r="F885" s="12" t="e" cm="1">
        <f t="array" ref="F885">_xlfn.IFS(C885="Grosse Confiance",30,C885="Avis Quotidien",20,C885="Grosse Cote",10)</f>
        <v>#N/A</v>
      </c>
      <c r="G885" s="10" t="e" cm="1">
        <f t="array" ref="G885">_xlfn.IFS(D885="Gagné",E885*F885,D885="Perdu",-F885)</f>
        <v>#N/A</v>
      </c>
      <c r="H885" s="10" t="e" cm="1">
        <f t="array" ref="H885">_xlfn.IFS(D885="Gagné",G885-F885,D885="Perdu",-F885)</f>
        <v>#N/A</v>
      </c>
    </row>
    <row r="886" spans="1:8" x14ac:dyDescent="0.25">
      <c r="A886" s="7"/>
      <c r="B886" s="6"/>
      <c r="C886" s="6"/>
      <c r="D886" s="6"/>
      <c r="E886" s="7"/>
      <c r="F886" s="12" t="e" cm="1">
        <f t="array" ref="F886">_xlfn.IFS(C886="Grosse Confiance",30,C886="Avis Quotidien",20,C886="Grosse Cote",10)</f>
        <v>#N/A</v>
      </c>
      <c r="G886" s="10" t="e" cm="1">
        <f t="array" ref="G886">_xlfn.IFS(D886="Gagné",E886*F886,D886="Perdu",-F886)</f>
        <v>#N/A</v>
      </c>
      <c r="H886" s="10" t="e" cm="1">
        <f t="array" ref="H886">_xlfn.IFS(D886="Gagné",G886-F886,D886="Perdu",-F886)</f>
        <v>#N/A</v>
      </c>
    </row>
    <row r="887" spans="1:8" x14ac:dyDescent="0.25">
      <c r="A887" s="7"/>
      <c r="B887" s="6"/>
      <c r="C887" s="6"/>
      <c r="D887" s="6"/>
      <c r="E887" s="7"/>
      <c r="F887" s="12" t="e" cm="1">
        <f t="array" ref="F887">_xlfn.IFS(C887="Grosse Confiance",30,C887="Avis Quotidien",20,C887="Grosse Cote",10)</f>
        <v>#N/A</v>
      </c>
      <c r="G887" s="10" t="e" cm="1">
        <f t="array" ref="G887">_xlfn.IFS(D887="Gagné",E887*F887,D887="Perdu",-F887)</f>
        <v>#N/A</v>
      </c>
      <c r="H887" s="10" t="e" cm="1">
        <f t="array" ref="H887">_xlfn.IFS(D887="Gagné",G887-F887,D887="Perdu",-F887)</f>
        <v>#N/A</v>
      </c>
    </row>
    <row r="888" spans="1:8" x14ac:dyDescent="0.25">
      <c r="A888" s="7"/>
      <c r="B888" s="6"/>
      <c r="C888" s="6"/>
      <c r="D888" s="6"/>
      <c r="E888" s="7"/>
      <c r="F888" s="12" t="e" cm="1">
        <f t="array" ref="F888">_xlfn.IFS(C888="Grosse Confiance",30,C888="Avis Quotidien",20,C888="Grosse Cote",10)</f>
        <v>#N/A</v>
      </c>
      <c r="G888" s="10" t="e" cm="1">
        <f t="array" ref="G888">_xlfn.IFS(D888="Gagné",E888*F888,D888="Perdu",-F888)</f>
        <v>#N/A</v>
      </c>
      <c r="H888" s="10" t="e" cm="1">
        <f t="array" ref="H888">_xlfn.IFS(D888="Gagné",G888-F888,D888="Perdu",-F888)</f>
        <v>#N/A</v>
      </c>
    </row>
    <row r="889" spans="1:8" x14ac:dyDescent="0.25">
      <c r="A889" s="7"/>
      <c r="B889" s="6"/>
      <c r="C889" s="6"/>
      <c r="D889" s="6"/>
      <c r="E889" s="7"/>
      <c r="F889" s="12" t="e" cm="1">
        <f t="array" ref="F889">_xlfn.IFS(C889="Grosse Confiance",30,C889="Avis Quotidien",20,C889="Grosse Cote",10)</f>
        <v>#N/A</v>
      </c>
      <c r="G889" s="10" t="e" cm="1">
        <f t="array" ref="G889">_xlfn.IFS(D889="Gagné",E889*F889,D889="Perdu",-F889)</f>
        <v>#N/A</v>
      </c>
      <c r="H889" s="10" t="e" cm="1">
        <f t="array" ref="H889">_xlfn.IFS(D889="Gagné",G889-F889,D889="Perdu",-F889)</f>
        <v>#N/A</v>
      </c>
    </row>
    <row r="890" spans="1:8" x14ac:dyDescent="0.25">
      <c r="A890" s="7"/>
      <c r="B890" s="6"/>
      <c r="C890" s="6"/>
      <c r="D890" s="6"/>
      <c r="E890" s="7"/>
      <c r="F890" s="12" t="e" cm="1">
        <f t="array" ref="F890">_xlfn.IFS(C890="Grosse Confiance",30,C890="Avis Quotidien",20,C890="Grosse Cote",10)</f>
        <v>#N/A</v>
      </c>
      <c r="G890" s="10" t="e" cm="1">
        <f t="array" ref="G890">_xlfn.IFS(D890="Gagné",E890*F890,D890="Perdu",-F890)</f>
        <v>#N/A</v>
      </c>
      <c r="H890" s="10" t="e" cm="1">
        <f t="array" ref="H890">_xlfn.IFS(D890="Gagné",G890-F890,D890="Perdu",-F890)</f>
        <v>#N/A</v>
      </c>
    </row>
  </sheetData>
  <conditionalFormatting sqref="H2:H1048576">
    <cfRule type="cellIs" dxfId="10" priority="5" operator="lessThan">
      <formula>0</formula>
    </cfRule>
    <cfRule type="cellIs" dxfId="9" priority="6" operator="greaterThan">
      <formula>0</formula>
    </cfRule>
  </conditionalFormatting>
  <conditionalFormatting sqref="D2:D890">
    <cfRule type="containsText" dxfId="8" priority="4" operator="containsText" text="Gagné">
      <formula>NOT(ISERROR(SEARCH("Gagné",D2)))</formula>
    </cfRule>
    <cfRule type="containsText" dxfId="7" priority="3" operator="containsText" text="Perdu">
      <formula>NOT(ISERROR(SEARCH("Perdu",D2)))</formula>
    </cfRule>
  </conditionalFormatting>
  <conditionalFormatting sqref="G2:G890">
    <cfRule type="cellIs" dxfId="0" priority="2" operator="greaterThan">
      <formula>0</formula>
    </cfRule>
    <cfRule type="cellIs" dxfId="1" priority="1" operator="lessThan"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528D0DC-F51E-4AC8-86F4-54C1244EFC02}">
          <x14:formula1>
            <xm:f>Paramètre!$A$1:$A$3</xm:f>
          </x14:formula1>
          <xm:sqref>C2:C890</xm:sqref>
        </x14:dataValidation>
        <x14:dataValidation type="list" allowBlank="1" showInputMessage="1" showErrorMessage="1" xr:uid="{B831DFCE-C45F-4478-A278-D50D5EC8A071}">
          <x14:formula1>
            <xm:f>Paramètre!$F$1:$F$2</xm:f>
          </x14:formula1>
          <xm:sqref>D2:D890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B3F51-4974-4B27-881C-7DB49DCB528C}">
  <dimension ref="A1:F3"/>
  <sheetViews>
    <sheetView workbookViewId="0">
      <selection activeCell="B30" sqref="B29:B30"/>
    </sheetView>
  </sheetViews>
  <sheetFormatPr baseColWidth="10" defaultRowHeight="15" x14ac:dyDescent="0.25"/>
  <cols>
    <col min="1" max="1" width="16.42578125" bestFit="1" customWidth="1"/>
  </cols>
  <sheetData>
    <row r="1" spans="1:6" x14ac:dyDescent="0.25">
      <c r="A1" t="s">
        <v>10</v>
      </c>
      <c r="B1">
        <v>30</v>
      </c>
      <c r="F1" t="s">
        <v>14</v>
      </c>
    </row>
    <row r="2" spans="1:6" x14ac:dyDescent="0.25">
      <c r="A2" t="s">
        <v>11</v>
      </c>
      <c r="B2">
        <v>20</v>
      </c>
      <c r="F2" t="s">
        <v>15</v>
      </c>
    </row>
    <row r="3" spans="1:6" x14ac:dyDescent="0.25">
      <c r="A3" t="s">
        <v>12</v>
      </c>
      <c r="B3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Grosse confiance</vt:lpstr>
      <vt:lpstr>Paramètre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BACUS</dc:creator>
  <cp:lastModifiedBy>Luc BACUS</cp:lastModifiedBy>
  <dcterms:created xsi:type="dcterms:W3CDTF">2023-10-27T07:38:37Z</dcterms:created>
  <dcterms:modified xsi:type="dcterms:W3CDTF">2023-11-21T08:32:05Z</dcterms:modified>
</cp:coreProperties>
</file>