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mmani_n\Desktop\"/>
    </mc:Choice>
  </mc:AlternateContent>
  <xr:revisionPtr revIDLastSave="0" documentId="13_ncr:1_{FB4F3221-3BB6-43DD-B1F1-A0C257862ACC}" xr6:coauthVersionLast="44" xr6:coauthVersionMax="44" xr10:uidLastSave="{00000000-0000-0000-0000-000000000000}"/>
  <bookViews>
    <workbookView xWindow="20370" yWindow="-4350" windowWidth="25440" windowHeight="15390" xr2:uid="{B119E12D-0BB7-40FC-B1C4-1CA7F5D2ABF6}"/>
  </bookViews>
  <sheets>
    <sheet name="Salariés" sheetId="3" r:id="rId1"/>
    <sheet name="Inventair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9" i="3" l="1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F10" i="1"/>
  <c r="F11" i="1"/>
  <c r="F12" i="1"/>
  <c r="F13" i="1"/>
  <c r="F14" i="1"/>
  <c r="F15" i="1"/>
  <c r="F16" i="1"/>
  <c r="F17" i="1"/>
  <c r="F18" i="1"/>
  <c r="F19" i="1"/>
  <c r="F20" i="1"/>
  <c r="F21" i="1"/>
</calcChain>
</file>

<file path=xl/sharedStrings.xml><?xml version="1.0" encoding="utf-8"?>
<sst xmlns="http://schemas.openxmlformats.org/spreadsheetml/2006/main" count="40" uniqueCount="34">
  <si>
    <t>Catégorie</t>
  </si>
  <si>
    <t>Stock initial</t>
  </si>
  <si>
    <t>Stock actuel</t>
  </si>
  <si>
    <t>Seuil d'alerte</t>
  </si>
  <si>
    <t>Entrées</t>
  </si>
  <si>
    <t>Sorties</t>
  </si>
  <si>
    <t>Prix</t>
  </si>
  <si>
    <t>T-shirt</t>
  </si>
  <si>
    <t>Pièce</t>
  </si>
  <si>
    <t>Pantalon</t>
  </si>
  <si>
    <t>Sweat</t>
  </si>
  <si>
    <t>Chaussures de sécurité</t>
  </si>
  <si>
    <t>Bouchons d'oreille</t>
  </si>
  <si>
    <t>Gants</t>
  </si>
  <si>
    <t>Casque</t>
  </si>
  <si>
    <t>Lunette</t>
  </si>
  <si>
    <t>Manchettes</t>
  </si>
  <si>
    <t>Date</t>
  </si>
  <si>
    <t>Choix 1</t>
  </si>
  <si>
    <t xml:space="preserve">Choix 2 </t>
  </si>
  <si>
    <t xml:space="preserve">Choix 3 </t>
  </si>
  <si>
    <t xml:space="preserve">Choix 4 </t>
  </si>
  <si>
    <t>Choix 5</t>
  </si>
  <si>
    <t>Points</t>
  </si>
  <si>
    <t>Points restant</t>
  </si>
  <si>
    <t>Nom Prénom</t>
  </si>
  <si>
    <t>PANTALON BLACKBUILDER P/C CHARBON EJ82CM</t>
  </si>
  <si>
    <t>TEE SHIRT POLYESTER MARINE + LOGO COEUR</t>
  </si>
  <si>
    <t>SWEAT SHIRT C/P MARINE + LOGOS COEUR/DOS</t>
  </si>
  <si>
    <t>Flavie</t>
  </si>
  <si>
    <t>Annie</t>
  </si>
  <si>
    <t>Simon</t>
  </si>
  <si>
    <t>Paul</t>
  </si>
  <si>
    <t>François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</si>
</sst>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Futura Lt BT"/>
      <family val="2"/>
    </font>
    <font>
      <b/>
      <sz val="10"/>
      <color theme="1"/>
      <name val="Futura Lt BT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 style="dashed">
        <color theme="0" tint="-0.34998626667073579"/>
      </left>
      <right style="dashed">
        <color theme="0" tint="-0.34998626667073579"/>
      </right>
      <top/>
      <bottom style="medium">
        <color theme="0" tint="-0.34998626667073579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1" xfId="0" applyFont="1" applyBorder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wrapText="1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numFmt numFmtId="0" formatCode="General"/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border diagonalUp="0" diagonalDown="0"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medium">
          <color theme="0" tint="-0.34998626667073579"/>
        </bottom>
        <vertical style="medium">
          <color theme="0" tint="-0.34998626667073579"/>
        </vertical>
        <horizontal style="medium">
          <color theme="0" tint="-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Futura Lt BT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AA75D87-E7A4-4090-B6AB-04D251EC73AF}" name="Tableau3" displayName="Tableau3" ref="C8:K27" totalsRowShown="0" headerRowDxfId="1" dataDxfId="10">
  <autoFilter ref="C8:K27" xr:uid="{4AD24BA6-5998-4995-80AA-34B481289638}"/>
  <tableColumns count="9">
    <tableColumn id="1" xr3:uid="{D838A741-9DB9-4F53-B72A-9C531BFF24C6}" name="Date" dataDxfId="9"/>
    <tableColumn id="2" xr3:uid="{DAB183B7-DC7D-4991-90A8-5C1CACF11C14}" name="Nom Prénom" dataDxfId="8"/>
    <tableColumn id="6" xr3:uid="{1FED2B5C-5946-452B-A954-4952243D9432}" name="Points" dataDxfId="7"/>
    <tableColumn id="7" xr3:uid="{FFEBF029-3ADC-49B5-B8EC-2A49F8BED3B5}" name="Choix 1" dataDxfId="6"/>
    <tableColumn id="8" xr3:uid="{D3A3C96D-6B49-49B5-A554-E8146D4F505C}" name="Choix 2 " dataDxfId="5"/>
    <tableColumn id="9" xr3:uid="{8749C2E2-CF8B-4432-A506-B2E9393ACA58}" name="Choix 3 " dataDxfId="4"/>
    <tableColumn id="10" xr3:uid="{7D79F37F-00F4-404B-A4D8-8ED0EEB71939}" name="Choix 4 " dataDxfId="3"/>
    <tableColumn id="11" xr3:uid="{94D07180-19EA-4FE7-A07E-BFD5758D7764}" name="Choix 5" dataDxfId="2"/>
    <tableColumn id="12" xr3:uid="{E07EBD33-D9A5-45D5-9E78-1041F6FC61CC}" name="Points restant" dataDxfId="0">
      <calculatedColumnFormula>SUMIFS(Tableau1[Points],Tableau3[Choix 1],Tableau1[Pièce])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81A42D-EA57-4BF4-B5DD-974D962F7ED7}" name="Tableau1" displayName="Tableau1" ref="C9:K21" totalsRowShown="0" headerRowDxfId="13" dataDxfId="12">
  <autoFilter ref="C9:K21" xr:uid="{3DD54AAA-7873-4B0A-9AF9-F67F26016921}"/>
  <tableColumns count="9">
    <tableColumn id="1" xr3:uid="{B8A70B8D-7642-41F7-A0DC-D7E472164C83}" name="Catégorie" dataDxfId="21"/>
    <tableColumn id="2" xr3:uid="{993D79D3-2E84-4C9D-9F2D-6D5421614359}" name="Pièce" dataDxfId="20"/>
    <tableColumn id="3" xr3:uid="{7FF4A7C7-9071-455B-BCAA-1F9829808A89}" name="Stock initial" dataDxfId="19"/>
    <tableColumn id="4" xr3:uid="{4719C195-CA91-44CF-9364-519B2BB87A56}" name="Stock actuel" dataDxfId="11">
      <calculatedColumnFormula>Tableau1[[#This Row],[Stock initial]]+Tableau1[[#This Row],[Entrées]]-Tableau1[[#This Row],[Sorties]]</calculatedColumnFormula>
    </tableColumn>
    <tableColumn id="5" xr3:uid="{B9BA477F-1BBD-4D58-BC51-B5619C0D7BD1}" name="Seuil d'alerte" dataDxfId="18"/>
    <tableColumn id="6" xr3:uid="{7E2268F7-D630-4B46-A1BB-8945CAAD7E2B}" name="Prix" dataDxfId="17"/>
    <tableColumn id="7" xr3:uid="{6451A6C9-886E-4E22-8C20-6D541434747F}" name="Points" dataDxfId="16"/>
    <tableColumn id="8" xr3:uid="{966FA6B5-F61B-4151-9F69-67010EF2D75F}" name="Entrées" dataDxfId="15"/>
    <tableColumn id="9" xr3:uid="{D87D2214-3F20-4C93-A1A4-A1459B65E20D}" name="Sorties" dataDxfId="1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80DE2-EC39-4837-87BB-739F2E75D017}">
  <dimension ref="C8:K27"/>
  <sheetViews>
    <sheetView showGridLines="0" tabSelected="1" workbookViewId="0">
      <selection activeCell="J24" sqref="J24"/>
    </sheetView>
  </sheetViews>
  <sheetFormatPr baseColWidth="10" defaultRowHeight="12.75" x14ac:dyDescent="0.2"/>
  <cols>
    <col min="1" max="1" width="11.42578125" style="1"/>
    <col min="2" max="2" width="6" style="1" customWidth="1"/>
    <col min="3" max="3" width="11.42578125" style="1"/>
    <col min="4" max="4" width="20.5703125" style="1" customWidth="1"/>
    <col min="5" max="5" width="11.42578125" style="1"/>
    <col min="6" max="6" width="18.28515625" style="1" customWidth="1"/>
    <col min="7" max="7" width="16.85546875" style="1" customWidth="1"/>
    <col min="8" max="9" width="13.28515625" style="1" bestFit="1" customWidth="1"/>
    <col min="10" max="10" width="12.5703125" style="1" bestFit="1" customWidth="1"/>
    <col min="11" max="11" width="10.5703125" style="1" customWidth="1"/>
    <col min="12" max="16384" width="11.42578125" style="1"/>
  </cols>
  <sheetData>
    <row r="8" spans="3:11" s="2" customFormat="1" ht="25.5" customHeight="1" thickBot="1" x14ac:dyDescent="0.25">
      <c r="C8" s="5" t="s">
        <v>17</v>
      </c>
      <c r="D8" s="5" t="s">
        <v>25</v>
      </c>
      <c r="E8" s="5" t="s">
        <v>23</v>
      </c>
      <c r="F8" s="5" t="s">
        <v>18</v>
      </c>
      <c r="G8" s="5" t="s">
        <v>19</v>
      </c>
      <c r="H8" s="5" t="s">
        <v>20</v>
      </c>
      <c r="I8" s="5" t="s">
        <v>21</v>
      </c>
      <c r="J8" s="5" t="s">
        <v>22</v>
      </c>
      <c r="K8" s="6" t="s">
        <v>24</v>
      </c>
    </row>
    <row r="9" spans="3:11" ht="13.5" thickBot="1" x14ac:dyDescent="0.25">
      <c r="C9" s="4"/>
      <c r="D9" s="4" t="s">
        <v>29</v>
      </c>
      <c r="E9" s="4">
        <v>50</v>
      </c>
      <c r="F9" s="4" t="s">
        <v>27</v>
      </c>
      <c r="G9" s="4" t="s">
        <v>28</v>
      </c>
      <c r="H9" s="4" t="s">
        <v>26</v>
      </c>
      <c r="I9" s="4" t="s">
        <v>27</v>
      </c>
      <c r="J9" s="4" t="s">
        <v>27</v>
      </c>
      <c r="K9" s="4" t="e">
        <f>SUMIFS(Tableau1[Points],Tableau3[Choix 1],Tableau1[Pièce])</f>
        <v>#VALUE!</v>
      </c>
    </row>
    <row r="10" spans="3:11" ht="13.5" thickBot="1" x14ac:dyDescent="0.25">
      <c r="C10" s="4"/>
      <c r="D10" s="4" t="s">
        <v>30</v>
      </c>
      <c r="E10" s="4">
        <v>50</v>
      </c>
      <c r="F10" s="4"/>
      <c r="G10" s="4"/>
      <c r="H10" s="4"/>
      <c r="I10" s="4"/>
      <c r="J10" s="4"/>
      <c r="K10" s="4" t="e">
        <f>SUMIFS(Tableau1[Points],Tableau3[Choix 1],Tableau1[Pièce])</f>
        <v>#VALUE!</v>
      </c>
    </row>
    <row r="11" spans="3:11" ht="13.5" thickBot="1" x14ac:dyDescent="0.25">
      <c r="C11" s="4"/>
      <c r="D11" s="4" t="s">
        <v>31</v>
      </c>
      <c r="E11" s="4">
        <v>50</v>
      </c>
      <c r="F11" s="4"/>
      <c r="G11" s="4"/>
      <c r="H11" s="4"/>
      <c r="I11" s="4"/>
      <c r="J11" s="4"/>
      <c r="K11" s="4" t="e">
        <f>SUMIFS(Tableau1[Points],Tableau3[Choix 1],Tableau1[Pièce])</f>
        <v>#VALUE!</v>
      </c>
    </row>
    <row r="12" spans="3:11" ht="13.5" thickBot="1" x14ac:dyDescent="0.25">
      <c r="C12" s="4"/>
      <c r="D12" s="4" t="s">
        <v>32</v>
      </c>
      <c r="E12" s="4">
        <v>50</v>
      </c>
      <c r="F12" s="4"/>
      <c r="G12" s="4"/>
      <c r="H12" s="4"/>
      <c r="I12" s="4"/>
      <c r="J12" s="4"/>
      <c r="K12" s="4" t="e">
        <f>SUMIFS(Tableau1[Points],Tableau3[Choix 1],Tableau1[Pièce])</f>
        <v>#VALUE!</v>
      </c>
    </row>
    <row r="13" spans="3:11" ht="13.5" thickBot="1" x14ac:dyDescent="0.25">
      <c r="C13" s="4"/>
      <c r="D13" s="4" t="s">
        <v>33</v>
      </c>
      <c r="E13" s="4">
        <v>50</v>
      </c>
      <c r="F13" s="4"/>
      <c r="G13" s="4"/>
      <c r="H13" s="4"/>
      <c r="I13" s="4"/>
      <c r="J13" s="4"/>
      <c r="K13" s="4" t="e">
        <f>SUMIFS(Tableau1[Points],Tableau3[Choix 1],Tableau1[Pièce])</f>
        <v>#VALUE!</v>
      </c>
    </row>
    <row r="14" spans="3:11" ht="13.5" thickBot="1" x14ac:dyDescent="0.25">
      <c r="C14" s="4"/>
      <c r="D14" s="4"/>
      <c r="E14" s="4">
        <v>50</v>
      </c>
      <c r="F14" s="4"/>
      <c r="G14" s="4"/>
      <c r="H14" s="4"/>
      <c r="I14" s="4"/>
      <c r="J14" s="4"/>
      <c r="K14" s="4" t="e">
        <f>SUMIFS(Tableau1[Points],Tableau3[Choix 1],Tableau1[Pièce])</f>
        <v>#VALUE!</v>
      </c>
    </row>
    <row r="15" spans="3:11" ht="13.5" thickBot="1" x14ac:dyDescent="0.25">
      <c r="C15" s="4"/>
      <c r="D15" s="4"/>
      <c r="E15" s="4">
        <v>50</v>
      </c>
      <c r="F15" s="4"/>
      <c r="G15" s="4"/>
      <c r="H15" s="4"/>
      <c r="I15" s="4"/>
      <c r="J15" s="4"/>
      <c r="K15" s="4" t="e">
        <f>SUMIFS(Tableau1[Points],Tableau3[Choix 1],Tableau1[Pièce])</f>
        <v>#VALUE!</v>
      </c>
    </row>
    <row r="16" spans="3:11" ht="13.5" thickBot="1" x14ac:dyDescent="0.25">
      <c r="C16" s="4"/>
      <c r="D16" s="4"/>
      <c r="E16" s="4">
        <v>50</v>
      </c>
      <c r="F16" s="4"/>
      <c r="G16" s="4"/>
      <c r="H16" s="4"/>
      <c r="I16" s="4"/>
      <c r="J16" s="4"/>
      <c r="K16" s="4" t="e">
        <f>SUMIFS(Tableau1[Points],Tableau3[Choix 1],Tableau1[Pièce])</f>
        <v>#VALUE!</v>
      </c>
    </row>
    <row r="17" spans="3:11" ht="13.5" thickBot="1" x14ac:dyDescent="0.25">
      <c r="C17" s="4"/>
      <c r="D17" s="4"/>
      <c r="E17" s="4">
        <v>50</v>
      </c>
      <c r="F17" s="4"/>
      <c r="G17" s="4"/>
      <c r="H17" s="4"/>
      <c r="I17" s="4"/>
      <c r="J17" s="4"/>
      <c r="K17" s="4" t="e">
        <f>SUMIFS(Tableau1[Points],Tableau3[Choix 1],Tableau1[Pièce])</f>
        <v>#VALUE!</v>
      </c>
    </row>
    <row r="18" spans="3:11" ht="13.5" thickBot="1" x14ac:dyDescent="0.25">
      <c r="C18" s="4"/>
      <c r="D18" s="4"/>
      <c r="E18" s="4">
        <v>50</v>
      </c>
      <c r="F18" s="4"/>
      <c r="G18" s="4"/>
      <c r="H18" s="4"/>
      <c r="I18" s="4"/>
      <c r="J18" s="4"/>
      <c r="K18" s="4" t="e">
        <f>SUMIFS(Tableau1[Points],Tableau3[Choix 1],Tableau1[Pièce])</f>
        <v>#VALUE!</v>
      </c>
    </row>
    <row r="19" spans="3:11" ht="13.5" thickBot="1" x14ac:dyDescent="0.25">
      <c r="C19" s="4"/>
      <c r="D19" s="4"/>
      <c r="E19" s="4">
        <v>50</v>
      </c>
      <c r="F19" s="4"/>
      <c r="G19" s="4"/>
      <c r="H19" s="4"/>
      <c r="I19" s="4"/>
      <c r="J19" s="4"/>
      <c r="K19" s="4" t="e">
        <f>SUMIFS(Tableau1[Points],Tableau3[Choix 1],Tableau1[Pièce])</f>
        <v>#VALUE!</v>
      </c>
    </row>
    <row r="20" spans="3:11" ht="13.5" thickBot="1" x14ac:dyDescent="0.25">
      <c r="C20" s="4"/>
      <c r="D20" s="4"/>
      <c r="E20" s="4">
        <v>50</v>
      </c>
      <c r="F20" s="4"/>
      <c r="G20" s="4"/>
      <c r="H20" s="4"/>
      <c r="I20" s="4"/>
      <c r="J20" s="4"/>
      <c r="K20" s="4" t="e">
        <f>SUMIFS(Tableau1[Points],Tableau3[Choix 1],Tableau1[Pièce])</f>
        <v>#VALUE!</v>
      </c>
    </row>
    <row r="21" spans="3:11" ht="13.5" thickBot="1" x14ac:dyDescent="0.25">
      <c r="C21" s="4"/>
      <c r="D21" s="4"/>
      <c r="E21" s="4">
        <v>50</v>
      </c>
      <c r="F21" s="4"/>
      <c r="G21" s="4"/>
      <c r="H21" s="4"/>
      <c r="I21" s="4"/>
      <c r="J21" s="4"/>
      <c r="K21" s="4" t="e">
        <f>SUMIFS(Tableau1[Points],Tableau3[Choix 1],Tableau1[Pièce])</f>
        <v>#VALUE!</v>
      </c>
    </row>
    <row r="22" spans="3:11" ht="13.5" thickBot="1" x14ac:dyDescent="0.25">
      <c r="C22" s="4"/>
      <c r="D22" s="4"/>
      <c r="E22" s="4">
        <v>50</v>
      </c>
      <c r="F22" s="4"/>
      <c r="G22" s="4"/>
      <c r="H22" s="4"/>
      <c r="I22" s="4"/>
      <c r="J22" s="4"/>
      <c r="K22" s="4" t="e">
        <f>SUMIFS(Tableau1[Points],Tableau3[Choix 1],Tableau1[Pièce])</f>
        <v>#VALUE!</v>
      </c>
    </row>
    <row r="23" spans="3:11" ht="13.5" thickBot="1" x14ac:dyDescent="0.25">
      <c r="C23" s="4"/>
      <c r="D23" s="4"/>
      <c r="E23" s="4">
        <v>50</v>
      </c>
      <c r="F23" s="4"/>
      <c r="G23" s="4"/>
      <c r="H23" s="4"/>
      <c r="I23" s="4"/>
      <c r="J23" s="4"/>
      <c r="K23" s="4" t="e">
        <f>SUMIFS(Tableau1[Points],Tableau3[Choix 1],Tableau1[Pièce])</f>
        <v>#VALUE!</v>
      </c>
    </row>
    <row r="24" spans="3:11" ht="13.5" thickBot="1" x14ac:dyDescent="0.25">
      <c r="C24" s="4"/>
      <c r="D24" s="4"/>
      <c r="E24" s="4">
        <v>50</v>
      </c>
      <c r="F24" s="4"/>
      <c r="G24" s="4"/>
      <c r="H24" s="4"/>
      <c r="I24" s="4"/>
      <c r="J24" s="4"/>
      <c r="K24" s="4" t="e">
        <f>SUMIFS(Tableau1[Points],Tableau3[Choix 1],Tableau1[Pièce])</f>
        <v>#VALUE!</v>
      </c>
    </row>
    <row r="25" spans="3:11" ht="13.5" thickBot="1" x14ac:dyDescent="0.25">
      <c r="C25" s="4"/>
      <c r="D25" s="4"/>
      <c r="E25" s="4">
        <v>50</v>
      </c>
      <c r="F25" s="4"/>
      <c r="G25" s="4"/>
      <c r="H25" s="4"/>
      <c r="I25" s="4"/>
      <c r="J25" s="4"/>
      <c r="K25" s="4" t="e">
        <f>SUMIFS(Tableau1[Points],Tableau3[Choix 1],Tableau1[Pièce])</f>
        <v>#VALUE!</v>
      </c>
    </row>
    <row r="26" spans="3:11" ht="13.5" thickBot="1" x14ac:dyDescent="0.25">
      <c r="C26" s="4"/>
      <c r="D26" s="4"/>
      <c r="E26" s="4">
        <v>50</v>
      </c>
      <c r="F26" s="4"/>
      <c r="G26" s="4"/>
      <c r="H26" s="4"/>
      <c r="I26" s="4"/>
      <c r="J26" s="4"/>
      <c r="K26" s="4" t="e">
        <f>SUMIFS(Tableau1[Points],Tableau3[Choix 1],Tableau1[Pièce])</f>
        <v>#VALUE!</v>
      </c>
    </row>
    <row r="27" spans="3:11" ht="13.5" thickBot="1" x14ac:dyDescent="0.25">
      <c r="C27" s="4"/>
      <c r="D27" s="4"/>
      <c r="E27" s="4">
        <v>50</v>
      </c>
      <c r="F27" s="4"/>
      <c r="G27" s="4"/>
      <c r="H27" s="4"/>
      <c r="I27" s="4"/>
      <c r="J27" s="4"/>
      <c r="K27" s="4" t="e">
        <f>SUMIFS(Tableau1[Points],Tableau3[Choix 1],Tableau1[Pièce])</f>
        <v>#VALUE!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D3D3D8E-BCD8-4BF5-A3D3-E4433C98BEA1}">
          <x14:formula1>
            <xm:f>Inventaire!$D$10:$D$21</xm:f>
          </x14:formula1>
          <xm:sqref>F9:G27</xm:sqref>
        </x14:dataValidation>
        <x14:dataValidation type="list" allowBlank="1" showInputMessage="1" showErrorMessage="1" xr:uid="{BE636F7F-C93A-42E5-A633-F7278439B9C0}">
          <x14:formula1>
            <xm:f>Inventaire!$D$9:$D$21</xm:f>
          </x14:formula1>
          <xm:sqref>H9:J27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89B76-67E6-44A0-ABF9-5CF29C9F823D}">
  <dimension ref="C9:K21"/>
  <sheetViews>
    <sheetView showGridLines="0" workbookViewId="0">
      <selection activeCell="J22" sqref="J22"/>
    </sheetView>
  </sheetViews>
  <sheetFormatPr baseColWidth="10" defaultRowHeight="12.75" x14ac:dyDescent="0.2"/>
  <cols>
    <col min="1" max="2" width="11.42578125" style="2"/>
    <col min="3" max="3" width="19" style="2" customWidth="1"/>
    <col min="4" max="4" width="43.5703125" style="2" bestFit="1" customWidth="1"/>
    <col min="5" max="5" width="10" style="2" customWidth="1"/>
    <col min="6" max="6" width="10.7109375" style="2" customWidth="1"/>
    <col min="7" max="7" width="10.140625" style="2" customWidth="1"/>
    <col min="8" max="8" width="11.42578125" style="2"/>
    <col min="9" max="9" width="13.85546875" style="2" customWidth="1"/>
    <col min="10" max="16384" width="11.42578125" style="2"/>
  </cols>
  <sheetData>
    <row r="9" spans="3:11" ht="27" customHeight="1" x14ac:dyDescent="0.2">
      <c r="C9" s="2" t="s">
        <v>0</v>
      </c>
      <c r="D9" s="2" t="s">
        <v>8</v>
      </c>
      <c r="E9" s="3" t="s">
        <v>1</v>
      </c>
      <c r="F9" s="3" t="s">
        <v>2</v>
      </c>
      <c r="G9" s="3" t="s">
        <v>3</v>
      </c>
      <c r="H9" s="3" t="s">
        <v>6</v>
      </c>
      <c r="I9" s="3" t="s">
        <v>23</v>
      </c>
      <c r="J9" s="3" t="s">
        <v>4</v>
      </c>
      <c r="K9" s="3" t="s">
        <v>5</v>
      </c>
    </row>
    <row r="10" spans="3:11" x14ac:dyDescent="0.2">
      <c r="C10" s="2" t="s">
        <v>7</v>
      </c>
      <c r="D10" s="2" t="s">
        <v>27</v>
      </c>
      <c r="F10" s="2">
        <f>Tableau1[[#This Row],[Stock initial]]+Tableau1[[#This Row],[Entrées]]-Tableau1[[#This Row],[Sorties]]</f>
        <v>0</v>
      </c>
      <c r="H10" s="2">
        <v>20.399999999999999</v>
      </c>
      <c r="I10" s="2">
        <v>2</v>
      </c>
    </row>
    <row r="11" spans="3:11" x14ac:dyDescent="0.2">
      <c r="C11" s="2" t="s">
        <v>10</v>
      </c>
      <c r="D11" s="2" t="s">
        <v>28</v>
      </c>
      <c r="F11" s="2">
        <f>Tableau1[[#This Row],[Stock initial]]+Tableau1[[#This Row],[Entrées]]-Tableau1[[#This Row],[Sorties]]</f>
        <v>0</v>
      </c>
      <c r="H11" s="2">
        <v>22.6</v>
      </c>
      <c r="I11" s="2">
        <v>3</v>
      </c>
    </row>
    <row r="12" spans="3:11" x14ac:dyDescent="0.2">
      <c r="C12" s="2" t="s">
        <v>9</v>
      </c>
      <c r="D12" s="2" t="s">
        <v>26</v>
      </c>
      <c r="F12" s="2">
        <f>Tableau1[[#This Row],[Stock initial]]+Tableau1[[#This Row],[Entrées]]-Tableau1[[#This Row],[Sorties]]</f>
        <v>0</v>
      </c>
      <c r="H12" s="2">
        <v>104</v>
      </c>
      <c r="I12" s="2">
        <v>10</v>
      </c>
    </row>
    <row r="13" spans="3:11" x14ac:dyDescent="0.2">
      <c r="C13" s="2" t="s">
        <v>11</v>
      </c>
      <c r="F13" s="2">
        <f>Tableau1[[#This Row],[Stock initial]]+Tableau1[[#This Row],[Entrées]]-Tableau1[[#This Row],[Sorties]]</f>
        <v>0</v>
      </c>
    </row>
    <row r="14" spans="3:11" x14ac:dyDescent="0.2">
      <c r="C14" s="2" t="s">
        <v>13</v>
      </c>
      <c r="F14" s="2">
        <f>Tableau1[[#This Row],[Stock initial]]+Tableau1[[#This Row],[Entrées]]-Tableau1[[#This Row],[Sorties]]</f>
        <v>0</v>
      </c>
    </row>
    <row r="15" spans="3:11" x14ac:dyDescent="0.2">
      <c r="C15" s="2" t="s">
        <v>12</v>
      </c>
      <c r="F15" s="2">
        <f>Tableau1[[#This Row],[Stock initial]]+Tableau1[[#This Row],[Entrées]]-Tableau1[[#This Row],[Sorties]]</f>
        <v>0</v>
      </c>
    </row>
    <row r="16" spans="3:11" x14ac:dyDescent="0.2">
      <c r="C16" s="2" t="s">
        <v>14</v>
      </c>
      <c r="F16" s="2">
        <f>Tableau1[[#This Row],[Stock initial]]+Tableau1[[#This Row],[Entrées]]-Tableau1[[#This Row],[Sorties]]</f>
        <v>0</v>
      </c>
    </row>
    <row r="17" spans="3:6" x14ac:dyDescent="0.2">
      <c r="C17" s="2" t="s">
        <v>15</v>
      </c>
      <c r="F17" s="2">
        <f>Tableau1[[#This Row],[Stock initial]]+Tableau1[[#This Row],[Entrées]]-Tableau1[[#This Row],[Sorties]]</f>
        <v>0</v>
      </c>
    </row>
    <row r="18" spans="3:6" x14ac:dyDescent="0.2">
      <c r="C18" s="2" t="s">
        <v>16</v>
      </c>
      <c r="F18" s="2">
        <f>Tableau1[[#This Row],[Stock initial]]+Tableau1[[#This Row],[Entrées]]-Tableau1[[#This Row],[Sorties]]</f>
        <v>0</v>
      </c>
    </row>
    <row r="19" spans="3:6" x14ac:dyDescent="0.2">
      <c r="F19" s="2">
        <f>Tableau1[[#This Row],[Stock initial]]+Tableau1[[#This Row],[Entrées]]-Tableau1[[#This Row],[Sorties]]</f>
        <v>0</v>
      </c>
    </row>
    <row r="20" spans="3:6" x14ac:dyDescent="0.2">
      <c r="F20" s="2">
        <f>Tableau1[[#This Row],[Stock initial]]+Tableau1[[#This Row],[Entrées]]-Tableau1[[#This Row],[Sorties]]</f>
        <v>0</v>
      </c>
    </row>
    <row r="21" spans="3:6" x14ac:dyDescent="0.2">
      <c r="F21" s="2">
        <f>Tableau1[[#This Row],[Stock initial]]+Tableau1[[#This Row],[Entrées]]-Tableau1[[#This Row],[Sorties]]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Salariés</vt:lpstr>
      <vt:lpstr>Inventaire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HAMMANI Najewa</dc:creator>
  <cp:lastModifiedBy>HAMMANI Najewa</cp:lastModifiedBy>
  <dcterms:created xsi:type="dcterms:W3CDTF">2020-02-13T08:54:24Z</dcterms:created>
  <dcterms:modified xsi:type="dcterms:W3CDTF">2020-02-13T10:19:35Z</dcterms:modified>
</cp:coreProperties>
</file>