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45" windowWidth="23715" windowHeight="97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19" i="1"/>
  <c r="B9"/>
  <c r="A9"/>
  <c r="B7"/>
  <c r="A7"/>
  <c r="B5"/>
  <c r="A5"/>
  <c r="B3"/>
  <c r="B11" s="1"/>
  <c r="A3"/>
  <c r="A11" s="1"/>
</calcChain>
</file>

<file path=xl/sharedStrings.xml><?xml version="1.0" encoding="utf-8"?>
<sst xmlns="http://schemas.openxmlformats.org/spreadsheetml/2006/main" count="15" uniqueCount="15">
  <si>
    <t>EXTRACTION DE LA TVA</t>
  </si>
  <si>
    <t>TVA Payé</t>
  </si>
  <si>
    <t xml:space="preserve"> TVA collecté</t>
  </si>
  <si>
    <t xml:space="preserve">Trimestre </t>
  </si>
  <si>
    <t>Trimestre 1</t>
  </si>
  <si>
    <t>Trimestre 2</t>
  </si>
  <si>
    <t>Trimestre 3</t>
  </si>
  <si>
    <t>Trimestre 4</t>
  </si>
  <si>
    <t>TOTAL ANNUEL</t>
  </si>
  <si>
    <t>SOMMEPROD(Tableau_bilan_détaillé[[ TVA collecté]]*(Tableau_bilan_détaillé[trimestre]="trimestre 1")</t>
  </si>
  <si>
    <t>if formula =</t>
  </si>
  <si>
    <t>then</t>
  </si>
  <si>
    <t>end if</t>
  </si>
  <si>
    <t>(=SOMMEPROD(Tableau_bilan_détaillé[[ TVA collecté]]*(Tableau_bilan_détaillé[trimestre]="trimestre 1")</t>
  </si>
  <si>
    <t>cette formule ne fonctionne pas pourquoi ??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</si>
</sst>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[$€-40C];[Red]\-#,##0.00\ [$€-40C]"/>
    <numFmt numFmtId="165" formatCode="#,##0.00\ &quot;€&quot;"/>
    <numFmt numFmtId="166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8" fontId="2" fillId="3" borderId="4" xfId="0" applyNumberFormat="1" applyFont="1" applyFill="1" applyBorder="1" applyAlignment="1">
      <alignment horizontal="center" vertical="center"/>
    </xf>
    <xf numFmtId="164" fontId="4" fillId="4" borderId="4" xfId="1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 wrapText="1"/>
    </xf>
    <xf numFmtId="0" fontId="2" fillId="5" borderId="4" xfId="0" applyFont="1" applyFill="1" applyBorder="1"/>
    <xf numFmtId="0" fontId="0" fillId="3" borderId="5" xfId="0" applyFill="1" applyBorder="1"/>
    <xf numFmtId="0" fontId="0" fillId="3" borderId="0" xfId="0" applyFill="1" applyBorder="1" applyAlignment="1">
      <alignment horizontal="center" vertical="center"/>
    </xf>
    <xf numFmtId="0" fontId="0" fillId="3" borderId="6" xfId="0" applyFill="1" applyBorder="1"/>
    <xf numFmtId="165" fontId="0" fillId="3" borderId="7" xfId="0" applyNumberFormat="1" applyFill="1" applyBorder="1" applyAlignment="1">
      <alignment horizontal="center" vertical="center"/>
    </xf>
    <xf numFmtId="165" fontId="5" fillId="6" borderId="4" xfId="0" applyNumberFormat="1" applyFont="1" applyFill="1" applyBorder="1" applyAlignment="1">
      <alignment horizontal="center" vertical="center"/>
    </xf>
    <xf numFmtId="0" fontId="5" fillId="6" borderId="8" xfId="0" applyFont="1" applyFill="1" applyBorder="1"/>
    <xf numFmtId="0" fontId="0" fillId="3" borderId="0" xfId="0" applyFill="1"/>
    <xf numFmtId="166" fontId="0" fillId="7" borderId="0" xfId="0" applyNumberFormat="1" applyFill="1"/>
    <xf numFmtId="0" fontId="0" fillId="8" borderId="0" xfId="0" applyFill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7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85724</xdr:rowOff>
    </xdr:from>
    <xdr:to>
      <xdr:col>10</xdr:col>
      <xdr:colOff>704850</xdr:colOff>
      <xdr:row>22</xdr:row>
      <xdr:rowOff>152399</xdr:rowOff>
    </xdr:to>
    <xdr:sp macro="" textlink="">
      <xdr:nvSpPr>
        <xdr:cNvPr id="2" name="Rectangle à coins arrondis 1"/>
        <xdr:cNvSpPr/>
      </xdr:nvSpPr>
      <xdr:spPr>
        <a:xfrm>
          <a:off x="6248400" y="2809874"/>
          <a:ext cx="3638550" cy="1590675"/>
        </a:xfrm>
        <a:prstGeom prst="wedgeRoundRectCallout">
          <a:avLst>
            <a:gd name="adj1" fmla="val -68705"/>
            <a:gd name="adj2" fmla="val -86354"/>
            <a:gd name="adj3" fmla="val 1666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BONJOUR</a:t>
          </a:r>
        </a:p>
        <a:p>
          <a:pPr algn="ctr"/>
          <a:r>
            <a:rPr lang="fr-FR" sz="1100"/>
            <a:t>comment ecrire en VBA  cette formule pour quelle reste active dans cette cellule "E12",</a:t>
          </a:r>
        </a:p>
        <a:p>
          <a:pPr algn="ctr"/>
          <a:endParaRPr lang="fr-FR" sz="1100"/>
        </a:p>
        <a:p>
          <a:pPr algn="ctr"/>
          <a:r>
            <a:rPr lang="fr-FR" sz="1100" baseline="0"/>
            <a:t>faut'il l'ecrire dans la feuil1 ou dans un module </a:t>
          </a:r>
        </a:p>
        <a:p>
          <a:pPr algn="ctr"/>
          <a:endParaRPr lang="fr-FR" sz="1100" baseline="0"/>
        </a:p>
        <a:p>
          <a:pPr algn="ctr"/>
          <a:r>
            <a:rPr lang="fr-FR" sz="1100" baseline="0"/>
            <a:t>MERCI pour vos réponses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ocuments/STEH/Gestion%20ALLOGUEPES%2010%20novembre%2020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Bilan_Détaillé"/>
      <sheetName val="facture 2020"/>
      <sheetName val="DEVIS 2020"/>
      <sheetName val="Compta par mois"/>
      <sheetName val="détail mois"/>
      <sheetName val="TVA"/>
      <sheetName val="LIVRE DES RECETTES"/>
      <sheetName val="Config"/>
      <sheetName val="formulaire"/>
      <sheetName val="Liste_Communes"/>
      <sheetName val="Feuil2"/>
      <sheetName val="Gestion ALLOGUEPES 10 novembre "/>
    </sheetNames>
    <sheetDataSet>
      <sheetData sheetId="0"/>
      <sheetData sheetId="1"/>
      <sheetData sheetId="2"/>
      <sheetData sheetId="3"/>
      <sheetData sheetId="4">
        <row r="5">
          <cell r="B5" t="str">
            <v>trimestre 4</v>
          </cell>
          <cell r="G5">
            <v>16.670000000000002</v>
          </cell>
        </row>
        <row r="6">
          <cell r="B6" t="str">
            <v>trimestre 4</v>
          </cell>
        </row>
        <row r="7">
          <cell r="B7" t="str">
            <v>trimestre 4</v>
          </cell>
          <cell r="G7">
            <v>20</v>
          </cell>
        </row>
        <row r="8">
          <cell r="B8" t="str">
            <v>trimestre 3</v>
          </cell>
        </row>
        <row r="9">
          <cell r="B9" t="str">
            <v>trimestre 3</v>
          </cell>
        </row>
        <row r="10">
          <cell r="B10" t="str">
            <v>trimestre 3</v>
          </cell>
        </row>
        <row r="11">
          <cell r="B11" t="str">
            <v>trimestre 3</v>
          </cell>
          <cell r="G11">
            <v>83.33</v>
          </cell>
        </row>
        <row r="12">
          <cell r="B12" t="str">
            <v>trimestre 3</v>
          </cell>
          <cell r="G12">
            <v>9.83</v>
          </cell>
        </row>
        <row r="13">
          <cell r="B13" t="str">
            <v>trimestre 3</v>
          </cell>
          <cell r="G13">
            <v>20</v>
          </cell>
        </row>
        <row r="14">
          <cell r="B14" t="str">
            <v>trimestre 2</v>
          </cell>
          <cell r="G14">
            <v>9.33</v>
          </cell>
        </row>
        <row r="15">
          <cell r="B15" t="str">
            <v>trimestre 2</v>
          </cell>
          <cell r="G15">
            <v>14.83</v>
          </cell>
        </row>
        <row r="16">
          <cell r="B16" t="str">
            <v>trimestre 2</v>
          </cell>
        </row>
        <row r="17">
          <cell r="B17" t="str">
            <v>trimestre 2</v>
          </cell>
          <cell r="G17">
            <v>9.33</v>
          </cell>
        </row>
        <row r="18">
          <cell r="B18" t="str">
            <v>trimestre 2</v>
          </cell>
        </row>
        <row r="19">
          <cell r="B19" t="str">
            <v>trimestre 1</v>
          </cell>
          <cell r="G19">
            <v>14.93</v>
          </cell>
        </row>
        <row r="20">
          <cell r="B20" t="str">
            <v>trimestre 1</v>
          </cell>
          <cell r="G20">
            <v>14.83</v>
          </cell>
        </row>
        <row r="21">
          <cell r="B21" t="str">
            <v>trimestre 1</v>
          </cell>
        </row>
        <row r="22">
          <cell r="B22" t="str">
            <v>trimestre 1</v>
          </cell>
          <cell r="G22">
            <v>14.83</v>
          </cell>
        </row>
        <row r="23">
          <cell r="B23" t="str">
            <v>trimestre 1</v>
          </cell>
          <cell r="G23">
            <v>9.33</v>
          </cell>
        </row>
        <row r="24">
          <cell r="B24" t="str">
            <v>trimestre 1</v>
          </cell>
          <cell r="G24">
            <v>1.67</v>
          </cell>
        </row>
        <row r="25">
          <cell r="B25" t="str">
            <v>trimestre 1</v>
          </cell>
          <cell r="G25">
            <v>15.43</v>
          </cell>
        </row>
        <row r="26">
          <cell r="B26" t="str">
            <v>trimestre 1</v>
          </cell>
        </row>
        <row r="27">
          <cell r="B27" t="str">
            <v>trimestre 1</v>
          </cell>
          <cell r="G27">
            <v>9.67</v>
          </cell>
        </row>
        <row r="28">
          <cell r="B28" t="str">
            <v>trimestre 1</v>
          </cell>
        </row>
        <row r="29">
          <cell r="B29" t="str">
            <v>trimestre 1</v>
          </cell>
        </row>
        <row r="30">
          <cell r="B30" t="str">
            <v>trimestre 1</v>
          </cell>
          <cell r="G30">
            <v>3.33</v>
          </cell>
        </row>
        <row r="31">
          <cell r="B31" t="str">
            <v>trimestre 1</v>
          </cell>
          <cell r="G31">
            <v>3.33</v>
          </cell>
        </row>
        <row r="32">
          <cell r="B32" t="str">
            <v>trimestre 1</v>
          </cell>
        </row>
        <row r="33">
          <cell r="B33" t="str">
            <v>trimestre 1</v>
          </cell>
          <cell r="G33">
            <v>3.33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9"/>
  <sheetViews>
    <sheetView tabSelected="1" workbookViewId="0">
      <selection activeCell="E15" sqref="E15"/>
    </sheetView>
  </sheetViews>
  <sheetFormatPr baseColWidth="10" defaultRowHeight="15"/>
  <cols>
    <col min="1" max="1" width="16.7109375" customWidth="1"/>
    <col min="2" max="2" width="17.140625" customWidth="1"/>
    <col min="3" max="3" width="23.85546875" customWidth="1"/>
    <col min="5" max="5" width="15.140625" customWidth="1"/>
  </cols>
  <sheetData>
    <row r="1" spans="1:7" ht="18.75">
      <c r="A1" s="15" t="s">
        <v>0</v>
      </c>
      <c r="B1" s="16"/>
      <c r="C1" s="17"/>
    </row>
    <row r="2" spans="1:7">
      <c r="A2" s="1" t="s">
        <v>1</v>
      </c>
      <c r="B2" s="2" t="s">
        <v>2</v>
      </c>
      <c r="C2" s="3" t="s">
        <v>3</v>
      </c>
      <c r="E2" s="18" t="s">
        <v>14</v>
      </c>
      <c r="F2" s="18"/>
      <c r="G2" s="18"/>
    </row>
    <row r="3" spans="1:7">
      <c r="A3" s="4">
        <f>SUMPRODUCT('[1]Compta par mois'!$G$5:$G$33*('[1]Compta par mois'!$B$5:$B$33="trimestre 1"))</f>
        <v>90.679999999999993</v>
      </c>
      <c r="B3" s="4">
        <f>SUMPRODUCT([1]!Tableau_bilan_détaillé[[ TVA collecté]]*([1]!Tableau_bilan_détaillé[trimestre]="trimestre 1"))</f>
        <v>10</v>
      </c>
      <c r="C3" s="5" t="s">
        <v>4</v>
      </c>
      <c r="E3" t="s">
        <v>10</v>
      </c>
    </row>
    <row r="4" spans="1:7">
      <c r="A4" s="6"/>
      <c r="B4" s="7"/>
      <c r="C4" s="7"/>
      <c r="E4" t="s">
        <v>13</v>
      </c>
    </row>
    <row r="5" spans="1:7">
      <c r="A5" s="4">
        <f>SUMPRODUCT('[1]Compta par mois'!$G$5:$G$33*('[1]Compta par mois'!$B$5:$B$33="trimestre 2"))</f>
        <v>33.49</v>
      </c>
      <c r="B5" s="4">
        <f>SUMPRODUCT([1]!Tableau_bilan_détaillé[[ TVA collecté]]*([1]!Tableau_bilan_détaillé[trimestre]="trimestre 2"))</f>
        <v>5</v>
      </c>
      <c r="C5" s="5" t="s">
        <v>5</v>
      </c>
      <c r="E5" t="s">
        <v>11</v>
      </c>
    </row>
    <row r="6" spans="1:7">
      <c r="A6" s="6"/>
      <c r="B6" s="7"/>
      <c r="C6" s="7"/>
      <c r="E6" t="s">
        <v>12</v>
      </c>
    </row>
    <row r="7" spans="1:7">
      <c r="A7" s="4">
        <f>SUMPRODUCT('[1]Compta par mois'!$G$5:$G$33*('[1]Compta par mois'!$B$5:$B$33="trimestre 3"))</f>
        <v>113.16</v>
      </c>
      <c r="B7" s="4">
        <f>SUMPRODUCT([1]!Tableau_bilan_détaillé[[ TVA collecté]]*([1]!Tableau_bilan_détaillé[trimestre]="trimestre 3"))</f>
        <v>0</v>
      </c>
      <c r="C7" s="5" t="s">
        <v>6</v>
      </c>
    </row>
    <row r="8" spans="1:7">
      <c r="A8" s="6"/>
      <c r="B8" s="7"/>
      <c r="C8" s="7"/>
    </row>
    <row r="9" spans="1:7">
      <c r="A9" s="4">
        <f>SUMPRODUCT('[1]Compta par mois'!$G$5:$G$33*('[1]Compta par mois'!$B$5:$B$33="trimestre 4"))</f>
        <v>36.67</v>
      </c>
      <c r="B9" s="4">
        <f>SUMPRODUCT([1]!Tableau_bilan_détaillé[[ TVA collecté]]*([1]!Tableau_bilan_détaillé[trimestre]="trimestre 4"))</f>
        <v>137.9</v>
      </c>
      <c r="C9" s="5" t="s">
        <v>7</v>
      </c>
    </row>
    <row r="10" spans="1:7">
      <c r="A10" s="8"/>
      <c r="B10" s="9"/>
      <c r="C10" s="9"/>
    </row>
    <row r="11" spans="1:7" ht="15.75">
      <c r="A11" s="10">
        <f>SUM(A3:A10)</f>
        <v>274</v>
      </c>
      <c r="B11" s="10">
        <f>SUM(B3:B10)</f>
        <v>152.9</v>
      </c>
      <c r="C11" s="11" t="s">
        <v>8</v>
      </c>
      <c r="E11" t="s">
        <v>9</v>
      </c>
    </row>
    <row r="12" spans="1:7">
      <c r="A12" s="12"/>
      <c r="B12" s="12"/>
      <c r="C12" s="12"/>
      <c r="E12" s="14"/>
    </row>
    <row r="13" spans="1:7">
      <c r="A13" s="12"/>
      <c r="B13" s="12"/>
      <c r="C13" s="12"/>
    </row>
    <row r="14" spans="1:7">
      <c r="A14" s="12"/>
      <c r="B14" s="12"/>
      <c r="C14" s="12"/>
    </row>
    <row r="15" spans="1:7">
      <c r="A15" s="12"/>
      <c r="B15" s="12"/>
      <c r="C15" s="12"/>
    </row>
    <row r="16" spans="1:7">
      <c r="A16" s="12"/>
      <c r="B16" s="12"/>
      <c r="C16" s="12"/>
    </row>
    <row r="17" spans="1:3">
      <c r="A17" s="12"/>
      <c r="B17" s="12"/>
      <c r="C17" s="12"/>
    </row>
    <row r="18" spans="1:3">
      <c r="A18" s="12"/>
      <c r="B18" s="12"/>
      <c r="C18" s="12"/>
    </row>
    <row r="19" spans="1:3">
      <c r="A19" s="12"/>
      <c r="B19" s="13">
        <f>SUMPRODUCT([1]!Tableau_bilan_détaillé[[ TVA collecté]]*([1]!Tableau_bilan_détaillé[trimestre]="trimestre 1"))</f>
        <v>10</v>
      </c>
      <c r="C19" s="12"/>
    </row>
  </sheetData>
  <mergeCells count="1">
    <mergeCell ref="A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DANIEL LEVEQUE</cp:lastModifiedBy>
  <dcterms:created xsi:type="dcterms:W3CDTF">2020-11-15T08:24:24Z</dcterms:created>
  <dcterms:modified xsi:type="dcterms:W3CDTF">2020-11-15T09:10:32Z</dcterms:modified>
</cp:coreProperties>
</file>