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2"/>
  <workbookPr hidePivotFieldList="1" defaultThemeVersion="166925"/>
  <xr:revisionPtr revIDLastSave="0" documentId="8_{0B04F89D-5863-4893-9713-E8279001786C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1" l="1"/>
  <c r="E26" i="1"/>
  <c r="S27" i="1"/>
  <c r="Q27" i="1"/>
  <c r="O27" i="1"/>
  <c r="M27" i="1"/>
  <c r="I27" i="1"/>
  <c r="S26" i="1"/>
  <c r="Q26" i="1"/>
  <c r="O26" i="1"/>
  <c r="M26" i="1"/>
  <c r="I2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tc={11501AA2-8065-48ED-9EBF-76C3906EEF68}</author>
    <author>tc={BC9CC30D-8C3A-4F93-8625-2B317EE6ED10}</author>
    <author>tc={39AB6D30-E6E7-4B85-B9A7-254854B2859D}</author>
    <author>tc={CFC8774D-868B-4652-9281-F51ABBE712CB}</author>
    <author>tc={FEF5933A-04A7-44F5-99C0-E8ABE4748C87}</author>
    <author>tc={58B154FD-0C46-463B-99BC-C84442111360}</author>
    <author>tc={9611DC96-1C70-4726-A746-C57A4EA97A30}</author>
    <author>tc={8594BCBE-24F1-491B-A486-1A3BDADA4EC5}</author>
  </authors>
  <commentList>
    <comment ref="E9" authorId="0" shapeId="0" xr:uid="{11501AA2-8065-48ED-9EBF-76C3906EEF68}">
      <text>
        <t>[Threaded comment]
Your version of Excel allows you to read this threaded comment; however, any edits to it will get removed if the file is opened in a newer version of Excel. Learn more: https://go.microsoft.com/fwlink/?linkid=870924
Comment:
    VIE61-DEG55
Reply:
    VI41-DEG27
Reply:
    VI41-DG54
Reply:
    VIE41-DEG27</t>
      </text>
    </comment>
    <comment ref="Q9" authorId="1" shapeId="0" xr:uid="{BC9CC30D-8C3A-4F93-8625-2B317EE6ED10}">
      <text>
        <t>[Threaded comment]
Your version of Excel allows you to read this threaded comment; however, any edits to it will get removed if the file is opened in a newer version of Excel. Learn more: https://go.microsoft.com/fwlink/?linkid=870924
Comment:
    VIE 61-DG54
Reply:
    VI45-DG41</t>
      </text>
    </comment>
    <comment ref="E10" authorId="2" shapeId="0" xr:uid="{39AB6D30-E6E7-4B85-B9A7-254854B2859D}">
      <text>
        <t>[Threaded comment]
Your version of Excel allows you to read this threaded comment; however, any edits to it will get removed if the file is opened in a newer version of Excel. Learn more: https://go.microsoft.com/fwlink/?linkid=870924
Comment:
    VIE45-DG50</t>
      </text>
    </comment>
    <comment ref="O11" authorId="3" shapeId="0" xr:uid="{CFC8774D-868B-4652-9281-F51ABBE712CB}">
      <text>
        <t>[Threaded comment]
Your version of Excel allows you to read this threaded comment; however, any edits to it will get removed if the file is opened in a newer version of Excel. Learn more: https://go.microsoft.com/fwlink/?linkid=870924
Comment:
    VIE36-DG42</t>
      </text>
    </comment>
    <comment ref="E12" authorId="4" shapeId="0" xr:uid="{FEF5933A-04A7-44F5-99C0-E8ABE4748C87}">
      <text>
        <t>[Threaded comment]
Your version of Excel allows you to read this threaded comment; however, any edits to it will get removed if the file is opened in a newer version of Excel. Learn more: https://go.microsoft.com/fwlink/?linkid=870924
Comment:
    VIE26-DEG35</t>
      </text>
    </comment>
    <comment ref="O13" authorId="5" shapeId="0" xr:uid="{58B154FD-0C46-463B-99BC-C84442111360}">
      <text>
        <t>[Threaded comment]
Your version of Excel allows you to read this threaded comment; however, any edits to it will get removed if the file is opened in a newer version of Excel. Learn more: https://go.microsoft.com/fwlink/?linkid=870924
Comment:
    VIE59-DEG42</t>
      </text>
    </comment>
    <comment ref="E20" authorId="6" shapeId="0" xr:uid="{9611DC96-1C70-4726-A746-C57A4EA97A30}">
      <text>
        <t>[Threaded comment]
Your version of Excel allows you to read this threaded comment; however, any edits to it will get removed if the file is opened in a newer version of Excel. Learn more: https://go.microsoft.com/fwlink/?linkid=870924
Comment:
    VIE61-DEG55
Reply:
    VI41-DEG27
Reply:
    VI41-DG54
Reply:
    VIE41-DEG27</t>
      </text>
    </comment>
    <comment ref="E23" authorId="7" shapeId="0" xr:uid="{8594BCBE-24F1-491B-A486-1A3BDADA4EC5}">
      <text>
        <t>[Threaded comment]
Your version of Excel allows you to read this threaded comment; however, any edits to it will get removed if the file is opened in a newer version of Excel. Learn more: https://go.microsoft.com/fwlink/?linkid=870924
Comment:
    VIE61-DEG55
Reply:
    VI41-DEG27
Reply:
    VI41-DG54
Reply:
    VIE41-DEG27</t>
      </text>
    </comment>
  </commentList>
</comments>
</file>

<file path=xl/sharedStrings.xml><?xml version="1.0" encoding="utf-8"?>
<sst xmlns="http://schemas.openxmlformats.org/spreadsheetml/2006/main" count="277" uniqueCount="114">
  <si>
    <t>DINO EN CRYO</t>
  </si>
  <si>
    <t>TIERS</t>
  </si>
  <si>
    <t>VIE
DEGAT</t>
  </si>
  <si>
    <t>M</t>
  </si>
  <si>
    <t>F</t>
  </si>
  <si>
    <t>N.Castré
Castré</t>
  </si>
  <si>
    <t xml:space="preserve">T-REX </t>
  </si>
  <si>
    <t>BETA</t>
  </si>
  <si>
    <t>Rage</t>
  </si>
  <si>
    <t>Knockback</t>
  </si>
  <si>
    <t>Psychosis</t>
  </si>
  <si>
    <t>Uncontrollable</t>
  </si>
  <si>
    <t>Brutal</t>
  </si>
  <si>
    <t>Rampage</t>
  </si>
  <si>
    <t>Frenzy</t>
  </si>
  <si>
    <t>******</t>
  </si>
  <si>
    <t>ALPHA</t>
  </si>
  <si>
    <t>Phénix</t>
  </si>
  <si>
    <t>TEST A1</t>
  </si>
  <si>
    <t>TEST B1</t>
  </si>
  <si>
    <t>TEST C1</t>
  </si>
  <si>
    <t>TEST D1</t>
  </si>
  <si>
    <t>Unstable</t>
  </si>
  <si>
    <t>Self-Destructve</t>
  </si>
  <si>
    <t>Volatile</t>
  </si>
  <si>
    <t>Explosif</t>
  </si>
  <si>
    <t>Reactive</t>
  </si>
  <si>
    <t>Detonate</t>
  </si>
  <si>
    <t>Meltdown</t>
  </si>
  <si>
    <t>Cosmic</t>
  </si>
  <si>
    <t>BASIC</t>
  </si>
  <si>
    <t>Corgon</t>
  </si>
  <si>
    <t>TEST A2</t>
  </si>
  <si>
    <t>TEST B2</t>
  </si>
  <si>
    <t>TEST C2</t>
  </si>
  <si>
    <t>TEST D2</t>
  </si>
  <si>
    <t>PRIME</t>
  </si>
  <si>
    <t>Mythical</t>
  </si>
  <si>
    <t>20400/10200</t>
  </si>
  <si>
    <t>Siren</t>
  </si>
  <si>
    <t>Colossus</t>
  </si>
  <si>
    <t>Fairy</t>
  </si>
  <si>
    <t>Pygmy</t>
  </si>
  <si>
    <t>Etheral</t>
  </si>
  <si>
    <t>TEST A3</t>
  </si>
  <si>
    <t>TEST B3</t>
  </si>
  <si>
    <t>TEST C3</t>
  </si>
  <si>
    <t>TEST D3</t>
  </si>
  <si>
    <t>SMILODON</t>
  </si>
  <si>
    <t>50/59</t>
  </si>
  <si>
    <t>4500/2200</t>
  </si>
  <si>
    <t>7400/3700</t>
  </si>
  <si>
    <t>6000/3000</t>
  </si>
  <si>
    <t>5100/2500</t>
  </si>
  <si>
    <t>Si= &gt;&gt;&gt;</t>
  </si>
  <si>
    <t>Alors</t>
  </si>
  <si>
    <t>MYTHIC</t>
  </si>
  <si>
    <t>TEST A4</t>
  </si>
  <si>
    <t>TEST B4</t>
  </si>
  <si>
    <t>TEST C4</t>
  </si>
  <si>
    <t>TEST D4</t>
  </si>
  <si>
    <t>Invocateur</t>
  </si>
  <si>
    <t>Necromancer</t>
  </si>
  <si>
    <t>Overlord</t>
  </si>
  <si>
    <t>Cloner</t>
  </si>
  <si>
    <t>Random</t>
  </si>
  <si>
    <t>Compagnion</t>
  </si>
  <si>
    <t>Famillar</t>
  </si>
  <si>
    <t>Nightmare</t>
  </si>
  <si>
    <t>OMEGA</t>
  </si>
  <si>
    <t>TEST A5</t>
  </si>
  <si>
    <t>TEST B5</t>
  </si>
  <si>
    <t>TEST C5</t>
  </si>
  <si>
    <t>TEST D5</t>
  </si>
  <si>
    <t>Matérieau</t>
  </si>
  <si>
    <t>TEST A6</t>
  </si>
  <si>
    <t>TEST B6</t>
  </si>
  <si>
    <t>TEST C6</t>
  </si>
  <si>
    <t>TEST D6</t>
  </si>
  <si>
    <t>PTERANODON</t>
  </si>
  <si>
    <t>ULTIMATE</t>
  </si>
  <si>
    <t>Lucky</t>
  </si>
  <si>
    <t>Elemental</t>
  </si>
  <si>
    <t>Wind</t>
  </si>
  <si>
    <t>Guardian</t>
  </si>
  <si>
    <t>Teleporteur</t>
  </si>
  <si>
    <t>Spectral</t>
  </si>
  <si>
    <t>Dimensional</t>
  </si>
  <si>
    <t>Spiritual</t>
  </si>
  <si>
    <t>Warp</t>
  </si>
  <si>
    <t>Astral</t>
  </si>
  <si>
    <t>Nature</t>
  </si>
  <si>
    <t>Plague</t>
  </si>
  <si>
    <t>Thunderstorm</t>
  </si>
  <si>
    <t>Blizard</t>
  </si>
  <si>
    <t>Eruption</t>
  </si>
  <si>
    <t>Tornado</t>
  </si>
  <si>
    <t>Tsunami</t>
  </si>
  <si>
    <t>GRIFFON</t>
  </si>
  <si>
    <t>Bouclier</t>
  </si>
  <si>
    <t>Reflective</t>
  </si>
  <si>
    <t>Control</t>
  </si>
  <si>
    <t>Absorbent</t>
  </si>
  <si>
    <t>Collective</t>
  </si>
  <si>
    <t>Rebound</t>
  </si>
  <si>
    <t>Utillity</t>
  </si>
  <si>
    <t>Group-Variants</t>
  </si>
  <si>
    <t>Waterstorm</t>
  </si>
  <si>
    <t>Firestorm</t>
  </si>
  <si>
    <t>Ice storm</t>
  </si>
  <si>
    <t>Earthstorm</t>
  </si>
  <si>
    <t>Lightnigstorm</t>
  </si>
  <si>
    <t>WaterSstorm</t>
  </si>
  <si>
    <t>Winstorrm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</si>
</sst>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2F75B5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EBAEAE"/>
        <bgColor indexed="64"/>
      </patternFill>
    </fill>
    <fill>
      <patternFill patternType="solid">
        <fgColor rgb="FFFFD966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7" xfId="0" applyBorder="1"/>
    <xf numFmtId="0" fontId="1" fillId="0" borderId="1" xfId="0" applyFont="1" applyBorder="1"/>
    <xf numFmtId="0" fontId="1" fillId="0" borderId="7" xfId="0" applyFont="1" applyBorder="1"/>
    <xf numFmtId="0" fontId="0" fillId="4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5" fillId="0" borderId="5" xfId="0" applyFont="1" applyBorder="1"/>
    <xf numFmtId="0" fontId="5" fillId="0" borderId="6" xfId="0" applyFont="1" applyBorder="1"/>
    <xf numFmtId="0" fontId="6" fillId="4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4" fillId="5" borderId="7" xfId="0" applyFont="1" applyFill="1" applyBorder="1"/>
    <xf numFmtId="0" fontId="5" fillId="0" borderId="7" xfId="0" applyFont="1" applyBorder="1"/>
    <xf numFmtId="0" fontId="1" fillId="0" borderId="5" xfId="0" applyFont="1" applyBorder="1"/>
    <xf numFmtId="0" fontId="5" fillId="0" borderId="1" xfId="0" applyFont="1" applyBorder="1"/>
    <xf numFmtId="0" fontId="5" fillId="0" borderId="7" xfId="0" applyFont="1" applyBorder="1" applyAlignment="1">
      <alignment vertical="center"/>
    </xf>
    <xf numFmtId="0" fontId="5" fillId="0" borderId="8" xfId="0" applyFont="1" applyBorder="1"/>
    <xf numFmtId="0" fontId="5" fillId="5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5" borderId="7" xfId="0" applyFont="1" applyFill="1" applyBorder="1" applyAlignment="1">
      <alignment vertical="center"/>
    </xf>
    <xf numFmtId="0" fontId="5" fillId="0" borderId="8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6" borderId="7" xfId="0" applyFont="1" applyFill="1" applyBorder="1"/>
    <xf numFmtId="0" fontId="8" fillId="0" borderId="7" xfId="0" applyFont="1" applyBorder="1"/>
    <xf numFmtId="0" fontId="4" fillId="7" borderId="7" xfId="0" applyFont="1" applyFill="1" applyBorder="1"/>
    <xf numFmtId="0" fontId="4" fillId="8" borderId="7" xfId="0" applyFont="1" applyFill="1" applyBorder="1"/>
    <xf numFmtId="0" fontId="8" fillId="0" borderId="1" xfId="0" applyFont="1" applyBorder="1"/>
    <xf numFmtId="0" fontId="4" fillId="5" borderId="1" xfId="0" applyFont="1" applyFill="1" applyBorder="1"/>
    <xf numFmtId="0" fontId="0" fillId="0" borderId="1" xfId="0" applyBorder="1"/>
    <xf numFmtId="0" fontId="5" fillId="0" borderId="4" xfId="0" applyFont="1" applyBorder="1"/>
    <xf numFmtId="0" fontId="8" fillId="0" borderId="8" xfId="0" applyFont="1" applyBorder="1"/>
    <xf numFmtId="0" fontId="4" fillId="7" borderId="8" xfId="0" applyFont="1" applyFill="1" applyBorder="1"/>
    <xf numFmtId="0" fontId="1" fillId="0" borderId="8" xfId="0" applyFont="1" applyBorder="1"/>
    <xf numFmtId="0" fontId="5" fillId="0" borderId="8" xfId="0" applyFont="1" applyBorder="1" applyAlignment="1">
      <alignment horizontal="center" vertical="center"/>
    </xf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1" fillId="0" borderId="0" xfId="0" applyFont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8" fillId="5" borderId="0" xfId="0" applyFont="1" applyFill="1"/>
    <xf numFmtId="0" fontId="1" fillId="0" borderId="1" xfId="0" applyFont="1" applyBorder="1" applyAlignment="1">
      <alignment horizontal="center"/>
    </xf>
    <xf numFmtId="0" fontId="0" fillId="5" borderId="0" xfId="0" applyFill="1" applyAlignment="1">
      <alignment horizontal="center"/>
    </xf>
    <xf numFmtId="0" fontId="5" fillId="0" borderId="1" xfId="0" applyFont="1" applyBorder="1" applyAlignment="1">
      <alignment horizontal="center"/>
    </xf>
    <xf numFmtId="0" fontId="8" fillId="9" borderId="0" xfId="0" applyFont="1" applyFill="1" applyBorder="1"/>
    <xf numFmtId="0" fontId="0" fillId="9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EBAEAE"/>
      <color rgb="FF6BCF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27</xdr:row>
      <xdr:rowOff>9525</xdr:rowOff>
    </xdr:from>
    <xdr:to>
      <xdr:col>2</xdr:col>
      <xdr:colOff>533400</xdr:colOff>
      <xdr:row>30</xdr:row>
      <xdr:rowOff>0</xdr:rowOff>
    </xdr:to>
    <xdr:sp macro="" textlink="">
      <xdr:nvSpPr>
        <xdr:cNvPr id="3" name="Flèche vers le haut 2">
          <a:extLst>
            <a:ext uri="{FF2B5EF4-FFF2-40B4-BE49-F238E27FC236}">
              <a16:creationId xmlns:a16="http://schemas.microsoft.com/office/drawing/2014/main" id="{3BF305F6-A54C-43ED-AE44-06942CDC30C5}"/>
            </a:ext>
          </a:extLst>
        </xdr:cNvPr>
        <xdr:cNvSpPr/>
      </xdr:nvSpPr>
      <xdr:spPr>
        <a:xfrm>
          <a:off x="1905000" y="5857875"/>
          <a:ext cx="161925" cy="561975"/>
        </a:xfrm>
        <a:prstGeom prst="upArrow">
          <a:avLst/>
        </a:prstGeom>
        <a:solidFill>
          <a:srgbClr val="EB7B31"/>
        </a:solidFill>
        <a:ln w="12700">
          <a:solidFill>
            <a:srgbClr val="AD5921"/>
          </a:solidFill>
          <a:prstDash val="solid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rgbClr val="FFFFFF"/>
        </a:fontRef>
      </xdr:style>
      <xdr:txBody>
        <a:bodyPr vertOverflow="clip" horzOverflow="clip" rtlCol="0" anchor="t"/>
        <a:lstStyle/>
        <a:p>
          <a:pPr algn="l"/>
          <a:endParaRPr lang="en-US"/>
        </a:p>
      </xdr:txBody>
    </xdr:sp>
    <xdr:clientData/>
  </xdr:twoCellAnchor>
  <xdr:twoCellAnchor>
    <xdr:from>
      <xdr:col>1</xdr:col>
      <xdr:colOff>66675</xdr:colOff>
      <xdr:row>30</xdr:row>
      <xdr:rowOff>28575</xdr:rowOff>
    </xdr:from>
    <xdr:to>
      <xdr:col>4</xdr:col>
      <xdr:colOff>285750</xdr:colOff>
      <xdr:row>34</xdr:row>
      <xdr:rowOff>142875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56DC4B6-9062-4B17-B3C5-C3F0728F5EC2}"/>
            </a:ext>
            <a:ext uri="{147F2762-F138-4A5C-976F-8EAC2B608ADB}">
              <a16:predDERef xmlns:a16="http://schemas.microsoft.com/office/drawing/2014/main" pred="{3BF305F6-A54C-43ED-AE44-06942CDC30C5}"/>
            </a:ext>
          </a:extLst>
        </xdr:cNvPr>
        <xdr:cNvSpPr txBox="1"/>
      </xdr:nvSpPr>
      <xdr:spPr>
        <a:xfrm>
          <a:off x="971550" y="6448425"/>
          <a:ext cx="2266950" cy="876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vertOverflow="clip" horzOverflow="clip" wrap="square" lIns="91440" tIns="45720" rIns="91440" bIns="45720" rtlCol="0" anchor="t">
          <a:noAutofit/>
        </a:bodyPr>
        <a:lstStyle/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En faisant la selection du type ici, je voudrais que les cellules qui suivent prénent les valeurs du choix dan la colonne "AA ou AB ou AC etc...</a:t>
          </a:r>
        </a:p>
        <a:p>
          <a:pPr marL="0" indent="0" algn="l"/>
          <a:endParaRPr lang="en-US" sz="1100">
            <a:latin typeface="+mn-lt"/>
            <a:ea typeface="+mn-lt"/>
            <a:cs typeface="+mn-lt"/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Dominique Vanderstraeten" id="{5E229E6B-FBF8-4386-A061-7D2EA6B0DABE}" userId="dfd10d4d705bd849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9" dT="2021-11-18T21:44:42.34" personId="{5E229E6B-FBF8-4386-A061-7D2EA6B0DABE}" id="{11501AA2-8065-48ED-9EBF-76C3906EEF68}">
    <text>VIE61-DEG55</text>
  </threadedComment>
  <threadedComment ref="E9" dT="2021-11-18T21:45:09.07" personId="{5E229E6B-FBF8-4386-A061-7D2EA6B0DABE}" id="{BC52A651-63DC-47E4-9E8A-929F8A1A6B85}" parentId="{11501AA2-8065-48ED-9EBF-76C3906EEF68}">
    <text>VI41-DEG27</text>
  </threadedComment>
  <threadedComment ref="E9" dT="2021-11-18T21:45:41.57" personId="{5E229E6B-FBF8-4386-A061-7D2EA6B0DABE}" id="{191F0040-D7DC-4424-8358-85A3DD1289EE}" parentId="{11501AA2-8065-48ED-9EBF-76C3906EEF68}">
    <text>VI41-DG54</text>
  </threadedComment>
  <threadedComment ref="E9" dT="2021-11-18T21:47:31.39" personId="{5E229E6B-FBF8-4386-A061-7D2EA6B0DABE}" id="{BA2C8849-BF3B-4884-A244-05115A5CED9F}" parentId="{11501AA2-8065-48ED-9EBF-76C3906EEF68}">
    <text>VIE41-DEG27</text>
  </threadedComment>
  <threadedComment ref="Q9" dT="2021-11-18T21:29:04.13" personId="{5E229E6B-FBF8-4386-A061-7D2EA6B0DABE}" id="{BC9CC30D-8C3A-4F93-8625-2B317EE6ED10}">
    <text>VIE 61-DG54</text>
  </threadedComment>
  <threadedComment ref="Q9" dT="2021-11-18T21:34:08.84" personId="{5E229E6B-FBF8-4386-A061-7D2EA6B0DABE}" id="{EA7342F4-EA45-4FF3-9E80-DC5D28D44745}" parentId="{BC9CC30D-8C3A-4F93-8625-2B317EE6ED10}">
    <text>VI45-DG41</text>
  </threadedComment>
  <threadedComment ref="E10" dT="2021-11-18T21:30:50.96" personId="{5E229E6B-FBF8-4386-A061-7D2EA6B0DABE}" id="{39AB6D30-E6E7-4B85-B9A7-254854B2859D}">
    <text>VIE45-DG50</text>
  </threadedComment>
  <threadedComment ref="O11" dT="2021-11-18T21:36:17.84" personId="{5E229E6B-FBF8-4386-A061-7D2EA6B0DABE}" id="{CFC8774D-868B-4652-9281-F51ABBE712CB}">
    <text>VIE36-DG42</text>
  </threadedComment>
  <threadedComment ref="E12" dT="2021-11-18T21:38:42.66" personId="{5E229E6B-FBF8-4386-A061-7D2EA6B0DABE}" id="{FEF5933A-04A7-44F5-99C0-E8ABE4748C87}">
    <text>VIE26-DEG35</text>
  </threadedComment>
  <threadedComment ref="O13" dT="2021-11-18T21:38:42.66" personId="{5E229E6B-FBF8-4386-A061-7D2EA6B0DABE}" id="{58B154FD-0C46-463B-99BC-C84442111360}">
    <text>VIE59-DEG42</text>
  </threadedComment>
  <threadedComment ref="E20" dT="2021-11-18T21:44:42.34" personId="{5E229E6B-FBF8-4386-A061-7D2EA6B0DABE}" id="{9611DC96-1C70-4726-A746-C57A4EA97A30}">
    <text>VIE61-DEG55</text>
  </threadedComment>
  <threadedComment ref="E20" dT="2021-11-18T21:45:09.07" personId="{5E229E6B-FBF8-4386-A061-7D2EA6B0DABE}" id="{1AD5D57C-EEAE-46E7-8B8B-F94AA3081EF5}" parentId="{9611DC96-1C70-4726-A746-C57A4EA97A30}">
    <text>VI41-DEG27</text>
  </threadedComment>
  <threadedComment ref="E20" dT="2021-11-18T21:45:41.57" personId="{5E229E6B-FBF8-4386-A061-7D2EA6B0DABE}" id="{2F4D033F-E435-4404-BA11-AA33ED75EE9A}" parentId="{9611DC96-1C70-4726-A746-C57A4EA97A30}">
    <text>VI41-DG54</text>
  </threadedComment>
  <threadedComment ref="E20" dT="2021-11-18T21:47:31.39" personId="{5E229E6B-FBF8-4386-A061-7D2EA6B0DABE}" id="{0C851E07-12A6-4859-95FF-070D499329F1}" parentId="{9611DC96-1C70-4726-A746-C57A4EA97A30}">
    <text>VIE41-DEG27</text>
  </threadedComment>
  <threadedComment ref="E23" dT="2021-11-18T21:44:42.34" personId="{5E229E6B-FBF8-4386-A061-7D2EA6B0DABE}" id="{8594BCBE-24F1-491B-A486-1A3BDADA4EC5}">
    <text>VIE61-DEG55</text>
  </threadedComment>
  <threadedComment ref="E23" dT="2021-11-18T21:45:09.07" personId="{5E229E6B-FBF8-4386-A061-7D2EA6B0DABE}" id="{F1B24C45-4253-430B-A4E1-F62E4853000C}" parentId="{8594BCBE-24F1-491B-A486-1A3BDADA4EC5}">
    <text>VI41-DEG27</text>
  </threadedComment>
  <threadedComment ref="E23" dT="2021-11-18T21:45:41.57" personId="{5E229E6B-FBF8-4386-A061-7D2EA6B0DABE}" id="{266D774E-F894-45A9-AB52-E55644C1AC81}" parentId="{8594BCBE-24F1-491B-A486-1A3BDADA4EC5}">
    <text>VI41-DG54</text>
  </threadedComment>
  <threadedComment ref="E23" dT="2021-11-18T21:47:31.39" personId="{5E229E6B-FBF8-4386-A061-7D2EA6B0DABE}" id="{CD1655A8-34D6-4560-8D63-FBB68B8F0CC9}" parentId="{8594BCBE-24F1-491B-A486-1A3BDADA4EC5}">
    <text>VIE41-DEG27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7"/>
  <sheetViews>
    <sheetView showGridLines="0" tabSelected="1" topLeftCell="A22" workbookViewId="0">
      <selection activeCell="C27" sqref="C27"/>
    </sheetView>
  </sheetViews>
  <sheetFormatPr defaultRowHeight="15"/>
  <cols>
    <col min="1" max="1" width="13.5703125" customWidth="1"/>
    <col min="2" max="2" width="9.42578125" customWidth="1"/>
    <col min="3" max="3" width="14" customWidth="1"/>
    <col min="4" max="4" width="7.28515625" customWidth="1"/>
    <col min="5" max="5" width="14.5703125" customWidth="1"/>
    <col min="6" max="6" width="2.42578125" customWidth="1"/>
    <col min="7" max="7" width="2.7109375" customWidth="1"/>
    <col min="8" max="8" width="10.28515625" customWidth="1"/>
    <col min="9" max="9" width="14.7109375" customWidth="1"/>
    <col min="10" max="10" width="2.28515625" customWidth="1"/>
    <col min="11" max="11" width="2.5703125" customWidth="1"/>
    <col min="12" max="12" width="8.140625" bestFit="1" customWidth="1"/>
    <col min="13" max="13" width="14.7109375" customWidth="1"/>
    <col min="14" max="14" width="8.140625" bestFit="1" customWidth="1"/>
    <col min="15" max="15" width="14.7109375" customWidth="1"/>
    <col min="16" max="16" width="8.140625" bestFit="1" customWidth="1"/>
    <col min="17" max="17" width="14.7109375" customWidth="1"/>
    <col min="18" max="18" width="8.140625" bestFit="1" customWidth="1"/>
    <col min="19" max="19" width="14.7109375" customWidth="1"/>
    <col min="20" max="20" width="8.140625" bestFit="1" customWidth="1"/>
    <col min="21" max="21" width="8.140625" customWidth="1"/>
    <col min="23" max="23" width="10.85546875" customWidth="1"/>
    <col min="24" max="24" width="5.7109375" customWidth="1"/>
    <col min="25" max="25" width="17.5703125" style="1" customWidth="1"/>
    <col min="27" max="27" width="14" style="1" customWidth="1"/>
    <col min="28" max="28" width="18.85546875" style="1" customWidth="1"/>
    <col min="29" max="32" width="11.28515625" customWidth="1"/>
    <col min="33" max="37" width="18.7109375" customWidth="1"/>
  </cols>
  <sheetData>
    <row r="1" spans="1:38" ht="28.5" customHeight="1">
      <c r="E1" s="47" t="s">
        <v>0</v>
      </c>
      <c r="F1" s="48"/>
      <c r="G1" s="48"/>
      <c r="H1" s="48"/>
      <c r="I1" s="48"/>
      <c r="J1" s="48"/>
      <c r="K1" s="48"/>
      <c r="L1" s="48"/>
      <c r="M1" s="48"/>
      <c r="N1" s="48"/>
      <c r="O1" s="49"/>
      <c r="Z1" s="30"/>
      <c r="AA1" s="52"/>
      <c r="AB1" s="54"/>
      <c r="AD1" s="4"/>
      <c r="AE1" s="4"/>
      <c r="AF1" s="15"/>
      <c r="AH1" s="15"/>
      <c r="AJ1" s="15"/>
      <c r="AL1" s="15"/>
    </row>
    <row r="2" spans="1:38" s="1" customFormat="1" ht="28.5" customHeight="1">
      <c r="A2" s="6"/>
      <c r="B2" s="2"/>
      <c r="C2" s="10" t="s">
        <v>1</v>
      </c>
      <c r="D2" s="23" t="s">
        <v>2</v>
      </c>
      <c r="E2" s="2"/>
      <c r="F2" s="10" t="s">
        <v>3</v>
      </c>
      <c r="G2" s="10" t="s">
        <v>4</v>
      </c>
      <c r="H2" s="23" t="s">
        <v>5</v>
      </c>
      <c r="I2" s="2"/>
      <c r="J2" s="2"/>
      <c r="K2" s="2"/>
      <c r="L2" s="10" t="s">
        <v>5</v>
      </c>
      <c r="M2" s="7"/>
      <c r="N2" s="10" t="s">
        <v>5</v>
      </c>
      <c r="O2" s="7"/>
      <c r="P2" s="10" t="s">
        <v>5</v>
      </c>
      <c r="Q2" s="7"/>
      <c r="R2" s="22" t="s">
        <v>5</v>
      </c>
      <c r="S2" s="2"/>
      <c r="T2" s="10" t="s">
        <v>5</v>
      </c>
    </row>
    <row r="3" spans="1:38">
      <c r="A3" s="28" t="s">
        <v>6</v>
      </c>
      <c r="B3" s="28" t="s">
        <v>7</v>
      </c>
      <c r="C3" s="36" t="s">
        <v>8</v>
      </c>
      <c r="D3" s="39"/>
      <c r="E3" s="29" t="s">
        <v>9</v>
      </c>
      <c r="F3" s="30"/>
      <c r="G3" s="4"/>
      <c r="H3" s="15"/>
      <c r="I3" s="4" t="s">
        <v>10</v>
      </c>
      <c r="J3" s="4"/>
      <c r="K3" s="4"/>
      <c r="L3" s="15"/>
      <c r="M3" s="4" t="s">
        <v>11</v>
      </c>
      <c r="N3" s="15"/>
      <c r="O3" s="4" t="s">
        <v>12</v>
      </c>
      <c r="P3" s="15"/>
      <c r="Q3" s="4" t="s">
        <v>13</v>
      </c>
      <c r="R3" s="15"/>
      <c r="S3" s="4" t="s">
        <v>14</v>
      </c>
      <c r="T3" s="31"/>
      <c r="U3" s="44"/>
      <c r="W3" t="s">
        <v>15</v>
      </c>
      <c r="Y3" s="1" t="s">
        <v>16</v>
      </c>
      <c r="AA3" s="53" t="s">
        <v>17</v>
      </c>
      <c r="AB3" s="56" t="s">
        <v>9</v>
      </c>
      <c r="AC3" s="1" t="s">
        <v>18</v>
      </c>
      <c r="AD3" s="1" t="s">
        <v>19</v>
      </c>
      <c r="AE3" s="1" t="s">
        <v>20</v>
      </c>
      <c r="AF3" s="1" t="s">
        <v>21</v>
      </c>
    </row>
    <row r="4" spans="1:38">
      <c r="A4" s="25" t="s">
        <v>6</v>
      </c>
      <c r="B4" s="25" t="s">
        <v>7</v>
      </c>
      <c r="C4" s="37" t="s">
        <v>22</v>
      </c>
      <c r="D4" s="40"/>
      <c r="E4" s="5" t="s">
        <v>23</v>
      </c>
      <c r="F4" s="3"/>
      <c r="G4" s="5"/>
      <c r="H4" s="13"/>
      <c r="I4" s="5" t="s">
        <v>24</v>
      </c>
      <c r="J4" s="5"/>
      <c r="K4" s="5"/>
      <c r="L4" s="13"/>
      <c r="M4" s="5" t="s">
        <v>25</v>
      </c>
      <c r="N4" s="13"/>
      <c r="O4" s="5" t="s">
        <v>26</v>
      </c>
      <c r="P4" s="13"/>
      <c r="Q4" s="5" t="s">
        <v>27</v>
      </c>
      <c r="R4" s="13"/>
      <c r="S4" s="12" t="s">
        <v>28</v>
      </c>
      <c r="T4" s="8"/>
      <c r="U4" s="44"/>
      <c r="W4" t="s">
        <v>29</v>
      </c>
      <c r="Y4" s="1" t="s">
        <v>30</v>
      </c>
      <c r="AA4" s="53" t="s">
        <v>31</v>
      </c>
      <c r="AB4" s="56" t="s">
        <v>10</v>
      </c>
      <c r="AC4" s="1" t="s">
        <v>32</v>
      </c>
      <c r="AD4" s="1" t="s">
        <v>33</v>
      </c>
      <c r="AE4" s="1" t="s">
        <v>34</v>
      </c>
      <c r="AF4" s="1" t="s">
        <v>35</v>
      </c>
    </row>
    <row r="5" spans="1:38">
      <c r="A5" s="25" t="s">
        <v>6</v>
      </c>
      <c r="B5" s="25" t="s">
        <v>36</v>
      </c>
      <c r="C5" s="37" t="s">
        <v>37</v>
      </c>
      <c r="D5" s="41"/>
      <c r="E5" s="12" t="s">
        <v>17</v>
      </c>
      <c r="F5" s="3"/>
      <c r="G5" s="5"/>
      <c r="H5" s="18" t="s">
        <v>38</v>
      </c>
      <c r="I5" s="5" t="s">
        <v>31</v>
      </c>
      <c r="J5" s="5"/>
      <c r="K5" s="5"/>
      <c r="L5" s="19"/>
      <c r="M5" s="5" t="s">
        <v>39</v>
      </c>
      <c r="N5" s="16"/>
      <c r="O5" s="5" t="s">
        <v>40</v>
      </c>
      <c r="P5" s="16"/>
      <c r="Q5" s="5" t="s">
        <v>41</v>
      </c>
      <c r="R5" s="16"/>
      <c r="S5" s="5" t="s">
        <v>42</v>
      </c>
      <c r="T5" s="11"/>
      <c r="U5" s="45"/>
      <c r="W5" t="s">
        <v>43</v>
      </c>
      <c r="Y5" s="1" t="s">
        <v>7</v>
      </c>
      <c r="AA5" s="53" t="s">
        <v>39</v>
      </c>
      <c r="AB5" s="56" t="s">
        <v>11</v>
      </c>
      <c r="AC5" s="1" t="s">
        <v>44</v>
      </c>
      <c r="AD5" s="1" t="s">
        <v>45</v>
      </c>
      <c r="AE5" s="1" t="s">
        <v>46</v>
      </c>
      <c r="AF5" s="1" t="s">
        <v>47</v>
      </c>
    </row>
    <row r="6" spans="1:38">
      <c r="A6" s="25" t="s">
        <v>48</v>
      </c>
      <c r="B6" s="25" t="s">
        <v>36</v>
      </c>
      <c r="C6" s="37" t="s">
        <v>37</v>
      </c>
      <c r="D6" s="41" t="s">
        <v>49</v>
      </c>
      <c r="E6" s="12" t="s">
        <v>17</v>
      </c>
      <c r="F6" s="3"/>
      <c r="G6" s="5"/>
      <c r="H6" s="18" t="s">
        <v>50</v>
      </c>
      <c r="I6" s="5" t="s">
        <v>31</v>
      </c>
      <c r="J6" s="5"/>
      <c r="K6" s="5"/>
      <c r="L6" s="19" t="s">
        <v>51</v>
      </c>
      <c r="M6" s="5" t="s">
        <v>39</v>
      </c>
      <c r="N6" s="16" t="s">
        <v>52</v>
      </c>
      <c r="O6" s="12" t="s">
        <v>40</v>
      </c>
      <c r="P6" s="16" t="s">
        <v>53</v>
      </c>
      <c r="Q6" s="12" t="s">
        <v>41</v>
      </c>
      <c r="R6" s="20" t="s">
        <v>51</v>
      </c>
      <c r="S6" s="5" t="s">
        <v>42</v>
      </c>
      <c r="T6" s="11" t="s">
        <v>52</v>
      </c>
      <c r="U6" s="45"/>
      <c r="V6" s="50" t="s">
        <v>54</v>
      </c>
      <c r="W6" t="s">
        <v>37</v>
      </c>
      <c r="X6" s="51" t="s">
        <v>55</v>
      </c>
      <c r="Y6" s="1" t="s">
        <v>56</v>
      </c>
      <c r="AA6" s="53" t="s">
        <v>40</v>
      </c>
      <c r="AB6" s="56" t="s">
        <v>12</v>
      </c>
      <c r="AC6" s="1" t="s">
        <v>57</v>
      </c>
      <c r="AD6" s="1" t="s">
        <v>58</v>
      </c>
      <c r="AE6" s="1" t="s">
        <v>59</v>
      </c>
      <c r="AF6" s="1" t="s">
        <v>60</v>
      </c>
    </row>
    <row r="7" spans="1:38">
      <c r="A7" s="25" t="s">
        <v>48</v>
      </c>
      <c r="B7" s="25" t="s">
        <v>36</v>
      </c>
      <c r="C7" s="37" t="s">
        <v>61</v>
      </c>
      <c r="D7" s="40"/>
      <c r="E7" s="5" t="s">
        <v>62</v>
      </c>
      <c r="F7" s="3"/>
      <c r="G7" s="5"/>
      <c r="H7" s="13"/>
      <c r="I7" s="5" t="s">
        <v>63</v>
      </c>
      <c r="J7" s="5"/>
      <c r="K7" s="5"/>
      <c r="L7" s="13"/>
      <c r="M7" s="5" t="s">
        <v>64</v>
      </c>
      <c r="N7" s="13"/>
      <c r="O7" s="5" t="s">
        <v>65</v>
      </c>
      <c r="P7" s="13"/>
      <c r="Q7" s="5" t="s">
        <v>66</v>
      </c>
      <c r="R7" s="13"/>
      <c r="S7" s="5" t="s">
        <v>67</v>
      </c>
      <c r="T7" s="8"/>
      <c r="U7" s="44"/>
      <c r="W7" t="s">
        <v>68</v>
      </c>
      <c r="Y7" s="1" t="s">
        <v>69</v>
      </c>
      <c r="AA7" s="53" t="s">
        <v>41</v>
      </c>
      <c r="AB7" s="56" t="s">
        <v>13</v>
      </c>
      <c r="AC7" s="1" t="s">
        <v>70</v>
      </c>
      <c r="AD7" s="1" t="s">
        <v>71</v>
      </c>
      <c r="AE7" s="1" t="s">
        <v>72</v>
      </c>
      <c r="AF7" s="1" t="s">
        <v>73</v>
      </c>
    </row>
    <row r="8" spans="1:38">
      <c r="A8" s="25" t="s">
        <v>48</v>
      </c>
      <c r="B8" s="25" t="s">
        <v>36</v>
      </c>
      <c r="C8" s="37" t="s">
        <v>8</v>
      </c>
      <c r="D8" s="40"/>
      <c r="E8" s="5" t="s">
        <v>9</v>
      </c>
      <c r="F8" s="3"/>
      <c r="G8" s="5"/>
      <c r="H8" s="13"/>
      <c r="I8" s="5" t="s">
        <v>10</v>
      </c>
      <c r="J8" s="5"/>
      <c r="K8" s="5"/>
      <c r="L8" s="5"/>
      <c r="M8" s="5" t="s">
        <v>11</v>
      </c>
      <c r="N8" s="5"/>
      <c r="O8" s="5" t="s">
        <v>12</v>
      </c>
      <c r="P8" s="5"/>
      <c r="Q8" s="27" t="s">
        <v>13</v>
      </c>
      <c r="R8" s="5"/>
      <c r="S8" s="5" t="s">
        <v>14</v>
      </c>
      <c r="T8" s="8"/>
      <c r="U8" s="44"/>
      <c r="W8" t="s">
        <v>74</v>
      </c>
      <c r="Y8" s="1" t="s">
        <v>36</v>
      </c>
      <c r="AA8" s="53" t="s">
        <v>42</v>
      </c>
      <c r="AB8" s="56" t="s">
        <v>14</v>
      </c>
      <c r="AC8" s="1" t="s">
        <v>75</v>
      </c>
      <c r="AD8" s="1" t="s">
        <v>76</v>
      </c>
      <c r="AE8" s="1" t="s">
        <v>77</v>
      </c>
      <c r="AF8" s="1" t="s">
        <v>78</v>
      </c>
    </row>
    <row r="9" spans="1:38">
      <c r="A9" s="25" t="s">
        <v>79</v>
      </c>
      <c r="B9" s="25" t="s">
        <v>7</v>
      </c>
      <c r="C9" s="37" t="s">
        <v>61</v>
      </c>
      <c r="D9" s="40"/>
      <c r="E9" s="24" t="s">
        <v>62</v>
      </c>
      <c r="F9" s="3"/>
      <c r="G9" s="5"/>
      <c r="H9" s="13"/>
      <c r="I9" s="5" t="s">
        <v>63</v>
      </c>
      <c r="J9" s="5"/>
      <c r="K9" s="5"/>
      <c r="L9" s="5"/>
      <c r="M9" s="5" t="s">
        <v>64</v>
      </c>
      <c r="N9" s="5"/>
      <c r="O9" s="5" t="s">
        <v>65</v>
      </c>
      <c r="P9" s="5"/>
      <c r="Q9" s="12" t="s">
        <v>66</v>
      </c>
      <c r="R9" s="5"/>
      <c r="S9" s="5" t="s">
        <v>67</v>
      </c>
      <c r="T9" s="14"/>
      <c r="U9" s="46"/>
      <c r="W9" t="s">
        <v>22</v>
      </c>
      <c r="Y9" s="1" t="s">
        <v>80</v>
      </c>
    </row>
    <row r="10" spans="1:38">
      <c r="A10" s="25" t="s">
        <v>79</v>
      </c>
      <c r="B10" s="25" t="s">
        <v>7</v>
      </c>
      <c r="C10" s="37" t="s">
        <v>8</v>
      </c>
      <c r="D10" s="40"/>
      <c r="E10" s="12" t="s">
        <v>9</v>
      </c>
      <c r="F10" s="3"/>
      <c r="G10" s="5"/>
      <c r="H10" s="13"/>
      <c r="I10" s="5" t="s">
        <v>10</v>
      </c>
      <c r="J10" s="5"/>
      <c r="K10" s="5"/>
      <c r="L10" s="5"/>
      <c r="M10" s="5" t="s">
        <v>11</v>
      </c>
      <c r="N10" s="5"/>
      <c r="O10" s="5" t="s">
        <v>12</v>
      </c>
      <c r="P10" s="5"/>
      <c r="Q10" s="5" t="s">
        <v>13</v>
      </c>
      <c r="R10" s="5"/>
      <c r="S10" s="5" t="s">
        <v>14</v>
      </c>
      <c r="T10" s="14"/>
      <c r="U10" s="46"/>
      <c r="W10" t="s">
        <v>81</v>
      </c>
    </row>
    <row r="11" spans="1:38">
      <c r="A11" s="25" t="s">
        <v>79</v>
      </c>
      <c r="B11" s="25" t="s">
        <v>7</v>
      </c>
      <c r="C11" s="37" t="s">
        <v>37</v>
      </c>
      <c r="D11" s="40"/>
      <c r="E11" s="5" t="s">
        <v>17</v>
      </c>
      <c r="F11" s="3"/>
      <c r="G11" s="5"/>
      <c r="H11" s="13"/>
      <c r="I11" s="5" t="s">
        <v>31</v>
      </c>
      <c r="J11" s="5"/>
      <c r="K11" s="5"/>
      <c r="L11" s="19"/>
      <c r="M11" s="5" t="s">
        <v>39</v>
      </c>
      <c r="N11" s="16"/>
      <c r="O11" s="12" t="s">
        <v>40</v>
      </c>
      <c r="P11" s="5"/>
      <c r="Q11" s="5" t="s">
        <v>41</v>
      </c>
      <c r="R11" s="5"/>
      <c r="S11" s="5" t="s">
        <v>42</v>
      </c>
      <c r="T11" s="14"/>
      <c r="U11" s="46"/>
      <c r="W11" t="s">
        <v>82</v>
      </c>
    </row>
    <row r="12" spans="1:38">
      <c r="A12" s="25" t="s">
        <v>79</v>
      </c>
      <c r="B12" s="25" t="s">
        <v>7</v>
      </c>
      <c r="C12" s="37" t="s">
        <v>15</v>
      </c>
      <c r="D12" s="40"/>
      <c r="E12" s="12" t="s">
        <v>83</v>
      </c>
      <c r="F12" s="3"/>
      <c r="G12" s="5"/>
      <c r="H12" s="13"/>
      <c r="I12" s="5"/>
      <c r="J12" s="5"/>
      <c r="K12" s="5"/>
      <c r="L12" s="13"/>
      <c r="M12" s="5"/>
      <c r="N12" s="13"/>
      <c r="O12" s="3"/>
      <c r="P12" s="16"/>
      <c r="Q12" s="3"/>
      <c r="R12" s="13"/>
      <c r="S12" s="3"/>
      <c r="T12" s="8"/>
      <c r="U12" s="44"/>
      <c r="W12" t="s">
        <v>84</v>
      </c>
    </row>
    <row r="13" spans="1:38">
      <c r="A13" s="25" t="s">
        <v>79</v>
      </c>
      <c r="B13" s="25" t="s">
        <v>7</v>
      </c>
      <c r="C13" s="37" t="s">
        <v>43</v>
      </c>
      <c r="D13" s="40"/>
      <c r="E13" s="12" t="s">
        <v>85</v>
      </c>
      <c r="F13" s="3"/>
      <c r="G13" s="3"/>
      <c r="H13" s="13"/>
      <c r="I13" s="5" t="s">
        <v>86</v>
      </c>
      <c r="J13" s="5"/>
      <c r="K13" s="5"/>
      <c r="L13" s="13"/>
      <c r="M13" s="5" t="s">
        <v>87</v>
      </c>
      <c r="N13" s="13"/>
      <c r="O13" s="12" t="s">
        <v>88</v>
      </c>
      <c r="P13" s="16"/>
      <c r="Q13" s="5" t="s">
        <v>89</v>
      </c>
      <c r="R13" s="13"/>
      <c r="S13" s="5" t="s">
        <v>90</v>
      </c>
      <c r="T13" s="8"/>
      <c r="U13" s="44"/>
      <c r="W13" t="s">
        <v>91</v>
      </c>
    </row>
    <row r="14" spans="1:38">
      <c r="A14" s="25" t="s">
        <v>79</v>
      </c>
      <c r="B14" s="25" t="s">
        <v>7</v>
      </c>
      <c r="C14" s="37" t="s">
        <v>15</v>
      </c>
      <c r="D14" s="40"/>
      <c r="E14" s="5" t="s">
        <v>92</v>
      </c>
      <c r="F14" s="3"/>
      <c r="G14" s="3"/>
      <c r="H14" s="13"/>
      <c r="I14" s="5" t="s">
        <v>93</v>
      </c>
      <c r="J14" s="3"/>
      <c r="K14" s="5"/>
      <c r="L14" s="13"/>
      <c r="M14" s="5" t="s">
        <v>94</v>
      </c>
      <c r="N14" s="13"/>
      <c r="O14" s="12" t="s">
        <v>95</v>
      </c>
      <c r="P14" s="16"/>
      <c r="Q14" s="5" t="s">
        <v>96</v>
      </c>
      <c r="R14" s="13"/>
      <c r="S14" s="5" t="s">
        <v>97</v>
      </c>
      <c r="T14" s="8"/>
      <c r="U14" s="44"/>
      <c r="V14" s="50" t="s">
        <v>54</v>
      </c>
      <c r="W14" t="s">
        <v>8</v>
      </c>
      <c r="X14" s="55" t="s">
        <v>55</v>
      </c>
    </row>
    <row r="15" spans="1:38">
      <c r="A15" s="25" t="s">
        <v>98</v>
      </c>
      <c r="B15" s="25" t="s">
        <v>16</v>
      </c>
      <c r="C15" s="37" t="s">
        <v>8</v>
      </c>
      <c r="D15" s="40"/>
      <c r="E15" s="5" t="s">
        <v>9</v>
      </c>
      <c r="F15" s="3"/>
      <c r="G15" s="5"/>
      <c r="H15" s="13"/>
      <c r="I15" s="26" t="s">
        <v>10</v>
      </c>
      <c r="J15" s="26"/>
      <c r="K15" s="27"/>
      <c r="L15" s="5"/>
      <c r="M15" s="5" t="s">
        <v>11</v>
      </c>
      <c r="N15" s="5"/>
      <c r="O15" s="5" t="s">
        <v>12</v>
      </c>
      <c r="P15" s="5"/>
      <c r="Q15" s="5" t="s">
        <v>13</v>
      </c>
      <c r="R15" s="5"/>
      <c r="S15" s="5" t="s">
        <v>14</v>
      </c>
      <c r="T15" s="14"/>
      <c r="U15" s="46"/>
      <c r="W15" t="s">
        <v>61</v>
      </c>
    </row>
    <row r="16" spans="1:38">
      <c r="A16" s="25" t="s">
        <v>98</v>
      </c>
      <c r="B16" s="25" t="s">
        <v>16</v>
      </c>
      <c r="C16" s="37" t="s">
        <v>84</v>
      </c>
      <c r="D16" s="40"/>
      <c r="E16" s="5" t="s">
        <v>99</v>
      </c>
      <c r="F16" s="3"/>
      <c r="G16" s="5"/>
      <c r="H16" s="13"/>
      <c r="I16" s="26" t="s">
        <v>100</v>
      </c>
      <c r="J16" s="26"/>
      <c r="K16" s="5"/>
      <c r="L16" s="13"/>
      <c r="M16" s="5" t="s">
        <v>101</v>
      </c>
      <c r="N16" s="5"/>
      <c r="O16" s="5" t="s">
        <v>102</v>
      </c>
      <c r="P16" s="5"/>
      <c r="Q16" s="5" t="s">
        <v>103</v>
      </c>
      <c r="R16" s="5"/>
      <c r="S16" s="5" t="s">
        <v>104</v>
      </c>
      <c r="T16" s="8"/>
      <c r="U16" s="44"/>
      <c r="W16" t="s">
        <v>105</v>
      </c>
    </row>
    <row r="17" spans="1:23">
      <c r="A17" s="25" t="s">
        <v>98</v>
      </c>
      <c r="B17" s="25" t="s">
        <v>16</v>
      </c>
      <c r="C17" s="37" t="s">
        <v>37</v>
      </c>
      <c r="D17" s="41"/>
      <c r="E17" s="27" t="s">
        <v>17</v>
      </c>
      <c r="F17" s="26"/>
      <c r="G17" s="27"/>
      <c r="H17" s="13"/>
      <c r="I17" s="5" t="s">
        <v>31</v>
      </c>
      <c r="J17" s="5"/>
      <c r="K17" s="5"/>
      <c r="L17" s="19"/>
      <c r="M17" s="26" t="s">
        <v>39</v>
      </c>
      <c r="N17" s="16"/>
      <c r="O17" s="5" t="s">
        <v>40</v>
      </c>
      <c r="P17" s="16"/>
      <c r="Q17" s="5" t="s">
        <v>41</v>
      </c>
      <c r="R17" s="16"/>
      <c r="S17" s="5" t="s">
        <v>42</v>
      </c>
      <c r="T17" s="11"/>
      <c r="U17" s="45"/>
      <c r="W17" t="s">
        <v>106</v>
      </c>
    </row>
    <row r="18" spans="1:23">
      <c r="A18" s="25" t="s">
        <v>98</v>
      </c>
      <c r="B18" s="25" t="s">
        <v>16</v>
      </c>
      <c r="C18" s="37" t="s">
        <v>82</v>
      </c>
      <c r="D18" s="41"/>
      <c r="E18" s="27" t="s">
        <v>83</v>
      </c>
      <c r="F18" s="3"/>
      <c r="G18" s="3"/>
      <c r="H18" s="5"/>
      <c r="I18" s="5" t="s">
        <v>107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11"/>
      <c r="U18" s="45"/>
    </row>
    <row r="19" spans="1:23">
      <c r="A19" s="25" t="s">
        <v>98</v>
      </c>
      <c r="B19" s="25" t="s">
        <v>16</v>
      </c>
      <c r="C19" s="37" t="s">
        <v>82</v>
      </c>
      <c r="D19" s="41"/>
      <c r="E19" s="5" t="s">
        <v>83</v>
      </c>
      <c r="F19" s="3"/>
      <c r="G19" s="3"/>
      <c r="H19" s="5"/>
      <c r="I19" s="26" t="s">
        <v>107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11"/>
      <c r="U19" s="45"/>
    </row>
    <row r="20" spans="1:23">
      <c r="A20" s="25" t="s">
        <v>98</v>
      </c>
      <c r="B20" s="25" t="s">
        <v>36</v>
      </c>
      <c r="C20" s="37" t="s">
        <v>61</v>
      </c>
      <c r="D20" s="41"/>
      <c r="E20" s="5" t="s">
        <v>62</v>
      </c>
      <c r="F20" s="5"/>
      <c r="G20" s="5"/>
      <c r="H20" s="13"/>
      <c r="I20" s="5" t="s">
        <v>63</v>
      </c>
      <c r="J20" s="5"/>
      <c r="K20" s="5"/>
      <c r="L20" s="5"/>
      <c r="M20" s="5" t="s">
        <v>64</v>
      </c>
      <c r="N20" s="5"/>
      <c r="O20" s="5" t="s">
        <v>65</v>
      </c>
      <c r="P20" s="5"/>
      <c r="Q20" s="5" t="s">
        <v>66</v>
      </c>
      <c r="R20" s="5"/>
      <c r="S20" s="27" t="s">
        <v>67</v>
      </c>
      <c r="T20" s="11"/>
      <c r="U20" s="45"/>
    </row>
    <row r="21" spans="1:23">
      <c r="A21" s="25" t="s">
        <v>98</v>
      </c>
      <c r="B21" s="25" t="s">
        <v>80</v>
      </c>
      <c r="C21" s="37" t="s">
        <v>43</v>
      </c>
      <c r="D21" s="40"/>
      <c r="E21" s="5" t="s">
        <v>85</v>
      </c>
      <c r="F21" s="3"/>
      <c r="G21" s="3"/>
      <c r="H21" s="13"/>
      <c r="I21" s="5" t="s">
        <v>86</v>
      </c>
      <c r="J21" s="5"/>
      <c r="K21" s="5"/>
      <c r="L21" s="13"/>
      <c r="M21" s="5" t="s">
        <v>87</v>
      </c>
      <c r="N21" s="13"/>
      <c r="O21" s="5" t="s">
        <v>88</v>
      </c>
      <c r="P21" s="16"/>
      <c r="Q21" s="5" t="s">
        <v>89</v>
      </c>
      <c r="R21" s="13"/>
      <c r="S21" s="26" t="s">
        <v>90</v>
      </c>
      <c r="T21" s="11"/>
      <c r="U21" s="45"/>
    </row>
    <row r="22" spans="1:23">
      <c r="A22" s="25" t="s">
        <v>98</v>
      </c>
      <c r="B22" s="25" t="s">
        <v>80</v>
      </c>
      <c r="C22" s="37" t="s">
        <v>37</v>
      </c>
      <c r="D22" s="40"/>
      <c r="E22" s="5" t="s">
        <v>17</v>
      </c>
      <c r="F22" s="3"/>
      <c r="G22" s="3"/>
      <c r="H22" s="13"/>
      <c r="I22" s="5" t="s">
        <v>31</v>
      </c>
      <c r="J22" s="5"/>
      <c r="K22" s="5"/>
      <c r="L22" s="5"/>
      <c r="M22" s="27" t="s">
        <v>39</v>
      </c>
      <c r="N22" s="13"/>
      <c r="O22" s="5" t="s">
        <v>40</v>
      </c>
      <c r="P22" s="16"/>
      <c r="Q22" s="5" t="s">
        <v>41</v>
      </c>
      <c r="R22" s="13"/>
      <c r="S22" s="5" t="s">
        <v>42</v>
      </c>
      <c r="T22" s="11"/>
      <c r="U22" s="45"/>
    </row>
    <row r="23" spans="1:23">
      <c r="A23" s="25" t="s">
        <v>98</v>
      </c>
      <c r="B23" s="25" t="s">
        <v>69</v>
      </c>
      <c r="C23" s="37" t="s">
        <v>61</v>
      </c>
      <c r="D23" s="41"/>
      <c r="E23" s="5" t="s">
        <v>62</v>
      </c>
      <c r="F23" s="5"/>
      <c r="G23" s="5"/>
      <c r="H23" s="13"/>
      <c r="I23" s="5" t="s">
        <v>63</v>
      </c>
      <c r="J23" s="5"/>
      <c r="K23" s="5"/>
      <c r="L23" s="5"/>
      <c r="M23" s="5" t="s">
        <v>64</v>
      </c>
      <c r="N23" s="13"/>
      <c r="O23" s="5" t="s">
        <v>65</v>
      </c>
      <c r="P23" s="5"/>
      <c r="Q23" s="5" t="s">
        <v>66</v>
      </c>
      <c r="R23" s="5"/>
      <c r="S23" s="5" t="s">
        <v>67</v>
      </c>
      <c r="T23" s="11"/>
      <c r="U23" s="45"/>
    </row>
    <row r="24" spans="1:23">
      <c r="A24" s="25" t="s">
        <v>98</v>
      </c>
      <c r="B24" s="25" t="s">
        <v>69</v>
      </c>
      <c r="C24" s="37" t="s">
        <v>82</v>
      </c>
      <c r="D24" s="42"/>
      <c r="E24" s="5" t="s">
        <v>108</v>
      </c>
      <c r="F24" s="5"/>
      <c r="G24" s="5"/>
      <c r="H24" s="13"/>
      <c r="I24" s="5" t="s">
        <v>109</v>
      </c>
      <c r="J24" s="5"/>
      <c r="K24" s="5"/>
      <c r="L24" s="5"/>
      <c r="M24" s="26" t="s">
        <v>110</v>
      </c>
      <c r="N24" s="5"/>
      <c r="O24" s="5" t="s">
        <v>111</v>
      </c>
      <c r="P24" s="5"/>
      <c r="Q24" s="5" t="s">
        <v>112</v>
      </c>
      <c r="R24" s="5"/>
      <c r="S24" s="5" t="s">
        <v>113</v>
      </c>
      <c r="T24" s="11"/>
      <c r="U24" s="45"/>
    </row>
    <row r="25" spans="1:23">
      <c r="A25" s="32" t="s">
        <v>98</v>
      </c>
      <c r="B25" s="32" t="s">
        <v>69</v>
      </c>
      <c r="C25" s="38" t="s">
        <v>37</v>
      </c>
      <c r="D25" s="43"/>
      <c r="E25" s="33" t="s">
        <v>17</v>
      </c>
      <c r="F25" s="33"/>
      <c r="G25" s="34"/>
      <c r="H25" s="17"/>
      <c r="I25" s="34" t="s">
        <v>31</v>
      </c>
      <c r="J25" s="34"/>
      <c r="K25" s="34"/>
      <c r="L25" s="35"/>
      <c r="M25" s="34" t="s">
        <v>39</v>
      </c>
      <c r="N25" s="21"/>
      <c r="O25" s="34" t="s">
        <v>40</v>
      </c>
      <c r="P25" s="21"/>
      <c r="Q25" s="26" t="s">
        <v>41</v>
      </c>
      <c r="R25" s="21"/>
      <c r="S25" s="34" t="s">
        <v>42</v>
      </c>
      <c r="T25" s="9"/>
      <c r="U25" s="44"/>
    </row>
    <row r="26" spans="1:23" ht="29.25" customHeight="1">
      <c r="C26" s="38" t="s">
        <v>37</v>
      </c>
      <c r="E26" s="5" t="str">
        <f>IF(C26="Mythical",AA3)</f>
        <v>Phénix</v>
      </c>
      <c r="F26" s="5"/>
      <c r="G26" s="5"/>
      <c r="H26" s="13"/>
      <c r="I26" s="5" t="str">
        <f>IF(C26="Mythical",AA4)</f>
        <v>Corgon</v>
      </c>
      <c r="J26" s="5"/>
      <c r="K26" s="5"/>
      <c r="L26" s="5"/>
      <c r="M26" s="5" t="str">
        <f>IF($C26="Mythical",$AA5)</f>
        <v>Siren</v>
      </c>
      <c r="N26" s="13"/>
      <c r="O26" s="5" t="str">
        <f>IF($C26="Mythical",$AA6)</f>
        <v>Colossus</v>
      </c>
      <c r="P26" s="5"/>
      <c r="Q26" s="5" t="str">
        <f>IF($C26="Mythical",$AA7)</f>
        <v>Fairy</v>
      </c>
      <c r="R26" s="5"/>
      <c r="S26" s="5" t="str">
        <f>IF($C26="Mythical",$AA8)</f>
        <v>Pygmy</v>
      </c>
      <c r="T26" s="11"/>
    </row>
    <row r="27" spans="1:23" ht="29.25" customHeight="1">
      <c r="C27" s="38" t="s">
        <v>8</v>
      </c>
      <c r="E27" s="5" t="str">
        <f>IF($C27="Rage",$AB3)</f>
        <v>Knockback</v>
      </c>
      <c r="F27" s="5"/>
      <c r="G27" s="5"/>
      <c r="H27" s="13"/>
      <c r="I27" s="5" t="str">
        <f>IF($C27="Rage",$AB4)</f>
        <v>Psychosis</v>
      </c>
      <c r="J27" s="5"/>
      <c r="K27" s="5"/>
      <c r="L27" s="5"/>
      <c r="M27" s="5" t="str">
        <f>IF($C27="Rage",$AB5)</f>
        <v>Uncontrollable</v>
      </c>
      <c r="N27" s="13"/>
      <c r="O27" s="5" t="str">
        <f>IF($C27="Rage",$AB6)</f>
        <v>Brutal</v>
      </c>
      <c r="P27" s="5"/>
      <c r="Q27" s="5" t="str">
        <f>IF($C27="Rage",$AB7)</f>
        <v>Rampage</v>
      </c>
      <c r="R27" s="5"/>
      <c r="S27" s="5" t="str">
        <f>IF($C27="Rage",$AB8)</f>
        <v>Frenzy</v>
      </c>
      <c r="T27" s="11"/>
    </row>
  </sheetData>
  <mergeCells count="1">
    <mergeCell ref="E1:O1"/>
  </mergeCells>
  <dataValidations count="4">
    <dataValidation type="list" allowBlank="1" showInputMessage="1" showErrorMessage="1" sqref="W2" xr:uid="{452507DC-F11D-4BA2-B8B7-042A455F7B6C}">
      <formula1>$Y$3:$Y$16</formula1>
    </dataValidation>
    <dataValidation type="list" allowBlank="1" showInputMessage="1" showErrorMessage="1" sqref="B3:B25" xr:uid="{89C8A17A-907B-42F0-8D0D-80244E4F7C71}">
      <formula1>$Y$3:$Y$15</formula1>
    </dataValidation>
    <dataValidation type="list" allowBlank="1" showInputMessage="1" showErrorMessage="1" sqref="C3:C10" xr:uid="{2A212922-2C94-4335-848E-DE0DA4EDE1D2}">
      <formula1>$W$4:$W$19</formula1>
    </dataValidation>
    <dataValidation type="list" allowBlank="1" showInputMessage="1" showErrorMessage="1" sqref="C11:C27" xr:uid="{FDE533F6-0033-49E1-A651-07715E345474}">
      <formula1>$W$3:$W$17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2021-11-16T22:02:03Z</dcterms:created>
  <dcterms:modified xsi:type="dcterms:W3CDTF">2021-11-29T17:32:57Z</dcterms:modified>
  <cp:category/>
  <cp:contentStatus/>
</cp:coreProperties>
</file>