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12840" windowHeight="12765"/>
  </bookViews>
  <sheets>
    <sheet name="Heat Map  " sheetId="1" r:id="rId1"/>
  </sheets>
  <externalReferences>
    <externalReference r:id="rId2"/>
    <externalReference r:id="rId3"/>
  </externalReferences>
  <definedNames>
    <definedName name="_xlnm._FilterDatabase" localSheetId="0" hidden="1">'Heat Map  '!$A$1:$B$88</definedName>
  </definedNames>
  <calcPr calcId="14562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1" l="1"/>
  <c r="B11" i="1"/>
  <c r="B14" i="1"/>
  <c r="B15" i="1"/>
  <c r="B18" i="1"/>
  <c r="B19" i="1"/>
  <c r="B22" i="1"/>
  <c r="A23" i="1"/>
  <c r="B24" i="1"/>
  <c r="A25" i="1"/>
  <c r="A26" i="1"/>
  <c r="A27" i="1"/>
  <c r="B28" i="1"/>
  <c r="A29" i="1"/>
  <c r="A30" i="1"/>
  <c r="B31" i="1"/>
  <c r="B32" i="1"/>
  <c r="B33" i="1"/>
  <c r="B34" i="1"/>
  <c r="B36" i="1"/>
  <c r="B37" i="1"/>
  <c r="B39" i="1"/>
  <c r="B40" i="1"/>
  <c r="B41" i="1"/>
  <c r="A42" i="1"/>
  <c r="B42" i="1"/>
  <c r="B43" i="1"/>
  <c r="A45" i="1"/>
  <c r="B46" i="1"/>
  <c r="A47" i="1"/>
  <c r="A48" i="1"/>
  <c r="A49" i="1"/>
  <c r="B50" i="1"/>
  <c r="A51" i="1"/>
  <c r="A52" i="1"/>
  <c r="A53" i="1"/>
  <c r="B54" i="1"/>
  <c r="A56" i="1"/>
  <c r="B57" i="1"/>
  <c r="B58" i="1"/>
  <c r="A59" i="1"/>
  <c r="B60" i="1"/>
  <c r="B61" i="1"/>
  <c r="B62" i="1"/>
  <c r="A64" i="1"/>
  <c r="B65" i="1"/>
  <c r="B66" i="1"/>
  <c r="A67" i="1"/>
  <c r="B68" i="1"/>
  <c r="B69" i="1"/>
  <c r="A70" i="1"/>
  <c r="B71" i="1"/>
  <c r="B72" i="1"/>
  <c r="A73" i="1"/>
  <c r="B74" i="1"/>
  <c r="B75" i="1"/>
  <c r="B76" i="1"/>
  <c r="B77" i="1"/>
  <c r="B78" i="1"/>
  <c r="B79" i="1"/>
  <c r="B80" i="1"/>
  <c r="B81" i="1"/>
  <c r="B82" i="1"/>
  <c r="B83" i="1"/>
  <c r="B84" i="1"/>
  <c r="B85" i="1"/>
</calcChain>
</file>

<file path=xl/sharedStrings.xml><?xml version="1.0" encoding="utf-8"?>
<sst xmlns="http://schemas.openxmlformats.org/spreadsheetml/2006/main" count="69" uniqueCount="69">
  <si>
    <t>Vietnam</t>
  </si>
  <si>
    <t>Venezuela</t>
  </si>
  <si>
    <t>United States</t>
  </si>
  <si>
    <t>United Kingdom</t>
  </si>
  <si>
    <t>United Arab Emirates</t>
  </si>
  <si>
    <t>Turkey</t>
  </si>
  <si>
    <t>Thailand</t>
  </si>
  <si>
    <t>Taiwan</t>
  </si>
  <si>
    <t>Switzerland</t>
  </si>
  <si>
    <t>Sweden</t>
  </si>
  <si>
    <t>Sri Lanka</t>
  </si>
  <si>
    <t>Spain</t>
  </si>
  <si>
    <t>South Korea</t>
  </si>
  <si>
    <t>South Africa</t>
  </si>
  <si>
    <t>Singapore</t>
  </si>
  <si>
    <t>Saudi Arabia</t>
  </si>
  <si>
    <t>Russia</t>
  </si>
  <si>
    <t>Qatar</t>
  </si>
  <si>
    <t>Puerto Rico</t>
  </si>
  <si>
    <t>Poland</t>
  </si>
  <si>
    <t>Philippines</t>
  </si>
  <si>
    <t>Pakistan</t>
  </si>
  <si>
    <t>Norway</t>
  </si>
  <si>
    <t>Nigeria</t>
  </si>
  <si>
    <t>New Zealand</t>
  </si>
  <si>
    <t>Netherlands</t>
  </si>
  <si>
    <t>Myanmar</t>
  </si>
  <si>
    <t>Morocco</t>
  </si>
  <si>
    <t>Mexico</t>
  </si>
  <si>
    <t>Malaysia</t>
  </si>
  <si>
    <t>Lebanon</t>
  </si>
  <si>
    <t>Kyrgyzstan</t>
  </si>
  <si>
    <t>Kenya</t>
  </si>
  <si>
    <t>Japan</t>
  </si>
  <si>
    <t>Italy</t>
  </si>
  <si>
    <t>Israel</t>
  </si>
  <si>
    <t>Ireland</t>
  </si>
  <si>
    <t>Indonesia</t>
  </si>
  <si>
    <t>India</t>
  </si>
  <si>
    <t>Iceland</t>
  </si>
  <si>
    <t>Hungary</t>
  </si>
  <si>
    <t>Hong Kong</t>
  </si>
  <si>
    <t>Greece</t>
  </si>
  <si>
    <t>Germany</t>
  </si>
  <si>
    <t>France</t>
  </si>
  <si>
    <t>Euro Area</t>
  </si>
  <si>
    <t>Egypt</t>
  </si>
  <si>
    <t>Ecuador</t>
  </si>
  <si>
    <t>Dominican Republic</t>
  </si>
  <si>
    <t>Denmark</t>
  </si>
  <si>
    <t>Czech Republic</t>
  </si>
  <si>
    <t>Cyprus</t>
  </si>
  <si>
    <t>Croatia</t>
  </si>
  <si>
    <t>Colombia</t>
  </si>
  <si>
    <t>China</t>
  </si>
  <si>
    <t>Chile</t>
  </si>
  <si>
    <t>Cape Verde</t>
  </si>
  <si>
    <t>Canada</t>
  </si>
  <si>
    <t>Bulgaria</t>
  </si>
  <si>
    <t>Brazil</t>
  </si>
  <si>
    <t>Botswana</t>
  </si>
  <si>
    <t>Belgium</t>
  </si>
  <si>
    <t>Austria</t>
  </si>
  <si>
    <t>Australia</t>
  </si>
  <si>
    <t>Angola</t>
  </si>
  <si>
    <t>Argentina</t>
  </si>
  <si>
    <t>Albania</t>
  </si>
  <si>
    <t>PMI</t>
  </si>
  <si>
    <t>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</si>
</sst>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1" xfId="0" applyFill="1" applyBorder="1"/>
    <xf numFmtId="0" fontId="0" fillId="0" borderId="1" xfId="0" applyBorder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_\AppData\Local\Temp\Anton%20Heatwave\B-PMI\Countries%20Indicators%20%231%20NSB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_\AppData\Local\Temp\Anton%20Heatwave\A-Anton%20Heatwave\Anton%20Heatwa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I"/>
      <sheetName val="Australia"/>
      <sheetName val="Austria"/>
      <sheetName val="Brazil"/>
      <sheetName val="Canada"/>
      <sheetName val="China"/>
      <sheetName val="Colombia"/>
      <sheetName val="Czech Republic"/>
      <sheetName val="Denmark"/>
      <sheetName val="Egypt"/>
      <sheetName val="Euro Area"/>
      <sheetName val="France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enya"/>
      <sheetName val="Lebanon"/>
      <sheetName val="Malaysia"/>
      <sheetName val="Mexico"/>
      <sheetName val="Myanmar"/>
      <sheetName val="Netherlands"/>
      <sheetName val="New Zealand"/>
      <sheetName val="Nigeria"/>
      <sheetName val="Norway"/>
      <sheetName val="Philippines"/>
      <sheetName val="Poland"/>
      <sheetName val="Puerto Rico"/>
      <sheetName val="Qatar"/>
      <sheetName val="Russia"/>
      <sheetName val="Saudi Arabia"/>
      <sheetName val="Singapore"/>
      <sheetName val="South Africa"/>
      <sheetName val="South Korea"/>
      <sheetName val="Spain"/>
      <sheetName val="Sri Lanka"/>
      <sheetName val="Sweden"/>
      <sheetName val="Switzerland"/>
      <sheetName val="Taiwan"/>
      <sheetName val="Thailand"/>
      <sheetName val="Turkey"/>
      <sheetName val="United Arab Emirates"/>
      <sheetName val="United Kingdom"/>
      <sheetName val="United States"/>
      <sheetName val="Vietnam"/>
    </sheetNames>
    <sheetDataSet>
      <sheetData sheetId="0">
        <row r="2">
          <cell r="C2">
            <v>44.3</v>
          </cell>
        </row>
        <row r="4">
          <cell r="C4">
            <v>52.3</v>
          </cell>
        </row>
        <row r="5">
          <cell r="C5">
            <v>51.8</v>
          </cell>
        </row>
        <row r="6">
          <cell r="C6">
            <v>40.299999999999997</v>
          </cell>
        </row>
        <row r="7">
          <cell r="C7">
            <v>53.4</v>
          </cell>
        </row>
        <row r="8">
          <cell r="C8">
            <v>46.5</v>
          </cell>
        </row>
        <row r="9">
          <cell r="C9">
            <v>49.15</v>
          </cell>
        </row>
        <row r="10">
          <cell r="C10">
            <v>47.1</v>
          </cell>
        </row>
        <row r="11">
          <cell r="C11">
            <v>49.2</v>
          </cell>
        </row>
        <row r="12">
          <cell r="C12">
            <v>49.8</v>
          </cell>
        </row>
        <row r="13">
          <cell r="C13">
            <v>48</v>
          </cell>
        </row>
        <row r="14">
          <cell r="C14">
            <v>56.2</v>
          </cell>
        </row>
        <row r="15">
          <cell r="C15">
            <v>33.1</v>
          </cell>
        </row>
        <row r="16">
          <cell r="C16">
            <v>50.1</v>
          </cell>
        </row>
        <row r="17">
          <cell r="C17">
            <v>54.5</v>
          </cell>
        </row>
        <row r="18">
          <cell r="C18">
            <v>51.9</v>
          </cell>
        </row>
        <row r="20">
          <cell r="C20">
            <v>50.1</v>
          </cell>
        </row>
        <row r="21">
          <cell r="C21">
            <v>48.7</v>
          </cell>
        </row>
        <row r="22">
          <cell r="C22">
            <v>47.8</v>
          </cell>
        </row>
        <row r="23">
          <cell r="C23">
            <v>49.2</v>
          </cell>
        </row>
        <row r="24">
          <cell r="C24">
            <v>49</v>
          </cell>
        </row>
        <row r="25">
          <cell r="C25">
            <v>45.4</v>
          </cell>
        </row>
        <row r="26">
          <cell r="C26">
            <v>48.5</v>
          </cell>
        </row>
        <row r="27">
          <cell r="C27">
            <v>50</v>
          </cell>
        </row>
        <row r="28">
          <cell r="C28">
            <v>49.8</v>
          </cell>
        </row>
        <row r="29">
          <cell r="C29">
            <v>52.9</v>
          </cell>
        </row>
        <row r="30">
          <cell r="C30">
            <v>49.6</v>
          </cell>
        </row>
        <row r="31">
          <cell r="C31">
            <v>58.3</v>
          </cell>
        </row>
        <row r="32">
          <cell r="C32">
            <v>52.2</v>
          </cell>
        </row>
        <row r="33">
          <cell r="C33">
            <v>52.3</v>
          </cell>
        </row>
        <row r="34">
          <cell r="C34">
            <v>48.2</v>
          </cell>
        </row>
        <row r="35">
          <cell r="C35">
            <v>46.5</v>
          </cell>
        </row>
        <row r="36">
          <cell r="C36">
            <v>49.3</v>
          </cell>
        </row>
        <row r="37">
          <cell r="C37">
            <v>48.2</v>
          </cell>
        </row>
        <row r="38">
          <cell r="C38">
            <v>52.5</v>
          </cell>
        </row>
        <row r="39">
          <cell r="C39">
            <v>48.7</v>
          </cell>
        </row>
        <row r="40">
          <cell r="C40">
            <v>44.3</v>
          </cell>
        </row>
        <row r="41">
          <cell r="C41">
            <v>48.7</v>
          </cell>
        </row>
        <row r="42">
          <cell r="C42">
            <v>50.4</v>
          </cell>
        </row>
        <row r="43">
          <cell r="C43">
            <v>54</v>
          </cell>
        </row>
        <row r="44">
          <cell r="C44">
            <v>53.2</v>
          </cell>
        </row>
        <row r="45">
          <cell r="C45">
            <v>49.5</v>
          </cell>
        </row>
        <row r="46">
          <cell r="C46">
            <v>49.9</v>
          </cell>
        </row>
        <row r="47">
          <cell r="C47">
            <v>49.5</v>
          </cell>
        </row>
        <row r="48">
          <cell r="C48">
            <v>52.4</v>
          </cell>
        </row>
        <row r="49">
          <cell r="C49">
            <v>49.1</v>
          </cell>
        </row>
        <row r="50">
          <cell r="C50">
            <v>51.7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t Map "/>
      <sheetName val="PMI"/>
      <sheetName val="NON_PMI"/>
      <sheetName val="B_Confi"/>
      <sheetName val="C_Confi"/>
      <sheetName val="P.Building"/>
      <sheetName val="Retail S."/>
      <sheetName val="M2"/>
      <sheetName val="I.R"/>
      <sheetName val="PPI"/>
      <sheetName val="CPI"/>
      <sheetName val="CPI Less. F-E"/>
      <sheetName val="PPI-Core"/>
      <sheetName val="Unemploy"/>
      <sheetName val="Employ"/>
      <sheetName val="Gov.Debt"/>
      <sheetName val="Sheet16"/>
    </sheetNames>
    <sheetDataSet>
      <sheetData sheetId="0"/>
      <sheetData sheetId="1"/>
      <sheetData sheetId="2"/>
      <sheetData sheetId="3">
        <row r="21">
          <cell r="A21" t="str">
            <v>Estonia</v>
          </cell>
        </row>
        <row r="23">
          <cell r="A23" t="str">
            <v>European Union</v>
          </cell>
        </row>
        <row r="24">
          <cell r="A24" t="str">
            <v>Faroe Islands</v>
          </cell>
        </row>
        <row r="25">
          <cell r="A25" t="str">
            <v>Finland</v>
          </cell>
        </row>
        <row r="27">
          <cell r="A27" t="str">
            <v>Gambia</v>
          </cell>
        </row>
        <row r="28">
          <cell r="A28" t="str">
            <v>Georgia</v>
          </cell>
        </row>
        <row r="39">
          <cell r="A39" t="str">
            <v>Kazakhstan</v>
          </cell>
        </row>
        <row r="40">
          <cell r="A40" t="str">
            <v>Latvia</v>
          </cell>
        </row>
        <row r="41">
          <cell r="A41" t="str">
            <v>Lithuania</v>
          </cell>
        </row>
        <row r="42">
          <cell r="A42" t="str">
            <v>Luxembourg</v>
          </cell>
        </row>
        <row r="43">
          <cell r="A43" t="str">
            <v>Macedonia</v>
          </cell>
        </row>
        <row r="45">
          <cell r="A45" t="str">
            <v>Maldives</v>
          </cell>
        </row>
        <row r="46">
          <cell r="A46" t="str">
            <v>Malta</v>
          </cell>
        </row>
        <row r="47">
          <cell r="A47" t="str">
            <v>Mauritius</v>
          </cell>
        </row>
        <row r="49">
          <cell r="A49" t="str">
            <v>Mozambique</v>
          </cell>
        </row>
        <row r="51">
          <cell r="A51" t="str">
            <v>New Caledonia</v>
          </cell>
        </row>
        <row r="55">
          <cell r="A55" t="str">
            <v>Peru</v>
          </cell>
        </row>
        <row r="58">
          <cell r="A58" t="str">
            <v>Portugal</v>
          </cell>
        </row>
        <row r="60">
          <cell r="A60" t="str">
            <v>Romania</v>
          </cell>
        </row>
        <row r="63">
          <cell r="A63" t="str">
            <v>Slovakia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C88"/>
  <sheetViews>
    <sheetView tabSelected="1" zoomScaleNormal="100" workbookViewId="0">
      <selection activeCell="B86" sqref="B86"/>
    </sheetView>
  </sheetViews>
  <sheetFormatPr baseColWidth="10" defaultColWidth="9.140625" defaultRowHeight="15" x14ac:dyDescent="0.25"/>
  <cols>
    <col min="1" max="1" width="16.5703125" customWidth="1"/>
    <col min="2" max="2" width="7.5703125" style="1" customWidth="1"/>
    <col min="3" max="3" width="7.5703125" customWidth="1"/>
  </cols>
  <sheetData>
    <row r="1" spans="1:3" ht="47.25" customHeight="1" x14ac:dyDescent="0.25">
      <c r="A1" s="6" t="s">
        <v>68</v>
      </c>
      <c r="B1" s="5" t="s">
        <v>67</v>
      </c>
    </row>
    <row r="2" spans="1:3" x14ac:dyDescent="0.25">
      <c r="A2" s="3" t="s">
        <v>66</v>
      </c>
      <c r="B2" s="2"/>
    </row>
    <row r="3" spans="1:3" x14ac:dyDescent="0.25">
      <c r="A3" s="4" t="s">
        <v>65</v>
      </c>
      <c r="B3" s="2"/>
    </row>
    <row r="4" spans="1:3" x14ac:dyDescent="0.25">
      <c r="A4" s="4" t="s">
        <v>64</v>
      </c>
      <c r="B4" s="2"/>
    </row>
    <row r="5" spans="1:3" x14ac:dyDescent="0.25">
      <c r="A5" s="3" t="s">
        <v>63</v>
      </c>
      <c r="C5">
        <v>44.3</v>
      </c>
    </row>
    <row r="6" spans="1:3" x14ac:dyDescent="0.25">
      <c r="A6" s="4" t="s">
        <v>62</v>
      </c>
      <c r="B6" s="1">
        <v>50.200000762939453</v>
      </c>
    </row>
    <row r="7" spans="1:3" x14ac:dyDescent="0.25">
      <c r="A7" s="3" t="s">
        <v>61</v>
      </c>
      <c r="B7" s="2"/>
    </row>
    <row r="8" spans="1:3" x14ac:dyDescent="0.25">
      <c r="A8" s="4" t="s">
        <v>60</v>
      </c>
      <c r="B8" s="2"/>
    </row>
    <row r="9" spans="1:3" x14ac:dyDescent="0.25">
      <c r="A9" s="3" t="s">
        <v>59</v>
      </c>
      <c r="B9" s="1">
        <f>SUMPRODUCT([1]PMI!C4)</f>
        <v>52.3</v>
      </c>
    </row>
    <row r="10" spans="1:3" x14ac:dyDescent="0.25">
      <c r="A10" s="4" t="s">
        <v>58</v>
      </c>
      <c r="B10" s="2"/>
    </row>
    <row r="11" spans="1:3" x14ac:dyDescent="0.25">
      <c r="A11" s="3" t="s">
        <v>57</v>
      </c>
      <c r="B11" s="1">
        <f>SUMPRODUCT([1]PMI!C5)</f>
        <v>51.8</v>
      </c>
    </row>
    <row r="12" spans="1:3" x14ac:dyDescent="0.25">
      <c r="A12" s="4" t="s">
        <v>56</v>
      </c>
      <c r="B12" s="2"/>
    </row>
    <row r="13" spans="1:3" x14ac:dyDescent="0.25">
      <c r="A13" s="3" t="s">
        <v>55</v>
      </c>
      <c r="B13" s="2"/>
    </row>
    <row r="14" spans="1:3" x14ac:dyDescent="0.25">
      <c r="A14" s="4" t="s">
        <v>54</v>
      </c>
      <c r="B14" s="1">
        <f>SUMPRODUCT([1]PMI!C6)</f>
        <v>40.299999999999997</v>
      </c>
    </row>
    <row r="15" spans="1:3" x14ac:dyDescent="0.25">
      <c r="A15" s="3" t="s">
        <v>53</v>
      </c>
      <c r="B15" s="1">
        <f>SUMPRODUCT([1]PMI!C7)</f>
        <v>53.4</v>
      </c>
    </row>
    <row r="16" spans="1:3" x14ac:dyDescent="0.25">
      <c r="A16" s="4" t="s">
        <v>52</v>
      </c>
      <c r="B16" s="2"/>
    </row>
    <row r="17" spans="1:2" x14ac:dyDescent="0.25">
      <c r="A17" s="3" t="s">
        <v>51</v>
      </c>
      <c r="B17" s="2"/>
    </row>
    <row r="18" spans="1:2" x14ac:dyDescent="0.25">
      <c r="A18" s="4" t="s">
        <v>50</v>
      </c>
      <c r="B18" s="1">
        <f>SUMPRODUCT([1]PMI!C8)</f>
        <v>46.5</v>
      </c>
    </row>
    <row r="19" spans="1:2" x14ac:dyDescent="0.25">
      <c r="A19" s="3" t="s">
        <v>49</v>
      </c>
      <c r="B19" s="1">
        <f>SUMPRODUCT([1]PMI!C9)</f>
        <v>49.15</v>
      </c>
    </row>
    <row r="20" spans="1:2" x14ac:dyDescent="0.25">
      <c r="A20" s="4" t="s">
        <v>48</v>
      </c>
      <c r="B20" s="2"/>
    </row>
    <row r="21" spans="1:2" x14ac:dyDescent="0.25">
      <c r="A21" s="3" t="s">
        <v>47</v>
      </c>
      <c r="B21" s="2"/>
    </row>
    <row r="22" spans="1:2" x14ac:dyDescent="0.25">
      <c r="A22" s="3" t="s">
        <v>46</v>
      </c>
      <c r="B22" s="1">
        <f>SUMPRODUCT([1]PMI!C10)</f>
        <v>47.1</v>
      </c>
    </row>
    <row r="23" spans="1:2" x14ac:dyDescent="0.25">
      <c r="A23" t="str">
        <f>[2]B_Confi!A21</f>
        <v>Estonia</v>
      </c>
      <c r="B23" s="2"/>
    </row>
    <row r="24" spans="1:2" x14ac:dyDescent="0.25">
      <c r="A24" s="4" t="s">
        <v>45</v>
      </c>
      <c r="B24" s="1">
        <f>SUMPRODUCT([1]PMI!C11)</f>
        <v>49.2</v>
      </c>
    </row>
    <row r="25" spans="1:2" x14ac:dyDescent="0.25">
      <c r="A25" t="str">
        <f>[2]B_Confi!A23</f>
        <v>European Union</v>
      </c>
      <c r="B25" s="2"/>
    </row>
    <row r="26" spans="1:2" x14ac:dyDescent="0.25">
      <c r="A26" t="str">
        <f>[2]B_Confi!A24</f>
        <v>Faroe Islands</v>
      </c>
      <c r="B26" s="2"/>
    </row>
    <row r="27" spans="1:2" x14ac:dyDescent="0.25">
      <c r="A27" t="str">
        <f>[2]B_Confi!A25</f>
        <v>Finland</v>
      </c>
      <c r="B27" s="2"/>
    </row>
    <row r="28" spans="1:2" x14ac:dyDescent="0.25">
      <c r="A28" s="3" t="s">
        <v>44</v>
      </c>
      <c r="B28" s="1">
        <f>SUMPRODUCT([1]PMI!C12)</f>
        <v>49.8</v>
      </c>
    </row>
    <row r="29" spans="1:2" x14ac:dyDescent="0.25">
      <c r="A29" t="str">
        <f>[2]B_Confi!A27</f>
        <v>Gambia</v>
      </c>
      <c r="B29" s="2"/>
    </row>
    <row r="30" spans="1:2" x14ac:dyDescent="0.25">
      <c r="A30" t="str">
        <f>[2]B_Confi!A28</f>
        <v>Georgia</v>
      </c>
      <c r="B30" s="2"/>
    </row>
    <row r="31" spans="1:2" x14ac:dyDescent="0.25">
      <c r="A31" s="4" t="s">
        <v>43</v>
      </c>
      <c r="B31" s="1">
        <f>SUMPRODUCT([1]PMI!C13)</f>
        <v>48</v>
      </c>
    </row>
    <row r="32" spans="1:2" x14ac:dyDescent="0.25">
      <c r="A32" s="3" t="s">
        <v>42</v>
      </c>
      <c r="B32" s="1">
        <f>SUMPRODUCT([1]PMI!C14)</f>
        <v>56.2</v>
      </c>
    </row>
    <row r="33" spans="1:3" x14ac:dyDescent="0.25">
      <c r="A33" s="4" t="s">
        <v>41</v>
      </c>
      <c r="B33" s="1">
        <f>SUMPRODUCT([1]PMI!C15)</f>
        <v>33.1</v>
      </c>
    </row>
    <row r="34" spans="1:3" x14ac:dyDescent="0.25">
      <c r="A34" s="3" t="s">
        <v>40</v>
      </c>
      <c r="B34" s="1">
        <f>SUMPRODUCT([1]PMI!C16)</f>
        <v>50.1</v>
      </c>
    </row>
    <row r="35" spans="1:3" x14ac:dyDescent="0.25">
      <c r="A35" s="4" t="s">
        <v>39</v>
      </c>
      <c r="B35" s="2"/>
    </row>
    <row r="36" spans="1:3" x14ac:dyDescent="0.25">
      <c r="A36" s="4" t="s">
        <v>38</v>
      </c>
      <c r="B36" s="1">
        <f>SUMPRODUCT([1]PMI!C17)</f>
        <v>54.5</v>
      </c>
    </row>
    <row r="37" spans="1:3" x14ac:dyDescent="0.25">
      <c r="A37" s="3" t="s">
        <v>37</v>
      </c>
      <c r="B37" s="1">
        <f>SUMPRODUCT([1]PMI!C18)</f>
        <v>51.9</v>
      </c>
    </row>
    <row r="38" spans="1:3" x14ac:dyDescent="0.25">
      <c r="A38" s="4" t="s">
        <v>36</v>
      </c>
      <c r="C38">
        <v>51.2</v>
      </c>
    </row>
    <row r="39" spans="1:3" x14ac:dyDescent="0.25">
      <c r="A39" s="3" t="s">
        <v>35</v>
      </c>
      <c r="B39" s="1">
        <f>SUMPRODUCT([1]PMI!C20)</f>
        <v>50.1</v>
      </c>
    </row>
    <row r="40" spans="1:3" x14ac:dyDescent="0.25">
      <c r="A40" s="4" t="s">
        <v>34</v>
      </c>
      <c r="B40" s="1">
        <f>SUMPRODUCT([1]PMI!C21)</f>
        <v>48.7</v>
      </c>
    </row>
    <row r="41" spans="1:3" x14ac:dyDescent="0.25">
      <c r="A41" s="3" t="s">
        <v>33</v>
      </c>
      <c r="B41" s="1">
        <f>SUMPRODUCT([1]PMI!C22)</f>
        <v>47.8</v>
      </c>
    </row>
    <row r="42" spans="1:3" x14ac:dyDescent="0.25">
      <c r="A42" t="str">
        <f>[2]B_Confi!A39</f>
        <v>Kazakhstan</v>
      </c>
      <c r="B42" s="1">
        <f>SUMPRODUCT([1]PMI!C23)</f>
        <v>49.2</v>
      </c>
    </row>
    <row r="43" spans="1:3" x14ac:dyDescent="0.25">
      <c r="A43" s="4" t="s">
        <v>32</v>
      </c>
      <c r="B43" s="1">
        <f>SUMPRODUCT([1]PMI!C24)</f>
        <v>49</v>
      </c>
    </row>
    <row r="44" spans="1:3" x14ac:dyDescent="0.25">
      <c r="A44" s="4" t="s">
        <v>31</v>
      </c>
      <c r="B44" s="2"/>
    </row>
    <row r="45" spans="1:3" x14ac:dyDescent="0.25">
      <c r="A45" t="str">
        <f>[2]B_Confi!A40</f>
        <v>Latvia</v>
      </c>
      <c r="B45" s="2"/>
    </row>
    <row r="46" spans="1:3" x14ac:dyDescent="0.25">
      <c r="A46" s="3" t="s">
        <v>30</v>
      </c>
      <c r="B46" s="1">
        <f>SUMPRODUCT([1]PMI!C25)</f>
        <v>45.4</v>
      </c>
    </row>
    <row r="47" spans="1:3" x14ac:dyDescent="0.25">
      <c r="A47" t="str">
        <f>[2]B_Confi!A41</f>
        <v>Lithuania</v>
      </c>
      <c r="B47" s="2"/>
    </row>
    <row r="48" spans="1:3" x14ac:dyDescent="0.25">
      <c r="A48" t="str">
        <f>[2]B_Confi!A42</f>
        <v>Luxembourg</v>
      </c>
      <c r="B48" s="2"/>
    </row>
    <row r="49" spans="1:2" x14ac:dyDescent="0.25">
      <c r="A49" t="str">
        <f>[2]B_Confi!A43</f>
        <v>Macedonia</v>
      </c>
      <c r="B49" s="2"/>
    </row>
    <row r="50" spans="1:2" x14ac:dyDescent="0.25">
      <c r="A50" s="4" t="s">
        <v>29</v>
      </c>
      <c r="B50" s="1">
        <f>SUMPRODUCT([1]PMI!C26)</f>
        <v>48.5</v>
      </c>
    </row>
    <row r="51" spans="1:2" x14ac:dyDescent="0.25">
      <c r="A51" t="str">
        <f>[2]B_Confi!A45</f>
        <v>Maldives</v>
      </c>
      <c r="B51" s="2"/>
    </row>
    <row r="52" spans="1:2" x14ac:dyDescent="0.25">
      <c r="A52" t="str">
        <f>[2]B_Confi!A46</f>
        <v>Malta</v>
      </c>
      <c r="B52" s="2"/>
    </row>
    <row r="53" spans="1:2" x14ac:dyDescent="0.25">
      <c r="A53" t="str">
        <f>[2]B_Confi!A47</f>
        <v>Mauritius</v>
      </c>
      <c r="B53" s="2"/>
    </row>
    <row r="54" spans="1:2" x14ac:dyDescent="0.25">
      <c r="A54" s="3" t="s">
        <v>28</v>
      </c>
      <c r="B54" s="1">
        <f>SUMPRODUCT([1]PMI!C27)</f>
        <v>50</v>
      </c>
    </row>
    <row r="55" spans="1:2" x14ac:dyDescent="0.25">
      <c r="A55" s="3" t="s">
        <v>27</v>
      </c>
      <c r="B55" s="2"/>
    </row>
    <row r="56" spans="1:2" x14ac:dyDescent="0.25">
      <c r="A56" t="str">
        <f>[2]B_Confi!A49</f>
        <v>Mozambique</v>
      </c>
      <c r="B56" s="2"/>
    </row>
    <row r="57" spans="1:2" x14ac:dyDescent="0.25">
      <c r="A57" s="4" t="s">
        <v>26</v>
      </c>
      <c r="B57" s="1">
        <f>SUMPRODUCT([1]PMI!C28)</f>
        <v>49.8</v>
      </c>
    </row>
    <row r="58" spans="1:2" x14ac:dyDescent="0.25">
      <c r="A58" s="3" t="s">
        <v>25</v>
      </c>
      <c r="B58" s="1">
        <f>SUMPRODUCT([1]PMI!C29)</f>
        <v>52.9</v>
      </c>
    </row>
    <row r="59" spans="1:2" x14ac:dyDescent="0.25">
      <c r="A59" t="str">
        <f>[2]B_Confi!A51</f>
        <v>New Caledonia</v>
      </c>
      <c r="B59" s="2"/>
    </row>
    <row r="60" spans="1:2" x14ac:dyDescent="0.25">
      <c r="A60" s="4" t="s">
        <v>24</v>
      </c>
      <c r="B60" s="1">
        <f>SUMPRODUCT([1]PMI!C30)</f>
        <v>49.6</v>
      </c>
    </row>
    <row r="61" spans="1:2" x14ac:dyDescent="0.25">
      <c r="A61" s="3" t="s">
        <v>23</v>
      </c>
      <c r="B61" s="1">
        <f>SUMPRODUCT([1]PMI!C31)</f>
        <v>58.3</v>
      </c>
    </row>
    <row r="62" spans="1:2" x14ac:dyDescent="0.25">
      <c r="A62" s="4" t="s">
        <v>22</v>
      </c>
      <c r="B62" s="1">
        <f>SUMPRODUCT([1]PMI!C32)</f>
        <v>52.2</v>
      </c>
    </row>
    <row r="63" spans="1:2" x14ac:dyDescent="0.25">
      <c r="A63" s="4" t="s">
        <v>21</v>
      </c>
      <c r="B63" s="2"/>
    </row>
    <row r="64" spans="1:2" x14ac:dyDescent="0.25">
      <c r="A64" t="str">
        <f>[2]B_Confi!A55</f>
        <v>Peru</v>
      </c>
      <c r="B64" s="2"/>
    </row>
    <row r="65" spans="1:2" x14ac:dyDescent="0.25">
      <c r="A65" s="3" t="s">
        <v>20</v>
      </c>
      <c r="B65" s="1">
        <f>SUMPRODUCT([1]PMI!C33)</f>
        <v>52.3</v>
      </c>
    </row>
    <row r="66" spans="1:2" x14ac:dyDescent="0.25">
      <c r="A66" s="4" t="s">
        <v>19</v>
      </c>
      <c r="B66" s="1">
        <f>SUMPRODUCT([1]PMI!C34)</f>
        <v>48.2</v>
      </c>
    </row>
    <row r="67" spans="1:2" x14ac:dyDescent="0.25">
      <c r="A67" t="str">
        <f>[2]B_Confi!A58</f>
        <v>Portugal</v>
      </c>
      <c r="B67" s="2"/>
    </row>
    <row r="68" spans="1:2" x14ac:dyDescent="0.25">
      <c r="A68" s="3" t="s">
        <v>18</v>
      </c>
      <c r="B68" s="1">
        <f>SUMPRODUCT([1]PMI!C35)</f>
        <v>46.5</v>
      </c>
    </row>
    <row r="69" spans="1:2" x14ac:dyDescent="0.25">
      <c r="A69" s="4" t="s">
        <v>17</v>
      </c>
      <c r="B69" s="1">
        <f>SUMPRODUCT([1]PMI!C36)</f>
        <v>49.3</v>
      </c>
    </row>
    <row r="70" spans="1:2" x14ac:dyDescent="0.25">
      <c r="A70" t="str">
        <f>[2]B_Confi!A60</f>
        <v>Romania</v>
      </c>
      <c r="B70" s="2"/>
    </row>
    <row r="71" spans="1:2" x14ac:dyDescent="0.25">
      <c r="A71" s="3" t="s">
        <v>16</v>
      </c>
      <c r="B71" s="1">
        <f>SUMPRODUCT([1]PMI!C37)</f>
        <v>48.2</v>
      </c>
    </row>
    <row r="72" spans="1:2" x14ac:dyDescent="0.25">
      <c r="A72" s="4" t="s">
        <v>15</v>
      </c>
      <c r="B72" s="1">
        <f>SUMPRODUCT([1]PMI!C38)</f>
        <v>52.5</v>
      </c>
    </row>
    <row r="73" spans="1:2" x14ac:dyDescent="0.25">
      <c r="A73" t="str">
        <f>[2]B_Confi!A63</f>
        <v>Slovakia</v>
      </c>
      <c r="B73" s="2"/>
    </row>
    <row r="74" spans="1:2" x14ac:dyDescent="0.25">
      <c r="A74" s="3" t="s">
        <v>14</v>
      </c>
      <c r="B74" s="1">
        <f>SUMPRODUCT([1]PMI!C39)</f>
        <v>48.7</v>
      </c>
    </row>
    <row r="75" spans="1:2" x14ac:dyDescent="0.25">
      <c r="A75" s="4" t="s">
        <v>13</v>
      </c>
      <c r="B75" s="1">
        <f>SUMPRODUCT([1]PMI!C40)</f>
        <v>44.3</v>
      </c>
    </row>
    <row r="76" spans="1:2" x14ac:dyDescent="0.25">
      <c r="A76" s="3" t="s">
        <v>12</v>
      </c>
      <c r="B76" s="1">
        <f>SUMPRODUCT([1]PMI!C41)</f>
        <v>48.7</v>
      </c>
    </row>
    <row r="77" spans="1:2" x14ac:dyDescent="0.25">
      <c r="A77" s="4" t="s">
        <v>11</v>
      </c>
      <c r="B77" s="1">
        <f>SUMPRODUCT([1]PMI!C42)</f>
        <v>50.4</v>
      </c>
    </row>
    <row r="78" spans="1:2" x14ac:dyDescent="0.25">
      <c r="A78" s="3" t="s">
        <v>10</v>
      </c>
      <c r="B78" s="1">
        <f>SUMPRODUCT([1]PMI!C43)</f>
        <v>54</v>
      </c>
    </row>
    <row r="79" spans="1:2" x14ac:dyDescent="0.25">
      <c r="A79" s="4" t="s">
        <v>9</v>
      </c>
      <c r="B79" s="1">
        <f>SUMPRODUCT([1]PMI!C44)</f>
        <v>53.2</v>
      </c>
    </row>
    <row r="80" spans="1:2" x14ac:dyDescent="0.25">
      <c r="A80" s="3" t="s">
        <v>8</v>
      </c>
      <c r="B80" s="1">
        <f>SUMPRODUCT([1]PMI!C45)</f>
        <v>49.5</v>
      </c>
    </row>
    <row r="81" spans="1:3" x14ac:dyDescent="0.25">
      <c r="A81" s="4" t="s">
        <v>7</v>
      </c>
      <c r="B81" s="1">
        <f>SUMPRODUCT([1]PMI!C46)</f>
        <v>49.9</v>
      </c>
    </row>
    <row r="82" spans="1:3" x14ac:dyDescent="0.25">
      <c r="A82" s="3" t="s">
        <v>6</v>
      </c>
      <c r="B82" s="1">
        <f>SUMPRODUCT([1]PMI!C47)</f>
        <v>49.5</v>
      </c>
    </row>
    <row r="83" spans="1:3" x14ac:dyDescent="0.25">
      <c r="A83" s="4" t="s">
        <v>5</v>
      </c>
      <c r="B83" s="1">
        <f>SUMPRODUCT([1]PMI!C48)</f>
        <v>52.4</v>
      </c>
    </row>
    <row r="84" spans="1:3" x14ac:dyDescent="0.25">
      <c r="A84" s="3" t="s">
        <v>4</v>
      </c>
      <c r="B84" s="1">
        <f>SUMPRODUCT([1]PMI!C49)</f>
        <v>49.1</v>
      </c>
    </row>
    <row r="85" spans="1:3" x14ac:dyDescent="0.25">
      <c r="A85" s="4" t="s">
        <v>3</v>
      </c>
      <c r="B85" s="1">
        <f>SUMPRODUCT([1]PMI!C50)</f>
        <v>51.7</v>
      </c>
    </row>
    <row r="86" spans="1:3" x14ac:dyDescent="0.25">
      <c r="A86" s="3" t="s">
        <v>2</v>
      </c>
      <c r="C86">
        <v>50.7</v>
      </c>
    </row>
    <row r="87" spans="1:3" x14ac:dyDescent="0.25">
      <c r="A87" s="3" t="s">
        <v>1</v>
      </c>
      <c r="B87" s="2"/>
    </row>
    <row r="88" spans="1:3" x14ac:dyDescent="0.25">
      <c r="A88" s="4" t="s">
        <v>0</v>
      </c>
      <c r="C88">
        <v>49</v>
      </c>
    </row>
  </sheetData>
  <autoFilter ref="A1:B88"/>
  <conditionalFormatting sqref="B5:B88">
    <cfRule type="colorScale" priority="171">
      <colorScale>
        <cfvo type="min"/>
        <cfvo type="num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Heat Map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Gérard</cp:lastModifiedBy>
  <dcterms:created xsi:type="dcterms:W3CDTF">2020-03-18T23:01:13Z</dcterms:created>
  <dcterms:modified xsi:type="dcterms:W3CDTF">2020-03-20T00:48:00Z</dcterms:modified>
</cp:coreProperties>
</file>