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60" windowWidth="12915" windowHeight="11640"/>
  </bookViews>
  <sheets>
    <sheet name="TOURNOIS" sheetId="2" r:id="rId1"/>
    <sheet name="POULE" sheetId="3" r:id="rId2"/>
  </sheets>
  <definedNames>
    <definedName name="_xlnm._FilterDatabase" localSheetId="0" hidden="1">TOURNOIS!$P$2:$Q$11</definedName>
  </definedNames>
  <calcPr calcId="145621"/>
</workbook>
</file>

<file path=xl/calcChain.xml><?xml version="1.0" encoding="utf-8"?>
<calcChain xmlns="http://schemas.openxmlformats.org/spreadsheetml/2006/main">
  <c r="P2" i="2" l="1"/>
  <c r="C2" i="2"/>
  <c r="C3" i="2"/>
  <c r="C4" i="2"/>
  <c r="C5" i="2"/>
  <c r="P12" i="2"/>
  <c r="I58" i="2"/>
  <c r="J58" i="2"/>
  <c r="K58" i="2"/>
  <c r="L58" i="2"/>
  <c r="I59" i="2"/>
  <c r="J59" i="2"/>
  <c r="K59" i="2"/>
  <c r="L59" i="2"/>
  <c r="I60" i="2"/>
  <c r="J60" i="2"/>
  <c r="K60" i="2"/>
  <c r="L60" i="2"/>
  <c r="I61" i="2"/>
  <c r="J61" i="2"/>
  <c r="K61" i="2"/>
  <c r="L61" i="2"/>
  <c r="I62" i="2"/>
  <c r="J62" i="2"/>
  <c r="K62" i="2"/>
  <c r="L62" i="2"/>
  <c r="I63" i="2"/>
  <c r="J63" i="2"/>
  <c r="K63" i="2"/>
  <c r="L63" i="2"/>
  <c r="I64" i="2"/>
  <c r="J64" i="2"/>
  <c r="K64" i="2"/>
  <c r="L64" i="2"/>
  <c r="I65" i="2"/>
  <c r="J65" i="2"/>
  <c r="K65" i="2"/>
  <c r="L65" i="2"/>
  <c r="I66" i="2"/>
  <c r="J66" i="2"/>
  <c r="K66" i="2"/>
  <c r="L66" i="2"/>
  <c r="I67" i="2"/>
  <c r="J67" i="2"/>
  <c r="K67" i="2"/>
  <c r="L67" i="2"/>
  <c r="I68" i="2"/>
  <c r="J68" i="2"/>
  <c r="K68" i="2"/>
  <c r="L68" i="2"/>
  <c r="I69" i="2"/>
  <c r="J69" i="2"/>
  <c r="K69" i="2"/>
  <c r="L69" i="2"/>
  <c r="I70" i="2"/>
  <c r="J70" i="2"/>
  <c r="K70" i="2"/>
  <c r="L70" i="2"/>
  <c r="I71" i="2"/>
  <c r="J71" i="2"/>
  <c r="K71" i="2"/>
  <c r="L71" i="2"/>
  <c r="I72" i="2"/>
  <c r="J72" i="2"/>
  <c r="K72" i="2"/>
  <c r="L72" i="2"/>
  <c r="I73" i="2"/>
  <c r="J73" i="2"/>
  <c r="K73" i="2"/>
  <c r="L73" i="2"/>
  <c r="I74" i="2"/>
  <c r="J74" i="2"/>
  <c r="K74" i="2"/>
  <c r="L74" i="2"/>
  <c r="I75" i="2"/>
  <c r="J75" i="2"/>
  <c r="K75" i="2"/>
  <c r="L75" i="2"/>
  <c r="I76" i="2"/>
  <c r="J76" i="2"/>
  <c r="K76" i="2"/>
  <c r="L76" i="2"/>
  <c r="I77" i="2"/>
  <c r="J77" i="2"/>
  <c r="K77" i="2"/>
  <c r="L77" i="2"/>
  <c r="I78" i="2"/>
  <c r="J78" i="2"/>
  <c r="K78" i="2"/>
  <c r="L78" i="2"/>
  <c r="I79" i="2"/>
  <c r="J79" i="2"/>
  <c r="K79" i="2"/>
  <c r="L79" i="2"/>
  <c r="I80" i="2"/>
  <c r="J80" i="2"/>
  <c r="K80" i="2"/>
  <c r="L80" i="2"/>
  <c r="I81" i="2"/>
  <c r="J81" i="2"/>
  <c r="K81" i="2"/>
  <c r="L81" i="2"/>
  <c r="I82" i="2"/>
  <c r="J82" i="2"/>
  <c r="K82" i="2"/>
  <c r="L82" i="2"/>
  <c r="I83" i="2"/>
  <c r="J83" i="2"/>
  <c r="K83" i="2"/>
  <c r="L83" i="2"/>
  <c r="I84" i="2"/>
  <c r="J84" i="2"/>
  <c r="K84" i="2"/>
  <c r="L84" i="2"/>
  <c r="I85" i="2"/>
  <c r="J85" i="2"/>
  <c r="K85" i="2"/>
  <c r="L85" i="2"/>
  <c r="I86" i="2"/>
  <c r="J86" i="2"/>
  <c r="K86" i="2"/>
  <c r="L86" i="2"/>
  <c r="I87" i="2"/>
  <c r="J87" i="2"/>
  <c r="K87" i="2"/>
  <c r="L87" i="2"/>
  <c r="I88" i="2"/>
  <c r="J88" i="2"/>
  <c r="K88" i="2"/>
  <c r="L88" i="2"/>
  <c r="I89" i="2"/>
  <c r="J89" i="2"/>
  <c r="K89" i="2"/>
  <c r="L89" i="2"/>
  <c r="I90" i="2"/>
  <c r="J90" i="2"/>
  <c r="K90" i="2"/>
  <c r="L90" i="2"/>
  <c r="I91" i="2"/>
  <c r="J91" i="2"/>
  <c r="K91" i="2"/>
  <c r="L91" i="2"/>
  <c r="I92" i="2"/>
  <c r="J92" i="2"/>
  <c r="K92" i="2"/>
  <c r="L92" i="2"/>
  <c r="I93" i="2"/>
  <c r="J93" i="2"/>
  <c r="K93" i="2"/>
  <c r="L93" i="2"/>
  <c r="I94" i="2"/>
  <c r="J94" i="2"/>
  <c r="K94" i="2"/>
  <c r="L94" i="2"/>
  <c r="I95" i="2"/>
  <c r="J95" i="2"/>
  <c r="K95" i="2"/>
  <c r="L95" i="2"/>
  <c r="I96" i="2"/>
  <c r="J96" i="2"/>
  <c r="K96" i="2"/>
  <c r="L96" i="2"/>
  <c r="I97" i="2"/>
  <c r="J97" i="2"/>
  <c r="K97" i="2"/>
  <c r="L97" i="2"/>
  <c r="I98" i="2"/>
  <c r="J98" i="2"/>
  <c r="K98" i="2"/>
  <c r="L98" i="2"/>
  <c r="I99" i="2"/>
  <c r="J99" i="2"/>
  <c r="K99" i="2"/>
  <c r="L99" i="2"/>
  <c r="I100" i="2"/>
  <c r="J100" i="2"/>
  <c r="K100" i="2"/>
  <c r="L100" i="2"/>
  <c r="I101" i="2"/>
  <c r="J101" i="2"/>
  <c r="K101" i="2"/>
  <c r="L101" i="2"/>
  <c r="I102" i="2"/>
  <c r="J102" i="2"/>
  <c r="K102" i="2"/>
  <c r="L102" i="2"/>
  <c r="I103" i="2"/>
  <c r="J103" i="2"/>
  <c r="K103" i="2"/>
  <c r="L103" i="2"/>
  <c r="I104" i="2"/>
  <c r="J104" i="2"/>
  <c r="K104" i="2"/>
  <c r="L104" i="2"/>
  <c r="I105" i="2"/>
  <c r="J105" i="2"/>
  <c r="K105" i="2"/>
  <c r="L105" i="2"/>
  <c r="I106" i="2"/>
  <c r="J106" i="2"/>
  <c r="K106" i="2"/>
  <c r="L106" i="2"/>
  <c r="I107" i="2"/>
  <c r="J107" i="2"/>
  <c r="K107" i="2"/>
  <c r="L107" i="2"/>
  <c r="I108" i="2"/>
  <c r="J108" i="2"/>
  <c r="K108" i="2"/>
  <c r="L108" i="2"/>
  <c r="I109" i="2"/>
  <c r="J109" i="2"/>
  <c r="K109" i="2"/>
  <c r="L109" i="2"/>
  <c r="I110" i="2"/>
  <c r="J110" i="2"/>
  <c r="K110" i="2"/>
  <c r="L110" i="2"/>
  <c r="I111" i="2"/>
  <c r="J111" i="2"/>
  <c r="K111" i="2"/>
  <c r="L111" i="2"/>
  <c r="P3" i="2" l="1"/>
  <c r="P4" i="2"/>
  <c r="P5" i="2"/>
  <c r="P6" i="2"/>
  <c r="P7" i="2"/>
  <c r="P8" i="2"/>
  <c r="P9" i="2"/>
  <c r="P10" i="2"/>
  <c r="P11" i="2"/>
  <c r="E42" i="2"/>
  <c r="F42" i="2"/>
  <c r="G42" i="2"/>
  <c r="E43" i="2"/>
  <c r="F43" i="2"/>
  <c r="G43" i="2"/>
  <c r="E44" i="2"/>
  <c r="F44" i="2"/>
  <c r="G44" i="2"/>
  <c r="E45" i="2"/>
  <c r="F45" i="2"/>
  <c r="G45" i="2"/>
  <c r="E46" i="2"/>
  <c r="F46" i="2"/>
  <c r="G46" i="2"/>
  <c r="E47" i="2"/>
  <c r="F47" i="2"/>
  <c r="G47" i="2"/>
  <c r="E48" i="2"/>
  <c r="F48" i="2"/>
  <c r="G48" i="2"/>
  <c r="E49" i="2"/>
  <c r="F49" i="2"/>
  <c r="G49" i="2"/>
  <c r="E50" i="2"/>
  <c r="F50" i="2"/>
  <c r="G50" i="2"/>
  <c r="E51" i="2"/>
  <c r="F51" i="2"/>
  <c r="G51" i="2"/>
  <c r="E52" i="2"/>
  <c r="F52" i="2"/>
  <c r="G52" i="2"/>
  <c r="E53" i="2"/>
  <c r="F53" i="2"/>
  <c r="G53" i="2"/>
  <c r="E54" i="2"/>
  <c r="F54" i="2"/>
  <c r="G54" i="2"/>
  <c r="E55" i="2"/>
  <c r="F55" i="2"/>
  <c r="G55" i="2"/>
  <c r="E56" i="2"/>
  <c r="F56" i="2"/>
  <c r="G56" i="2"/>
  <c r="E57" i="2"/>
  <c r="F57" i="2"/>
  <c r="G57" i="2"/>
  <c r="E58" i="2"/>
  <c r="F58" i="2"/>
  <c r="G58" i="2"/>
  <c r="E59" i="2"/>
  <c r="F59" i="2"/>
  <c r="G59" i="2"/>
  <c r="E60" i="2"/>
  <c r="F60" i="2"/>
  <c r="G60" i="2"/>
  <c r="E61" i="2"/>
  <c r="F61" i="2"/>
  <c r="G61" i="2"/>
  <c r="E62" i="2"/>
  <c r="F62" i="2"/>
  <c r="G62" i="2"/>
  <c r="E63" i="2"/>
  <c r="F63" i="2"/>
  <c r="G63" i="2"/>
  <c r="E64" i="2"/>
  <c r="F64" i="2"/>
  <c r="G64" i="2"/>
  <c r="E65" i="2"/>
  <c r="F65" i="2"/>
  <c r="G65" i="2"/>
  <c r="E66" i="2"/>
  <c r="F66" i="2"/>
  <c r="G66" i="2"/>
  <c r="E67" i="2"/>
  <c r="F67" i="2"/>
  <c r="G67" i="2"/>
  <c r="E68" i="2"/>
  <c r="F68" i="2"/>
  <c r="G68" i="2"/>
  <c r="E69" i="2"/>
  <c r="F69" i="2"/>
  <c r="G69" i="2"/>
  <c r="E70" i="2"/>
  <c r="F70" i="2"/>
  <c r="G70" i="2"/>
  <c r="E71" i="2"/>
  <c r="F71" i="2"/>
  <c r="G71" i="2"/>
  <c r="E72" i="2"/>
  <c r="F72" i="2"/>
  <c r="G72" i="2"/>
  <c r="E73" i="2"/>
  <c r="F73" i="2"/>
  <c r="G73" i="2"/>
  <c r="E74" i="2"/>
  <c r="F74" i="2"/>
  <c r="G74" i="2"/>
  <c r="E75" i="2"/>
  <c r="F75" i="2"/>
  <c r="G75" i="2"/>
  <c r="E76" i="2"/>
  <c r="F76" i="2"/>
  <c r="G76" i="2"/>
  <c r="E77" i="2"/>
  <c r="F77" i="2"/>
  <c r="G77" i="2"/>
  <c r="E78" i="2"/>
  <c r="F78" i="2"/>
  <c r="G78" i="2"/>
  <c r="E79" i="2"/>
  <c r="F79" i="2"/>
  <c r="G79" i="2"/>
  <c r="E80" i="2"/>
  <c r="F80" i="2"/>
  <c r="G80" i="2"/>
  <c r="E81" i="2"/>
  <c r="F81" i="2"/>
  <c r="G81" i="2"/>
  <c r="E82" i="2"/>
  <c r="F82" i="2"/>
  <c r="G82" i="2"/>
  <c r="E83" i="2"/>
  <c r="F83" i="2"/>
  <c r="G83" i="2"/>
  <c r="E84" i="2"/>
  <c r="F84" i="2"/>
  <c r="G84" i="2"/>
  <c r="E85" i="2"/>
  <c r="F85" i="2"/>
  <c r="G85" i="2"/>
  <c r="E86" i="2"/>
  <c r="F86" i="2"/>
  <c r="G86" i="2"/>
  <c r="E87" i="2"/>
  <c r="F87" i="2"/>
  <c r="G87" i="2"/>
  <c r="E88" i="2"/>
  <c r="F88" i="2"/>
  <c r="G88" i="2"/>
  <c r="E89" i="2"/>
  <c r="F89" i="2"/>
  <c r="G89" i="2"/>
  <c r="E90" i="2"/>
  <c r="F90" i="2"/>
  <c r="G90" i="2"/>
  <c r="E91" i="2"/>
  <c r="F91" i="2"/>
  <c r="G91" i="2"/>
  <c r="E92" i="2"/>
  <c r="F92" i="2"/>
  <c r="G92" i="2"/>
  <c r="E93" i="2"/>
  <c r="H93" i="2" s="1"/>
  <c r="F93" i="2"/>
  <c r="G93" i="2"/>
  <c r="E94" i="2"/>
  <c r="F94" i="2"/>
  <c r="G94" i="2"/>
  <c r="E95" i="2"/>
  <c r="F95" i="2"/>
  <c r="G95" i="2"/>
  <c r="E96" i="2"/>
  <c r="F96" i="2"/>
  <c r="G96" i="2"/>
  <c r="E97" i="2"/>
  <c r="F97" i="2"/>
  <c r="G97" i="2"/>
  <c r="E98" i="2"/>
  <c r="F98" i="2"/>
  <c r="G98" i="2"/>
  <c r="E99" i="2"/>
  <c r="F99" i="2"/>
  <c r="G99" i="2"/>
  <c r="E100" i="2"/>
  <c r="F100" i="2"/>
  <c r="G100" i="2"/>
  <c r="E101" i="2"/>
  <c r="F101" i="2"/>
  <c r="G101" i="2"/>
  <c r="E102" i="2"/>
  <c r="F102" i="2"/>
  <c r="G102" i="2"/>
  <c r="E103" i="2"/>
  <c r="F103" i="2"/>
  <c r="G103" i="2"/>
  <c r="E104" i="2"/>
  <c r="F104" i="2"/>
  <c r="G104" i="2"/>
  <c r="E105" i="2"/>
  <c r="F105" i="2"/>
  <c r="G105" i="2"/>
  <c r="E106" i="2"/>
  <c r="F106" i="2"/>
  <c r="G106" i="2"/>
  <c r="E107" i="2"/>
  <c r="F107" i="2"/>
  <c r="G107" i="2"/>
  <c r="E108" i="2"/>
  <c r="F108" i="2"/>
  <c r="G108" i="2"/>
  <c r="E109" i="2"/>
  <c r="F109" i="2"/>
  <c r="G109" i="2"/>
  <c r="E110" i="2"/>
  <c r="F110" i="2"/>
  <c r="G110" i="2"/>
  <c r="E111" i="2"/>
  <c r="F111" i="2"/>
  <c r="G111" i="2"/>
  <c r="G41" i="2"/>
  <c r="G40" i="2"/>
  <c r="G37" i="2"/>
  <c r="G36" i="2"/>
  <c r="G33" i="2"/>
  <c r="G32" i="2"/>
  <c r="G29" i="2"/>
  <c r="G28" i="2"/>
  <c r="G25" i="2"/>
  <c r="G24" i="2"/>
  <c r="G21" i="2"/>
  <c r="G20" i="2"/>
  <c r="G17" i="2"/>
  <c r="G16" i="2"/>
  <c r="G13" i="2"/>
  <c r="G12" i="2"/>
  <c r="G9" i="2"/>
  <c r="G8" i="2"/>
  <c r="G5" i="2"/>
  <c r="G4" i="2"/>
  <c r="H105" i="2" l="1"/>
  <c r="H97" i="2"/>
  <c r="H89" i="2"/>
  <c r="H85" i="2"/>
  <c r="H81" i="2"/>
  <c r="H65" i="2"/>
  <c r="H57" i="2"/>
  <c r="H53" i="2"/>
  <c r="H49" i="2"/>
  <c r="H99" i="2"/>
  <c r="H95" i="2"/>
  <c r="H46" i="2"/>
  <c r="H42" i="2"/>
  <c r="H108" i="2"/>
  <c r="H104" i="2"/>
  <c r="H51" i="2"/>
  <c r="H109" i="2"/>
  <c r="H101" i="2"/>
  <c r="H68" i="2"/>
  <c r="H64" i="2"/>
  <c r="H60" i="2"/>
  <c r="H100" i="2"/>
  <c r="H96" i="2"/>
  <c r="H87" i="2"/>
  <c r="H83" i="2"/>
  <c r="H59" i="2"/>
  <c r="H55" i="2"/>
  <c r="H77" i="2"/>
  <c r="H69" i="2"/>
  <c r="H61" i="2"/>
  <c r="H91" i="2"/>
  <c r="H111" i="2"/>
  <c r="H92" i="2"/>
  <c r="H88" i="2"/>
  <c r="H84" i="2"/>
  <c r="H80" i="2"/>
  <c r="H75" i="2"/>
  <c r="H71" i="2"/>
  <c r="H52" i="2"/>
  <c r="H48" i="2"/>
  <c r="H44" i="2"/>
  <c r="H107" i="2"/>
  <c r="H103" i="2"/>
  <c r="H76" i="2"/>
  <c r="H73" i="2"/>
  <c r="H72" i="2"/>
  <c r="H67" i="2"/>
  <c r="H63" i="2"/>
  <c r="H45" i="2"/>
  <c r="H79" i="2"/>
  <c r="H56" i="2"/>
  <c r="H47" i="2"/>
  <c r="H43" i="2"/>
  <c r="H110" i="2"/>
  <c r="H102" i="2"/>
  <c r="H94" i="2"/>
  <c r="H86" i="2"/>
  <c r="H78" i="2"/>
  <c r="H70" i="2"/>
  <c r="H62" i="2"/>
  <c r="H54" i="2"/>
  <c r="H106" i="2"/>
  <c r="H98" i="2"/>
  <c r="H90" i="2"/>
  <c r="H82" i="2"/>
  <c r="H74" i="2"/>
  <c r="H66" i="2"/>
  <c r="H58" i="2"/>
  <c r="H50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A112" i="2" l="1"/>
  <c r="K10" i="3"/>
  <c r="D3" i="3"/>
  <c r="E3" i="3"/>
  <c r="F3" i="3"/>
  <c r="G3" i="3"/>
  <c r="H3" i="3"/>
  <c r="I3" i="3"/>
  <c r="J3" i="3"/>
  <c r="K3" i="3"/>
  <c r="L3" i="3"/>
  <c r="C4" i="3"/>
  <c r="E4" i="3"/>
  <c r="F4" i="3"/>
  <c r="G4" i="3"/>
  <c r="H4" i="3"/>
  <c r="I4" i="3"/>
  <c r="J4" i="3"/>
  <c r="K4" i="3"/>
  <c r="L4" i="3"/>
  <c r="C5" i="3"/>
  <c r="D5" i="3"/>
  <c r="F5" i="3"/>
  <c r="G5" i="3"/>
  <c r="H5" i="3"/>
  <c r="I5" i="3"/>
  <c r="J5" i="3"/>
  <c r="K5" i="3"/>
  <c r="L5" i="3"/>
  <c r="C6" i="3"/>
  <c r="D6" i="3"/>
  <c r="E6" i="3"/>
  <c r="G6" i="3"/>
  <c r="H6" i="3"/>
  <c r="I6" i="3"/>
  <c r="J6" i="3"/>
  <c r="K6" i="3"/>
  <c r="L6" i="3"/>
  <c r="C7" i="3"/>
  <c r="D7" i="3"/>
  <c r="E7" i="3"/>
  <c r="F7" i="3"/>
  <c r="H7" i="3"/>
  <c r="I7" i="3"/>
  <c r="J7" i="3"/>
  <c r="K7" i="3"/>
  <c r="L7" i="3"/>
  <c r="C8" i="3"/>
  <c r="D8" i="3"/>
  <c r="E8" i="3"/>
  <c r="F8" i="3"/>
  <c r="G8" i="3"/>
  <c r="I8" i="3"/>
  <c r="J8" i="3"/>
  <c r="K8" i="3"/>
  <c r="L8" i="3"/>
  <c r="C9" i="3"/>
  <c r="D9" i="3"/>
  <c r="E9" i="3"/>
  <c r="F9" i="3"/>
  <c r="G9" i="3"/>
  <c r="H9" i="3"/>
  <c r="J9" i="3"/>
  <c r="K9" i="3"/>
  <c r="L9" i="3"/>
  <c r="C10" i="3"/>
  <c r="D10" i="3"/>
  <c r="E10" i="3"/>
  <c r="F10" i="3"/>
  <c r="G10" i="3"/>
  <c r="H10" i="3"/>
  <c r="I10" i="3"/>
  <c r="L10" i="3"/>
  <c r="C11" i="3"/>
  <c r="D11" i="3"/>
  <c r="E11" i="3"/>
  <c r="F11" i="3"/>
  <c r="G11" i="3"/>
  <c r="H11" i="3"/>
  <c r="I11" i="3"/>
  <c r="J11" i="3"/>
  <c r="L11" i="3"/>
  <c r="C12" i="3"/>
  <c r="D12" i="3"/>
  <c r="E12" i="3"/>
  <c r="F12" i="3"/>
  <c r="G12" i="3"/>
  <c r="H12" i="3"/>
  <c r="I12" i="3"/>
  <c r="J12" i="3"/>
  <c r="K12" i="3"/>
  <c r="L2" i="3"/>
  <c r="K2" i="3"/>
  <c r="J2" i="3"/>
  <c r="I2" i="3"/>
  <c r="H2" i="3"/>
  <c r="G2" i="3"/>
  <c r="F2" i="3"/>
  <c r="E2" i="3"/>
  <c r="D2" i="3"/>
  <c r="C2" i="3"/>
  <c r="B3" i="3"/>
  <c r="B4" i="3"/>
  <c r="B5" i="3"/>
  <c r="B6" i="3"/>
  <c r="B7" i="3"/>
  <c r="B8" i="3"/>
  <c r="B9" i="3"/>
  <c r="B10" i="3"/>
  <c r="B11" i="3"/>
  <c r="B12" i="3"/>
  <c r="L46" i="2"/>
  <c r="L47" i="2"/>
  <c r="L48" i="2"/>
  <c r="L49" i="2"/>
  <c r="L50" i="2"/>
  <c r="L51" i="2"/>
  <c r="L52" i="2"/>
  <c r="L53" i="2"/>
  <c r="L54" i="2"/>
  <c r="L55" i="2"/>
  <c r="L56" i="2"/>
  <c r="L57" i="2"/>
  <c r="K46" i="2"/>
  <c r="K47" i="2"/>
  <c r="K48" i="2"/>
  <c r="K49" i="2"/>
  <c r="K50" i="2"/>
  <c r="K51" i="2"/>
  <c r="K52" i="2"/>
  <c r="K53" i="2"/>
  <c r="K54" i="2"/>
  <c r="K55" i="2"/>
  <c r="K56" i="2"/>
  <c r="K57" i="2"/>
  <c r="J46" i="2"/>
  <c r="J47" i="2"/>
  <c r="J48" i="2"/>
  <c r="J49" i="2"/>
  <c r="J50" i="2"/>
  <c r="J51" i="2"/>
  <c r="J52" i="2"/>
  <c r="J53" i="2"/>
  <c r="J54" i="2"/>
  <c r="J55" i="2"/>
  <c r="J56" i="2"/>
  <c r="J57" i="2"/>
  <c r="I46" i="2"/>
  <c r="I47" i="2"/>
  <c r="I48" i="2"/>
  <c r="I49" i="2"/>
  <c r="I50" i="2"/>
  <c r="I51" i="2"/>
  <c r="I52" i="2"/>
  <c r="I53" i="2"/>
  <c r="I54" i="2"/>
  <c r="I55" i="2"/>
  <c r="I56" i="2"/>
  <c r="I57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3" i="2"/>
  <c r="L2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3" i="2"/>
  <c r="K2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" i="2"/>
  <c r="J5" i="2"/>
  <c r="J3" i="2"/>
  <c r="J2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3" i="2"/>
  <c r="I2" i="2"/>
  <c r="G6" i="2"/>
  <c r="G7" i="2"/>
  <c r="G10" i="2"/>
  <c r="G11" i="2"/>
  <c r="G14" i="2"/>
  <c r="G15" i="2"/>
  <c r="G18" i="2"/>
  <c r="G19" i="2"/>
  <c r="G22" i="2"/>
  <c r="G23" i="2"/>
  <c r="G26" i="2"/>
  <c r="G27" i="2"/>
  <c r="G30" i="2"/>
  <c r="G31" i="2"/>
  <c r="G34" i="2"/>
  <c r="G35" i="2"/>
  <c r="G38" i="2"/>
  <c r="G39" i="2"/>
  <c r="G3" i="2"/>
  <c r="G2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" i="2"/>
  <c r="F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" i="2"/>
  <c r="E5" i="2"/>
  <c r="E3" i="2"/>
  <c r="E2" i="2"/>
  <c r="R9" i="2" l="1"/>
  <c r="R5" i="2"/>
  <c r="R12" i="2"/>
  <c r="R8" i="2"/>
  <c r="R4" i="2"/>
  <c r="R11" i="2"/>
  <c r="R7" i="2"/>
  <c r="R3" i="2"/>
  <c r="R10" i="2"/>
  <c r="R6" i="2"/>
  <c r="S7" i="2"/>
  <c r="T7" i="2" s="1"/>
  <c r="S10" i="2"/>
  <c r="S6" i="2"/>
  <c r="S2" i="2"/>
  <c r="S9" i="2"/>
  <c r="S5" i="2"/>
  <c r="S12" i="2"/>
  <c r="S8" i="2"/>
  <c r="S4" i="2"/>
  <c r="S11" i="2"/>
  <c r="S3" i="2"/>
  <c r="Q9" i="2"/>
  <c r="Q12" i="2"/>
  <c r="Q8" i="2"/>
  <c r="Q11" i="2"/>
  <c r="Q7" i="2"/>
  <c r="Q10" i="2"/>
  <c r="Q6" i="2"/>
  <c r="R2" i="2"/>
  <c r="Q5" i="2"/>
  <c r="Q4" i="2"/>
  <c r="Q3" i="2"/>
  <c r="H6" i="2"/>
  <c r="H40" i="2"/>
  <c r="H36" i="2"/>
  <c r="H32" i="2"/>
  <c r="H28" i="2"/>
  <c r="H24" i="2"/>
  <c r="H20" i="2"/>
  <c r="H16" i="2"/>
  <c r="H12" i="2"/>
  <c r="H8" i="2"/>
  <c r="H41" i="2"/>
  <c r="H37" i="2"/>
  <c r="H33" i="2"/>
  <c r="H29" i="2"/>
  <c r="H25" i="2"/>
  <c r="H21" i="2"/>
  <c r="H17" i="2"/>
  <c r="H13" i="2"/>
  <c r="H9" i="2"/>
  <c r="H39" i="2"/>
  <c r="H35" i="2"/>
  <c r="H31" i="2"/>
  <c r="H27" i="2"/>
  <c r="H23" i="2"/>
  <c r="H19" i="2"/>
  <c r="H15" i="2"/>
  <c r="H11" i="2"/>
  <c r="H4" i="2"/>
  <c r="H38" i="2"/>
  <c r="H34" i="2"/>
  <c r="H30" i="2"/>
  <c r="H26" i="2"/>
  <c r="H22" i="2"/>
  <c r="H18" i="2"/>
  <c r="H14" i="2"/>
  <c r="H10" i="2"/>
  <c r="H5" i="2"/>
  <c r="H7" i="2"/>
  <c r="T12" i="2" l="1"/>
  <c r="T6" i="2"/>
  <c r="T11" i="2"/>
  <c r="T5" i="2"/>
  <c r="T10" i="2"/>
  <c r="T4" i="2"/>
  <c r="T9" i="2"/>
  <c r="T8" i="2"/>
  <c r="T3" i="2"/>
  <c r="T2" i="2"/>
  <c r="F2" i="2"/>
  <c r="H2" i="2" s="1"/>
  <c r="Q2" i="2" s="1"/>
  <c r="F3" i="2"/>
  <c r="H3" i="2" s="1"/>
</calcChain>
</file>

<file path=xl/sharedStrings.xml><?xml version="1.0" encoding="utf-8"?>
<sst xmlns="http://schemas.openxmlformats.org/spreadsheetml/2006/main" count="164" uniqueCount="21">
  <si>
    <t>A</t>
  </si>
  <si>
    <t>B</t>
  </si>
  <si>
    <t>G</t>
  </si>
  <si>
    <t>C</t>
  </si>
  <si>
    <t>D</t>
  </si>
  <si>
    <t>F</t>
  </si>
  <si>
    <t>E</t>
  </si>
  <si>
    <t>Goalaverage</t>
  </si>
  <si>
    <t>Pts</t>
  </si>
  <si>
    <t>Score</t>
  </si>
  <si>
    <t>Nombre d'équipes ou de joueurs</t>
  </si>
  <si>
    <t>Equipe/Joueur</t>
  </si>
  <si>
    <t>Noms des Equipes/Joueurs</t>
  </si>
  <si>
    <t>Pts marqués</t>
  </si>
  <si>
    <t>Buts marqués</t>
  </si>
  <si>
    <t>Buts encaissés</t>
  </si>
  <si>
    <t>H</t>
  </si>
  <si>
    <t>Total des Points marqués par équipe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</si>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</sst>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FF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FF4A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3" borderId="1" xfId="0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0" fillId="0" borderId="1" xfId="0" applyBorder="1"/>
    <xf numFmtId="0" fontId="1" fillId="5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/>
    <xf numFmtId="0" fontId="0" fillId="5" borderId="1" xfId="0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6" borderId="0" xfId="0" applyFont="1" applyFill="1" applyAlignment="1">
      <alignment vertical="center"/>
    </xf>
    <xf numFmtId="0" fontId="1" fillId="5" borderId="1" xfId="0" applyFont="1" applyFill="1" applyBorder="1"/>
    <xf numFmtId="0" fontId="1" fillId="5" borderId="1" xfId="0" applyFont="1" applyFill="1" applyBorder="1" applyAlignment="1">
      <alignment horizontal="left"/>
    </xf>
    <xf numFmtId="0" fontId="0" fillId="0" borderId="0" xfId="0" applyFill="1"/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6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8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0" fillId="2" borderId="2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1" fillId="0" borderId="0" xfId="0" applyFont="1" applyFill="1" applyAlignment="1">
      <alignment vertical="center"/>
    </xf>
    <xf numFmtId="0" fontId="0" fillId="6" borderId="0" xfId="0" applyFill="1"/>
    <xf numFmtId="0" fontId="0" fillId="0" borderId="0" xfId="0" applyFill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1" fillId="2" borderId="1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11" xfId="0" applyFill="1" applyBorder="1"/>
    <xf numFmtId="0" fontId="0" fillId="2" borderId="5" xfId="0" applyFill="1" applyBorder="1"/>
    <xf numFmtId="0" fontId="0" fillId="2" borderId="12" xfId="0" applyFill="1" applyBorder="1"/>
    <xf numFmtId="0" fontId="0" fillId="7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7" borderId="0" xfId="0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10" borderId="10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FF4A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411256</xdr:colOff>
      <xdr:row>1</xdr:row>
      <xdr:rowOff>3362</xdr:rowOff>
    </xdr:from>
    <xdr:to>
      <xdr:col>24</xdr:col>
      <xdr:colOff>590550</xdr:colOff>
      <xdr:row>30</xdr:row>
      <xdr:rowOff>152400</xdr:rowOff>
    </xdr:to>
    <xdr:sp macro="" textlink="">
      <xdr:nvSpPr>
        <xdr:cNvPr id="2" name="ZoneTexte 1"/>
        <xdr:cNvSpPr txBox="1"/>
      </xdr:nvSpPr>
      <xdr:spPr>
        <a:xfrm>
          <a:off x="9479056" y="412937"/>
          <a:ext cx="3227294" cy="56925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200" b="1" u="sng"/>
            <a:t>Explications:</a:t>
          </a:r>
        </a:p>
        <a:p>
          <a:pPr algn="ctr"/>
          <a:endParaRPr lang="fr-FR" sz="1200" b="1" u="sng"/>
        </a:p>
        <a:p>
          <a:pPr algn="ctr"/>
          <a:r>
            <a:rPr lang="fr-FR" sz="1200" b="1" u="sng">
              <a:solidFill>
                <a:srgbClr val="FF0000"/>
              </a:solidFill>
            </a:rPr>
            <a:t>Penser à activer les macros</a:t>
          </a:r>
        </a:p>
        <a:p>
          <a:pPr algn="l"/>
          <a:r>
            <a:rPr lang="fr-FR" sz="1100"/>
            <a:t/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400"/>
            <a:t>1) Sélectionner le nombre de joueur/équipe en cliquant sur le bouton correspondant (cadre jaune)</a:t>
          </a:r>
        </a:p>
        <a:p>
          <a:pPr algn="l"/>
          <a:endParaRPr lang="fr-FR" sz="1400"/>
        </a:p>
        <a:p>
          <a:pPr algn="l"/>
          <a:r>
            <a:rPr lang="fr-FR" sz="1400"/>
            <a:t>2) Rentrer le nom des joueurs/équipes dans le cadre bleu</a:t>
          </a:r>
        </a:p>
        <a:p>
          <a:pPr algn="l"/>
          <a:endParaRPr lang="fr-FR" sz="1400"/>
        </a:p>
        <a:p>
          <a:pPr algn="l"/>
          <a:r>
            <a:rPr lang="fr-FR" sz="1400"/>
            <a:t>3)</a:t>
          </a:r>
          <a:r>
            <a:rPr lang="fr-FR" sz="1400" baseline="0"/>
            <a:t> L'ordre des matchs est apparu (partie orange à gauche), il suffit juste de remplir les scores au fur et à mesure des matchs</a:t>
          </a:r>
        </a:p>
        <a:p>
          <a:pPr algn="l"/>
          <a:endParaRPr lang="fr-FR" sz="1400" baseline="0"/>
        </a:p>
        <a:p>
          <a:pPr algn="l"/>
          <a:r>
            <a:rPr lang="fr-FR" sz="1400" baseline="0"/>
            <a:t>4) A la fin du tournoi, le classement apparaît dans le cadre vert avec différentes informations</a:t>
          </a:r>
        </a:p>
        <a:p>
          <a:pPr algn="l"/>
          <a:endParaRPr lang="fr-FR" sz="1400" baseline="0"/>
        </a:p>
        <a:p>
          <a:pPr algn="l"/>
          <a:r>
            <a:rPr lang="fr-FR" sz="1400" baseline="0"/>
            <a:t>5) Le bouton Doublon  élimine le match d'un joueur contre lui même</a:t>
          </a:r>
        </a:p>
        <a:p>
          <a:pPr algn="l"/>
          <a:endParaRPr lang="fr-FR" sz="1400" baseline="0"/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6) Pour réinitialiser la feuille, cliquer sur le bouton "remise à zéro"</a:t>
          </a:r>
          <a:endParaRPr lang="fr-FR" sz="1400">
            <a:effectLst/>
          </a:endParaRPr>
        </a:p>
        <a:p>
          <a:pPr algn="l"/>
          <a:endParaRPr lang="fr-FR" sz="1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16</xdr:row>
          <xdr:rowOff>28575</xdr:rowOff>
        </xdr:from>
        <xdr:to>
          <xdr:col>15</xdr:col>
          <xdr:colOff>304800</xdr:colOff>
          <xdr:row>18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488156</xdr:colOff>
          <xdr:row>16</xdr:row>
          <xdr:rowOff>0</xdr:rowOff>
        </xdr:from>
        <xdr:to>
          <xdr:col>16</xdr:col>
          <xdr:colOff>192881</xdr:colOff>
          <xdr:row>18</xdr:row>
          <xdr:rowOff>9525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376237</xdr:colOff>
          <xdr:row>16</xdr:row>
          <xdr:rowOff>0</xdr:rowOff>
        </xdr:from>
        <xdr:to>
          <xdr:col>17</xdr:col>
          <xdr:colOff>376237</xdr:colOff>
          <xdr:row>18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742950</xdr:colOff>
          <xdr:row>19</xdr:row>
          <xdr:rowOff>0</xdr:rowOff>
        </xdr:from>
        <xdr:to>
          <xdr:col>15</xdr:col>
          <xdr:colOff>285750</xdr:colOff>
          <xdr:row>21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488156</xdr:colOff>
          <xdr:row>19</xdr:row>
          <xdr:rowOff>0</xdr:rowOff>
        </xdr:from>
        <xdr:to>
          <xdr:col>16</xdr:col>
          <xdr:colOff>192881</xdr:colOff>
          <xdr:row>21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209550</xdr:colOff>
          <xdr:row>34</xdr:row>
          <xdr:rowOff>9525</xdr:rowOff>
        </xdr:from>
        <xdr:to>
          <xdr:col>23</xdr:col>
          <xdr:colOff>466725</xdr:colOff>
          <xdr:row>37</xdr:row>
          <xdr:rowOff>142875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366712</xdr:colOff>
          <xdr:row>19</xdr:row>
          <xdr:rowOff>9525</xdr:rowOff>
        </xdr:from>
        <xdr:to>
          <xdr:col>17</xdr:col>
          <xdr:colOff>376237</xdr:colOff>
          <xdr:row>21</xdr:row>
          <xdr:rowOff>19050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559593</xdr:colOff>
          <xdr:row>16</xdr:row>
          <xdr:rowOff>0</xdr:rowOff>
        </xdr:from>
        <xdr:to>
          <xdr:col>18</xdr:col>
          <xdr:colOff>559593</xdr:colOff>
          <xdr:row>18</xdr:row>
          <xdr:rowOff>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559593</xdr:colOff>
          <xdr:row>19</xdr:row>
          <xdr:rowOff>0</xdr:rowOff>
        </xdr:from>
        <xdr:to>
          <xdr:col>18</xdr:col>
          <xdr:colOff>559593</xdr:colOff>
          <xdr:row>21</xdr:row>
          <xdr:rowOff>9525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733425</xdr:colOff>
          <xdr:row>16</xdr:row>
          <xdr:rowOff>0</xdr:rowOff>
        </xdr:from>
        <xdr:to>
          <xdr:col>19</xdr:col>
          <xdr:colOff>733425</xdr:colOff>
          <xdr:row>18</xdr:row>
          <xdr:rowOff>9525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733425</xdr:colOff>
          <xdr:row>19</xdr:row>
          <xdr:rowOff>0</xdr:rowOff>
        </xdr:from>
        <xdr:to>
          <xdr:col>19</xdr:col>
          <xdr:colOff>733425</xdr:colOff>
          <xdr:row>21</xdr:row>
          <xdr:rowOff>9525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Doublon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A112"/>
  <sheetViews>
    <sheetView tabSelected="1" zoomScaleNormal="100" workbookViewId="0">
      <selection activeCell="AB25" sqref="AB25"/>
    </sheetView>
  </sheetViews>
  <sheetFormatPr baseColWidth="10" defaultRowHeight="15" x14ac:dyDescent="0.25"/>
  <cols>
    <col min="1" max="1" width="11.42578125" style="5"/>
    <col min="2" max="2" width="2.85546875" customWidth="1"/>
    <col min="3" max="3" width="18.7109375" customWidth="1"/>
    <col min="5" max="7" width="11.42578125" hidden="1" customWidth="1"/>
    <col min="9" max="12" width="11.42578125" hidden="1" customWidth="1"/>
    <col min="13" max="13" width="11.42578125" customWidth="1"/>
    <col min="14" max="15" width="3.42578125" customWidth="1"/>
    <col min="16" max="16" width="15.85546875" customWidth="1"/>
    <col min="20" max="20" width="11.7109375" customWidth="1"/>
  </cols>
  <sheetData>
    <row r="1" spans="1:27" s="4" customFormat="1" ht="32.25" customHeight="1" x14ac:dyDescent="0.25">
      <c r="A1" s="29"/>
      <c r="B1" s="33" t="s">
        <v>11</v>
      </c>
      <c r="C1" s="33"/>
      <c r="D1" s="2" t="s">
        <v>9</v>
      </c>
      <c r="E1" s="39" t="s">
        <v>8</v>
      </c>
      <c r="F1" s="40"/>
      <c r="G1" s="3"/>
      <c r="H1" s="3" t="s">
        <v>13</v>
      </c>
      <c r="I1" s="7"/>
      <c r="J1" s="7"/>
      <c r="K1" s="12"/>
      <c r="L1" s="12"/>
      <c r="M1"/>
      <c r="N1" s="59"/>
      <c r="O1" s="41" t="s">
        <v>17</v>
      </c>
      <c r="P1" s="42"/>
      <c r="Q1" s="43"/>
      <c r="R1" s="11" t="s">
        <v>7</v>
      </c>
      <c r="S1" s="17" t="s">
        <v>14</v>
      </c>
      <c r="T1" s="17" t="s">
        <v>15</v>
      </c>
    </row>
    <row r="2" spans="1:27" x14ac:dyDescent="0.25">
      <c r="A2" s="34">
        <v>1</v>
      </c>
      <c r="B2" s="16"/>
      <c r="C2" s="6" t="str">
        <f t="shared" ref="C2:C67" si="0">IF(B2="","",VLOOKUP(B2,$O$28:$S$38,2,FALSE))</f>
        <v/>
      </c>
      <c r="D2" s="6"/>
      <c r="E2" s="8">
        <f>IF(D2=D3,1,0)</f>
        <v>1</v>
      </c>
      <c r="F2" s="8">
        <f>IF(D2&gt;D3,3,0)</f>
        <v>0</v>
      </c>
      <c r="G2" s="8">
        <f>B2</f>
        <v>0</v>
      </c>
      <c r="H2" s="6">
        <f>SUM(E2:F2)</f>
        <v>1</v>
      </c>
      <c r="I2" s="8">
        <f>B2</f>
        <v>0</v>
      </c>
      <c r="J2" s="8">
        <f>(D2-D3)</f>
        <v>0</v>
      </c>
      <c r="K2" s="8">
        <f>B2</f>
        <v>0</v>
      </c>
      <c r="L2" s="8">
        <f>D2</f>
        <v>0</v>
      </c>
      <c r="O2" s="11" t="s">
        <v>0</v>
      </c>
      <c r="P2" s="27">
        <f t="shared" ref="P2:P12" si="1">P28</f>
        <v>0</v>
      </c>
      <c r="Q2" s="26">
        <f>SUMIFS(H$2:H$111,G$2:G$111,"A")</f>
        <v>0</v>
      </c>
      <c r="R2" s="22">
        <f>SUMIFS(J$2:J$111,I$2:I$111,"A")</f>
        <v>0</v>
      </c>
      <c r="S2" s="22">
        <f>SUMIFS(L$2:L$111,K$2:K$111,"A")</f>
        <v>0</v>
      </c>
      <c r="T2" s="22">
        <f>(S2-R2)</f>
        <v>0</v>
      </c>
      <c r="V2" s="23"/>
      <c r="W2" s="23"/>
      <c r="X2" s="23"/>
      <c r="Y2" s="23"/>
    </row>
    <row r="3" spans="1:27" x14ac:dyDescent="0.25">
      <c r="A3" s="34"/>
      <c r="B3" s="16"/>
      <c r="C3" s="6" t="str">
        <f t="shared" si="0"/>
        <v/>
      </c>
      <c r="D3" s="6"/>
      <c r="E3" s="8">
        <f>IF(D2=D3,1,0)</f>
        <v>1</v>
      </c>
      <c r="F3" s="8">
        <f>IF(D3&gt;D2,3,0)</f>
        <v>0</v>
      </c>
      <c r="G3" s="8">
        <f t="shared" ref="G3:G39" si="2">B3</f>
        <v>0</v>
      </c>
      <c r="H3" s="6">
        <f t="shared" ref="H3:H41" si="3">SUM(E3:F3)</f>
        <v>1</v>
      </c>
      <c r="I3" s="8">
        <f>B3</f>
        <v>0</v>
      </c>
      <c r="J3" s="8">
        <f>(D3-D2)</f>
        <v>0</v>
      </c>
      <c r="K3" s="8">
        <f>B3</f>
        <v>0</v>
      </c>
      <c r="L3" s="8">
        <f>D3</f>
        <v>0</v>
      </c>
      <c r="O3" s="11" t="s">
        <v>1</v>
      </c>
      <c r="P3" s="27">
        <f t="shared" si="1"/>
        <v>0</v>
      </c>
      <c r="Q3" s="26">
        <f>SUMIFS(H$2:H$111,G$2:G$111,"B")</f>
        <v>0</v>
      </c>
      <c r="R3" s="22">
        <f>SUMIFS(J$2:J$111,I$2:I$111,"B")</f>
        <v>0</v>
      </c>
      <c r="S3" s="22">
        <f>SUMIFS(L$2:L$111,K$2:K$111,"B")</f>
        <v>0</v>
      </c>
      <c r="T3" s="22">
        <f t="shared" ref="T3:T12" si="4">(S3-R3)</f>
        <v>0</v>
      </c>
      <c r="V3" s="23"/>
      <c r="W3" s="23"/>
      <c r="X3" s="23"/>
      <c r="Y3" s="23"/>
    </row>
    <row r="4" spans="1:27" x14ac:dyDescent="0.25">
      <c r="A4" s="33">
        <v>2</v>
      </c>
      <c r="B4" s="16"/>
      <c r="C4" s="19" t="str">
        <f t="shared" si="0"/>
        <v/>
      </c>
      <c r="D4" s="1"/>
      <c r="E4" s="9">
        <f>IF(D4=D5,1,0)</f>
        <v>1</v>
      </c>
      <c r="F4" s="9">
        <f>IF(D4&gt;D5,3,0)</f>
        <v>0</v>
      </c>
      <c r="G4" s="9">
        <f>B4</f>
        <v>0</v>
      </c>
      <c r="H4" s="10">
        <f t="shared" si="3"/>
        <v>1</v>
      </c>
      <c r="I4" s="20">
        <f t="shared" ref="I4:I57" si="5">B4</f>
        <v>0</v>
      </c>
      <c r="J4" s="20">
        <f>(D4-D5)</f>
        <v>0</v>
      </c>
      <c r="K4" s="20">
        <f t="shared" ref="K4:K57" si="6">B4</f>
        <v>0</v>
      </c>
      <c r="L4" s="20">
        <f t="shared" ref="L4:L57" si="7">D4</f>
        <v>0</v>
      </c>
      <c r="O4" s="11" t="s">
        <v>3</v>
      </c>
      <c r="P4" s="27">
        <f t="shared" si="1"/>
        <v>0</v>
      </c>
      <c r="Q4" s="26">
        <f>SUMIFS(H$2:H$111,G$2:G$111,"C")</f>
        <v>0</v>
      </c>
      <c r="R4" s="22">
        <f>SUMIFS(J$2:J$111,I$2:I$111,"C")</f>
        <v>0</v>
      </c>
      <c r="S4" s="22">
        <f>SUMIFS(L$2:L$111,K$2:K$111,"C")</f>
        <v>0</v>
      </c>
      <c r="T4" s="22">
        <f t="shared" si="4"/>
        <v>0</v>
      </c>
      <c r="V4" s="23"/>
      <c r="W4" s="23"/>
      <c r="X4" s="23"/>
      <c r="Y4" s="23"/>
    </row>
    <row r="5" spans="1:27" x14ac:dyDescent="0.25">
      <c r="A5" s="33"/>
      <c r="B5" s="16"/>
      <c r="C5" s="19" t="str">
        <f t="shared" si="0"/>
        <v/>
      </c>
      <c r="D5" s="1"/>
      <c r="E5" s="9">
        <f>IF(D4=D5,1,0)</f>
        <v>1</v>
      </c>
      <c r="F5" s="9">
        <f>IF(D5&gt;D4,3,0)</f>
        <v>0</v>
      </c>
      <c r="G5" s="9">
        <f>B5</f>
        <v>0</v>
      </c>
      <c r="H5" s="10">
        <f t="shared" si="3"/>
        <v>1</v>
      </c>
      <c r="I5" s="20">
        <f t="shared" si="5"/>
        <v>0</v>
      </c>
      <c r="J5" s="20">
        <f>(D5-D4)</f>
        <v>0</v>
      </c>
      <c r="K5" s="20">
        <f t="shared" si="6"/>
        <v>0</v>
      </c>
      <c r="L5" s="20">
        <f t="shared" si="7"/>
        <v>0</v>
      </c>
      <c r="O5" s="11" t="s">
        <v>4</v>
      </c>
      <c r="P5" s="27">
        <f t="shared" si="1"/>
        <v>0</v>
      </c>
      <c r="Q5" s="26">
        <f>SUMIFS(H$2:H$111,G$2:G$111,"D")</f>
        <v>0</v>
      </c>
      <c r="R5" s="22">
        <f>SUMIFS(J$2:J$111,I$2:I$111,"D")</f>
        <v>0</v>
      </c>
      <c r="S5" s="22">
        <f>SUMIFS(L$2:L$111,K$2:K$111,"D")</f>
        <v>0</v>
      </c>
      <c r="T5" s="22">
        <f t="shared" si="4"/>
        <v>0</v>
      </c>
      <c r="V5" s="23"/>
      <c r="W5" s="23"/>
      <c r="X5" s="23"/>
      <c r="Y5" s="23"/>
    </row>
    <row r="6" spans="1:27" x14ac:dyDescent="0.25">
      <c r="A6" s="34">
        <v>3</v>
      </c>
      <c r="B6" s="16"/>
      <c r="C6" s="6" t="str">
        <f t="shared" si="0"/>
        <v/>
      </c>
      <c r="D6" s="6"/>
      <c r="E6" s="8">
        <f t="shared" ref="E6" si="8">IF(D6=D7,1,0)</f>
        <v>1</v>
      </c>
      <c r="F6" s="8">
        <f t="shared" ref="F6" si="9">IF(D6&gt;D7,3,0)</f>
        <v>0</v>
      </c>
      <c r="G6" s="8">
        <f t="shared" si="2"/>
        <v>0</v>
      </c>
      <c r="H6" s="6">
        <f t="shared" si="3"/>
        <v>1</v>
      </c>
      <c r="I6" s="8">
        <f t="shared" si="5"/>
        <v>0</v>
      </c>
      <c r="J6" s="8">
        <f t="shared" ref="J6" si="10">(D6-D7)</f>
        <v>0</v>
      </c>
      <c r="K6" s="8">
        <f t="shared" si="6"/>
        <v>0</v>
      </c>
      <c r="L6" s="8">
        <f t="shared" si="7"/>
        <v>0</v>
      </c>
      <c r="O6" s="11" t="s">
        <v>6</v>
      </c>
      <c r="P6" s="27">
        <f t="shared" si="1"/>
        <v>0</v>
      </c>
      <c r="Q6" s="26">
        <f>SUMIFS(H$2:H$111,G$2:G$111,"E")</f>
        <v>0</v>
      </c>
      <c r="R6" s="22">
        <f>SUMIFS(J$2:J$111,I$2:I$111,"E")</f>
        <v>0</v>
      </c>
      <c r="S6" s="22">
        <f>SUMIFS(L$2:L$111,K$2:K$111,"E")</f>
        <v>0</v>
      </c>
      <c r="T6" s="22">
        <f t="shared" si="4"/>
        <v>0</v>
      </c>
      <c r="V6" s="23"/>
      <c r="W6" s="23"/>
      <c r="X6" s="23"/>
      <c r="Y6" s="23"/>
    </row>
    <row r="7" spans="1:27" x14ac:dyDescent="0.25">
      <c r="A7" s="34"/>
      <c r="B7" s="16"/>
      <c r="C7" s="6" t="str">
        <f t="shared" si="0"/>
        <v/>
      </c>
      <c r="D7" s="6"/>
      <c r="E7" s="8">
        <f t="shared" ref="E7" si="11">IF(D6=D7,1,0)</f>
        <v>1</v>
      </c>
      <c r="F7" s="8">
        <f t="shared" ref="F7" si="12">IF(D7&gt;D6,3,0)</f>
        <v>0</v>
      </c>
      <c r="G7" s="8">
        <f t="shared" si="2"/>
        <v>0</v>
      </c>
      <c r="H7" s="6">
        <f t="shared" si="3"/>
        <v>1</v>
      </c>
      <c r="I7" s="8">
        <f t="shared" si="5"/>
        <v>0</v>
      </c>
      <c r="J7" s="8">
        <f t="shared" ref="J7" si="13">(D7-D6)</f>
        <v>0</v>
      </c>
      <c r="K7" s="8">
        <f t="shared" si="6"/>
        <v>0</v>
      </c>
      <c r="L7" s="8">
        <f t="shared" si="7"/>
        <v>0</v>
      </c>
      <c r="O7" s="11" t="s">
        <v>5</v>
      </c>
      <c r="P7" s="27">
        <f t="shared" si="1"/>
        <v>0</v>
      </c>
      <c r="Q7" s="26">
        <f>SUMIFS(H$2:H$111,G$2:G$111,"F")</f>
        <v>0</v>
      </c>
      <c r="R7" s="22">
        <f>SUMIFS(J$2:J$111,I$2:I$111,"F")</f>
        <v>0</v>
      </c>
      <c r="S7" s="22">
        <f>SUMIFS(L$2:L$111,K$2:K$111,"F")</f>
        <v>0</v>
      </c>
      <c r="T7" s="22">
        <f t="shared" si="4"/>
        <v>0</v>
      </c>
      <c r="V7" s="23"/>
      <c r="W7" s="23"/>
      <c r="X7" s="23"/>
      <c r="Y7" s="23"/>
    </row>
    <row r="8" spans="1:27" x14ac:dyDescent="0.25">
      <c r="A8" s="33">
        <v>4</v>
      </c>
      <c r="B8" s="16"/>
      <c r="C8" s="19" t="str">
        <f t="shared" si="0"/>
        <v/>
      </c>
      <c r="D8" s="1"/>
      <c r="E8" s="9">
        <f t="shared" ref="E8" si="14">IF(D8=D9,1,0)</f>
        <v>1</v>
      </c>
      <c r="F8" s="9">
        <f t="shared" ref="F8" si="15">IF(D8&gt;D9,3,0)</f>
        <v>0</v>
      </c>
      <c r="G8" s="9">
        <f>B8</f>
        <v>0</v>
      </c>
      <c r="H8" s="10">
        <f t="shared" si="3"/>
        <v>1</v>
      </c>
      <c r="I8" s="20">
        <f t="shared" si="5"/>
        <v>0</v>
      </c>
      <c r="J8" s="20">
        <f t="shared" ref="J8" si="16">(D8-D9)</f>
        <v>0</v>
      </c>
      <c r="K8" s="20">
        <f t="shared" si="6"/>
        <v>0</v>
      </c>
      <c r="L8" s="20">
        <f t="shared" si="7"/>
        <v>0</v>
      </c>
      <c r="O8" s="11" t="s">
        <v>2</v>
      </c>
      <c r="P8" s="27">
        <f t="shared" si="1"/>
        <v>0</v>
      </c>
      <c r="Q8" s="26">
        <f>SUMIFS(H$2:H$111,G$2:G$111,"G")</f>
        <v>0</v>
      </c>
      <c r="R8" s="22">
        <f>SUMIFS(J$2:J$111,I$2:I$111,"G")</f>
        <v>0</v>
      </c>
      <c r="S8" s="22">
        <f>SUMIFS(L$2:L$111,K$2:K$111,"G")</f>
        <v>0</v>
      </c>
      <c r="T8" s="22">
        <f t="shared" si="4"/>
        <v>0</v>
      </c>
      <c r="V8" s="23"/>
      <c r="W8" s="23"/>
      <c r="X8" s="23"/>
      <c r="Y8" s="23"/>
    </row>
    <row r="9" spans="1:27" ht="16.5" customHeight="1" x14ac:dyDescent="0.25">
      <c r="A9" s="33"/>
      <c r="B9" s="16"/>
      <c r="C9" s="19" t="str">
        <f t="shared" si="0"/>
        <v/>
      </c>
      <c r="D9" s="1"/>
      <c r="E9" s="9">
        <f t="shared" ref="E9" si="17">IF(D8=D9,1,0)</f>
        <v>1</v>
      </c>
      <c r="F9" s="9">
        <f t="shared" ref="F9" si="18">IF(D9&gt;D8,3,0)</f>
        <v>0</v>
      </c>
      <c r="G9" s="9">
        <f>B9</f>
        <v>0</v>
      </c>
      <c r="H9" s="10">
        <f t="shared" si="3"/>
        <v>1</v>
      </c>
      <c r="I9" s="20">
        <f t="shared" si="5"/>
        <v>0</v>
      </c>
      <c r="J9" s="20">
        <f t="shared" ref="J9" si="19">(D9-D8)</f>
        <v>0</v>
      </c>
      <c r="K9" s="20">
        <f t="shared" si="6"/>
        <v>0</v>
      </c>
      <c r="L9" s="20">
        <f t="shared" si="7"/>
        <v>0</v>
      </c>
      <c r="O9" s="11" t="s">
        <v>16</v>
      </c>
      <c r="P9" s="27">
        <f t="shared" si="1"/>
        <v>0</v>
      </c>
      <c r="Q9" s="26">
        <f>SUMIFS(H$2:H$111,G$2:G$111,"H")</f>
        <v>0</v>
      </c>
      <c r="R9" s="22">
        <f>SUMIFS(J$2:J$111,I$2:I$111,"H")</f>
        <v>0</v>
      </c>
      <c r="S9" s="22">
        <f>SUMIFS(L$2:L$111,K$2:K$111,"H")</f>
        <v>0</v>
      </c>
      <c r="T9" s="22">
        <f t="shared" si="4"/>
        <v>0</v>
      </c>
      <c r="V9" s="15"/>
      <c r="W9" s="15"/>
      <c r="X9" s="15"/>
      <c r="Y9" s="15"/>
      <c r="Z9" s="13"/>
      <c r="AA9" s="13"/>
    </row>
    <row r="10" spans="1:27" x14ac:dyDescent="0.25">
      <c r="A10" s="34">
        <v>5</v>
      </c>
      <c r="B10" s="16"/>
      <c r="C10" s="6" t="str">
        <f t="shared" si="0"/>
        <v/>
      </c>
      <c r="D10" s="6"/>
      <c r="E10" s="8">
        <f t="shared" ref="E10" si="20">IF(D10=D11,1,0)</f>
        <v>1</v>
      </c>
      <c r="F10" s="8">
        <f t="shared" ref="F10" si="21">IF(D10&gt;D11,3,0)</f>
        <v>0</v>
      </c>
      <c r="G10" s="8">
        <f t="shared" si="2"/>
        <v>0</v>
      </c>
      <c r="H10" s="6">
        <f t="shared" si="3"/>
        <v>1</v>
      </c>
      <c r="I10" s="8">
        <f t="shared" si="5"/>
        <v>0</v>
      </c>
      <c r="J10" s="8">
        <f t="shared" ref="J10" si="22">(D10-D11)</f>
        <v>0</v>
      </c>
      <c r="K10" s="8">
        <f t="shared" si="6"/>
        <v>0</v>
      </c>
      <c r="L10" s="8">
        <f t="shared" si="7"/>
        <v>0</v>
      </c>
      <c r="O10" s="11" t="s">
        <v>18</v>
      </c>
      <c r="P10" s="27">
        <f t="shared" si="1"/>
        <v>0</v>
      </c>
      <c r="Q10" s="26">
        <f>SUMIFS(H$2:H$111,G$2:G$111,"I")</f>
        <v>0</v>
      </c>
      <c r="R10" s="22">
        <f>SUMIFS(J$2:J$111,I$2:I$111,"I")</f>
        <v>0</v>
      </c>
      <c r="S10" s="22">
        <f>SUMIFS(L$2:L$111,K$2:K$111,"I")</f>
        <v>0</v>
      </c>
      <c r="T10" s="22">
        <f t="shared" si="4"/>
        <v>0</v>
      </c>
      <c r="U10" s="24"/>
      <c r="V10" s="24"/>
      <c r="W10" s="24"/>
      <c r="X10" s="24"/>
      <c r="Y10" s="14"/>
      <c r="Z10" s="14"/>
    </row>
    <row r="11" spans="1:27" x14ac:dyDescent="0.25">
      <c r="A11" s="34"/>
      <c r="B11" s="16"/>
      <c r="C11" s="6" t="str">
        <f t="shared" si="0"/>
        <v/>
      </c>
      <c r="D11" s="6"/>
      <c r="E11" s="8">
        <f t="shared" ref="E11" si="23">IF(D10=D11,1,0)</f>
        <v>1</v>
      </c>
      <c r="F11" s="8">
        <f t="shared" ref="F11" si="24">IF(D11&gt;D10,3,0)</f>
        <v>0</v>
      </c>
      <c r="G11" s="8">
        <f t="shared" si="2"/>
        <v>0</v>
      </c>
      <c r="H11" s="6">
        <f t="shared" si="3"/>
        <v>1</v>
      </c>
      <c r="I11" s="8">
        <f t="shared" si="5"/>
        <v>0</v>
      </c>
      <c r="J11" s="8">
        <f t="shared" ref="J11" si="25">(D11-D10)</f>
        <v>0</v>
      </c>
      <c r="K11" s="8">
        <f t="shared" si="6"/>
        <v>0</v>
      </c>
      <c r="L11" s="8">
        <f t="shared" si="7"/>
        <v>0</v>
      </c>
      <c r="O11" s="11" t="s">
        <v>19</v>
      </c>
      <c r="P11" s="27">
        <f t="shared" si="1"/>
        <v>0</v>
      </c>
      <c r="Q11" s="26">
        <f>SUMIFS(H$2:H$111,G$2:G$111,"J")</f>
        <v>0</v>
      </c>
      <c r="R11" s="22">
        <f>SUMIFS(J$2:J$111,I$2:I$111,"J")</f>
        <v>0</v>
      </c>
      <c r="S11" s="22">
        <f>SUMIFS(L$2:L$111,K$2:K$111,"J")</f>
        <v>0</v>
      </c>
      <c r="T11" s="22">
        <f t="shared" si="4"/>
        <v>0</v>
      </c>
      <c r="U11" s="24"/>
      <c r="V11" s="24"/>
      <c r="W11" s="24"/>
      <c r="X11" s="24"/>
      <c r="Y11" s="14"/>
      <c r="Z11" s="14"/>
    </row>
    <row r="12" spans="1:27" x14ac:dyDescent="0.25">
      <c r="A12" s="33">
        <v>6</v>
      </c>
      <c r="B12" s="16"/>
      <c r="C12" s="19" t="str">
        <f t="shared" si="0"/>
        <v/>
      </c>
      <c r="D12" s="1"/>
      <c r="E12" s="9">
        <f t="shared" ref="E12" si="26">IF(D12=D13,1,0)</f>
        <v>1</v>
      </c>
      <c r="F12" s="9">
        <f t="shared" ref="F12" si="27">IF(D12&gt;D13,3,0)</f>
        <v>0</v>
      </c>
      <c r="G12" s="9">
        <f>B12</f>
        <v>0</v>
      </c>
      <c r="H12" s="10">
        <f t="shared" si="3"/>
        <v>1</v>
      </c>
      <c r="I12" s="20">
        <f t="shared" si="5"/>
        <v>0</v>
      </c>
      <c r="J12" s="20">
        <f t="shared" ref="J12" si="28">(D12-D13)</f>
        <v>0</v>
      </c>
      <c r="K12" s="20">
        <f t="shared" si="6"/>
        <v>0</v>
      </c>
      <c r="L12" s="20">
        <f t="shared" si="7"/>
        <v>0</v>
      </c>
      <c r="O12" s="11" t="s">
        <v>20</v>
      </c>
      <c r="P12" s="27">
        <f t="shared" si="1"/>
        <v>0</v>
      </c>
      <c r="Q12" s="26">
        <f>SUMIFS(H$2:H$111,G$2:G$111,"K")</f>
        <v>0</v>
      </c>
      <c r="R12" s="22">
        <f>SUMIFS(J$2:J$111,I$2:I$111,"K")</f>
        <v>0</v>
      </c>
      <c r="S12" s="22">
        <f>SUMIFS(L$2:L$111,K$2:K$111,"K")</f>
        <v>0</v>
      </c>
      <c r="T12" s="22">
        <f t="shared" si="4"/>
        <v>0</v>
      </c>
      <c r="U12" s="56"/>
      <c r="V12" s="24"/>
      <c r="W12" s="24"/>
      <c r="X12" s="24"/>
      <c r="Y12" s="14"/>
      <c r="Z12" s="14"/>
    </row>
    <row r="13" spans="1:27" x14ac:dyDescent="0.25">
      <c r="A13" s="33"/>
      <c r="B13" s="16"/>
      <c r="C13" s="19" t="str">
        <f t="shared" si="0"/>
        <v/>
      </c>
      <c r="D13" s="1"/>
      <c r="E13" s="9">
        <f t="shared" ref="E13" si="29">IF(D12=D13,1,0)</f>
        <v>1</v>
      </c>
      <c r="F13" s="9">
        <f t="shared" ref="F13" si="30">IF(D13&gt;D12,3,0)</f>
        <v>0</v>
      </c>
      <c r="G13" s="9">
        <f>B13</f>
        <v>0</v>
      </c>
      <c r="H13" s="10">
        <f t="shared" si="3"/>
        <v>1</v>
      </c>
      <c r="I13" s="20">
        <f t="shared" si="5"/>
        <v>0</v>
      </c>
      <c r="J13" s="20">
        <f t="shared" ref="J13" si="31">(D13-D12)</f>
        <v>0</v>
      </c>
      <c r="K13" s="20">
        <f t="shared" si="6"/>
        <v>0</v>
      </c>
      <c r="L13" s="20">
        <f t="shared" si="7"/>
        <v>0</v>
      </c>
      <c r="U13" s="20"/>
      <c r="V13" s="24"/>
      <c r="W13" s="24"/>
      <c r="X13" s="24"/>
      <c r="Y13" s="14"/>
      <c r="Z13" s="14"/>
    </row>
    <row r="14" spans="1:27" x14ac:dyDescent="0.25">
      <c r="A14" s="34">
        <v>7</v>
      </c>
      <c r="B14" s="16"/>
      <c r="C14" s="6" t="str">
        <f t="shared" si="0"/>
        <v/>
      </c>
      <c r="D14" s="6"/>
      <c r="E14" s="8">
        <f t="shared" ref="E14" si="32">IF(D14=D15,1,0)</f>
        <v>1</v>
      </c>
      <c r="F14" s="8">
        <f t="shared" ref="F14" si="33">IF(D14&gt;D15,3,0)</f>
        <v>0</v>
      </c>
      <c r="G14" s="8">
        <f t="shared" si="2"/>
        <v>0</v>
      </c>
      <c r="H14" s="6">
        <f t="shared" si="3"/>
        <v>1</v>
      </c>
      <c r="I14" s="8">
        <f t="shared" si="5"/>
        <v>0</v>
      </c>
      <c r="J14" s="8">
        <f t="shared" ref="J14" si="34">(D14-D15)</f>
        <v>0</v>
      </c>
      <c r="K14" s="8">
        <f t="shared" si="6"/>
        <v>0</v>
      </c>
      <c r="L14" s="8">
        <f t="shared" si="7"/>
        <v>0</v>
      </c>
      <c r="U14" s="20"/>
      <c r="V14" s="24"/>
      <c r="W14" s="24"/>
      <c r="X14" s="24"/>
      <c r="Y14" s="14"/>
      <c r="Z14" s="14"/>
    </row>
    <row r="15" spans="1:27" x14ac:dyDescent="0.25">
      <c r="A15" s="34"/>
      <c r="B15" s="16"/>
      <c r="C15" s="6" t="str">
        <f t="shared" si="0"/>
        <v/>
      </c>
      <c r="D15" s="6"/>
      <c r="E15" s="8">
        <f t="shared" ref="E15" si="35">IF(D14=D15,1,0)</f>
        <v>1</v>
      </c>
      <c r="F15" s="8">
        <f t="shared" ref="F15" si="36">IF(D15&gt;D14,3,0)</f>
        <v>0</v>
      </c>
      <c r="G15" s="8">
        <f t="shared" si="2"/>
        <v>0</v>
      </c>
      <c r="H15" s="6">
        <f t="shared" si="3"/>
        <v>1</v>
      </c>
      <c r="I15" s="8">
        <f t="shared" si="5"/>
        <v>0</v>
      </c>
      <c r="J15" s="8">
        <f t="shared" ref="J15" si="37">(D15-D14)</f>
        <v>0</v>
      </c>
      <c r="K15" s="8">
        <f t="shared" si="6"/>
        <v>0</v>
      </c>
      <c r="L15" s="8">
        <f t="shared" si="7"/>
        <v>0</v>
      </c>
      <c r="N15" s="38" t="s">
        <v>10</v>
      </c>
      <c r="O15" s="38"/>
      <c r="P15" s="38"/>
      <c r="Q15" s="38"/>
      <c r="R15" s="38"/>
      <c r="S15" s="38"/>
      <c r="T15" s="38"/>
      <c r="U15" s="20"/>
      <c r="V15" s="24"/>
      <c r="W15" s="24"/>
      <c r="X15" s="24"/>
      <c r="Y15" s="14"/>
      <c r="Z15" s="14"/>
    </row>
    <row r="16" spans="1:27" x14ac:dyDescent="0.25">
      <c r="A16" s="33">
        <v>8</v>
      </c>
      <c r="B16" s="16"/>
      <c r="C16" s="19" t="str">
        <f t="shared" si="0"/>
        <v/>
      </c>
      <c r="D16" s="1"/>
      <c r="E16" s="9">
        <f t="shared" ref="E16" si="38">IF(D16=D17,1,0)</f>
        <v>1</v>
      </c>
      <c r="F16" s="9">
        <f t="shared" ref="F16" si="39">IF(D16&gt;D17,3,0)</f>
        <v>0</v>
      </c>
      <c r="G16" s="9">
        <f>B16</f>
        <v>0</v>
      </c>
      <c r="H16" s="10">
        <f t="shared" si="3"/>
        <v>1</v>
      </c>
      <c r="I16" s="20">
        <f t="shared" si="5"/>
        <v>0</v>
      </c>
      <c r="J16" s="20">
        <f t="shared" ref="J16" si="40">(D16-D17)</f>
        <v>0</v>
      </c>
      <c r="K16" s="20">
        <f t="shared" si="6"/>
        <v>0</v>
      </c>
      <c r="L16" s="20">
        <f t="shared" si="7"/>
        <v>0</v>
      </c>
      <c r="N16" s="25"/>
      <c r="O16" s="25"/>
      <c r="P16" s="25"/>
      <c r="Q16" s="25"/>
      <c r="R16" s="25"/>
      <c r="S16" s="57"/>
      <c r="T16" s="57"/>
      <c r="U16" s="20"/>
      <c r="V16" s="24"/>
      <c r="W16" s="24"/>
      <c r="X16" s="24"/>
      <c r="Y16" s="14"/>
      <c r="Z16" s="14"/>
    </row>
    <row r="17" spans="1:25" x14ac:dyDescent="0.25">
      <c r="A17" s="33"/>
      <c r="B17" s="16"/>
      <c r="C17" s="19" t="str">
        <f t="shared" si="0"/>
        <v/>
      </c>
      <c r="D17" s="1"/>
      <c r="E17" s="9">
        <f t="shared" ref="E17" si="41">IF(D16=D17,1,0)</f>
        <v>1</v>
      </c>
      <c r="F17" s="9">
        <f t="shared" ref="F17" si="42">IF(D17&gt;D16,3,0)</f>
        <v>0</v>
      </c>
      <c r="G17" s="9">
        <f>B17</f>
        <v>0</v>
      </c>
      <c r="H17" s="10">
        <f t="shared" si="3"/>
        <v>1</v>
      </c>
      <c r="I17" s="20">
        <f t="shared" si="5"/>
        <v>0</v>
      </c>
      <c r="J17" s="20">
        <f t="shared" ref="J17" si="43">(D17-D16)</f>
        <v>0</v>
      </c>
      <c r="K17" s="20">
        <f t="shared" si="6"/>
        <v>0</v>
      </c>
      <c r="L17" s="20">
        <f t="shared" si="7"/>
        <v>0</v>
      </c>
      <c r="N17" s="25"/>
      <c r="O17" s="25"/>
      <c r="P17" s="25"/>
      <c r="Q17" s="25"/>
      <c r="R17" s="25"/>
      <c r="S17" s="57"/>
      <c r="T17" s="57"/>
      <c r="U17" s="58"/>
      <c r="V17" s="23"/>
      <c r="W17" s="23"/>
      <c r="X17" s="23"/>
    </row>
    <row r="18" spans="1:25" x14ac:dyDescent="0.25">
      <c r="A18" s="34">
        <v>9</v>
      </c>
      <c r="B18" s="16"/>
      <c r="C18" s="6" t="str">
        <f t="shared" si="0"/>
        <v/>
      </c>
      <c r="D18" s="6"/>
      <c r="E18" s="8">
        <f t="shared" ref="E18" si="44">IF(D18=D19,1,0)</f>
        <v>1</v>
      </c>
      <c r="F18" s="8">
        <f t="shared" ref="F18" si="45">IF(D18&gt;D19,3,0)</f>
        <v>0</v>
      </c>
      <c r="G18" s="8">
        <f t="shared" si="2"/>
        <v>0</v>
      </c>
      <c r="H18" s="6">
        <f t="shared" si="3"/>
        <v>1</v>
      </c>
      <c r="I18" s="8">
        <f t="shared" si="5"/>
        <v>0</v>
      </c>
      <c r="J18" s="8">
        <f t="shared" ref="J18" si="46">(D18-D19)</f>
        <v>0</v>
      </c>
      <c r="K18" s="8">
        <f t="shared" si="6"/>
        <v>0</v>
      </c>
      <c r="L18" s="8">
        <f t="shared" si="7"/>
        <v>0</v>
      </c>
      <c r="N18" s="25"/>
      <c r="O18" s="25"/>
      <c r="P18" s="25"/>
      <c r="Q18" s="25"/>
      <c r="R18" s="25"/>
      <c r="S18" s="57"/>
      <c r="T18" s="57"/>
      <c r="U18" s="58"/>
      <c r="V18" s="23"/>
      <c r="W18" s="23"/>
      <c r="X18" s="23"/>
    </row>
    <row r="19" spans="1:25" x14ac:dyDescent="0.25">
      <c r="A19" s="34"/>
      <c r="B19" s="16"/>
      <c r="C19" s="6" t="str">
        <f t="shared" si="0"/>
        <v/>
      </c>
      <c r="D19" s="6"/>
      <c r="E19" s="8">
        <f t="shared" ref="E19" si="47">IF(D18=D19,1,0)</f>
        <v>1</v>
      </c>
      <c r="F19" s="8">
        <f t="shared" ref="F19" si="48">IF(D19&gt;D18,3,0)</f>
        <v>0</v>
      </c>
      <c r="G19" s="8">
        <f t="shared" si="2"/>
        <v>0</v>
      </c>
      <c r="H19" s="6">
        <f t="shared" si="3"/>
        <v>1</v>
      </c>
      <c r="I19" s="8">
        <f t="shared" si="5"/>
        <v>0</v>
      </c>
      <c r="J19" s="8">
        <f t="shared" ref="J19" si="49">(D19-D18)</f>
        <v>0</v>
      </c>
      <c r="K19" s="8">
        <f t="shared" si="6"/>
        <v>0</v>
      </c>
      <c r="L19" s="8">
        <f t="shared" si="7"/>
        <v>0</v>
      </c>
      <c r="N19" s="25"/>
      <c r="O19" s="25"/>
      <c r="P19" s="25"/>
      <c r="Q19" s="25"/>
      <c r="R19" s="25"/>
      <c r="S19" s="57"/>
      <c r="T19" s="57"/>
      <c r="U19" s="58"/>
      <c r="V19" s="23"/>
      <c r="W19" s="23"/>
      <c r="X19" s="23"/>
    </row>
    <row r="20" spans="1:25" x14ac:dyDescent="0.25">
      <c r="A20" s="33">
        <v>10</v>
      </c>
      <c r="B20" s="16"/>
      <c r="C20" s="19" t="str">
        <f t="shared" si="0"/>
        <v/>
      </c>
      <c r="D20" s="19"/>
      <c r="E20" s="9">
        <f t="shared" ref="E20" si="50">IF(D20=D21,1,0)</f>
        <v>1</v>
      </c>
      <c r="F20" s="9">
        <f t="shared" ref="F20" si="51">IF(D20&gt;D21,3,0)</f>
        <v>0</v>
      </c>
      <c r="G20" s="9">
        <f>B20</f>
        <v>0</v>
      </c>
      <c r="H20" s="10">
        <f t="shared" si="3"/>
        <v>1</v>
      </c>
      <c r="I20" s="20">
        <f t="shared" si="5"/>
        <v>0</v>
      </c>
      <c r="J20" s="20">
        <f t="shared" ref="J20" si="52">(D20-D21)</f>
        <v>0</v>
      </c>
      <c r="K20" s="20">
        <f t="shared" si="6"/>
        <v>0</v>
      </c>
      <c r="L20" s="20">
        <f t="shared" si="7"/>
        <v>0</v>
      </c>
      <c r="N20" s="25"/>
      <c r="O20" s="25"/>
      <c r="P20" s="25"/>
      <c r="Q20" s="25"/>
      <c r="R20" s="25"/>
      <c r="S20" s="57"/>
      <c r="T20" s="57"/>
      <c r="U20" s="58"/>
      <c r="V20" s="23"/>
      <c r="W20" s="23"/>
      <c r="X20" s="23"/>
    </row>
    <row r="21" spans="1:25" x14ac:dyDescent="0.25">
      <c r="A21" s="33"/>
      <c r="B21" s="16"/>
      <c r="C21" s="19" t="str">
        <f t="shared" si="0"/>
        <v/>
      </c>
      <c r="D21" s="1"/>
      <c r="E21" s="9">
        <f t="shared" ref="E21" si="53">IF(D20=D21,1,0)</f>
        <v>1</v>
      </c>
      <c r="F21" s="9">
        <f t="shared" ref="F21" si="54">IF(D21&gt;D20,3,0)</f>
        <v>0</v>
      </c>
      <c r="G21" s="9">
        <f>B21</f>
        <v>0</v>
      </c>
      <c r="H21" s="10">
        <f t="shared" si="3"/>
        <v>1</v>
      </c>
      <c r="I21" s="20">
        <f t="shared" si="5"/>
        <v>0</v>
      </c>
      <c r="J21" s="20">
        <f t="shared" ref="J21" si="55">(D21-D20)</f>
        <v>0</v>
      </c>
      <c r="K21" s="20">
        <f t="shared" si="6"/>
        <v>0</v>
      </c>
      <c r="L21" s="20">
        <f t="shared" si="7"/>
        <v>0</v>
      </c>
      <c r="N21" s="25"/>
      <c r="O21" s="25"/>
      <c r="P21" s="25"/>
      <c r="Q21" s="25"/>
      <c r="R21" s="25"/>
      <c r="S21" s="57"/>
      <c r="T21" s="57"/>
      <c r="U21" s="23"/>
      <c r="V21" s="23"/>
      <c r="W21" s="23"/>
      <c r="X21" s="23"/>
    </row>
    <row r="22" spans="1:25" x14ac:dyDescent="0.25">
      <c r="A22" s="34">
        <v>11</v>
      </c>
      <c r="B22" s="16"/>
      <c r="C22" s="6" t="str">
        <f t="shared" si="0"/>
        <v/>
      </c>
      <c r="D22" s="6"/>
      <c r="E22" s="8">
        <f t="shared" ref="E22" si="56">IF(D22=D23,1,0)</f>
        <v>1</v>
      </c>
      <c r="F22" s="8">
        <f t="shared" ref="F22" si="57">IF(D22&gt;D23,3,0)</f>
        <v>0</v>
      </c>
      <c r="G22" s="8">
        <f t="shared" si="2"/>
        <v>0</v>
      </c>
      <c r="H22" s="6">
        <f t="shared" si="3"/>
        <v>1</v>
      </c>
      <c r="I22" s="8">
        <f t="shared" si="5"/>
        <v>0</v>
      </c>
      <c r="J22" s="8">
        <f t="shared" ref="J22" si="58">(D22-D23)</f>
        <v>0</v>
      </c>
      <c r="K22" s="8">
        <f t="shared" si="6"/>
        <v>0</v>
      </c>
      <c r="L22" s="8">
        <f t="shared" si="7"/>
        <v>0</v>
      </c>
      <c r="N22" s="25"/>
      <c r="O22" s="25"/>
      <c r="P22" s="25"/>
      <c r="Q22" s="25"/>
      <c r="R22" s="25"/>
      <c r="S22" s="57"/>
      <c r="T22" s="57"/>
      <c r="V22" s="23"/>
      <c r="W22" s="23"/>
      <c r="X22" s="23"/>
      <c r="Y22" s="23"/>
    </row>
    <row r="23" spans="1:25" x14ac:dyDescent="0.25">
      <c r="A23" s="34"/>
      <c r="B23" s="16"/>
      <c r="C23" s="6" t="str">
        <f t="shared" si="0"/>
        <v/>
      </c>
      <c r="D23" s="6"/>
      <c r="E23" s="8">
        <f t="shared" ref="E23" si="59">IF(D22=D23,1,0)</f>
        <v>1</v>
      </c>
      <c r="F23" s="8">
        <f t="shared" ref="F23" si="60">IF(D23&gt;D22,3,0)</f>
        <v>0</v>
      </c>
      <c r="G23" s="8">
        <f t="shared" si="2"/>
        <v>0</v>
      </c>
      <c r="H23" s="6">
        <f t="shared" si="3"/>
        <v>1</v>
      </c>
      <c r="I23" s="8">
        <f t="shared" si="5"/>
        <v>0</v>
      </c>
      <c r="J23" s="8">
        <f t="shared" ref="J23" si="61">(D23-D22)</f>
        <v>0</v>
      </c>
      <c r="K23" s="8">
        <f t="shared" si="6"/>
        <v>0</v>
      </c>
      <c r="L23" s="8">
        <f t="shared" si="7"/>
        <v>0</v>
      </c>
      <c r="V23" s="23"/>
      <c r="W23" s="23"/>
      <c r="X23" s="23"/>
      <c r="Y23" s="23"/>
    </row>
    <row r="24" spans="1:25" x14ac:dyDescent="0.25">
      <c r="A24" s="33">
        <v>12</v>
      </c>
      <c r="B24" s="16"/>
      <c r="C24" s="19" t="str">
        <f t="shared" si="0"/>
        <v/>
      </c>
      <c r="D24" s="1"/>
      <c r="E24" s="9">
        <f t="shared" ref="E24" si="62">IF(D24=D25,1,0)</f>
        <v>1</v>
      </c>
      <c r="F24" s="9">
        <f t="shared" ref="F24" si="63">IF(D24&gt;D25,3,0)</f>
        <v>0</v>
      </c>
      <c r="G24" s="9">
        <f>B24</f>
        <v>0</v>
      </c>
      <c r="H24" s="10">
        <f t="shared" si="3"/>
        <v>1</v>
      </c>
      <c r="I24" s="20">
        <f t="shared" si="5"/>
        <v>0</v>
      </c>
      <c r="J24" s="20">
        <f t="shared" ref="J24" si="64">(D24-D25)</f>
        <v>0</v>
      </c>
      <c r="K24" s="20">
        <f t="shared" si="6"/>
        <v>0</v>
      </c>
      <c r="L24" s="20">
        <f t="shared" si="7"/>
        <v>0</v>
      </c>
      <c r="V24" s="23"/>
      <c r="W24" s="23"/>
      <c r="X24" s="23"/>
      <c r="Y24" s="23"/>
    </row>
    <row r="25" spans="1:25" x14ac:dyDescent="0.25">
      <c r="A25" s="33"/>
      <c r="B25" s="16"/>
      <c r="C25" s="19" t="str">
        <f t="shared" si="0"/>
        <v/>
      </c>
      <c r="D25" s="1"/>
      <c r="E25" s="9">
        <f t="shared" ref="E25" si="65">IF(D24=D25,1,0)</f>
        <v>1</v>
      </c>
      <c r="F25" s="9">
        <f t="shared" ref="F25" si="66">IF(D25&gt;D24,3,0)</f>
        <v>0</v>
      </c>
      <c r="G25" s="9">
        <f>B25</f>
        <v>0</v>
      </c>
      <c r="H25" s="10">
        <f t="shared" si="3"/>
        <v>1</v>
      </c>
      <c r="I25" s="20">
        <f t="shared" si="5"/>
        <v>0</v>
      </c>
      <c r="J25" s="20">
        <f t="shared" ref="J25" si="67">(D25-D24)</f>
        <v>0</v>
      </c>
      <c r="K25" s="20">
        <f t="shared" si="6"/>
        <v>0</v>
      </c>
      <c r="L25" s="20">
        <f t="shared" si="7"/>
        <v>0</v>
      </c>
      <c r="N25" s="60"/>
      <c r="O25" s="61"/>
      <c r="P25" s="61"/>
      <c r="Q25" s="61"/>
      <c r="R25" s="61"/>
      <c r="S25" s="62"/>
      <c r="V25" s="23"/>
      <c r="W25" s="23"/>
      <c r="X25" s="23"/>
      <c r="Y25" s="23"/>
    </row>
    <row r="26" spans="1:25" x14ac:dyDescent="0.25">
      <c r="A26" s="34">
        <v>13</v>
      </c>
      <c r="B26" s="16"/>
      <c r="C26" s="6" t="str">
        <f t="shared" si="0"/>
        <v/>
      </c>
      <c r="D26" s="6"/>
      <c r="E26" s="8">
        <f t="shared" ref="E26" si="68">IF(D26=D27,1,0)</f>
        <v>1</v>
      </c>
      <c r="F26" s="8">
        <f t="shared" ref="F26" si="69">IF(D26&gt;D27,3,0)</f>
        <v>0</v>
      </c>
      <c r="G26" s="8">
        <f t="shared" si="2"/>
        <v>0</v>
      </c>
      <c r="H26" s="6">
        <f t="shared" si="3"/>
        <v>1</v>
      </c>
      <c r="I26" s="8">
        <f t="shared" si="5"/>
        <v>0</v>
      </c>
      <c r="J26" s="8">
        <f t="shared" ref="J26" si="70">(D26-D27)</f>
        <v>0</v>
      </c>
      <c r="K26" s="8">
        <f t="shared" si="6"/>
        <v>0</v>
      </c>
      <c r="L26" s="8">
        <f t="shared" si="7"/>
        <v>0</v>
      </c>
      <c r="N26" s="63" t="s">
        <v>12</v>
      </c>
      <c r="O26" s="64"/>
      <c r="P26" s="64"/>
      <c r="Q26" s="64"/>
      <c r="R26" s="64"/>
      <c r="S26" s="65"/>
      <c r="V26" s="23"/>
      <c r="W26" s="23"/>
      <c r="X26" s="23"/>
      <c r="Y26" s="23"/>
    </row>
    <row r="27" spans="1:25" x14ac:dyDescent="0.25">
      <c r="A27" s="34"/>
      <c r="B27" s="16"/>
      <c r="C27" s="6" t="str">
        <f t="shared" si="0"/>
        <v/>
      </c>
      <c r="D27" s="6"/>
      <c r="E27" s="8">
        <f t="shared" ref="E27" si="71">IF(D26=D27,1,0)</f>
        <v>1</v>
      </c>
      <c r="F27" s="8">
        <f t="shared" ref="F27" si="72">IF(D27&gt;D26,3,0)</f>
        <v>0</v>
      </c>
      <c r="G27" s="8">
        <f t="shared" si="2"/>
        <v>0</v>
      </c>
      <c r="H27" s="6">
        <f t="shared" si="3"/>
        <v>1</v>
      </c>
      <c r="I27" s="8">
        <f t="shared" si="5"/>
        <v>0</v>
      </c>
      <c r="J27" s="8">
        <f t="shared" ref="J27" si="73">(D27-D26)</f>
        <v>0</v>
      </c>
      <c r="K27" s="8">
        <f t="shared" si="6"/>
        <v>0</v>
      </c>
      <c r="L27" s="8">
        <f t="shared" si="7"/>
        <v>0</v>
      </c>
      <c r="N27" s="66"/>
      <c r="O27" s="67"/>
      <c r="P27" s="67"/>
      <c r="Q27" s="67"/>
      <c r="R27" s="67"/>
      <c r="S27" s="68"/>
    </row>
    <row r="28" spans="1:25" x14ac:dyDescent="0.25">
      <c r="A28" s="33">
        <v>14</v>
      </c>
      <c r="B28" s="16"/>
      <c r="C28" s="19" t="str">
        <f t="shared" si="0"/>
        <v/>
      </c>
      <c r="D28" s="1"/>
      <c r="E28" s="9">
        <f t="shared" ref="E28" si="74">IF(D28=D29,1,0)</f>
        <v>1</v>
      </c>
      <c r="F28" s="9">
        <f t="shared" ref="F28" si="75">IF(D28&gt;D29,3,0)</f>
        <v>0</v>
      </c>
      <c r="G28" s="9">
        <f>B28</f>
        <v>0</v>
      </c>
      <c r="H28" s="10">
        <f t="shared" si="3"/>
        <v>1</v>
      </c>
      <c r="I28" s="20">
        <f t="shared" si="5"/>
        <v>0</v>
      </c>
      <c r="J28" s="20">
        <f t="shared" ref="J28" si="76">(D28-D29)</f>
        <v>0</v>
      </c>
      <c r="K28" s="20">
        <f t="shared" si="6"/>
        <v>0</v>
      </c>
      <c r="L28" s="20">
        <f t="shared" si="7"/>
        <v>0</v>
      </c>
      <c r="N28" s="82"/>
      <c r="O28" s="83" t="s">
        <v>0</v>
      </c>
      <c r="P28" s="35"/>
      <c r="Q28" s="36"/>
      <c r="R28" s="36"/>
      <c r="S28" s="37"/>
    </row>
    <row r="29" spans="1:25" x14ac:dyDescent="0.25">
      <c r="A29" s="33"/>
      <c r="B29" s="16"/>
      <c r="C29" s="19" t="str">
        <f t="shared" si="0"/>
        <v/>
      </c>
      <c r="D29" s="1"/>
      <c r="E29" s="9">
        <f t="shared" ref="E29" si="77">IF(D28=D29,1,0)</f>
        <v>1</v>
      </c>
      <c r="F29" s="9">
        <f t="shared" ref="F29" si="78">IF(D29&gt;D28,3,0)</f>
        <v>0</v>
      </c>
      <c r="G29" s="9">
        <f>B29</f>
        <v>0</v>
      </c>
      <c r="H29" s="10">
        <f t="shared" si="3"/>
        <v>1</v>
      </c>
      <c r="I29" s="20">
        <f t="shared" si="5"/>
        <v>0</v>
      </c>
      <c r="J29" s="20">
        <f t="shared" ref="J29" si="79">(D29-D28)</f>
        <v>0</v>
      </c>
      <c r="K29" s="20">
        <f t="shared" si="6"/>
        <v>0</v>
      </c>
      <c r="L29" s="20">
        <f t="shared" si="7"/>
        <v>0</v>
      </c>
      <c r="N29" s="82"/>
      <c r="O29" s="83" t="s">
        <v>1</v>
      </c>
      <c r="P29" s="44"/>
      <c r="Q29" s="45"/>
      <c r="R29" s="45"/>
      <c r="S29" s="46"/>
    </row>
    <row r="30" spans="1:25" x14ac:dyDescent="0.25">
      <c r="A30" s="34">
        <v>15</v>
      </c>
      <c r="B30" s="16"/>
      <c r="C30" s="6" t="str">
        <f t="shared" si="0"/>
        <v/>
      </c>
      <c r="D30" s="6"/>
      <c r="E30" s="8">
        <f t="shared" ref="E30" si="80">IF(D30=D31,1,0)</f>
        <v>1</v>
      </c>
      <c r="F30" s="8">
        <f t="shared" ref="F30" si="81">IF(D30&gt;D31,3,0)</f>
        <v>0</v>
      </c>
      <c r="G30" s="8">
        <f t="shared" si="2"/>
        <v>0</v>
      </c>
      <c r="H30" s="6">
        <f t="shared" si="3"/>
        <v>1</v>
      </c>
      <c r="I30" s="8">
        <f t="shared" si="5"/>
        <v>0</v>
      </c>
      <c r="J30" s="8">
        <f t="shared" ref="J30" si="82">(D30-D31)</f>
        <v>0</v>
      </c>
      <c r="K30" s="8">
        <f t="shared" si="6"/>
        <v>0</v>
      </c>
      <c r="L30" s="8">
        <f t="shared" si="7"/>
        <v>0</v>
      </c>
      <c r="N30" s="83">
        <v>3</v>
      </c>
      <c r="O30" s="83" t="s">
        <v>3</v>
      </c>
      <c r="P30" s="35"/>
      <c r="Q30" s="36"/>
      <c r="R30" s="36"/>
      <c r="S30" s="37"/>
    </row>
    <row r="31" spans="1:25" x14ac:dyDescent="0.25">
      <c r="A31" s="34"/>
      <c r="B31" s="16"/>
      <c r="C31" s="6" t="str">
        <f t="shared" si="0"/>
        <v/>
      </c>
      <c r="D31" s="6"/>
      <c r="E31" s="8">
        <f t="shared" ref="E31" si="83">IF(D30=D31,1,0)</f>
        <v>1</v>
      </c>
      <c r="F31" s="8">
        <f t="shared" ref="F31" si="84">IF(D31&gt;D30,3,0)</f>
        <v>0</v>
      </c>
      <c r="G31" s="8">
        <f t="shared" si="2"/>
        <v>0</v>
      </c>
      <c r="H31" s="6">
        <f t="shared" si="3"/>
        <v>1</v>
      </c>
      <c r="I31" s="8">
        <f t="shared" si="5"/>
        <v>0</v>
      </c>
      <c r="J31" s="8">
        <f t="shared" ref="J31" si="85">(D31-D30)</f>
        <v>0</v>
      </c>
      <c r="K31" s="8">
        <f t="shared" si="6"/>
        <v>0</v>
      </c>
      <c r="L31" s="8">
        <f t="shared" si="7"/>
        <v>0</v>
      </c>
      <c r="N31" s="83">
        <v>4</v>
      </c>
      <c r="O31" s="83" t="s">
        <v>4</v>
      </c>
      <c r="P31" s="35"/>
      <c r="Q31" s="36"/>
      <c r="R31" s="36"/>
      <c r="S31" s="37"/>
    </row>
    <row r="32" spans="1:25" x14ac:dyDescent="0.25">
      <c r="A32" s="33">
        <v>16</v>
      </c>
      <c r="B32" s="16"/>
      <c r="C32" s="19" t="str">
        <f t="shared" si="0"/>
        <v/>
      </c>
      <c r="D32" s="1"/>
      <c r="E32" s="9">
        <f t="shared" ref="E32" si="86">IF(D32=D33,1,0)</f>
        <v>1</v>
      </c>
      <c r="F32" s="9">
        <f t="shared" ref="F32" si="87">IF(D32&gt;D33,3,0)</f>
        <v>0</v>
      </c>
      <c r="G32" s="9">
        <f>B32</f>
        <v>0</v>
      </c>
      <c r="H32" s="10">
        <f t="shared" si="3"/>
        <v>1</v>
      </c>
      <c r="I32" s="20">
        <f t="shared" si="5"/>
        <v>0</v>
      </c>
      <c r="J32" s="20">
        <f t="shared" ref="J32" si="88">(D32-D33)</f>
        <v>0</v>
      </c>
      <c r="K32" s="20">
        <f t="shared" si="6"/>
        <v>0</v>
      </c>
      <c r="L32" s="20">
        <f t="shared" si="7"/>
        <v>0</v>
      </c>
      <c r="N32" s="83">
        <v>5</v>
      </c>
      <c r="O32" s="83" t="s">
        <v>6</v>
      </c>
      <c r="P32" s="35"/>
      <c r="Q32" s="36"/>
      <c r="R32" s="36"/>
      <c r="S32" s="37"/>
    </row>
    <row r="33" spans="1:19" x14ac:dyDescent="0.25">
      <c r="A33" s="33"/>
      <c r="B33" s="16"/>
      <c r="C33" s="19" t="str">
        <f t="shared" si="0"/>
        <v/>
      </c>
      <c r="D33" s="1"/>
      <c r="E33" s="9">
        <f t="shared" ref="E33" si="89">IF(D32=D33,1,0)</f>
        <v>1</v>
      </c>
      <c r="F33" s="9">
        <f t="shared" ref="F33" si="90">IF(D33&gt;D32,3,0)</f>
        <v>0</v>
      </c>
      <c r="G33" s="9">
        <f>B33</f>
        <v>0</v>
      </c>
      <c r="H33" s="10">
        <f t="shared" si="3"/>
        <v>1</v>
      </c>
      <c r="I33" s="20">
        <f t="shared" si="5"/>
        <v>0</v>
      </c>
      <c r="J33" s="20">
        <f t="shared" ref="J33" si="91">(D33-D32)</f>
        <v>0</v>
      </c>
      <c r="K33" s="20">
        <f t="shared" si="6"/>
        <v>0</v>
      </c>
      <c r="L33" s="20">
        <f t="shared" si="7"/>
        <v>0</v>
      </c>
      <c r="N33" s="83">
        <v>6</v>
      </c>
      <c r="O33" s="83" t="s">
        <v>5</v>
      </c>
      <c r="P33" s="35"/>
      <c r="Q33" s="36"/>
      <c r="R33" s="36"/>
      <c r="S33" s="37"/>
    </row>
    <row r="34" spans="1:19" x14ac:dyDescent="0.25">
      <c r="A34" s="34">
        <v>17</v>
      </c>
      <c r="B34" s="16"/>
      <c r="C34" s="6" t="str">
        <f t="shared" si="0"/>
        <v/>
      </c>
      <c r="D34" s="6"/>
      <c r="E34" s="8">
        <f t="shared" ref="E34" si="92">IF(D34=D35,1,0)</f>
        <v>1</v>
      </c>
      <c r="F34" s="8">
        <f t="shared" ref="F34" si="93">IF(D34&gt;D35,3,0)</f>
        <v>0</v>
      </c>
      <c r="G34" s="8">
        <f t="shared" si="2"/>
        <v>0</v>
      </c>
      <c r="H34" s="6">
        <f t="shared" si="3"/>
        <v>1</v>
      </c>
      <c r="I34" s="8">
        <f t="shared" si="5"/>
        <v>0</v>
      </c>
      <c r="J34" s="8">
        <f t="shared" ref="J34" si="94">(D34-D35)</f>
        <v>0</v>
      </c>
      <c r="K34" s="8">
        <f t="shared" si="6"/>
        <v>0</v>
      </c>
      <c r="L34" s="8">
        <f t="shared" si="7"/>
        <v>0</v>
      </c>
      <c r="N34" s="83">
        <v>7</v>
      </c>
      <c r="O34" s="83" t="s">
        <v>2</v>
      </c>
      <c r="P34" s="30"/>
      <c r="Q34" s="31"/>
      <c r="R34" s="31"/>
      <c r="S34" s="32"/>
    </row>
    <row r="35" spans="1:19" x14ac:dyDescent="0.25">
      <c r="A35" s="34"/>
      <c r="B35" s="16"/>
      <c r="C35" s="6" t="str">
        <f t="shared" si="0"/>
        <v/>
      </c>
      <c r="D35" s="6"/>
      <c r="E35" s="8">
        <f t="shared" ref="E35" si="95">IF(D34=D35,1,0)</f>
        <v>1</v>
      </c>
      <c r="F35" s="8">
        <f t="shared" ref="F35" si="96">IF(D35&gt;D34,3,0)</f>
        <v>0</v>
      </c>
      <c r="G35" s="8">
        <f t="shared" si="2"/>
        <v>0</v>
      </c>
      <c r="H35" s="6">
        <f t="shared" si="3"/>
        <v>1</v>
      </c>
      <c r="I35" s="8">
        <f t="shared" si="5"/>
        <v>0</v>
      </c>
      <c r="J35" s="8">
        <f t="shared" ref="J35" si="97">(D35-D34)</f>
        <v>0</v>
      </c>
      <c r="K35" s="8">
        <f t="shared" si="6"/>
        <v>0</v>
      </c>
      <c r="L35" s="8">
        <f t="shared" si="7"/>
        <v>0</v>
      </c>
      <c r="N35" s="83">
        <v>8</v>
      </c>
      <c r="O35" s="83" t="s">
        <v>16</v>
      </c>
      <c r="P35" s="30"/>
      <c r="Q35" s="31"/>
      <c r="R35" s="31"/>
      <c r="S35" s="32"/>
    </row>
    <row r="36" spans="1:19" x14ac:dyDescent="0.25">
      <c r="A36" s="33">
        <v>18</v>
      </c>
      <c r="B36" s="16"/>
      <c r="C36" s="19" t="str">
        <f t="shared" si="0"/>
        <v/>
      </c>
      <c r="D36" s="1"/>
      <c r="E36" s="9">
        <f t="shared" ref="E36" si="98">IF(D36=D37,1,0)</f>
        <v>1</v>
      </c>
      <c r="F36" s="9">
        <f t="shared" ref="F36" si="99">IF(D36&gt;D37,3,0)</f>
        <v>0</v>
      </c>
      <c r="G36" s="9">
        <f>B36</f>
        <v>0</v>
      </c>
      <c r="H36" s="10">
        <f t="shared" si="3"/>
        <v>1</v>
      </c>
      <c r="I36" s="20">
        <f t="shared" si="5"/>
        <v>0</v>
      </c>
      <c r="J36" s="20">
        <f t="shared" ref="J36" si="100">(D36-D37)</f>
        <v>0</v>
      </c>
      <c r="K36" s="20">
        <f t="shared" si="6"/>
        <v>0</v>
      </c>
      <c r="L36" s="20">
        <f t="shared" si="7"/>
        <v>0</v>
      </c>
      <c r="N36" s="83">
        <v>9</v>
      </c>
      <c r="O36" s="83" t="s">
        <v>18</v>
      </c>
      <c r="P36" s="30"/>
      <c r="Q36" s="31"/>
      <c r="R36" s="31"/>
      <c r="S36" s="32"/>
    </row>
    <row r="37" spans="1:19" x14ac:dyDescent="0.25">
      <c r="A37" s="33"/>
      <c r="B37" s="16"/>
      <c r="C37" s="19" t="str">
        <f t="shared" si="0"/>
        <v/>
      </c>
      <c r="D37" s="1"/>
      <c r="E37" s="9">
        <f t="shared" ref="E37" si="101">IF(D36=D37,1,0)</f>
        <v>1</v>
      </c>
      <c r="F37" s="9">
        <f t="shared" ref="F37" si="102">IF(D37&gt;D36,3,0)</f>
        <v>0</v>
      </c>
      <c r="G37" s="9">
        <f>B37</f>
        <v>0</v>
      </c>
      <c r="H37" s="10">
        <f t="shared" si="3"/>
        <v>1</v>
      </c>
      <c r="I37" s="20">
        <f t="shared" si="5"/>
        <v>0</v>
      </c>
      <c r="J37" s="20">
        <f t="shared" ref="J37" si="103">(D37-D36)</f>
        <v>0</v>
      </c>
      <c r="K37" s="20">
        <f t="shared" si="6"/>
        <v>0</v>
      </c>
      <c r="L37" s="20">
        <f t="shared" si="7"/>
        <v>0</v>
      </c>
      <c r="N37" s="83">
        <v>10</v>
      </c>
      <c r="O37" s="83" t="s">
        <v>19</v>
      </c>
      <c r="P37" s="35"/>
      <c r="Q37" s="36"/>
      <c r="R37" s="36"/>
      <c r="S37" s="37"/>
    </row>
    <row r="38" spans="1:19" x14ac:dyDescent="0.25">
      <c r="A38" s="34">
        <v>19</v>
      </c>
      <c r="B38" s="16"/>
      <c r="C38" s="6" t="str">
        <f t="shared" si="0"/>
        <v/>
      </c>
      <c r="D38" s="6"/>
      <c r="E38" s="8">
        <f t="shared" ref="E38" si="104">IF(D38=D39,1,0)</f>
        <v>1</v>
      </c>
      <c r="F38" s="8">
        <f t="shared" ref="F38" si="105">IF(D38&gt;D39,3,0)</f>
        <v>0</v>
      </c>
      <c r="G38" s="8">
        <f t="shared" si="2"/>
        <v>0</v>
      </c>
      <c r="H38" s="6">
        <f t="shared" si="3"/>
        <v>1</v>
      </c>
      <c r="I38" s="8">
        <f t="shared" si="5"/>
        <v>0</v>
      </c>
      <c r="J38" s="8">
        <f t="shared" ref="J38" si="106">(D38-D39)</f>
        <v>0</v>
      </c>
      <c r="K38" s="8">
        <f t="shared" si="6"/>
        <v>0</v>
      </c>
      <c r="L38" s="8">
        <f t="shared" si="7"/>
        <v>0</v>
      </c>
      <c r="N38" s="83">
        <v>11</v>
      </c>
      <c r="O38" s="84" t="s">
        <v>20</v>
      </c>
      <c r="P38" s="53"/>
      <c r="Q38" s="54"/>
      <c r="R38" s="54"/>
      <c r="S38" s="55"/>
    </row>
    <row r="39" spans="1:19" x14ac:dyDescent="0.25">
      <c r="A39" s="34"/>
      <c r="B39" s="16"/>
      <c r="C39" s="6" t="str">
        <f t="shared" si="0"/>
        <v/>
      </c>
      <c r="D39" s="6"/>
      <c r="E39" s="8">
        <f t="shared" ref="E39" si="107">IF(D38=D39,1,0)</f>
        <v>1</v>
      </c>
      <c r="F39" s="8">
        <f t="shared" ref="F39" si="108">IF(D39&gt;D38,3,0)</f>
        <v>0</v>
      </c>
      <c r="G39" s="8">
        <f t="shared" si="2"/>
        <v>0</v>
      </c>
      <c r="H39" s="6">
        <f t="shared" si="3"/>
        <v>1</v>
      </c>
      <c r="I39" s="8">
        <f t="shared" si="5"/>
        <v>0</v>
      </c>
      <c r="J39" s="8">
        <f t="shared" ref="J39" si="109">(D39-D38)</f>
        <v>0</v>
      </c>
      <c r="K39" s="8">
        <f t="shared" si="6"/>
        <v>0</v>
      </c>
      <c r="L39" s="8">
        <f t="shared" si="7"/>
        <v>0</v>
      </c>
    </row>
    <row r="40" spans="1:19" x14ac:dyDescent="0.25">
      <c r="A40" s="33">
        <v>20</v>
      </c>
      <c r="B40" s="16"/>
      <c r="C40" s="19" t="str">
        <f t="shared" si="0"/>
        <v/>
      </c>
      <c r="D40" s="1"/>
      <c r="E40" s="9">
        <f t="shared" ref="E40" si="110">IF(D40=D41,1,0)</f>
        <v>1</v>
      </c>
      <c r="F40" s="9">
        <f t="shared" ref="F40" si="111">IF(D40&gt;D41,3,0)</f>
        <v>0</v>
      </c>
      <c r="G40" s="9">
        <f>B40</f>
        <v>0</v>
      </c>
      <c r="H40" s="10">
        <f t="shared" si="3"/>
        <v>1</v>
      </c>
      <c r="I40" s="20">
        <f t="shared" si="5"/>
        <v>0</v>
      </c>
      <c r="J40" s="20">
        <f t="shared" ref="J40" si="112">(D40-D41)</f>
        <v>0</v>
      </c>
      <c r="K40" s="20">
        <f t="shared" si="6"/>
        <v>0</v>
      </c>
      <c r="L40" s="20">
        <f t="shared" si="7"/>
        <v>0</v>
      </c>
    </row>
    <row r="41" spans="1:19" x14ac:dyDescent="0.25">
      <c r="A41" s="33"/>
      <c r="B41" s="16"/>
      <c r="C41" s="19" t="str">
        <f t="shared" si="0"/>
        <v/>
      </c>
      <c r="D41" s="1"/>
      <c r="E41" s="9">
        <f t="shared" ref="E41" si="113">IF(D40=D41,1,0)</f>
        <v>1</v>
      </c>
      <c r="F41" s="9">
        <f t="shared" ref="F41" si="114">IF(D41&gt;D40,3,0)</f>
        <v>0</v>
      </c>
      <c r="G41" s="9">
        <f>B41</f>
        <v>0</v>
      </c>
      <c r="H41" s="10">
        <f t="shared" si="3"/>
        <v>1</v>
      </c>
      <c r="I41" s="20">
        <f t="shared" si="5"/>
        <v>0</v>
      </c>
      <c r="J41" s="20">
        <f t="shared" ref="J41" si="115">(D41-D40)</f>
        <v>0</v>
      </c>
      <c r="K41" s="20">
        <f t="shared" si="6"/>
        <v>0</v>
      </c>
      <c r="L41" s="20">
        <f t="shared" si="7"/>
        <v>0</v>
      </c>
    </row>
    <row r="42" spans="1:19" x14ac:dyDescent="0.25">
      <c r="A42" s="34">
        <v>21</v>
      </c>
      <c r="B42" s="16"/>
      <c r="C42" s="6" t="str">
        <f t="shared" si="0"/>
        <v/>
      </c>
      <c r="D42" s="6"/>
      <c r="E42" s="8">
        <f t="shared" ref="E42:E105" si="116">IF(D42=D43,1,0)</f>
        <v>1</v>
      </c>
      <c r="F42" s="8">
        <f t="shared" ref="F42:F105" si="117">IF(D42&gt;D43,3,0)</f>
        <v>0</v>
      </c>
      <c r="G42" s="8">
        <f t="shared" ref="G42:G105" si="118">B42</f>
        <v>0</v>
      </c>
      <c r="H42" s="6">
        <f t="shared" ref="H42:H105" si="119">SUM(E42:F42)</f>
        <v>1</v>
      </c>
      <c r="I42" s="8">
        <f t="shared" si="5"/>
        <v>0</v>
      </c>
      <c r="J42" s="8">
        <f t="shared" ref="J42" si="120">(D42-D43)</f>
        <v>0</v>
      </c>
      <c r="K42" s="8">
        <f t="shared" si="6"/>
        <v>0</v>
      </c>
      <c r="L42" s="8">
        <f t="shared" si="7"/>
        <v>0</v>
      </c>
    </row>
    <row r="43" spans="1:19" x14ac:dyDescent="0.25">
      <c r="A43" s="34"/>
      <c r="B43" s="16"/>
      <c r="C43" s="6" t="str">
        <f t="shared" si="0"/>
        <v/>
      </c>
      <c r="D43" s="6"/>
      <c r="E43" s="8">
        <f t="shared" ref="E43:E106" si="121">IF(D42=D43,1,0)</f>
        <v>1</v>
      </c>
      <c r="F43" s="8">
        <f t="shared" ref="F43:F106" si="122">IF(D43&gt;D42,3,0)</f>
        <v>0</v>
      </c>
      <c r="G43" s="8">
        <f t="shared" si="118"/>
        <v>0</v>
      </c>
      <c r="H43" s="6">
        <f t="shared" si="119"/>
        <v>1</v>
      </c>
      <c r="I43" s="8">
        <f t="shared" si="5"/>
        <v>0</v>
      </c>
      <c r="J43" s="8">
        <f t="shared" ref="J43" si="123">(D43-D42)</f>
        <v>0</v>
      </c>
      <c r="K43" s="8">
        <f t="shared" si="6"/>
        <v>0</v>
      </c>
      <c r="L43" s="8">
        <f t="shared" si="7"/>
        <v>0</v>
      </c>
    </row>
    <row r="44" spans="1:19" x14ac:dyDescent="0.25">
      <c r="A44" s="33">
        <v>22</v>
      </c>
      <c r="B44" s="16"/>
      <c r="C44" s="19" t="str">
        <f t="shared" si="0"/>
        <v/>
      </c>
      <c r="D44" s="19"/>
      <c r="E44" s="9">
        <f t="shared" ref="E44:E107" si="124">IF(D44=D45,1,0)</f>
        <v>1</v>
      </c>
      <c r="F44" s="9">
        <f t="shared" ref="F44:F107" si="125">IF(D44&gt;D45,3,0)</f>
        <v>0</v>
      </c>
      <c r="G44" s="9">
        <f t="shared" si="118"/>
        <v>0</v>
      </c>
      <c r="H44" s="10">
        <f t="shared" si="119"/>
        <v>1</v>
      </c>
      <c r="I44" s="20">
        <f t="shared" si="5"/>
        <v>0</v>
      </c>
      <c r="J44" s="20">
        <f t="shared" ref="J44" si="126">(D44-D45)</f>
        <v>0</v>
      </c>
      <c r="K44" s="20">
        <f t="shared" si="6"/>
        <v>0</v>
      </c>
      <c r="L44" s="20">
        <f t="shared" si="7"/>
        <v>0</v>
      </c>
    </row>
    <row r="45" spans="1:19" x14ac:dyDescent="0.25">
      <c r="A45" s="33"/>
      <c r="B45" s="16"/>
      <c r="C45" s="19" t="str">
        <f t="shared" si="0"/>
        <v/>
      </c>
      <c r="D45" s="19"/>
      <c r="E45" s="9">
        <f t="shared" ref="E45:E108" si="127">IF(D44=D45,1,0)</f>
        <v>1</v>
      </c>
      <c r="F45" s="9">
        <f t="shared" ref="F45:F108" si="128">IF(D45&gt;D44,3,0)</f>
        <v>0</v>
      </c>
      <c r="G45" s="9">
        <f t="shared" si="118"/>
        <v>0</v>
      </c>
      <c r="H45" s="10">
        <f t="shared" si="119"/>
        <v>1</v>
      </c>
      <c r="I45" s="20">
        <f t="shared" si="5"/>
        <v>0</v>
      </c>
      <c r="J45" s="20">
        <f t="shared" ref="J45" si="129">(D45-D44)</f>
        <v>0</v>
      </c>
      <c r="K45" s="20">
        <f t="shared" si="6"/>
        <v>0</v>
      </c>
      <c r="L45" s="20">
        <f t="shared" si="7"/>
        <v>0</v>
      </c>
    </row>
    <row r="46" spans="1:19" x14ac:dyDescent="0.25">
      <c r="A46" s="34">
        <v>23</v>
      </c>
      <c r="B46" s="16"/>
      <c r="C46" s="6" t="str">
        <f t="shared" si="0"/>
        <v/>
      </c>
      <c r="D46" s="18"/>
      <c r="E46" s="8">
        <f t="shared" ref="E46:E109" si="130">IF(D46=D47,1,0)</f>
        <v>1</v>
      </c>
      <c r="F46" s="8">
        <f t="shared" ref="F46:F109" si="131">IF(D46&gt;D47,3,0)</f>
        <v>0</v>
      </c>
      <c r="G46" s="8">
        <f t="shared" si="118"/>
        <v>0</v>
      </c>
      <c r="H46" s="6">
        <f t="shared" si="119"/>
        <v>1</v>
      </c>
      <c r="I46" s="8">
        <f t="shared" si="5"/>
        <v>0</v>
      </c>
      <c r="J46" s="8">
        <f t="shared" ref="J46:J54" si="132">(D46-D47)</f>
        <v>0</v>
      </c>
      <c r="K46" s="8">
        <f t="shared" si="6"/>
        <v>0</v>
      </c>
      <c r="L46" s="8">
        <f t="shared" si="7"/>
        <v>0</v>
      </c>
    </row>
    <row r="47" spans="1:19" x14ac:dyDescent="0.25">
      <c r="A47" s="34"/>
      <c r="B47" s="16"/>
      <c r="C47" s="6" t="str">
        <f t="shared" si="0"/>
        <v/>
      </c>
      <c r="D47" s="18"/>
      <c r="E47" s="8">
        <f t="shared" ref="E47:E110" si="133">IF(D46=D47,1,0)</f>
        <v>1</v>
      </c>
      <c r="F47" s="8">
        <f t="shared" ref="F47:F110" si="134">IF(D47&gt;D46,3,0)</f>
        <v>0</v>
      </c>
      <c r="G47" s="8">
        <f t="shared" si="118"/>
        <v>0</v>
      </c>
      <c r="H47" s="6">
        <f t="shared" si="119"/>
        <v>1</v>
      </c>
      <c r="I47" s="8">
        <f t="shared" si="5"/>
        <v>0</v>
      </c>
      <c r="J47" s="8">
        <f t="shared" ref="J47:J55" si="135">(D47-D46)</f>
        <v>0</v>
      </c>
      <c r="K47" s="8">
        <f t="shared" si="6"/>
        <v>0</v>
      </c>
      <c r="L47" s="8">
        <f t="shared" si="7"/>
        <v>0</v>
      </c>
    </row>
    <row r="48" spans="1:19" x14ac:dyDescent="0.25">
      <c r="A48" s="47">
        <v>24</v>
      </c>
      <c r="B48" s="16"/>
      <c r="C48" s="19" t="str">
        <f t="shared" si="0"/>
        <v/>
      </c>
      <c r="D48" s="21"/>
      <c r="E48" s="9">
        <f t="shared" ref="E48:E111" si="136">IF(D48=D49,1,0)</f>
        <v>1</v>
      </c>
      <c r="F48" s="9">
        <f t="shared" ref="F48:F111" si="137">IF(D48&gt;D49,3,0)</f>
        <v>0</v>
      </c>
      <c r="G48" s="9">
        <f t="shared" si="118"/>
        <v>0</v>
      </c>
      <c r="H48" s="10">
        <f t="shared" si="119"/>
        <v>1</v>
      </c>
      <c r="I48" s="20">
        <f t="shared" si="5"/>
        <v>0</v>
      </c>
      <c r="J48" s="20">
        <f t="shared" ref="J48:J56" si="138">(D48-D49)</f>
        <v>0</v>
      </c>
      <c r="K48" s="20">
        <f t="shared" si="6"/>
        <v>0</v>
      </c>
      <c r="L48" s="20">
        <f t="shared" si="7"/>
        <v>0</v>
      </c>
    </row>
    <row r="49" spans="1:15" x14ac:dyDescent="0.25">
      <c r="A49" s="47"/>
      <c r="B49" s="16"/>
      <c r="C49" s="19" t="str">
        <f t="shared" si="0"/>
        <v/>
      </c>
      <c r="D49" s="21"/>
      <c r="E49" s="9">
        <f t="shared" ref="E49:E111" si="139">IF(D48=D49,1,0)</f>
        <v>1</v>
      </c>
      <c r="F49" s="9">
        <f t="shared" ref="F49:F111" si="140">IF(D49&gt;D48,3,0)</f>
        <v>0</v>
      </c>
      <c r="G49" s="9">
        <f t="shared" si="118"/>
        <v>0</v>
      </c>
      <c r="H49" s="10">
        <f t="shared" si="119"/>
        <v>1</v>
      </c>
      <c r="I49" s="20">
        <f t="shared" si="5"/>
        <v>0</v>
      </c>
      <c r="J49" s="20">
        <f t="shared" ref="J49:J57" si="141">(D49-D48)</f>
        <v>0</v>
      </c>
      <c r="K49" s="20">
        <f t="shared" si="6"/>
        <v>0</v>
      </c>
      <c r="L49" s="20">
        <f t="shared" si="7"/>
        <v>0</v>
      </c>
      <c r="O49" s="28"/>
    </row>
    <row r="50" spans="1:15" x14ac:dyDescent="0.25">
      <c r="A50" s="48">
        <v>25</v>
      </c>
      <c r="B50" s="16"/>
      <c r="C50" s="6" t="str">
        <f t="shared" si="0"/>
        <v/>
      </c>
      <c r="D50" s="18"/>
      <c r="E50" s="8">
        <f t="shared" ref="E50:E111" si="142">IF(D50=D51,1,0)</f>
        <v>1</v>
      </c>
      <c r="F50" s="8">
        <f t="shared" ref="F50:F111" si="143">IF(D50&gt;D51,3,0)</f>
        <v>0</v>
      </c>
      <c r="G50" s="8">
        <f t="shared" si="118"/>
        <v>0</v>
      </c>
      <c r="H50" s="6">
        <f t="shared" si="119"/>
        <v>1</v>
      </c>
      <c r="I50" s="8">
        <f t="shared" si="5"/>
        <v>0</v>
      </c>
      <c r="J50" s="8">
        <f t="shared" si="132"/>
        <v>0</v>
      </c>
      <c r="K50" s="8">
        <f t="shared" si="6"/>
        <v>0</v>
      </c>
      <c r="L50" s="8">
        <f t="shared" si="7"/>
        <v>0</v>
      </c>
    </row>
    <row r="51" spans="1:15" x14ac:dyDescent="0.25">
      <c r="A51" s="48"/>
      <c r="B51" s="16"/>
      <c r="C51" s="6" t="str">
        <f t="shared" si="0"/>
        <v/>
      </c>
      <c r="D51" s="18"/>
      <c r="E51" s="8">
        <f t="shared" ref="E51:E111" si="144">IF(D50=D51,1,0)</f>
        <v>1</v>
      </c>
      <c r="F51" s="8">
        <f t="shared" ref="F51:F111" si="145">IF(D51&gt;D50,3,0)</f>
        <v>0</v>
      </c>
      <c r="G51" s="8">
        <f t="shared" si="118"/>
        <v>0</v>
      </c>
      <c r="H51" s="6">
        <f t="shared" si="119"/>
        <v>1</v>
      </c>
      <c r="I51" s="8">
        <f t="shared" si="5"/>
        <v>0</v>
      </c>
      <c r="J51" s="8">
        <f t="shared" si="135"/>
        <v>0</v>
      </c>
      <c r="K51" s="8">
        <f t="shared" si="6"/>
        <v>0</v>
      </c>
      <c r="L51" s="8">
        <f t="shared" si="7"/>
        <v>0</v>
      </c>
    </row>
    <row r="52" spans="1:15" x14ac:dyDescent="0.25">
      <c r="A52" s="47">
        <v>26</v>
      </c>
      <c r="B52" s="16"/>
      <c r="C52" s="19" t="str">
        <f t="shared" si="0"/>
        <v/>
      </c>
      <c r="D52" s="21"/>
      <c r="E52" s="9">
        <f t="shared" ref="E52:E111" si="146">IF(D52=D53,1,0)</f>
        <v>1</v>
      </c>
      <c r="F52" s="9">
        <f t="shared" ref="F52:F111" si="147">IF(D52&gt;D53,3,0)</f>
        <v>0</v>
      </c>
      <c r="G52" s="9">
        <f t="shared" si="118"/>
        <v>0</v>
      </c>
      <c r="H52" s="10">
        <f t="shared" si="119"/>
        <v>1</v>
      </c>
      <c r="I52" s="20">
        <f t="shared" si="5"/>
        <v>0</v>
      </c>
      <c r="J52" s="20">
        <f t="shared" si="138"/>
        <v>0</v>
      </c>
      <c r="K52" s="20">
        <f t="shared" si="6"/>
        <v>0</v>
      </c>
      <c r="L52" s="20">
        <f t="shared" si="7"/>
        <v>0</v>
      </c>
    </row>
    <row r="53" spans="1:15" x14ac:dyDescent="0.25">
      <c r="A53" s="47"/>
      <c r="B53" s="16"/>
      <c r="C53" s="19" t="str">
        <f t="shared" si="0"/>
        <v/>
      </c>
      <c r="D53" s="21"/>
      <c r="E53" s="9">
        <f t="shared" ref="E53:E111" si="148">IF(D52=D53,1,0)</f>
        <v>1</v>
      </c>
      <c r="F53" s="9">
        <f t="shared" ref="F53:F111" si="149">IF(D53&gt;D52,3,0)</f>
        <v>0</v>
      </c>
      <c r="G53" s="9">
        <f t="shared" si="118"/>
        <v>0</v>
      </c>
      <c r="H53" s="10">
        <f t="shared" si="119"/>
        <v>1</v>
      </c>
      <c r="I53" s="20">
        <f t="shared" si="5"/>
        <v>0</v>
      </c>
      <c r="J53" s="20">
        <f t="shared" si="141"/>
        <v>0</v>
      </c>
      <c r="K53" s="20">
        <f t="shared" si="6"/>
        <v>0</v>
      </c>
      <c r="L53" s="20">
        <f t="shared" si="7"/>
        <v>0</v>
      </c>
    </row>
    <row r="54" spans="1:15" x14ac:dyDescent="0.25">
      <c r="A54" s="48">
        <v>27</v>
      </c>
      <c r="B54" s="16"/>
      <c r="C54" s="6" t="str">
        <f t="shared" si="0"/>
        <v/>
      </c>
      <c r="D54" s="18"/>
      <c r="E54" s="8">
        <f t="shared" ref="E54:E111" si="150">IF(D54=D55,1,0)</f>
        <v>1</v>
      </c>
      <c r="F54" s="8">
        <f t="shared" ref="F54:F111" si="151">IF(D54&gt;D55,3,0)</f>
        <v>0</v>
      </c>
      <c r="G54" s="8">
        <f t="shared" si="118"/>
        <v>0</v>
      </c>
      <c r="H54" s="6">
        <f t="shared" si="119"/>
        <v>1</v>
      </c>
      <c r="I54" s="8">
        <f t="shared" si="5"/>
        <v>0</v>
      </c>
      <c r="J54" s="8">
        <f t="shared" si="132"/>
        <v>0</v>
      </c>
      <c r="K54" s="8">
        <f t="shared" si="6"/>
        <v>0</v>
      </c>
      <c r="L54" s="8">
        <f t="shared" si="7"/>
        <v>0</v>
      </c>
    </row>
    <row r="55" spans="1:15" x14ac:dyDescent="0.25">
      <c r="A55" s="48"/>
      <c r="B55" s="16"/>
      <c r="C55" s="6" t="str">
        <f t="shared" si="0"/>
        <v/>
      </c>
      <c r="D55" s="18"/>
      <c r="E55" s="8">
        <f t="shared" ref="E55:E111" si="152">IF(D54=D55,1,0)</f>
        <v>1</v>
      </c>
      <c r="F55" s="8">
        <f t="shared" ref="F55:F111" si="153">IF(D55&gt;D54,3,0)</f>
        <v>0</v>
      </c>
      <c r="G55" s="8">
        <f t="shared" si="118"/>
        <v>0</v>
      </c>
      <c r="H55" s="6">
        <f t="shared" si="119"/>
        <v>1</v>
      </c>
      <c r="I55" s="8">
        <f t="shared" si="5"/>
        <v>0</v>
      </c>
      <c r="J55" s="8">
        <f t="shared" si="135"/>
        <v>0</v>
      </c>
      <c r="K55" s="8">
        <f t="shared" si="6"/>
        <v>0</v>
      </c>
      <c r="L55" s="8">
        <f t="shared" si="7"/>
        <v>0</v>
      </c>
    </row>
    <row r="56" spans="1:15" x14ac:dyDescent="0.25">
      <c r="A56" s="47">
        <v>28</v>
      </c>
      <c r="B56" s="16"/>
      <c r="C56" s="19" t="str">
        <f t="shared" si="0"/>
        <v/>
      </c>
      <c r="D56" s="21"/>
      <c r="E56" s="9">
        <f t="shared" ref="E56:E111" si="154">IF(D56=D57,1,0)</f>
        <v>1</v>
      </c>
      <c r="F56" s="9">
        <f t="shared" ref="F56:F111" si="155">IF(D56&gt;D57,3,0)</f>
        <v>0</v>
      </c>
      <c r="G56" s="9">
        <f t="shared" si="118"/>
        <v>0</v>
      </c>
      <c r="H56" s="10">
        <f t="shared" si="119"/>
        <v>1</v>
      </c>
      <c r="I56" s="20">
        <f t="shared" si="5"/>
        <v>0</v>
      </c>
      <c r="J56" s="20">
        <f t="shared" si="138"/>
        <v>0</v>
      </c>
      <c r="K56" s="20">
        <f t="shared" si="6"/>
        <v>0</v>
      </c>
      <c r="L56" s="20">
        <f t="shared" si="7"/>
        <v>0</v>
      </c>
    </row>
    <row r="57" spans="1:15" x14ac:dyDescent="0.25">
      <c r="A57" s="47"/>
      <c r="B57" s="16"/>
      <c r="C57" s="19" t="str">
        <f t="shared" si="0"/>
        <v/>
      </c>
      <c r="D57" s="21"/>
      <c r="E57" s="9">
        <f t="shared" ref="E57:E111" si="156">IF(D56=D57,1,0)</f>
        <v>1</v>
      </c>
      <c r="F57" s="9">
        <f t="shared" ref="F57:F111" si="157">IF(D57&gt;D56,3,0)</f>
        <v>0</v>
      </c>
      <c r="G57" s="9">
        <f t="shared" si="118"/>
        <v>0</v>
      </c>
      <c r="H57" s="10">
        <f t="shared" si="119"/>
        <v>1</v>
      </c>
      <c r="I57" s="20">
        <f t="shared" si="5"/>
        <v>0</v>
      </c>
      <c r="J57" s="20">
        <f t="shared" si="141"/>
        <v>0</v>
      </c>
      <c r="K57" s="20">
        <f t="shared" si="6"/>
        <v>0</v>
      </c>
      <c r="L57" s="20">
        <f t="shared" si="7"/>
        <v>0</v>
      </c>
      <c r="M57" s="28"/>
    </row>
    <row r="58" spans="1:15" x14ac:dyDescent="0.25">
      <c r="A58" s="34">
        <v>29</v>
      </c>
      <c r="B58" s="16"/>
      <c r="C58" s="6" t="str">
        <f t="shared" si="0"/>
        <v/>
      </c>
      <c r="D58" s="6"/>
      <c r="E58" s="8">
        <f t="shared" ref="E58:E111" si="158">IF(D58=D59,1,0)</f>
        <v>1</v>
      </c>
      <c r="F58" s="8">
        <f t="shared" ref="F58:F111" si="159">IF(D58&gt;D59,3,0)</f>
        <v>0</v>
      </c>
      <c r="G58" s="8">
        <f t="shared" si="118"/>
        <v>0</v>
      </c>
      <c r="H58" s="6">
        <f t="shared" si="119"/>
        <v>1</v>
      </c>
      <c r="I58" s="8">
        <f t="shared" ref="I58:I111" si="160">B58</f>
        <v>0</v>
      </c>
      <c r="J58" s="8">
        <f t="shared" ref="J58:J111" si="161">(D58-D59)</f>
        <v>0</v>
      </c>
      <c r="K58" s="8">
        <f t="shared" ref="K58:K111" si="162">B58</f>
        <v>0</v>
      </c>
      <c r="L58" s="8">
        <f t="shared" ref="L58:L111" si="163">D58</f>
        <v>0</v>
      </c>
    </row>
    <row r="59" spans="1:15" x14ac:dyDescent="0.25">
      <c r="A59" s="34"/>
      <c r="B59" s="16"/>
      <c r="C59" s="6" t="str">
        <f t="shared" si="0"/>
        <v/>
      </c>
      <c r="D59" s="6"/>
      <c r="E59" s="8">
        <f t="shared" ref="E59:E111" si="164">IF(D58=D59,1,0)</f>
        <v>1</v>
      </c>
      <c r="F59" s="8">
        <f t="shared" ref="F59:F111" si="165">IF(D59&gt;D58,3,0)</f>
        <v>0</v>
      </c>
      <c r="G59" s="8">
        <f t="shared" si="118"/>
        <v>0</v>
      </c>
      <c r="H59" s="6">
        <f t="shared" si="119"/>
        <v>1</v>
      </c>
      <c r="I59" s="8">
        <f t="shared" si="160"/>
        <v>0</v>
      </c>
      <c r="J59" s="8">
        <f t="shared" ref="J59:J111" si="166">(D59-D58)</f>
        <v>0</v>
      </c>
      <c r="K59" s="8">
        <f t="shared" si="162"/>
        <v>0</v>
      </c>
      <c r="L59" s="8">
        <f t="shared" si="163"/>
        <v>0</v>
      </c>
    </row>
    <row r="60" spans="1:15" x14ac:dyDescent="0.25">
      <c r="A60" s="33">
        <v>30</v>
      </c>
      <c r="B60" s="16"/>
      <c r="C60" s="19" t="str">
        <f t="shared" si="0"/>
        <v/>
      </c>
      <c r="D60" s="1"/>
      <c r="E60" s="9">
        <f t="shared" ref="E60:E111" si="167">IF(D60=D61,1,0)</f>
        <v>1</v>
      </c>
      <c r="F60" s="9">
        <f t="shared" ref="F60:F111" si="168">IF(D60&gt;D61,3,0)</f>
        <v>0</v>
      </c>
      <c r="G60" s="9">
        <f t="shared" si="118"/>
        <v>0</v>
      </c>
      <c r="H60" s="10">
        <f t="shared" si="119"/>
        <v>1</v>
      </c>
      <c r="I60" s="20">
        <f t="shared" si="160"/>
        <v>0</v>
      </c>
      <c r="J60" s="20">
        <f t="shared" ref="J60:J111" si="169">(D60-D61)</f>
        <v>0</v>
      </c>
      <c r="K60" s="20">
        <f t="shared" si="162"/>
        <v>0</v>
      </c>
      <c r="L60" s="20">
        <f t="shared" si="163"/>
        <v>0</v>
      </c>
    </row>
    <row r="61" spans="1:15" x14ac:dyDescent="0.25">
      <c r="A61" s="33"/>
      <c r="B61" s="16"/>
      <c r="C61" s="19" t="str">
        <f t="shared" si="0"/>
        <v/>
      </c>
      <c r="D61" s="1"/>
      <c r="E61" s="9">
        <f t="shared" ref="E61:E111" si="170">IF(D60=D61,1,0)</f>
        <v>1</v>
      </c>
      <c r="F61" s="9">
        <f t="shared" ref="F61:F111" si="171">IF(D61&gt;D60,3,0)</f>
        <v>0</v>
      </c>
      <c r="G61" s="9">
        <f t="shared" si="118"/>
        <v>0</v>
      </c>
      <c r="H61" s="10">
        <f t="shared" si="119"/>
        <v>1</v>
      </c>
      <c r="I61" s="20">
        <f t="shared" si="160"/>
        <v>0</v>
      </c>
      <c r="J61" s="20">
        <f t="shared" ref="J61:J111" si="172">(D61-D60)</f>
        <v>0</v>
      </c>
      <c r="K61" s="20">
        <f t="shared" si="162"/>
        <v>0</v>
      </c>
      <c r="L61" s="20">
        <f t="shared" si="163"/>
        <v>0</v>
      </c>
    </row>
    <row r="62" spans="1:15" x14ac:dyDescent="0.25">
      <c r="A62" s="34">
        <v>31</v>
      </c>
      <c r="B62" s="16"/>
      <c r="C62" s="6" t="str">
        <f t="shared" si="0"/>
        <v/>
      </c>
      <c r="D62" s="6"/>
      <c r="E62" s="8">
        <f t="shared" ref="E62:E111" si="173">IF(D62=D63,1,0)</f>
        <v>1</v>
      </c>
      <c r="F62" s="8">
        <f t="shared" ref="F62:F111" si="174">IF(D62&gt;D63,3,0)</f>
        <v>0</v>
      </c>
      <c r="G62" s="8">
        <f t="shared" si="118"/>
        <v>0</v>
      </c>
      <c r="H62" s="6">
        <f t="shared" si="119"/>
        <v>1</v>
      </c>
      <c r="I62" s="8">
        <f t="shared" si="160"/>
        <v>0</v>
      </c>
      <c r="J62" s="8">
        <f t="shared" ref="J62:J111" si="175">(D62-D63)</f>
        <v>0</v>
      </c>
      <c r="K62" s="8">
        <f t="shared" si="162"/>
        <v>0</v>
      </c>
      <c r="L62" s="8">
        <f t="shared" si="163"/>
        <v>0</v>
      </c>
    </row>
    <row r="63" spans="1:15" x14ac:dyDescent="0.25">
      <c r="A63" s="34"/>
      <c r="B63" s="16"/>
      <c r="C63" s="6" t="str">
        <f t="shared" si="0"/>
        <v/>
      </c>
      <c r="D63" s="6"/>
      <c r="E63" s="8">
        <f t="shared" ref="E63:E111" si="176">IF(D62=D63,1,0)</f>
        <v>1</v>
      </c>
      <c r="F63" s="8">
        <f t="shared" ref="F63:F111" si="177">IF(D63&gt;D62,3,0)</f>
        <v>0</v>
      </c>
      <c r="G63" s="8">
        <f t="shared" si="118"/>
        <v>0</v>
      </c>
      <c r="H63" s="6">
        <f t="shared" si="119"/>
        <v>1</v>
      </c>
      <c r="I63" s="8">
        <f t="shared" si="160"/>
        <v>0</v>
      </c>
      <c r="J63" s="8">
        <f t="shared" ref="J63:J111" si="178">(D63-D62)</f>
        <v>0</v>
      </c>
      <c r="K63" s="8">
        <f t="shared" si="162"/>
        <v>0</v>
      </c>
      <c r="L63" s="8">
        <f t="shared" si="163"/>
        <v>0</v>
      </c>
    </row>
    <row r="64" spans="1:15" x14ac:dyDescent="0.25">
      <c r="A64" s="33">
        <v>32</v>
      </c>
      <c r="B64" s="16"/>
      <c r="C64" s="19" t="str">
        <f t="shared" si="0"/>
        <v/>
      </c>
      <c r="D64" s="1"/>
      <c r="E64" s="9">
        <f t="shared" ref="E64:E111" si="179">IF(D64=D65,1,0)</f>
        <v>1</v>
      </c>
      <c r="F64" s="9">
        <f t="shared" ref="F64:F111" si="180">IF(D64&gt;D65,3,0)</f>
        <v>0</v>
      </c>
      <c r="G64" s="9">
        <f t="shared" si="118"/>
        <v>0</v>
      </c>
      <c r="H64" s="10">
        <f t="shared" si="119"/>
        <v>1</v>
      </c>
      <c r="I64" s="20">
        <f t="shared" si="160"/>
        <v>0</v>
      </c>
      <c r="J64" s="20">
        <f t="shared" ref="J64:J111" si="181">(D64-D65)</f>
        <v>0</v>
      </c>
      <c r="K64" s="20">
        <f t="shared" si="162"/>
        <v>0</v>
      </c>
      <c r="L64" s="20">
        <f t="shared" si="163"/>
        <v>0</v>
      </c>
    </row>
    <row r="65" spans="1:12" x14ac:dyDescent="0.25">
      <c r="A65" s="33"/>
      <c r="B65" s="16"/>
      <c r="C65" s="19" t="str">
        <f t="shared" si="0"/>
        <v/>
      </c>
      <c r="D65" s="1"/>
      <c r="E65" s="9">
        <f t="shared" ref="E65:E111" si="182">IF(D64=D65,1,0)</f>
        <v>1</v>
      </c>
      <c r="F65" s="9">
        <f t="shared" ref="F65:F111" si="183">IF(D65&gt;D64,3,0)</f>
        <v>0</v>
      </c>
      <c r="G65" s="9">
        <f t="shared" si="118"/>
        <v>0</v>
      </c>
      <c r="H65" s="10">
        <f t="shared" si="119"/>
        <v>1</v>
      </c>
      <c r="I65" s="20">
        <f t="shared" si="160"/>
        <v>0</v>
      </c>
      <c r="J65" s="20">
        <f t="shared" ref="J65:J111" si="184">(D65-D64)</f>
        <v>0</v>
      </c>
      <c r="K65" s="20">
        <f t="shared" si="162"/>
        <v>0</v>
      </c>
      <c r="L65" s="20">
        <f t="shared" si="163"/>
        <v>0</v>
      </c>
    </row>
    <row r="66" spans="1:12" x14ac:dyDescent="0.25">
      <c r="A66" s="34">
        <v>33</v>
      </c>
      <c r="B66" s="16"/>
      <c r="C66" s="6" t="str">
        <f t="shared" si="0"/>
        <v/>
      </c>
      <c r="D66" s="6"/>
      <c r="E66" s="8">
        <f t="shared" ref="E66:E111" si="185">IF(D66=D67,1,0)</f>
        <v>1</v>
      </c>
      <c r="F66" s="8">
        <f t="shared" ref="F66:F111" si="186">IF(D66&gt;D67,3,0)</f>
        <v>0</v>
      </c>
      <c r="G66" s="8">
        <f t="shared" si="118"/>
        <v>0</v>
      </c>
      <c r="H66" s="6">
        <f t="shared" si="119"/>
        <v>1</v>
      </c>
      <c r="I66" s="8">
        <f t="shared" si="160"/>
        <v>0</v>
      </c>
      <c r="J66" s="8">
        <f t="shared" ref="J66:J111" si="187">(D66-D67)</f>
        <v>0</v>
      </c>
      <c r="K66" s="8">
        <f t="shared" si="162"/>
        <v>0</v>
      </c>
      <c r="L66" s="8">
        <f t="shared" si="163"/>
        <v>0</v>
      </c>
    </row>
    <row r="67" spans="1:12" x14ac:dyDescent="0.25">
      <c r="A67" s="34"/>
      <c r="B67" s="16"/>
      <c r="C67" s="6" t="str">
        <f t="shared" si="0"/>
        <v/>
      </c>
      <c r="D67" s="6"/>
      <c r="E67" s="8">
        <f t="shared" ref="E67:E111" si="188">IF(D66=D67,1,0)</f>
        <v>1</v>
      </c>
      <c r="F67" s="8">
        <f t="shared" ref="F67:F111" si="189">IF(D67&gt;D66,3,0)</f>
        <v>0</v>
      </c>
      <c r="G67" s="8">
        <f t="shared" si="118"/>
        <v>0</v>
      </c>
      <c r="H67" s="6">
        <f t="shared" si="119"/>
        <v>1</v>
      </c>
      <c r="I67" s="8">
        <f t="shared" si="160"/>
        <v>0</v>
      </c>
      <c r="J67" s="8">
        <f t="shared" ref="J67:J111" si="190">(D67-D66)</f>
        <v>0</v>
      </c>
      <c r="K67" s="8">
        <f t="shared" si="162"/>
        <v>0</v>
      </c>
      <c r="L67" s="8">
        <f t="shared" si="163"/>
        <v>0</v>
      </c>
    </row>
    <row r="68" spans="1:12" x14ac:dyDescent="0.25">
      <c r="A68" s="33">
        <v>34</v>
      </c>
      <c r="B68" s="16"/>
      <c r="C68" s="19" t="str">
        <f t="shared" ref="C68:C111" si="191">IF(B68="","",VLOOKUP(B68,$O$28:$S$38,2,FALSE))</f>
        <v/>
      </c>
      <c r="D68" s="1"/>
      <c r="E68" s="9">
        <f t="shared" ref="E68:E111" si="192">IF(D68=D69,1,0)</f>
        <v>1</v>
      </c>
      <c r="F68" s="9">
        <f t="shared" ref="F68:F111" si="193">IF(D68&gt;D69,3,0)</f>
        <v>0</v>
      </c>
      <c r="G68" s="9">
        <f t="shared" si="118"/>
        <v>0</v>
      </c>
      <c r="H68" s="10">
        <f t="shared" si="119"/>
        <v>1</v>
      </c>
      <c r="I68" s="20">
        <f t="shared" si="160"/>
        <v>0</v>
      </c>
      <c r="J68" s="20">
        <f t="shared" ref="J68:J111" si="194">(D68-D69)</f>
        <v>0</v>
      </c>
      <c r="K68" s="20">
        <f t="shared" si="162"/>
        <v>0</v>
      </c>
      <c r="L68" s="20">
        <f t="shared" si="163"/>
        <v>0</v>
      </c>
    </row>
    <row r="69" spans="1:12" x14ac:dyDescent="0.25">
      <c r="A69" s="33"/>
      <c r="B69" s="16"/>
      <c r="C69" s="19" t="str">
        <f t="shared" si="191"/>
        <v/>
      </c>
      <c r="D69" s="1"/>
      <c r="E69" s="9">
        <f t="shared" ref="E69:E111" si="195">IF(D68=D69,1,0)</f>
        <v>1</v>
      </c>
      <c r="F69" s="9">
        <f t="shared" ref="F69:F111" si="196">IF(D69&gt;D68,3,0)</f>
        <v>0</v>
      </c>
      <c r="G69" s="9">
        <f t="shared" si="118"/>
        <v>0</v>
      </c>
      <c r="H69" s="10">
        <f t="shared" si="119"/>
        <v>1</v>
      </c>
      <c r="I69" s="20">
        <f t="shared" si="160"/>
        <v>0</v>
      </c>
      <c r="J69" s="20">
        <f t="shared" ref="J69:J111" si="197">(D69-D68)</f>
        <v>0</v>
      </c>
      <c r="K69" s="20">
        <f t="shared" si="162"/>
        <v>0</v>
      </c>
      <c r="L69" s="20">
        <f t="shared" si="163"/>
        <v>0</v>
      </c>
    </row>
    <row r="70" spans="1:12" x14ac:dyDescent="0.25">
      <c r="A70" s="34">
        <v>35</v>
      </c>
      <c r="B70" s="16"/>
      <c r="C70" s="6" t="str">
        <f t="shared" si="191"/>
        <v/>
      </c>
      <c r="D70" s="6"/>
      <c r="E70" s="8">
        <f t="shared" ref="E70:E111" si="198">IF(D70=D71,1,0)</f>
        <v>1</v>
      </c>
      <c r="F70" s="8">
        <f t="shared" ref="F70:F111" si="199">IF(D70&gt;D71,3,0)</f>
        <v>0</v>
      </c>
      <c r="G70" s="8">
        <f t="shared" si="118"/>
        <v>0</v>
      </c>
      <c r="H70" s="6">
        <f t="shared" si="119"/>
        <v>1</v>
      </c>
      <c r="I70" s="8">
        <f t="shared" si="160"/>
        <v>0</v>
      </c>
      <c r="J70" s="8">
        <f t="shared" ref="J70:J111" si="200">(D70-D71)</f>
        <v>0</v>
      </c>
      <c r="K70" s="8">
        <f t="shared" si="162"/>
        <v>0</v>
      </c>
      <c r="L70" s="8">
        <f t="shared" si="163"/>
        <v>0</v>
      </c>
    </row>
    <row r="71" spans="1:12" x14ac:dyDescent="0.25">
      <c r="A71" s="34"/>
      <c r="B71" s="16"/>
      <c r="C71" s="6" t="str">
        <f t="shared" si="191"/>
        <v/>
      </c>
      <c r="D71" s="6"/>
      <c r="E71" s="8">
        <f t="shared" ref="E71:E111" si="201">IF(D70=D71,1,0)</f>
        <v>1</v>
      </c>
      <c r="F71" s="8">
        <f t="shared" ref="F71:F111" si="202">IF(D71&gt;D70,3,0)</f>
        <v>0</v>
      </c>
      <c r="G71" s="8">
        <f t="shared" si="118"/>
        <v>0</v>
      </c>
      <c r="H71" s="6">
        <f t="shared" si="119"/>
        <v>1</v>
      </c>
      <c r="I71" s="8">
        <f t="shared" si="160"/>
        <v>0</v>
      </c>
      <c r="J71" s="8">
        <f t="shared" ref="J71:J111" si="203">(D71-D70)</f>
        <v>0</v>
      </c>
      <c r="K71" s="8">
        <f t="shared" si="162"/>
        <v>0</v>
      </c>
      <c r="L71" s="8">
        <f t="shared" si="163"/>
        <v>0</v>
      </c>
    </row>
    <row r="72" spans="1:12" x14ac:dyDescent="0.25">
      <c r="A72" s="33">
        <v>36</v>
      </c>
      <c r="B72" s="16"/>
      <c r="C72" s="19" t="str">
        <f t="shared" si="191"/>
        <v/>
      </c>
      <c r="D72" s="1"/>
      <c r="E72" s="9">
        <f t="shared" ref="E72:E111" si="204">IF(D72=D73,1,0)</f>
        <v>1</v>
      </c>
      <c r="F72" s="9">
        <f t="shared" ref="F72:F111" si="205">IF(D72&gt;D73,3,0)</f>
        <v>0</v>
      </c>
      <c r="G72" s="9">
        <f t="shared" si="118"/>
        <v>0</v>
      </c>
      <c r="H72" s="10">
        <f t="shared" si="119"/>
        <v>1</v>
      </c>
      <c r="I72" s="20">
        <f t="shared" si="160"/>
        <v>0</v>
      </c>
      <c r="J72" s="20">
        <f t="shared" ref="J72:J111" si="206">(D72-D73)</f>
        <v>0</v>
      </c>
      <c r="K72" s="20">
        <f t="shared" si="162"/>
        <v>0</v>
      </c>
      <c r="L72" s="20">
        <f t="shared" si="163"/>
        <v>0</v>
      </c>
    </row>
    <row r="73" spans="1:12" x14ac:dyDescent="0.25">
      <c r="A73" s="33"/>
      <c r="B73" s="16"/>
      <c r="C73" s="19" t="str">
        <f t="shared" si="191"/>
        <v/>
      </c>
      <c r="D73" s="1"/>
      <c r="E73" s="9">
        <f t="shared" ref="E73:E111" si="207">IF(D72=D73,1,0)</f>
        <v>1</v>
      </c>
      <c r="F73" s="9">
        <f t="shared" ref="F73:F111" si="208">IF(D73&gt;D72,3,0)</f>
        <v>0</v>
      </c>
      <c r="G73" s="9">
        <f t="shared" si="118"/>
        <v>0</v>
      </c>
      <c r="H73" s="10">
        <f t="shared" si="119"/>
        <v>1</v>
      </c>
      <c r="I73" s="20">
        <f t="shared" si="160"/>
        <v>0</v>
      </c>
      <c r="J73" s="20">
        <f t="shared" ref="J73:J111" si="209">(D73-D72)</f>
        <v>0</v>
      </c>
      <c r="K73" s="20">
        <f t="shared" si="162"/>
        <v>0</v>
      </c>
      <c r="L73" s="20">
        <f t="shared" si="163"/>
        <v>0</v>
      </c>
    </row>
    <row r="74" spans="1:12" x14ac:dyDescent="0.25">
      <c r="A74" s="34">
        <v>37</v>
      </c>
      <c r="B74" s="16"/>
      <c r="C74" s="6" t="str">
        <f t="shared" si="191"/>
        <v/>
      </c>
      <c r="D74" s="6"/>
      <c r="E74" s="8">
        <f t="shared" ref="E74:E111" si="210">IF(D74=D75,1,0)</f>
        <v>1</v>
      </c>
      <c r="F74" s="8">
        <f t="shared" ref="F74:F111" si="211">IF(D74&gt;D75,3,0)</f>
        <v>0</v>
      </c>
      <c r="G74" s="8">
        <f t="shared" si="118"/>
        <v>0</v>
      </c>
      <c r="H74" s="6">
        <f t="shared" si="119"/>
        <v>1</v>
      </c>
      <c r="I74" s="8">
        <f t="shared" si="160"/>
        <v>0</v>
      </c>
      <c r="J74" s="8">
        <f t="shared" ref="J74:J111" si="212">(D74-D75)</f>
        <v>0</v>
      </c>
      <c r="K74" s="8">
        <f t="shared" si="162"/>
        <v>0</v>
      </c>
      <c r="L74" s="8">
        <f t="shared" si="163"/>
        <v>0</v>
      </c>
    </row>
    <row r="75" spans="1:12" x14ac:dyDescent="0.25">
      <c r="A75" s="34"/>
      <c r="B75" s="16"/>
      <c r="C75" s="6" t="str">
        <f t="shared" si="191"/>
        <v/>
      </c>
      <c r="D75" s="6"/>
      <c r="E75" s="8">
        <f t="shared" ref="E75:E111" si="213">IF(D74=D75,1,0)</f>
        <v>1</v>
      </c>
      <c r="F75" s="8">
        <f t="shared" ref="F75:F111" si="214">IF(D75&gt;D74,3,0)</f>
        <v>0</v>
      </c>
      <c r="G75" s="8">
        <f t="shared" si="118"/>
        <v>0</v>
      </c>
      <c r="H75" s="6">
        <f t="shared" si="119"/>
        <v>1</v>
      </c>
      <c r="I75" s="8">
        <f t="shared" si="160"/>
        <v>0</v>
      </c>
      <c r="J75" s="8">
        <f t="shared" ref="J75:J111" si="215">(D75-D74)</f>
        <v>0</v>
      </c>
      <c r="K75" s="8">
        <f t="shared" si="162"/>
        <v>0</v>
      </c>
      <c r="L75" s="8">
        <f t="shared" si="163"/>
        <v>0</v>
      </c>
    </row>
    <row r="76" spans="1:12" x14ac:dyDescent="0.25">
      <c r="A76" s="33">
        <v>38</v>
      </c>
      <c r="B76" s="16"/>
      <c r="C76" s="19" t="str">
        <f t="shared" si="191"/>
        <v/>
      </c>
      <c r="D76" s="19"/>
      <c r="E76" s="9">
        <f t="shared" ref="E76:E111" si="216">IF(D76=D77,1,0)</f>
        <v>1</v>
      </c>
      <c r="F76" s="9">
        <f t="shared" ref="F76:F111" si="217">IF(D76&gt;D77,3,0)</f>
        <v>0</v>
      </c>
      <c r="G76" s="9">
        <f t="shared" si="118"/>
        <v>0</v>
      </c>
      <c r="H76" s="10">
        <f t="shared" si="119"/>
        <v>1</v>
      </c>
      <c r="I76" s="20">
        <f t="shared" si="160"/>
        <v>0</v>
      </c>
      <c r="J76" s="20">
        <f t="shared" ref="J76:J111" si="218">(D76-D77)</f>
        <v>0</v>
      </c>
      <c r="K76" s="20">
        <f t="shared" si="162"/>
        <v>0</v>
      </c>
      <c r="L76" s="20">
        <f t="shared" si="163"/>
        <v>0</v>
      </c>
    </row>
    <row r="77" spans="1:12" x14ac:dyDescent="0.25">
      <c r="A77" s="33"/>
      <c r="B77" s="16"/>
      <c r="C77" s="19" t="str">
        <f t="shared" si="191"/>
        <v/>
      </c>
      <c r="D77" s="1"/>
      <c r="E77" s="9">
        <f t="shared" ref="E77:E111" si="219">IF(D76=D77,1,0)</f>
        <v>1</v>
      </c>
      <c r="F77" s="9">
        <f t="shared" ref="F77:F111" si="220">IF(D77&gt;D76,3,0)</f>
        <v>0</v>
      </c>
      <c r="G77" s="9">
        <f t="shared" si="118"/>
        <v>0</v>
      </c>
      <c r="H77" s="10">
        <f t="shared" si="119"/>
        <v>1</v>
      </c>
      <c r="I77" s="20">
        <f t="shared" si="160"/>
        <v>0</v>
      </c>
      <c r="J77" s="20">
        <f t="shared" ref="J77:J111" si="221">(D77-D76)</f>
        <v>0</v>
      </c>
      <c r="K77" s="20">
        <f t="shared" si="162"/>
        <v>0</v>
      </c>
      <c r="L77" s="20">
        <f t="shared" si="163"/>
        <v>0</v>
      </c>
    </row>
    <row r="78" spans="1:12" x14ac:dyDescent="0.25">
      <c r="A78" s="34">
        <v>39</v>
      </c>
      <c r="B78" s="16"/>
      <c r="C78" s="6" t="str">
        <f t="shared" si="191"/>
        <v/>
      </c>
      <c r="D78" s="6"/>
      <c r="E78" s="8">
        <f t="shared" ref="E78:E111" si="222">IF(D78=D79,1,0)</f>
        <v>1</v>
      </c>
      <c r="F78" s="8">
        <f t="shared" ref="F78:F111" si="223">IF(D78&gt;D79,3,0)</f>
        <v>0</v>
      </c>
      <c r="G78" s="8">
        <f t="shared" si="118"/>
        <v>0</v>
      </c>
      <c r="H78" s="6">
        <f t="shared" si="119"/>
        <v>1</v>
      </c>
      <c r="I78" s="8">
        <f t="shared" si="160"/>
        <v>0</v>
      </c>
      <c r="J78" s="8">
        <f t="shared" ref="J78:J111" si="224">(D78-D79)</f>
        <v>0</v>
      </c>
      <c r="K78" s="8">
        <f t="shared" si="162"/>
        <v>0</v>
      </c>
      <c r="L78" s="8">
        <f t="shared" si="163"/>
        <v>0</v>
      </c>
    </row>
    <row r="79" spans="1:12" x14ac:dyDescent="0.25">
      <c r="A79" s="34"/>
      <c r="B79" s="16"/>
      <c r="C79" s="6" t="str">
        <f t="shared" si="191"/>
        <v/>
      </c>
      <c r="D79" s="6"/>
      <c r="E79" s="8">
        <f t="shared" ref="E79:E111" si="225">IF(D78=D79,1,0)</f>
        <v>1</v>
      </c>
      <c r="F79" s="8">
        <f t="shared" ref="F79:F111" si="226">IF(D79&gt;D78,3,0)</f>
        <v>0</v>
      </c>
      <c r="G79" s="8">
        <f t="shared" si="118"/>
        <v>0</v>
      </c>
      <c r="H79" s="6">
        <f t="shared" si="119"/>
        <v>1</v>
      </c>
      <c r="I79" s="8">
        <f t="shared" si="160"/>
        <v>0</v>
      </c>
      <c r="J79" s="8">
        <f t="shared" ref="J79:J111" si="227">(D79-D78)</f>
        <v>0</v>
      </c>
      <c r="K79" s="8">
        <f t="shared" si="162"/>
        <v>0</v>
      </c>
      <c r="L79" s="8">
        <f t="shared" si="163"/>
        <v>0</v>
      </c>
    </row>
    <row r="80" spans="1:12" x14ac:dyDescent="0.25">
      <c r="A80" s="33">
        <v>40</v>
      </c>
      <c r="B80" s="16"/>
      <c r="C80" s="19" t="str">
        <f t="shared" si="191"/>
        <v/>
      </c>
      <c r="D80" s="1"/>
      <c r="E80" s="9">
        <f t="shared" ref="E80:E111" si="228">IF(D80=D81,1,0)</f>
        <v>1</v>
      </c>
      <c r="F80" s="9">
        <f t="shared" ref="F80:F111" si="229">IF(D80&gt;D81,3,0)</f>
        <v>0</v>
      </c>
      <c r="G80" s="9">
        <f t="shared" si="118"/>
        <v>0</v>
      </c>
      <c r="H80" s="10">
        <f t="shared" si="119"/>
        <v>1</v>
      </c>
      <c r="I80" s="20">
        <f t="shared" si="160"/>
        <v>0</v>
      </c>
      <c r="J80" s="20">
        <f t="shared" ref="J80:J111" si="230">(D80-D81)</f>
        <v>0</v>
      </c>
      <c r="K80" s="20">
        <f t="shared" si="162"/>
        <v>0</v>
      </c>
      <c r="L80" s="20">
        <f t="shared" si="163"/>
        <v>0</v>
      </c>
    </row>
    <row r="81" spans="1:12" x14ac:dyDescent="0.25">
      <c r="A81" s="33"/>
      <c r="B81" s="16"/>
      <c r="C81" s="19" t="str">
        <f t="shared" si="191"/>
        <v/>
      </c>
      <c r="D81" s="1"/>
      <c r="E81" s="9">
        <f t="shared" ref="E81:E111" si="231">IF(D80=D81,1,0)</f>
        <v>1</v>
      </c>
      <c r="F81" s="9">
        <f t="shared" ref="F81:F111" si="232">IF(D81&gt;D80,3,0)</f>
        <v>0</v>
      </c>
      <c r="G81" s="9">
        <f t="shared" si="118"/>
        <v>0</v>
      </c>
      <c r="H81" s="10">
        <f t="shared" si="119"/>
        <v>1</v>
      </c>
      <c r="I81" s="20">
        <f t="shared" si="160"/>
        <v>0</v>
      </c>
      <c r="J81" s="20">
        <f t="shared" ref="J81:J111" si="233">(D81-D80)</f>
        <v>0</v>
      </c>
      <c r="K81" s="20">
        <f t="shared" si="162"/>
        <v>0</v>
      </c>
      <c r="L81" s="20">
        <f t="shared" si="163"/>
        <v>0</v>
      </c>
    </row>
    <row r="82" spans="1:12" x14ac:dyDescent="0.25">
      <c r="A82" s="34">
        <v>41</v>
      </c>
      <c r="B82" s="16"/>
      <c r="C82" s="6" t="str">
        <f t="shared" si="191"/>
        <v/>
      </c>
      <c r="D82" s="6"/>
      <c r="E82" s="8">
        <f t="shared" ref="E82:E111" si="234">IF(D82=D83,1,0)</f>
        <v>1</v>
      </c>
      <c r="F82" s="8">
        <f t="shared" ref="F82:F111" si="235">IF(D82&gt;D83,3,0)</f>
        <v>0</v>
      </c>
      <c r="G82" s="8">
        <f t="shared" si="118"/>
        <v>0</v>
      </c>
      <c r="H82" s="6">
        <f t="shared" si="119"/>
        <v>1</v>
      </c>
      <c r="I82" s="8">
        <f t="shared" si="160"/>
        <v>0</v>
      </c>
      <c r="J82" s="8">
        <f t="shared" ref="J82:J111" si="236">(D82-D83)</f>
        <v>0</v>
      </c>
      <c r="K82" s="8">
        <f t="shared" si="162"/>
        <v>0</v>
      </c>
      <c r="L82" s="8">
        <f t="shared" si="163"/>
        <v>0</v>
      </c>
    </row>
    <row r="83" spans="1:12" x14ac:dyDescent="0.25">
      <c r="A83" s="34"/>
      <c r="B83" s="16"/>
      <c r="C83" s="6" t="str">
        <f t="shared" si="191"/>
        <v/>
      </c>
      <c r="D83" s="6"/>
      <c r="E83" s="8">
        <f t="shared" ref="E83:E111" si="237">IF(D82=D83,1,0)</f>
        <v>1</v>
      </c>
      <c r="F83" s="8">
        <f t="shared" ref="F83:F111" si="238">IF(D83&gt;D82,3,0)</f>
        <v>0</v>
      </c>
      <c r="G83" s="8">
        <f t="shared" si="118"/>
        <v>0</v>
      </c>
      <c r="H83" s="6">
        <f t="shared" si="119"/>
        <v>1</v>
      </c>
      <c r="I83" s="8">
        <f t="shared" si="160"/>
        <v>0</v>
      </c>
      <c r="J83" s="8">
        <f t="shared" ref="J83:J111" si="239">(D83-D82)</f>
        <v>0</v>
      </c>
      <c r="K83" s="8">
        <f t="shared" si="162"/>
        <v>0</v>
      </c>
      <c r="L83" s="8">
        <f t="shared" si="163"/>
        <v>0</v>
      </c>
    </row>
    <row r="84" spans="1:12" x14ac:dyDescent="0.25">
      <c r="A84" s="33">
        <v>42</v>
      </c>
      <c r="B84" s="16"/>
      <c r="C84" s="19" t="str">
        <f t="shared" si="191"/>
        <v/>
      </c>
      <c r="D84" s="1"/>
      <c r="E84" s="9">
        <f t="shared" ref="E84:E111" si="240">IF(D84=D85,1,0)</f>
        <v>1</v>
      </c>
      <c r="F84" s="9">
        <f t="shared" ref="F84:F111" si="241">IF(D84&gt;D85,3,0)</f>
        <v>0</v>
      </c>
      <c r="G84" s="9">
        <f t="shared" si="118"/>
        <v>0</v>
      </c>
      <c r="H84" s="10">
        <f t="shared" si="119"/>
        <v>1</v>
      </c>
      <c r="I84" s="20">
        <f t="shared" si="160"/>
        <v>0</v>
      </c>
      <c r="J84" s="20">
        <f t="shared" ref="J84:J111" si="242">(D84-D85)</f>
        <v>0</v>
      </c>
      <c r="K84" s="20">
        <f t="shared" si="162"/>
        <v>0</v>
      </c>
      <c r="L84" s="20">
        <f t="shared" si="163"/>
        <v>0</v>
      </c>
    </row>
    <row r="85" spans="1:12" x14ac:dyDescent="0.25">
      <c r="A85" s="33"/>
      <c r="B85" s="16"/>
      <c r="C85" s="19" t="str">
        <f t="shared" si="191"/>
        <v/>
      </c>
      <c r="D85" s="1"/>
      <c r="E85" s="9">
        <f t="shared" ref="E85:E111" si="243">IF(D84=D85,1,0)</f>
        <v>1</v>
      </c>
      <c r="F85" s="9">
        <f t="shared" ref="F85:F111" si="244">IF(D85&gt;D84,3,0)</f>
        <v>0</v>
      </c>
      <c r="G85" s="9">
        <f t="shared" si="118"/>
        <v>0</v>
      </c>
      <c r="H85" s="10">
        <f t="shared" si="119"/>
        <v>1</v>
      </c>
      <c r="I85" s="20">
        <f t="shared" si="160"/>
        <v>0</v>
      </c>
      <c r="J85" s="20">
        <f t="shared" ref="J85:J111" si="245">(D85-D84)</f>
        <v>0</v>
      </c>
      <c r="K85" s="20">
        <f t="shared" si="162"/>
        <v>0</v>
      </c>
      <c r="L85" s="20">
        <f t="shared" si="163"/>
        <v>0</v>
      </c>
    </row>
    <row r="86" spans="1:12" x14ac:dyDescent="0.25">
      <c r="A86" s="34">
        <v>43</v>
      </c>
      <c r="B86" s="16"/>
      <c r="C86" s="6" t="str">
        <f t="shared" si="191"/>
        <v/>
      </c>
      <c r="D86" s="6"/>
      <c r="E86" s="8">
        <f t="shared" ref="E86:E111" si="246">IF(D86=D87,1,0)</f>
        <v>1</v>
      </c>
      <c r="F86" s="8">
        <f t="shared" ref="F86:F111" si="247">IF(D86&gt;D87,3,0)</f>
        <v>0</v>
      </c>
      <c r="G86" s="8">
        <f t="shared" si="118"/>
        <v>0</v>
      </c>
      <c r="H86" s="6">
        <f t="shared" si="119"/>
        <v>1</v>
      </c>
      <c r="I86" s="8">
        <f t="shared" si="160"/>
        <v>0</v>
      </c>
      <c r="J86" s="8">
        <f t="shared" ref="J86:J111" si="248">(D86-D87)</f>
        <v>0</v>
      </c>
      <c r="K86" s="8">
        <f t="shared" si="162"/>
        <v>0</v>
      </c>
      <c r="L86" s="8">
        <f t="shared" si="163"/>
        <v>0</v>
      </c>
    </row>
    <row r="87" spans="1:12" x14ac:dyDescent="0.25">
      <c r="A87" s="34"/>
      <c r="B87" s="16"/>
      <c r="C87" s="6" t="str">
        <f t="shared" si="191"/>
        <v/>
      </c>
      <c r="D87" s="6"/>
      <c r="E87" s="8">
        <f t="shared" ref="E87:E111" si="249">IF(D86=D87,1,0)</f>
        <v>1</v>
      </c>
      <c r="F87" s="8">
        <f t="shared" ref="F87:F111" si="250">IF(D87&gt;D86,3,0)</f>
        <v>0</v>
      </c>
      <c r="G87" s="8">
        <f t="shared" si="118"/>
        <v>0</v>
      </c>
      <c r="H87" s="6">
        <f t="shared" si="119"/>
        <v>1</v>
      </c>
      <c r="I87" s="8">
        <f t="shared" si="160"/>
        <v>0</v>
      </c>
      <c r="J87" s="8">
        <f t="shared" ref="J87:J111" si="251">(D87-D86)</f>
        <v>0</v>
      </c>
      <c r="K87" s="8">
        <f t="shared" si="162"/>
        <v>0</v>
      </c>
      <c r="L87" s="8">
        <f t="shared" si="163"/>
        <v>0</v>
      </c>
    </row>
    <row r="88" spans="1:12" x14ac:dyDescent="0.25">
      <c r="A88" s="33">
        <v>44</v>
      </c>
      <c r="B88" s="16"/>
      <c r="C88" s="19" t="str">
        <f t="shared" si="191"/>
        <v/>
      </c>
      <c r="D88" s="1"/>
      <c r="E88" s="9">
        <f t="shared" ref="E88:E111" si="252">IF(D88=D89,1,0)</f>
        <v>1</v>
      </c>
      <c r="F88" s="9">
        <f t="shared" ref="F88:F111" si="253">IF(D88&gt;D89,3,0)</f>
        <v>0</v>
      </c>
      <c r="G88" s="9">
        <f t="shared" si="118"/>
        <v>0</v>
      </c>
      <c r="H88" s="10">
        <f t="shared" si="119"/>
        <v>1</v>
      </c>
      <c r="I88" s="20">
        <f t="shared" si="160"/>
        <v>0</v>
      </c>
      <c r="J88" s="20">
        <f t="shared" ref="J88:J111" si="254">(D88-D89)</f>
        <v>0</v>
      </c>
      <c r="K88" s="20">
        <f t="shared" si="162"/>
        <v>0</v>
      </c>
      <c r="L88" s="20">
        <f t="shared" si="163"/>
        <v>0</v>
      </c>
    </row>
    <row r="89" spans="1:12" x14ac:dyDescent="0.25">
      <c r="A89" s="33"/>
      <c r="B89" s="16"/>
      <c r="C89" s="19" t="str">
        <f t="shared" si="191"/>
        <v/>
      </c>
      <c r="D89" s="1"/>
      <c r="E89" s="9">
        <f t="shared" ref="E89:E111" si="255">IF(D88=D89,1,0)</f>
        <v>1</v>
      </c>
      <c r="F89" s="9">
        <f t="shared" ref="F89:F111" si="256">IF(D89&gt;D88,3,0)</f>
        <v>0</v>
      </c>
      <c r="G89" s="9">
        <f t="shared" si="118"/>
        <v>0</v>
      </c>
      <c r="H89" s="10">
        <f t="shared" si="119"/>
        <v>1</v>
      </c>
      <c r="I89" s="20">
        <f t="shared" si="160"/>
        <v>0</v>
      </c>
      <c r="J89" s="20">
        <f t="shared" ref="J89:J111" si="257">(D89-D88)</f>
        <v>0</v>
      </c>
      <c r="K89" s="20">
        <f t="shared" si="162"/>
        <v>0</v>
      </c>
      <c r="L89" s="20">
        <f t="shared" si="163"/>
        <v>0</v>
      </c>
    </row>
    <row r="90" spans="1:12" x14ac:dyDescent="0.25">
      <c r="A90" s="34">
        <v>45</v>
      </c>
      <c r="B90" s="16"/>
      <c r="C90" s="6" t="str">
        <f t="shared" si="191"/>
        <v/>
      </c>
      <c r="D90" s="6"/>
      <c r="E90" s="8">
        <f t="shared" ref="E90:E111" si="258">IF(D90=D91,1,0)</f>
        <v>1</v>
      </c>
      <c r="F90" s="8">
        <f t="shared" ref="F90:F111" si="259">IF(D90&gt;D91,3,0)</f>
        <v>0</v>
      </c>
      <c r="G90" s="8">
        <f t="shared" si="118"/>
        <v>0</v>
      </c>
      <c r="H90" s="6">
        <f t="shared" si="119"/>
        <v>1</v>
      </c>
      <c r="I90" s="8">
        <f t="shared" si="160"/>
        <v>0</v>
      </c>
      <c r="J90" s="8">
        <f t="shared" ref="J90:J111" si="260">(D90-D91)</f>
        <v>0</v>
      </c>
      <c r="K90" s="8">
        <f t="shared" si="162"/>
        <v>0</v>
      </c>
      <c r="L90" s="8">
        <f t="shared" si="163"/>
        <v>0</v>
      </c>
    </row>
    <row r="91" spans="1:12" x14ac:dyDescent="0.25">
      <c r="A91" s="34"/>
      <c r="B91" s="16"/>
      <c r="C91" s="6" t="str">
        <f t="shared" si="191"/>
        <v/>
      </c>
      <c r="D91" s="6"/>
      <c r="E91" s="8">
        <f t="shared" ref="E91:E111" si="261">IF(D90=D91,1,0)</f>
        <v>1</v>
      </c>
      <c r="F91" s="8">
        <f t="shared" ref="F91:F111" si="262">IF(D91&gt;D90,3,0)</f>
        <v>0</v>
      </c>
      <c r="G91" s="8">
        <f t="shared" si="118"/>
        <v>0</v>
      </c>
      <c r="H91" s="6">
        <f t="shared" si="119"/>
        <v>1</v>
      </c>
      <c r="I91" s="8">
        <f t="shared" si="160"/>
        <v>0</v>
      </c>
      <c r="J91" s="8">
        <f t="shared" ref="J91:J111" si="263">(D91-D90)</f>
        <v>0</v>
      </c>
      <c r="K91" s="8">
        <f t="shared" si="162"/>
        <v>0</v>
      </c>
      <c r="L91" s="8">
        <f t="shared" si="163"/>
        <v>0</v>
      </c>
    </row>
    <row r="92" spans="1:12" x14ac:dyDescent="0.25">
      <c r="A92" s="33">
        <v>46</v>
      </c>
      <c r="B92" s="16"/>
      <c r="C92" s="19" t="str">
        <f t="shared" si="191"/>
        <v/>
      </c>
      <c r="D92" s="1"/>
      <c r="E92" s="9">
        <f t="shared" ref="E92:E111" si="264">IF(D92=D93,1,0)</f>
        <v>1</v>
      </c>
      <c r="F92" s="9">
        <f t="shared" ref="F92:F111" si="265">IF(D92&gt;D93,3,0)</f>
        <v>0</v>
      </c>
      <c r="G92" s="9">
        <f t="shared" si="118"/>
        <v>0</v>
      </c>
      <c r="H92" s="10">
        <f t="shared" si="119"/>
        <v>1</v>
      </c>
      <c r="I92" s="20">
        <f t="shared" si="160"/>
        <v>0</v>
      </c>
      <c r="J92" s="20">
        <f t="shared" ref="J92:J111" si="266">(D92-D93)</f>
        <v>0</v>
      </c>
      <c r="K92" s="20">
        <f t="shared" si="162"/>
        <v>0</v>
      </c>
      <c r="L92" s="20">
        <f t="shared" si="163"/>
        <v>0</v>
      </c>
    </row>
    <row r="93" spans="1:12" x14ac:dyDescent="0.25">
      <c r="A93" s="33"/>
      <c r="B93" s="16"/>
      <c r="C93" s="19" t="str">
        <f t="shared" si="191"/>
        <v/>
      </c>
      <c r="D93" s="1"/>
      <c r="E93" s="9">
        <f t="shared" ref="E93:E111" si="267">IF(D92=D93,1,0)</f>
        <v>1</v>
      </c>
      <c r="F93" s="9">
        <f t="shared" ref="F93:F111" si="268">IF(D93&gt;D92,3,0)</f>
        <v>0</v>
      </c>
      <c r="G93" s="9">
        <f t="shared" si="118"/>
        <v>0</v>
      </c>
      <c r="H93" s="10">
        <f t="shared" si="119"/>
        <v>1</v>
      </c>
      <c r="I93" s="20">
        <f t="shared" si="160"/>
        <v>0</v>
      </c>
      <c r="J93" s="20">
        <f t="shared" ref="J93:J111" si="269">(D93-D92)</f>
        <v>0</v>
      </c>
      <c r="K93" s="20">
        <f t="shared" si="162"/>
        <v>0</v>
      </c>
      <c r="L93" s="20">
        <f t="shared" si="163"/>
        <v>0</v>
      </c>
    </row>
    <row r="94" spans="1:12" x14ac:dyDescent="0.25">
      <c r="A94" s="34">
        <v>47</v>
      </c>
      <c r="B94" s="16"/>
      <c r="C94" s="6" t="str">
        <f t="shared" si="191"/>
        <v/>
      </c>
      <c r="D94" s="6"/>
      <c r="E94" s="8">
        <f t="shared" ref="E94:E111" si="270">IF(D94=D95,1,0)</f>
        <v>1</v>
      </c>
      <c r="F94" s="8">
        <f t="shared" ref="F94:F111" si="271">IF(D94&gt;D95,3,0)</f>
        <v>0</v>
      </c>
      <c r="G94" s="8">
        <f t="shared" si="118"/>
        <v>0</v>
      </c>
      <c r="H94" s="6">
        <f t="shared" si="119"/>
        <v>1</v>
      </c>
      <c r="I94" s="8">
        <f t="shared" si="160"/>
        <v>0</v>
      </c>
      <c r="J94" s="8">
        <f t="shared" ref="J94:J111" si="272">(D94-D95)</f>
        <v>0</v>
      </c>
      <c r="K94" s="8">
        <f t="shared" si="162"/>
        <v>0</v>
      </c>
      <c r="L94" s="8">
        <f t="shared" si="163"/>
        <v>0</v>
      </c>
    </row>
    <row r="95" spans="1:12" x14ac:dyDescent="0.25">
      <c r="A95" s="34"/>
      <c r="B95" s="16"/>
      <c r="C95" s="6" t="str">
        <f t="shared" si="191"/>
        <v/>
      </c>
      <c r="D95" s="6"/>
      <c r="E95" s="8">
        <f t="shared" ref="E95:E111" si="273">IF(D94=D95,1,0)</f>
        <v>1</v>
      </c>
      <c r="F95" s="8">
        <f t="shared" ref="F95:F111" si="274">IF(D95&gt;D94,3,0)</f>
        <v>0</v>
      </c>
      <c r="G95" s="8">
        <f t="shared" si="118"/>
        <v>0</v>
      </c>
      <c r="H95" s="6">
        <f t="shared" si="119"/>
        <v>1</v>
      </c>
      <c r="I95" s="8">
        <f t="shared" si="160"/>
        <v>0</v>
      </c>
      <c r="J95" s="8">
        <f t="shared" ref="J95:J111" si="275">(D95-D94)</f>
        <v>0</v>
      </c>
      <c r="K95" s="8">
        <f t="shared" si="162"/>
        <v>0</v>
      </c>
      <c r="L95" s="8">
        <f t="shared" si="163"/>
        <v>0</v>
      </c>
    </row>
    <row r="96" spans="1:12" x14ac:dyDescent="0.25">
      <c r="A96" s="33">
        <v>48</v>
      </c>
      <c r="B96" s="16"/>
      <c r="C96" s="19" t="str">
        <f t="shared" si="191"/>
        <v/>
      </c>
      <c r="D96" s="1"/>
      <c r="E96" s="9">
        <f t="shared" ref="E96:E111" si="276">IF(D96=D97,1,0)</f>
        <v>1</v>
      </c>
      <c r="F96" s="9">
        <f t="shared" ref="F96:F111" si="277">IF(D96&gt;D97,3,0)</f>
        <v>0</v>
      </c>
      <c r="G96" s="9">
        <f t="shared" si="118"/>
        <v>0</v>
      </c>
      <c r="H96" s="10">
        <f t="shared" si="119"/>
        <v>1</v>
      </c>
      <c r="I96" s="20">
        <f t="shared" si="160"/>
        <v>0</v>
      </c>
      <c r="J96" s="20">
        <f t="shared" ref="J96:J111" si="278">(D96-D97)</f>
        <v>0</v>
      </c>
      <c r="K96" s="20">
        <f t="shared" si="162"/>
        <v>0</v>
      </c>
      <c r="L96" s="20">
        <f t="shared" si="163"/>
        <v>0</v>
      </c>
    </row>
    <row r="97" spans="1:12" x14ac:dyDescent="0.25">
      <c r="A97" s="33"/>
      <c r="B97" s="16"/>
      <c r="C97" s="19" t="str">
        <f t="shared" si="191"/>
        <v/>
      </c>
      <c r="D97" s="1"/>
      <c r="E97" s="9">
        <f t="shared" ref="E97:E111" si="279">IF(D96=D97,1,0)</f>
        <v>1</v>
      </c>
      <c r="F97" s="9">
        <f t="shared" ref="F97:F111" si="280">IF(D97&gt;D96,3,0)</f>
        <v>0</v>
      </c>
      <c r="G97" s="9">
        <f t="shared" si="118"/>
        <v>0</v>
      </c>
      <c r="H97" s="10">
        <f t="shared" si="119"/>
        <v>1</v>
      </c>
      <c r="I97" s="20">
        <f t="shared" si="160"/>
        <v>0</v>
      </c>
      <c r="J97" s="20">
        <f t="shared" ref="J97:J111" si="281">(D97-D96)</f>
        <v>0</v>
      </c>
      <c r="K97" s="20">
        <f t="shared" si="162"/>
        <v>0</v>
      </c>
      <c r="L97" s="20">
        <f t="shared" si="163"/>
        <v>0</v>
      </c>
    </row>
    <row r="98" spans="1:12" x14ac:dyDescent="0.25">
      <c r="A98" s="34">
        <v>49</v>
      </c>
      <c r="B98" s="16"/>
      <c r="C98" s="6" t="str">
        <f t="shared" si="191"/>
        <v/>
      </c>
      <c r="D98" s="6"/>
      <c r="E98" s="8">
        <f t="shared" ref="E98:E111" si="282">IF(D98=D99,1,0)</f>
        <v>1</v>
      </c>
      <c r="F98" s="8">
        <f t="shared" ref="F98:F111" si="283">IF(D98&gt;D99,3,0)</f>
        <v>0</v>
      </c>
      <c r="G98" s="8">
        <f t="shared" si="118"/>
        <v>0</v>
      </c>
      <c r="H98" s="6">
        <f t="shared" si="119"/>
        <v>1</v>
      </c>
      <c r="I98" s="8">
        <f t="shared" si="160"/>
        <v>0</v>
      </c>
      <c r="J98" s="8">
        <f t="shared" ref="J98:J111" si="284">(D98-D99)</f>
        <v>0</v>
      </c>
      <c r="K98" s="8">
        <f t="shared" si="162"/>
        <v>0</v>
      </c>
      <c r="L98" s="8">
        <f t="shared" si="163"/>
        <v>0</v>
      </c>
    </row>
    <row r="99" spans="1:12" x14ac:dyDescent="0.25">
      <c r="A99" s="34"/>
      <c r="B99" s="16"/>
      <c r="C99" s="6" t="str">
        <f t="shared" si="191"/>
        <v/>
      </c>
      <c r="D99" s="6"/>
      <c r="E99" s="8">
        <f t="shared" ref="E99:E111" si="285">IF(D98=D99,1,0)</f>
        <v>1</v>
      </c>
      <c r="F99" s="8">
        <f t="shared" ref="F99:F111" si="286">IF(D99&gt;D98,3,0)</f>
        <v>0</v>
      </c>
      <c r="G99" s="8">
        <f t="shared" si="118"/>
        <v>0</v>
      </c>
      <c r="H99" s="6">
        <f t="shared" si="119"/>
        <v>1</v>
      </c>
      <c r="I99" s="8">
        <f t="shared" si="160"/>
        <v>0</v>
      </c>
      <c r="J99" s="8">
        <f t="shared" ref="J99:J111" si="287">(D99-D98)</f>
        <v>0</v>
      </c>
      <c r="K99" s="8">
        <f t="shared" si="162"/>
        <v>0</v>
      </c>
      <c r="L99" s="8">
        <f t="shared" si="163"/>
        <v>0</v>
      </c>
    </row>
    <row r="100" spans="1:12" x14ac:dyDescent="0.25">
      <c r="A100" s="33">
        <v>50</v>
      </c>
      <c r="B100" s="16"/>
      <c r="C100" s="19" t="str">
        <f t="shared" si="191"/>
        <v/>
      </c>
      <c r="D100" s="19"/>
      <c r="E100" s="9">
        <f t="shared" ref="E100:E111" si="288">IF(D100=D101,1,0)</f>
        <v>1</v>
      </c>
      <c r="F100" s="9">
        <f t="shared" ref="F100:F111" si="289">IF(D100&gt;D101,3,0)</f>
        <v>0</v>
      </c>
      <c r="G100" s="9">
        <f t="shared" si="118"/>
        <v>0</v>
      </c>
      <c r="H100" s="10">
        <f t="shared" si="119"/>
        <v>1</v>
      </c>
      <c r="I100" s="20">
        <f t="shared" si="160"/>
        <v>0</v>
      </c>
      <c r="J100" s="20">
        <f t="shared" ref="J100:J111" si="290">(D100-D101)</f>
        <v>0</v>
      </c>
      <c r="K100" s="20">
        <f t="shared" si="162"/>
        <v>0</v>
      </c>
      <c r="L100" s="20">
        <f t="shared" si="163"/>
        <v>0</v>
      </c>
    </row>
    <row r="101" spans="1:12" x14ac:dyDescent="0.25">
      <c r="A101" s="33"/>
      <c r="B101" s="16"/>
      <c r="C101" s="19" t="str">
        <f t="shared" si="191"/>
        <v/>
      </c>
      <c r="D101" s="19"/>
      <c r="E101" s="9">
        <f t="shared" ref="E101:E111" si="291">IF(D100=D101,1,0)</f>
        <v>1</v>
      </c>
      <c r="F101" s="9">
        <f t="shared" ref="F101:F111" si="292">IF(D101&gt;D100,3,0)</f>
        <v>0</v>
      </c>
      <c r="G101" s="9">
        <f t="shared" si="118"/>
        <v>0</v>
      </c>
      <c r="H101" s="10">
        <f t="shared" si="119"/>
        <v>1</v>
      </c>
      <c r="I101" s="20">
        <f t="shared" si="160"/>
        <v>0</v>
      </c>
      <c r="J101" s="20">
        <f t="shared" ref="J101:J111" si="293">(D101-D100)</f>
        <v>0</v>
      </c>
      <c r="K101" s="20">
        <f t="shared" si="162"/>
        <v>0</v>
      </c>
      <c r="L101" s="20">
        <f t="shared" si="163"/>
        <v>0</v>
      </c>
    </row>
    <row r="102" spans="1:12" x14ac:dyDescent="0.25">
      <c r="A102" s="34">
        <v>51</v>
      </c>
      <c r="B102" s="16"/>
      <c r="C102" s="6" t="str">
        <f t="shared" si="191"/>
        <v/>
      </c>
      <c r="D102" s="18"/>
      <c r="E102" s="8">
        <f t="shared" ref="E102:E111" si="294">IF(D102=D103,1,0)</f>
        <v>1</v>
      </c>
      <c r="F102" s="8">
        <f t="shared" ref="F102:F111" si="295">IF(D102&gt;D103,3,0)</f>
        <v>0</v>
      </c>
      <c r="G102" s="8">
        <f t="shared" si="118"/>
        <v>0</v>
      </c>
      <c r="H102" s="6">
        <f t="shared" si="119"/>
        <v>1</v>
      </c>
      <c r="I102" s="8">
        <f t="shared" si="160"/>
        <v>0</v>
      </c>
      <c r="J102" s="8">
        <f t="shared" ref="J102:J111" si="296">(D102-D103)</f>
        <v>0</v>
      </c>
      <c r="K102" s="8">
        <f t="shared" si="162"/>
        <v>0</v>
      </c>
      <c r="L102" s="8">
        <f t="shared" si="163"/>
        <v>0</v>
      </c>
    </row>
    <row r="103" spans="1:12" x14ac:dyDescent="0.25">
      <c r="A103" s="34"/>
      <c r="B103" s="16"/>
      <c r="C103" s="6" t="str">
        <f t="shared" si="191"/>
        <v/>
      </c>
      <c r="D103" s="18"/>
      <c r="E103" s="8">
        <f t="shared" ref="E103:E111" si="297">IF(D102=D103,1,0)</f>
        <v>1</v>
      </c>
      <c r="F103" s="8">
        <f t="shared" ref="F103:F111" si="298">IF(D103&gt;D102,3,0)</f>
        <v>0</v>
      </c>
      <c r="G103" s="8">
        <f t="shared" si="118"/>
        <v>0</v>
      </c>
      <c r="H103" s="6">
        <f t="shared" si="119"/>
        <v>1</v>
      </c>
      <c r="I103" s="8">
        <f t="shared" si="160"/>
        <v>0</v>
      </c>
      <c r="J103" s="8">
        <f t="shared" ref="J103:J111" si="299">(D103-D102)</f>
        <v>0</v>
      </c>
      <c r="K103" s="8">
        <f t="shared" si="162"/>
        <v>0</v>
      </c>
      <c r="L103" s="8">
        <f t="shared" si="163"/>
        <v>0</v>
      </c>
    </row>
    <row r="104" spans="1:12" x14ac:dyDescent="0.25">
      <c r="A104" s="47">
        <v>52</v>
      </c>
      <c r="B104" s="16"/>
      <c r="C104" s="19" t="str">
        <f t="shared" si="191"/>
        <v/>
      </c>
      <c r="D104" s="21"/>
      <c r="E104" s="9">
        <f t="shared" ref="E104:E111" si="300">IF(D104=D105,1,0)</f>
        <v>1</v>
      </c>
      <c r="F104" s="9">
        <f t="shared" ref="F104:F111" si="301">IF(D104&gt;D105,3,0)</f>
        <v>0</v>
      </c>
      <c r="G104" s="9">
        <f t="shared" si="118"/>
        <v>0</v>
      </c>
      <c r="H104" s="10">
        <f t="shared" si="119"/>
        <v>1</v>
      </c>
      <c r="I104" s="20">
        <f t="shared" si="160"/>
        <v>0</v>
      </c>
      <c r="J104" s="20">
        <f t="shared" ref="J104:J111" si="302">(D104-D105)</f>
        <v>0</v>
      </c>
      <c r="K104" s="20">
        <f t="shared" si="162"/>
        <v>0</v>
      </c>
      <c r="L104" s="20">
        <f t="shared" si="163"/>
        <v>0</v>
      </c>
    </row>
    <row r="105" spans="1:12" x14ac:dyDescent="0.25">
      <c r="A105" s="47"/>
      <c r="B105" s="16"/>
      <c r="C105" s="19" t="str">
        <f t="shared" si="191"/>
        <v/>
      </c>
      <c r="D105" s="21"/>
      <c r="E105" s="9">
        <f t="shared" ref="E105:E111" si="303">IF(D104=D105,1,0)</f>
        <v>1</v>
      </c>
      <c r="F105" s="9">
        <f t="shared" ref="F105:F111" si="304">IF(D105&gt;D104,3,0)</f>
        <v>0</v>
      </c>
      <c r="G105" s="9">
        <f t="shared" si="118"/>
        <v>0</v>
      </c>
      <c r="H105" s="10">
        <f t="shared" si="119"/>
        <v>1</v>
      </c>
      <c r="I105" s="20">
        <f t="shared" si="160"/>
        <v>0</v>
      </c>
      <c r="J105" s="20">
        <f t="shared" ref="J105:J111" si="305">(D105-D104)</f>
        <v>0</v>
      </c>
      <c r="K105" s="20">
        <f t="shared" si="162"/>
        <v>0</v>
      </c>
      <c r="L105" s="20">
        <f t="shared" si="163"/>
        <v>0</v>
      </c>
    </row>
    <row r="106" spans="1:12" x14ac:dyDescent="0.25">
      <c r="A106" s="48">
        <v>53</v>
      </c>
      <c r="B106" s="16"/>
      <c r="C106" s="6" t="str">
        <f t="shared" si="191"/>
        <v/>
      </c>
      <c r="D106" s="18"/>
      <c r="E106" s="8">
        <f t="shared" ref="E106:E111" si="306">IF(D106=D107,1,0)</f>
        <v>1</v>
      </c>
      <c r="F106" s="8">
        <f t="shared" ref="F106:F111" si="307">IF(D106&gt;D107,3,0)</f>
        <v>0</v>
      </c>
      <c r="G106" s="8">
        <f t="shared" ref="G106:G111" si="308">B106</f>
        <v>0</v>
      </c>
      <c r="H106" s="6">
        <f t="shared" ref="H106:H111" si="309">SUM(E106:F106)</f>
        <v>1</v>
      </c>
      <c r="I106" s="8">
        <f t="shared" si="160"/>
        <v>0</v>
      </c>
      <c r="J106" s="8">
        <f t="shared" ref="J106:J111" si="310">(D106-D107)</f>
        <v>0</v>
      </c>
      <c r="K106" s="8">
        <f t="shared" si="162"/>
        <v>0</v>
      </c>
      <c r="L106" s="8">
        <f t="shared" si="163"/>
        <v>0</v>
      </c>
    </row>
    <row r="107" spans="1:12" x14ac:dyDescent="0.25">
      <c r="A107" s="48"/>
      <c r="B107" s="16"/>
      <c r="C107" s="6" t="str">
        <f t="shared" si="191"/>
        <v/>
      </c>
      <c r="D107" s="18"/>
      <c r="E107" s="8">
        <f t="shared" ref="E107:E111" si="311">IF(D106=D107,1,0)</f>
        <v>1</v>
      </c>
      <c r="F107" s="8">
        <f t="shared" ref="F107:F111" si="312">IF(D107&gt;D106,3,0)</f>
        <v>0</v>
      </c>
      <c r="G107" s="8">
        <f t="shared" si="308"/>
        <v>0</v>
      </c>
      <c r="H107" s="6">
        <f t="shared" si="309"/>
        <v>1</v>
      </c>
      <c r="I107" s="8">
        <f t="shared" si="160"/>
        <v>0</v>
      </c>
      <c r="J107" s="8">
        <f t="shared" ref="J107:J111" si="313">(D107-D106)</f>
        <v>0</v>
      </c>
      <c r="K107" s="8">
        <f t="shared" si="162"/>
        <v>0</v>
      </c>
      <c r="L107" s="8">
        <f t="shared" si="163"/>
        <v>0</v>
      </c>
    </row>
    <row r="108" spans="1:12" x14ac:dyDescent="0.25">
      <c r="A108" s="47">
        <v>54</v>
      </c>
      <c r="B108" s="16"/>
      <c r="C108" s="19" t="str">
        <f t="shared" si="191"/>
        <v/>
      </c>
      <c r="D108" s="21"/>
      <c r="E108" s="9">
        <f t="shared" ref="E108:E111" si="314">IF(D108=D109,1,0)</f>
        <v>1</v>
      </c>
      <c r="F108" s="9">
        <f t="shared" ref="F108:F111" si="315">IF(D108&gt;D109,3,0)</f>
        <v>0</v>
      </c>
      <c r="G108" s="9">
        <f t="shared" si="308"/>
        <v>0</v>
      </c>
      <c r="H108" s="10">
        <f t="shared" si="309"/>
        <v>1</v>
      </c>
      <c r="I108" s="20">
        <f t="shared" si="160"/>
        <v>0</v>
      </c>
      <c r="J108" s="20">
        <f t="shared" ref="J108:J111" si="316">(D108-D109)</f>
        <v>0</v>
      </c>
      <c r="K108" s="20">
        <f t="shared" si="162"/>
        <v>0</v>
      </c>
      <c r="L108" s="20">
        <f t="shared" si="163"/>
        <v>0</v>
      </c>
    </row>
    <row r="109" spans="1:12" x14ac:dyDescent="0.25">
      <c r="A109" s="47"/>
      <c r="B109" s="16"/>
      <c r="C109" s="19" t="str">
        <f t="shared" si="191"/>
        <v/>
      </c>
      <c r="D109" s="21"/>
      <c r="E109" s="9">
        <f t="shared" ref="E109:E111" si="317">IF(D108=D109,1,0)</f>
        <v>1</v>
      </c>
      <c r="F109" s="9">
        <f t="shared" ref="F109:F111" si="318">IF(D109&gt;D108,3,0)</f>
        <v>0</v>
      </c>
      <c r="G109" s="9">
        <f t="shared" si="308"/>
        <v>0</v>
      </c>
      <c r="H109" s="10">
        <f t="shared" si="309"/>
        <v>1</v>
      </c>
      <c r="I109" s="20">
        <f t="shared" si="160"/>
        <v>0</v>
      </c>
      <c r="J109" s="20">
        <f t="shared" ref="J109:J111" si="319">(D109-D108)</f>
        <v>0</v>
      </c>
      <c r="K109" s="20">
        <f t="shared" si="162"/>
        <v>0</v>
      </c>
      <c r="L109" s="20">
        <f t="shared" si="163"/>
        <v>0</v>
      </c>
    </row>
    <row r="110" spans="1:12" x14ac:dyDescent="0.25">
      <c r="A110" s="48">
        <v>55</v>
      </c>
      <c r="B110" s="16"/>
      <c r="C110" s="6" t="str">
        <f t="shared" si="191"/>
        <v/>
      </c>
      <c r="D110" s="18"/>
      <c r="E110" s="8">
        <f t="shared" ref="E110:E111" si="320">IF(D110=D111,1,0)</f>
        <v>1</v>
      </c>
      <c r="F110" s="8">
        <f t="shared" ref="F110:F111" si="321">IF(D110&gt;D111,3,0)</f>
        <v>0</v>
      </c>
      <c r="G110" s="8">
        <f t="shared" si="308"/>
        <v>0</v>
      </c>
      <c r="H110" s="6">
        <f t="shared" si="309"/>
        <v>1</v>
      </c>
      <c r="I110" s="8">
        <f t="shared" si="160"/>
        <v>0</v>
      </c>
      <c r="J110" s="8">
        <f t="shared" ref="J110:J111" si="322">(D110-D111)</f>
        <v>0</v>
      </c>
      <c r="K110" s="8">
        <f t="shared" si="162"/>
        <v>0</v>
      </c>
      <c r="L110" s="8">
        <f t="shared" si="163"/>
        <v>0</v>
      </c>
    </row>
    <row r="111" spans="1:12" x14ac:dyDescent="0.25">
      <c r="A111" s="48"/>
      <c r="B111" s="16"/>
      <c r="C111" s="6" t="str">
        <f t="shared" si="191"/>
        <v/>
      </c>
      <c r="D111" s="18"/>
      <c r="E111" s="8">
        <f t="shared" ref="E111" si="323">IF(D110=D111,1,0)</f>
        <v>1</v>
      </c>
      <c r="F111" s="8">
        <f t="shared" ref="F111" si="324">IF(D111&gt;D110,3,0)</f>
        <v>0</v>
      </c>
      <c r="G111" s="8">
        <f t="shared" si="308"/>
        <v>0</v>
      </c>
      <c r="H111" s="6">
        <f t="shared" si="309"/>
        <v>1</v>
      </c>
      <c r="I111" s="8">
        <f t="shared" si="160"/>
        <v>0</v>
      </c>
      <c r="J111" s="8">
        <f t="shared" ref="J111" si="325">(D111-D110)</f>
        <v>0</v>
      </c>
      <c r="K111" s="8">
        <f t="shared" si="162"/>
        <v>0</v>
      </c>
      <c r="L111" s="8">
        <f t="shared" si="163"/>
        <v>0</v>
      </c>
    </row>
    <row r="112" spans="1:12" ht="6" customHeight="1" x14ac:dyDescent="0.25">
      <c r="A112" s="80" t="str">
        <f>IF(B112="","",VLOOKUP(B112,$O$28:$S$35,2,FALSE))</f>
        <v/>
      </c>
      <c r="B112" s="81"/>
      <c r="C112" s="81"/>
      <c r="D112" s="81"/>
      <c r="E112" s="81"/>
      <c r="F112" s="81"/>
      <c r="G112" s="81"/>
      <c r="H112" s="81"/>
      <c r="I112" s="81"/>
      <c r="J112" s="81"/>
      <c r="K112" s="81"/>
      <c r="L112" s="81"/>
    </row>
  </sheetData>
  <mergeCells count="69">
    <mergeCell ref="A112:L112"/>
    <mergeCell ref="N26:S26"/>
    <mergeCell ref="A108:A109"/>
    <mergeCell ref="A110:A111"/>
    <mergeCell ref="P37:S37"/>
    <mergeCell ref="P38:S38"/>
    <mergeCell ref="A98:A99"/>
    <mergeCell ref="A100:A101"/>
    <mergeCell ref="A102:A103"/>
    <mergeCell ref="A104:A105"/>
    <mergeCell ref="A106:A107"/>
    <mergeCell ref="A88:A89"/>
    <mergeCell ref="A90:A91"/>
    <mergeCell ref="A92:A93"/>
    <mergeCell ref="A94:A95"/>
    <mergeCell ref="A96:A97"/>
    <mergeCell ref="A78:A79"/>
    <mergeCell ref="A80:A81"/>
    <mergeCell ref="A82:A83"/>
    <mergeCell ref="A84:A85"/>
    <mergeCell ref="A86:A87"/>
    <mergeCell ref="A68:A69"/>
    <mergeCell ref="A70:A71"/>
    <mergeCell ref="A72:A73"/>
    <mergeCell ref="A74:A75"/>
    <mergeCell ref="A76:A77"/>
    <mergeCell ref="A58:A59"/>
    <mergeCell ref="A60:A61"/>
    <mergeCell ref="A62:A63"/>
    <mergeCell ref="A64:A65"/>
    <mergeCell ref="A66:A67"/>
    <mergeCell ref="A56:A57"/>
    <mergeCell ref="A46:A47"/>
    <mergeCell ref="A48:A49"/>
    <mergeCell ref="A50:A51"/>
    <mergeCell ref="A52:A53"/>
    <mergeCell ref="A54:A55"/>
    <mergeCell ref="A38:A39"/>
    <mergeCell ref="A40:A41"/>
    <mergeCell ref="A42:A43"/>
    <mergeCell ref="A44:A45"/>
    <mergeCell ref="A36:A37"/>
    <mergeCell ref="E1:F1"/>
    <mergeCell ref="O1:Q1"/>
    <mergeCell ref="P29:S29"/>
    <mergeCell ref="P30:S30"/>
    <mergeCell ref="N15:T15"/>
    <mergeCell ref="A28:A29"/>
    <mergeCell ref="A30:A31"/>
    <mergeCell ref="A32:A33"/>
    <mergeCell ref="A34:A35"/>
    <mergeCell ref="A10:A11"/>
    <mergeCell ref="A24:A25"/>
    <mergeCell ref="A26:A27"/>
    <mergeCell ref="A12:A13"/>
    <mergeCell ref="A14:A15"/>
    <mergeCell ref="A16:A17"/>
    <mergeCell ref="A18:A19"/>
    <mergeCell ref="A20:A21"/>
    <mergeCell ref="A22:A23"/>
    <mergeCell ref="P31:S31"/>
    <mergeCell ref="P32:S32"/>
    <mergeCell ref="P33:S33"/>
    <mergeCell ref="P28:S28"/>
    <mergeCell ref="B1:C1"/>
    <mergeCell ref="A2:A3"/>
    <mergeCell ref="A4:A5"/>
    <mergeCell ref="A6:A7"/>
    <mergeCell ref="A8:A9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trois">
                <anchor moveWithCells="1" sizeWithCells="1">
                  <from>
                    <xdr:col>13</xdr:col>
                    <xdr:colOff>0</xdr:colOff>
                    <xdr:row>16</xdr:row>
                    <xdr:rowOff>28575</xdr:rowOff>
                  </from>
                  <to>
                    <xdr:col>15</xdr:col>
                    <xdr:colOff>304800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cinq">
                <anchor moveWithCells="1" sizeWithCells="1">
                  <from>
                    <xdr:col>15</xdr:col>
                    <xdr:colOff>485775</xdr:colOff>
                    <xdr:row>16</xdr:row>
                    <xdr:rowOff>0</xdr:rowOff>
                  </from>
                  <to>
                    <xdr:col>16</xdr:col>
                    <xdr:colOff>190500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defaultSize="0" print="0" autoFill="0" autoPict="0" macro="[0]!sept">
                <anchor moveWithCells="1" sizeWithCells="1">
                  <from>
                    <xdr:col>16</xdr:col>
                    <xdr:colOff>371475</xdr:colOff>
                    <xdr:row>16</xdr:row>
                    <xdr:rowOff>0</xdr:rowOff>
                  </from>
                  <to>
                    <xdr:col>17</xdr:col>
                    <xdr:colOff>371475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Button 11">
              <controlPr defaultSize="0" print="0" autoFill="0" autoPict="0" macro="[0]!quatre">
                <anchor moveWithCells="1" sizeWithCells="1">
                  <from>
                    <xdr:col>12</xdr:col>
                    <xdr:colOff>742950</xdr:colOff>
                    <xdr:row>19</xdr:row>
                    <xdr:rowOff>0</xdr:rowOff>
                  </from>
                  <to>
                    <xdr:col>15</xdr:col>
                    <xdr:colOff>285750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Button 12">
              <controlPr defaultSize="0" print="0" autoFill="0" autoPict="0" macro="[0]!six">
                <anchor moveWithCells="1" sizeWithCells="1">
                  <from>
                    <xdr:col>15</xdr:col>
                    <xdr:colOff>485775</xdr:colOff>
                    <xdr:row>19</xdr:row>
                    <xdr:rowOff>0</xdr:rowOff>
                  </from>
                  <to>
                    <xdr:col>16</xdr:col>
                    <xdr:colOff>190500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Button 13">
              <controlPr defaultSize="0" print="0" autoFill="0" autoPict="0" macro="[0]!RAZ">
                <anchor moveWithCells="1" sizeWithCells="1">
                  <from>
                    <xdr:col>21</xdr:col>
                    <xdr:colOff>209550</xdr:colOff>
                    <xdr:row>34</xdr:row>
                    <xdr:rowOff>9525</xdr:rowOff>
                  </from>
                  <to>
                    <xdr:col>23</xdr:col>
                    <xdr:colOff>466725</xdr:colOff>
                    <xdr:row>37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Button 14">
              <controlPr defaultSize="0" print="0" autoFill="0" autoPict="0" macro="[0]!Huit">
                <anchor moveWithCells="1" sizeWithCells="1">
                  <from>
                    <xdr:col>16</xdr:col>
                    <xdr:colOff>361950</xdr:colOff>
                    <xdr:row>19</xdr:row>
                    <xdr:rowOff>9525</xdr:rowOff>
                  </from>
                  <to>
                    <xdr:col>17</xdr:col>
                    <xdr:colOff>371475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Button 15">
              <controlPr defaultSize="0" print="0" autoFill="0" autoPict="0" macro="[0]!neuf">
                <anchor moveWithCells="1" sizeWithCells="1">
                  <from>
                    <xdr:col>17</xdr:col>
                    <xdr:colOff>561975</xdr:colOff>
                    <xdr:row>16</xdr:row>
                    <xdr:rowOff>0</xdr:rowOff>
                  </from>
                  <to>
                    <xdr:col>18</xdr:col>
                    <xdr:colOff>561975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Button 16">
              <controlPr defaultSize="0" print="0" autoFill="0" autoPict="0" macro="[0]!dix">
                <anchor moveWithCells="1" sizeWithCells="1">
                  <from>
                    <xdr:col>17</xdr:col>
                    <xdr:colOff>561975</xdr:colOff>
                    <xdr:row>19</xdr:row>
                    <xdr:rowOff>0</xdr:rowOff>
                  </from>
                  <to>
                    <xdr:col>18</xdr:col>
                    <xdr:colOff>561975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Button 17">
              <controlPr defaultSize="0" print="0" autoFill="0" autoPict="0" macro="[0]!onze">
                <anchor moveWithCells="1" sizeWithCells="1">
                  <from>
                    <xdr:col>18</xdr:col>
                    <xdr:colOff>733425</xdr:colOff>
                    <xdr:row>16</xdr:row>
                    <xdr:rowOff>0</xdr:rowOff>
                  </from>
                  <to>
                    <xdr:col>19</xdr:col>
                    <xdr:colOff>733425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Button 20">
              <controlPr defaultSize="0" print="0" autoFill="0" autoPict="0" macro="[0]!supdoublons">
                <anchor moveWithCells="1" sizeWithCells="1">
                  <from>
                    <xdr:col>18</xdr:col>
                    <xdr:colOff>733425</xdr:colOff>
                    <xdr:row>19</xdr:row>
                    <xdr:rowOff>0</xdr:rowOff>
                  </from>
                  <to>
                    <xdr:col>19</xdr:col>
                    <xdr:colOff>733425</xdr:colOff>
                    <xdr:row>21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D25"/>
  <sheetViews>
    <sheetView workbookViewId="0">
      <selection activeCell="B3" sqref="B3"/>
    </sheetView>
  </sheetViews>
  <sheetFormatPr baseColWidth="10" defaultRowHeight="15" x14ac:dyDescent="0.25"/>
  <cols>
    <col min="1" max="1" width="5.42578125" customWidth="1"/>
    <col min="2" max="12" width="7.5703125" customWidth="1"/>
    <col min="13" max="56" width="4.7109375" customWidth="1"/>
  </cols>
  <sheetData>
    <row r="1" spans="1:56" x14ac:dyDescent="0.25">
      <c r="A1" s="52"/>
      <c r="B1" s="52" t="s">
        <v>0</v>
      </c>
      <c r="C1" s="52" t="s">
        <v>1</v>
      </c>
      <c r="D1" s="52" t="s">
        <v>3</v>
      </c>
      <c r="E1" s="52" t="s">
        <v>4</v>
      </c>
      <c r="F1" s="52" t="s">
        <v>6</v>
      </c>
      <c r="G1" s="52" t="s">
        <v>5</v>
      </c>
      <c r="H1" s="52" t="s">
        <v>2</v>
      </c>
      <c r="I1" s="52" t="s">
        <v>16</v>
      </c>
      <c r="J1" s="52" t="s">
        <v>18</v>
      </c>
      <c r="K1" s="52" t="s">
        <v>19</v>
      </c>
      <c r="L1" s="52" t="s">
        <v>20</v>
      </c>
    </row>
    <row r="2" spans="1:56" x14ac:dyDescent="0.25">
      <c r="A2" s="52" t="s">
        <v>0</v>
      </c>
      <c r="B2" s="51"/>
      <c r="C2" s="49" t="str">
        <f>$A2&amp;" - "&amp;C$1</f>
        <v>A - B</v>
      </c>
      <c r="D2" s="49" t="str">
        <f>$A2&amp;" - "&amp;D$1</f>
        <v>A - C</v>
      </c>
      <c r="E2" s="49" t="str">
        <f>$A2&amp;" - "&amp;E$1</f>
        <v>A - D</v>
      </c>
      <c r="F2" s="49" t="str">
        <f>$A2&amp;" - "&amp;F$1</f>
        <v>A - E</v>
      </c>
      <c r="G2" s="49" t="str">
        <f>$A2&amp;" - "&amp;G$1</f>
        <v>A - F</v>
      </c>
      <c r="H2" s="49" t="str">
        <f>$A2&amp;" - "&amp;H$1</f>
        <v>A - G</v>
      </c>
      <c r="I2" s="49" t="str">
        <f>$A2&amp;" - "&amp;I$1</f>
        <v>A - H</v>
      </c>
      <c r="J2" s="49" t="str">
        <f>$A2&amp;" - "&amp;J$1</f>
        <v>A - I</v>
      </c>
      <c r="K2" s="49" t="str">
        <f>$A2&amp;" - "&amp;K$1</f>
        <v>A - J</v>
      </c>
      <c r="L2" s="49" t="str">
        <f>$A2&amp;" - "&amp;L$1</f>
        <v>A - K</v>
      </c>
      <c r="M2">
        <v>1</v>
      </c>
    </row>
    <row r="3" spans="1:56" x14ac:dyDescent="0.25">
      <c r="A3" s="52" t="s">
        <v>1</v>
      </c>
      <c r="B3" s="70" t="str">
        <f>$A3&amp;" - "&amp;B$1</f>
        <v>B - A</v>
      </c>
      <c r="C3" s="51"/>
      <c r="D3" s="49" t="str">
        <f>$A3&amp;" - "&amp;D$1</f>
        <v>B - C</v>
      </c>
      <c r="E3" s="49" t="str">
        <f>$A3&amp;" - "&amp;E$1</f>
        <v>B - D</v>
      </c>
      <c r="F3" s="49" t="str">
        <f>$A3&amp;" - "&amp;F$1</f>
        <v>B - E</v>
      </c>
      <c r="G3" s="49" t="str">
        <f>$A3&amp;" - "&amp;G$1</f>
        <v>B - F</v>
      </c>
      <c r="H3" s="49" t="str">
        <f>$A3&amp;" - "&amp;H$1</f>
        <v>B - G</v>
      </c>
      <c r="I3" s="49" t="str">
        <f>$A3&amp;" - "&amp;I$1</f>
        <v>B - H</v>
      </c>
      <c r="J3" s="49" t="str">
        <f>$A3&amp;" - "&amp;J$1</f>
        <v>B - I</v>
      </c>
      <c r="K3" s="49" t="str">
        <f>$A3&amp;" - "&amp;K$1</f>
        <v>B - J</v>
      </c>
      <c r="L3" s="49" t="str">
        <f>$A3&amp;" - "&amp;L$1</f>
        <v>B - K</v>
      </c>
      <c r="M3">
        <v>2</v>
      </c>
    </row>
    <row r="4" spans="1:56" x14ac:dyDescent="0.25">
      <c r="A4" s="52" t="s">
        <v>3</v>
      </c>
      <c r="B4" s="70" t="str">
        <f>$A4&amp;" - "&amp;B$1</f>
        <v>C - A</v>
      </c>
      <c r="C4" s="70" t="str">
        <f>$A4&amp;" - "&amp;C$1</f>
        <v>C - B</v>
      </c>
      <c r="D4" s="51"/>
      <c r="E4" s="49" t="str">
        <f>$A4&amp;" - "&amp;E$1</f>
        <v>C - D</v>
      </c>
      <c r="F4" s="49" t="str">
        <f>$A4&amp;" - "&amp;F$1</f>
        <v>C - E</v>
      </c>
      <c r="G4" s="49" t="str">
        <f>$A4&amp;" - "&amp;G$1</f>
        <v>C - F</v>
      </c>
      <c r="H4" s="49" t="str">
        <f>$A4&amp;" - "&amp;H$1</f>
        <v>C - G</v>
      </c>
      <c r="I4" s="49" t="str">
        <f>$A4&amp;" - "&amp;I$1</f>
        <v>C - H</v>
      </c>
      <c r="J4" s="49" t="str">
        <f>$A4&amp;" - "&amp;J$1</f>
        <v>C - I</v>
      </c>
      <c r="K4" s="49" t="str">
        <f>$A4&amp;" - "&amp;K$1</f>
        <v>C - J</v>
      </c>
      <c r="L4" s="49" t="str">
        <f>$A4&amp;" - "&amp;L$1</f>
        <v>C - K</v>
      </c>
      <c r="M4">
        <v>3</v>
      </c>
    </row>
    <row r="5" spans="1:56" x14ac:dyDescent="0.25">
      <c r="A5" s="52" t="s">
        <v>4</v>
      </c>
      <c r="B5" s="70" t="str">
        <f>$A5&amp;" - "&amp;B$1</f>
        <v>D - A</v>
      </c>
      <c r="C5" s="70" t="str">
        <f>$A5&amp;" - "&amp;C$1</f>
        <v>D - B</v>
      </c>
      <c r="D5" s="70" t="str">
        <f>$A5&amp;" - "&amp;D$1</f>
        <v>D - C</v>
      </c>
      <c r="E5" s="51"/>
      <c r="F5" s="49" t="str">
        <f>$A5&amp;" - "&amp;F$1</f>
        <v>D - E</v>
      </c>
      <c r="G5" s="49" t="str">
        <f>$A5&amp;" - "&amp;G$1</f>
        <v>D - F</v>
      </c>
      <c r="H5" s="49" t="str">
        <f>$A5&amp;" - "&amp;H$1</f>
        <v>D - G</v>
      </c>
      <c r="I5" s="49" t="str">
        <f>$A5&amp;" - "&amp;I$1</f>
        <v>D - H</v>
      </c>
      <c r="J5" s="49" t="str">
        <f>$A5&amp;" - "&amp;J$1</f>
        <v>D - I</v>
      </c>
      <c r="K5" s="49" t="str">
        <f>$A5&amp;" - "&amp;K$1</f>
        <v>D - J</v>
      </c>
      <c r="L5" s="49" t="str">
        <f>$A5&amp;" - "&amp;L$1</f>
        <v>D - K</v>
      </c>
      <c r="M5">
        <v>4</v>
      </c>
    </row>
    <row r="6" spans="1:56" x14ac:dyDescent="0.25">
      <c r="A6" s="52" t="s">
        <v>6</v>
      </c>
      <c r="B6" s="70" t="str">
        <f>$A6&amp;" - "&amp;B$1</f>
        <v>E - A</v>
      </c>
      <c r="C6" s="70" t="str">
        <f>$A6&amp;" - "&amp;C$1</f>
        <v>E - B</v>
      </c>
      <c r="D6" s="70" t="str">
        <f>$A6&amp;" - "&amp;D$1</f>
        <v>E - C</v>
      </c>
      <c r="E6" s="70" t="str">
        <f>$A6&amp;" - "&amp;E$1</f>
        <v>E - D</v>
      </c>
      <c r="F6" s="51"/>
      <c r="G6" s="49" t="str">
        <f>$A6&amp;" - "&amp;G$1</f>
        <v>E - F</v>
      </c>
      <c r="H6" s="49" t="str">
        <f>$A6&amp;" - "&amp;H$1</f>
        <v>E - G</v>
      </c>
      <c r="I6" s="49" t="str">
        <f>$A6&amp;" - "&amp;I$1</f>
        <v>E - H</v>
      </c>
      <c r="J6" s="49" t="str">
        <f>$A6&amp;" - "&amp;J$1</f>
        <v>E - I</v>
      </c>
      <c r="K6" s="49" t="str">
        <f>$A6&amp;" - "&amp;K$1</f>
        <v>E - J</v>
      </c>
      <c r="L6" s="49" t="str">
        <f>$A6&amp;" - "&amp;L$1</f>
        <v>E - K</v>
      </c>
      <c r="M6">
        <v>5</v>
      </c>
    </row>
    <row r="7" spans="1:56" x14ac:dyDescent="0.25">
      <c r="A7" s="52" t="s">
        <v>5</v>
      </c>
      <c r="B7" s="70" t="str">
        <f>$A7&amp;" - "&amp;B$1</f>
        <v>F - A</v>
      </c>
      <c r="C7" s="70" t="str">
        <f>$A7&amp;" - "&amp;C$1</f>
        <v>F - B</v>
      </c>
      <c r="D7" s="70" t="str">
        <f>$A7&amp;" - "&amp;D$1</f>
        <v>F - C</v>
      </c>
      <c r="E7" s="70" t="str">
        <f>$A7&amp;" - "&amp;E$1</f>
        <v>F - D</v>
      </c>
      <c r="F7" s="70" t="str">
        <f>$A7&amp;" - "&amp;F$1</f>
        <v>F - E</v>
      </c>
      <c r="G7" s="51"/>
      <c r="H7" s="49" t="str">
        <f>$A7&amp;" - "&amp;H$1</f>
        <v>F - G</v>
      </c>
      <c r="I7" s="49" t="str">
        <f>$A7&amp;" - "&amp;I$1</f>
        <v>F - H</v>
      </c>
      <c r="J7" s="49" t="str">
        <f>$A7&amp;" - "&amp;J$1</f>
        <v>F - I</v>
      </c>
      <c r="K7" s="49" t="str">
        <f>$A7&amp;" - "&amp;K$1</f>
        <v>F - J</v>
      </c>
      <c r="L7" s="49" t="str">
        <f>$A7&amp;" - "&amp;L$1</f>
        <v>F - K</v>
      </c>
      <c r="M7">
        <v>6</v>
      </c>
    </row>
    <row r="8" spans="1:56" x14ac:dyDescent="0.25">
      <c r="A8" s="52" t="s">
        <v>2</v>
      </c>
      <c r="B8" s="70" t="str">
        <f>$A8&amp;" - "&amp;B$1</f>
        <v>G - A</v>
      </c>
      <c r="C8" s="70" t="str">
        <f>$A8&amp;" - "&amp;C$1</f>
        <v>G - B</v>
      </c>
      <c r="D8" s="70" t="str">
        <f>$A8&amp;" - "&amp;D$1</f>
        <v>G - C</v>
      </c>
      <c r="E8" s="70" t="str">
        <f>$A8&amp;" - "&amp;E$1</f>
        <v>G - D</v>
      </c>
      <c r="F8" s="70" t="str">
        <f>$A8&amp;" - "&amp;F$1</f>
        <v>G - E</v>
      </c>
      <c r="G8" s="70" t="str">
        <f>$A8&amp;" - "&amp;G$1</f>
        <v>G - F</v>
      </c>
      <c r="H8" s="51"/>
      <c r="I8" s="49" t="str">
        <f>$A8&amp;" - "&amp;I$1</f>
        <v>G - H</v>
      </c>
      <c r="J8" s="49" t="str">
        <f>$A8&amp;" - "&amp;J$1</f>
        <v>G - I</v>
      </c>
      <c r="K8" s="49" t="str">
        <f>$A8&amp;" - "&amp;K$1</f>
        <v>G - J</v>
      </c>
      <c r="L8" s="49" t="str">
        <f>$A8&amp;" - "&amp;L$1</f>
        <v>G - K</v>
      </c>
      <c r="M8">
        <v>7</v>
      </c>
    </row>
    <row r="9" spans="1:56" x14ac:dyDescent="0.25">
      <c r="A9" s="52" t="s">
        <v>16</v>
      </c>
      <c r="B9" s="70" t="str">
        <f>$A9&amp;" - "&amp;B$1</f>
        <v>H - A</v>
      </c>
      <c r="C9" s="70" t="str">
        <f>$A9&amp;" - "&amp;C$1</f>
        <v>H - B</v>
      </c>
      <c r="D9" s="70" t="str">
        <f>$A9&amp;" - "&amp;D$1</f>
        <v>H - C</v>
      </c>
      <c r="E9" s="70" t="str">
        <f>$A9&amp;" - "&amp;E$1</f>
        <v>H - D</v>
      </c>
      <c r="F9" s="70" t="str">
        <f>$A9&amp;" - "&amp;F$1</f>
        <v>H - E</v>
      </c>
      <c r="G9" s="70" t="str">
        <f>$A9&amp;" - "&amp;G$1</f>
        <v>H - F</v>
      </c>
      <c r="H9" s="70" t="str">
        <f>$A9&amp;" - "&amp;H$1</f>
        <v>H - G</v>
      </c>
      <c r="I9" s="51"/>
      <c r="J9" s="49" t="str">
        <f>$A9&amp;" - "&amp;J$1</f>
        <v>H - I</v>
      </c>
      <c r="K9" s="49" t="str">
        <f>$A9&amp;" - "&amp;K$1</f>
        <v>H - J</v>
      </c>
      <c r="L9" s="49" t="str">
        <f>$A9&amp;" - "&amp;L$1</f>
        <v>H - K</v>
      </c>
      <c r="M9">
        <v>8</v>
      </c>
    </row>
    <row r="10" spans="1:56" x14ac:dyDescent="0.25">
      <c r="A10" s="52" t="s">
        <v>18</v>
      </c>
      <c r="B10" s="70" t="str">
        <f>$A10&amp;" - "&amp;B$1</f>
        <v>I - A</v>
      </c>
      <c r="C10" s="70" t="str">
        <f>$A10&amp;" - "&amp;C$1</f>
        <v>I - B</v>
      </c>
      <c r="D10" s="70" t="str">
        <f>$A10&amp;" - "&amp;D$1</f>
        <v>I - C</v>
      </c>
      <c r="E10" s="70" t="str">
        <f>$A10&amp;" - "&amp;E$1</f>
        <v>I - D</v>
      </c>
      <c r="F10" s="70" t="str">
        <f>$A10&amp;" - "&amp;F$1</f>
        <v>I - E</v>
      </c>
      <c r="G10" s="70" t="str">
        <f>$A10&amp;" - "&amp;G$1</f>
        <v>I - F</v>
      </c>
      <c r="H10" s="70" t="str">
        <f>$A10&amp;" - "&amp;H$1</f>
        <v>I - G</v>
      </c>
      <c r="I10" s="70" t="str">
        <f>$A10&amp;" - "&amp;I$1</f>
        <v>I - H</v>
      </c>
      <c r="J10" s="51"/>
      <c r="K10" s="49" t="str">
        <f>$A10&amp;" - "&amp;K$1</f>
        <v>I - J</v>
      </c>
      <c r="L10" s="49" t="str">
        <f>$A10&amp;" - "&amp;L$1</f>
        <v>I - K</v>
      </c>
      <c r="M10">
        <v>9</v>
      </c>
    </row>
    <row r="11" spans="1:56" x14ac:dyDescent="0.25">
      <c r="A11" s="52" t="s">
        <v>19</v>
      </c>
      <c r="B11" s="70" t="str">
        <f>$A11&amp;" - "&amp;B$1</f>
        <v>J - A</v>
      </c>
      <c r="C11" s="70" t="str">
        <f>$A11&amp;" - "&amp;C$1</f>
        <v>J - B</v>
      </c>
      <c r="D11" s="70" t="str">
        <f>$A11&amp;" - "&amp;D$1</f>
        <v>J - C</v>
      </c>
      <c r="E11" s="70" t="str">
        <f>$A11&amp;" - "&amp;E$1</f>
        <v>J - D</v>
      </c>
      <c r="F11" s="70" t="str">
        <f>$A11&amp;" - "&amp;F$1</f>
        <v>J - E</v>
      </c>
      <c r="G11" s="70" t="str">
        <f>$A11&amp;" - "&amp;G$1</f>
        <v>J - F</v>
      </c>
      <c r="H11" s="70" t="str">
        <f>$A11&amp;" - "&amp;H$1</f>
        <v>J - G</v>
      </c>
      <c r="I11" s="70" t="str">
        <f>$A11&amp;" - "&amp;I$1</f>
        <v>J - H</v>
      </c>
      <c r="J11" s="70" t="str">
        <f>$A11&amp;" - "&amp;J$1</f>
        <v>J - I</v>
      </c>
      <c r="K11" s="51"/>
      <c r="L11" s="49" t="str">
        <f>$A11&amp;" - "&amp;L$1</f>
        <v>J - K</v>
      </c>
      <c r="M11">
        <v>10</v>
      </c>
    </row>
    <row r="12" spans="1:56" x14ac:dyDescent="0.25">
      <c r="A12" s="52" t="s">
        <v>20</v>
      </c>
      <c r="B12" s="70" t="str">
        <f>$A12&amp;" - "&amp;B$1</f>
        <v>K - A</v>
      </c>
      <c r="C12" s="70" t="str">
        <f>$A12&amp;" - "&amp;C$1</f>
        <v>K - B</v>
      </c>
      <c r="D12" s="70" t="str">
        <f>$A12&amp;" - "&amp;D$1</f>
        <v>K - C</v>
      </c>
      <c r="E12" s="70" t="str">
        <f>$A12&amp;" - "&amp;E$1</f>
        <v>K - D</v>
      </c>
      <c r="F12" s="70" t="str">
        <f>$A12&amp;" - "&amp;F$1</f>
        <v>K - E</v>
      </c>
      <c r="G12" s="70" t="str">
        <f>$A12&amp;" - "&amp;G$1</f>
        <v>K - F</v>
      </c>
      <c r="H12" s="70" t="str">
        <f>$A12&amp;" - "&amp;H$1</f>
        <v>K - G</v>
      </c>
      <c r="I12" s="70" t="str">
        <f>$A12&amp;" - "&amp;I$1</f>
        <v>K - H</v>
      </c>
      <c r="J12" s="70" t="str">
        <f>$A12&amp;" - "&amp;J$1</f>
        <v>K - I</v>
      </c>
      <c r="K12" s="70" t="str">
        <f>$A12&amp;" - "&amp;K$1</f>
        <v>K - J</v>
      </c>
      <c r="L12" s="51"/>
      <c r="M12">
        <v>11</v>
      </c>
    </row>
    <row r="14" spans="1:56" x14ac:dyDescent="0.25">
      <c r="B14" s="50">
        <v>1</v>
      </c>
      <c r="C14" s="50">
        <v>2</v>
      </c>
      <c r="D14" s="50">
        <v>3</v>
      </c>
      <c r="E14" s="50">
        <v>4</v>
      </c>
      <c r="F14" s="50">
        <v>5</v>
      </c>
      <c r="G14" s="50">
        <v>6</v>
      </c>
      <c r="H14" s="50">
        <v>7</v>
      </c>
      <c r="I14" s="50">
        <v>8</v>
      </c>
      <c r="J14" s="50">
        <v>9</v>
      </c>
      <c r="K14" s="50">
        <v>10</v>
      </c>
      <c r="L14" s="50">
        <v>11</v>
      </c>
      <c r="M14" s="50">
        <v>12</v>
      </c>
      <c r="N14" s="50">
        <v>13</v>
      </c>
      <c r="O14" s="50">
        <v>14</v>
      </c>
      <c r="P14" s="50">
        <v>15</v>
      </c>
      <c r="Q14" s="50">
        <v>16</v>
      </c>
      <c r="R14" s="50">
        <v>17</v>
      </c>
      <c r="S14" s="50">
        <v>18</v>
      </c>
      <c r="T14" s="50">
        <v>19</v>
      </c>
      <c r="U14" s="50">
        <v>20</v>
      </c>
      <c r="V14" s="50">
        <v>21</v>
      </c>
      <c r="W14" s="50">
        <v>22</v>
      </c>
      <c r="X14" s="50">
        <v>23</v>
      </c>
      <c r="Y14" s="50">
        <v>24</v>
      </c>
      <c r="Z14" s="50">
        <v>25</v>
      </c>
      <c r="AA14" s="50">
        <v>26</v>
      </c>
      <c r="AB14" s="50">
        <v>27</v>
      </c>
      <c r="AC14" s="50">
        <v>28</v>
      </c>
      <c r="AD14" s="50">
        <v>29</v>
      </c>
      <c r="AE14" s="50">
        <v>30</v>
      </c>
      <c r="AF14" s="50">
        <v>31</v>
      </c>
      <c r="AG14" s="50">
        <v>32</v>
      </c>
      <c r="AH14" s="50">
        <v>33</v>
      </c>
      <c r="AI14" s="50">
        <v>34</v>
      </c>
      <c r="AJ14" s="50">
        <v>35</v>
      </c>
      <c r="AK14" s="50">
        <v>36</v>
      </c>
      <c r="AL14" s="50">
        <v>37</v>
      </c>
      <c r="AM14" s="50">
        <v>38</v>
      </c>
      <c r="AN14" s="50">
        <v>39</v>
      </c>
      <c r="AO14" s="50">
        <v>40</v>
      </c>
      <c r="AP14" s="50">
        <v>41</v>
      </c>
      <c r="AQ14" s="50">
        <v>42</v>
      </c>
      <c r="AR14" s="50">
        <v>43</v>
      </c>
      <c r="AS14" s="50">
        <v>44</v>
      </c>
      <c r="AT14" s="50">
        <v>45</v>
      </c>
      <c r="AU14" s="50">
        <v>46</v>
      </c>
      <c r="AV14" s="50">
        <v>47</v>
      </c>
      <c r="AW14" s="50">
        <v>48</v>
      </c>
      <c r="AX14" s="50">
        <v>49</v>
      </c>
      <c r="AY14" s="50">
        <v>50</v>
      </c>
      <c r="AZ14" s="50">
        <v>51</v>
      </c>
      <c r="BA14" s="50">
        <v>52</v>
      </c>
      <c r="BB14" s="50">
        <v>53</v>
      </c>
      <c r="BC14" s="50">
        <v>54</v>
      </c>
      <c r="BD14" s="50">
        <v>55</v>
      </c>
    </row>
    <row r="15" spans="1:56" x14ac:dyDescent="0.25">
      <c r="B15" s="71" t="s">
        <v>1</v>
      </c>
      <c r="C15" s="71" t="s">
        <v>3</v>
      </c>
      <c r="D15" s="71" t="s">
        <v>3</v>
      </c>
      <c r="E15" s="69" t="s">
        <v>4</v>
      </c>
      <c r="F15" s="69" t="s">
        <v>4</v>
      </c>
      <c r="G15" s="69" t="s">
        <v>4</v>
      </c>
      <c r="H15" s="71" t="s">
        <v>6</v>
      </c>
      <c r="I15" s="71" t="s">
        <v>6</v>
      </c>
      <c r="J15" s="71" t="s">
        <v>6</v>
      </c>
      <c r="K15" s="71" t="s">
        <v>6</v>
      </c>
      <c r="L15" s="69" t="s">
        <v>5</v>
      </c>
      <c r="M15" s="69" t="s">
        <v>5</v>
      </c>
      <c r="N15" s="69" t="s">
        <v>5</v>
      </c>
      <c r="O15" s="69" t="s">
        <v>5</v>
      </c>
      <c r="P15" s="69" t="s">
        <v>5</v>
      </c>
      <c r="Q15" s="71" t="s">
        <v>2</v>
      </c>
      <c r="R15" s="71" t="s">
        <v>2</v>
      </c>
      <c r="S15" s="71" t="s">
        <v>2</v>
      </c>
      <c r="T15" s="71" t="s">
        <v>2</v>
      </c>
      <c r="U15" s="71" t="s">
        <v>2</v>
      </c>
      <c r="V15" s="71" t="s">
        <v>2</v>
      </c>
      <c r="W15" s="69" t="s">
        <v>16</v>
      </c>
      <c r="X15" s="69" t="s">
        <v>16</v>
      </c>
      <c r="Y15" s="69" t="s">
        <v>16</v>
      </c>
      <c r="Z15" s="69" t="s">
        <v>16</v>
      </c>
      <c r="AA15" s="69" t="s">
        <v>16</v>
      </c>
      <c r="AB15" s="69" t="s">
        <v>16</v>
      </c>
      <c r="AC15" s="69" t="s">
        <v>16</v>
      </c>
      <c r="AD15" s="71" t="s">
        <v>18</v>
      </c>
      <c r="AE15" s="71" t="s">
        <v>18</v>
      </c>
      <c r="AF15" s="71" t="s">
        <v>18</v>
      </c>
      <c r="AG15" s="71" t="s">
        <v>18</v>
      </c>
      <c r="AH15" s="71" t="s">
        <v>18</v>
      </c>
      <c r="AI15" s="71" t="s">
        <v>18</v>
      </c>
      <c r="AJ15" s="71" t="s">
        <v>18</v>
      </c>
      <c r="AK15" s="71" t="s">
        <v>18</v>
      </c>
      <c r="AL15" s="69" t="s">
        <v>19</v>
      </c>
      <c r="AM15" s="69" t="s">
        <v>19</v>
      </c>
      <c r="AN15" s="69" t="s">
        <v>19</v>
      </c>
      <c r="AO15" s="69" t="s">
        <v>19</v>
      </c>
      <c r="AP15" s="69" t="s">
        <v>19</v>
      </c>
      <c r="AQ15" s="69" t="s">
        <v>19</v>
      </c>
      <c r="AR15" s="69" t="s">
        <v>19</v>
      </c>
      <c r="AS15" s="69" t="s">
        <v>19</v>
      </c>
      <c r="AT15" s="69" t="s">
        <v>19</v>
      </c>
      <c r="AU15" s="71" t="s">
        <v>20</v>
      </c>
      <c r="AV15" s="71" t="s">
        <v>20</v>
      </c>
      <c r="AW15" s="71" t="s">
        <v>20</v>
      </c>
      <c r="AX15" s="71" t="s">
        <v>20</v>
      </c>
      <c r="AY15" s="71" t="s">
        <v>20</v>
      </c>
      <c r="AZ15" s="71" t="s">
        <v>20</v>
      </c>
      <c r="BA15" s="71" t="s">
        <v>20</v>
      </c>
      <c r="BB15" s="71" t="s">
        <v>20</v>
      </c>
      <c r="BC15" s="71" t="s">
        <v>20</v>
      </c>
      <c r="BD15" s="71" t="s">
        <v>20</v>
      </c>
    </row>
    <row r="16" spans="1:56" x14ac:dyDescent="0.25">
      <c r="B16" s="71" t="s">
        <v>0</v>
      </c>
      <c r="C16" s="71" t="s">
        <v>0</v>
      </c>
      <c r="D16" s="71" t="s">
        <v>1</v>
      </c>
      <c r="E16" s="69" t="s">
        <v>0</v>
      </c>
      <c r="F16" s="69" t="s">
        <v>1</v>
      </c>
      <c r="G16" s="69" t="s">
        <v>3</v>
      </c>
      <c r="H16" s="71" t="s">
        <v>0</v>
      </c>
      <c r="I16" s="71" t="s">
        <v>1</v>
      </c>
      <c r="J16" s="71" t="s">
        <v>3</v>
      </c>
      <c r="K16" s="71" t="s">
        <v>4</v>
      </c>
      <c r="L16" s="69" t="s">
        <v>0</v>
      </c>
      <c r="M16" s="69" t="s">
        <v>1</v>
      </c>
      <c r="N16" s="69" t="s">
        <v>3</v>
      </c>
      <c r="O16" s="69" t="s">
        <v>4</v>
      </c>
      <c r="P16" s="69" t="s">
        <v>6</v>
      </c>
      <c r="Q16" s="71" t="s">
        <v>0</v>
      </c>
      <c r="R16" s="71" t="s">
        <v>1</v>
      </c>
      <c r="S16" s="71" t="s">
        <v>3</v>
      </c>
      <c r="T16" s="71" t="s">
        <v>4</v>
      </c>
      <c r="U16" s="71" t="s">
        <v>6</v>
      </c>
      <c r="V16" s="71" t="s">
        <v>5</v>
      </c>
      <c r="W16" s="69" t="s">
        <v>0</v>
      </c>
      <c r="X16" s="69" t="s">
        <v>1</v>
      </c>
      <c r="Y16" s="69" t="s">
        <v>3</v>
      </c>
      <c r="Z16" s="69" t="s">
        <v>4</v>
      </c>
      <c r="AA16" s="69" t="s">
        <v>6</v>
      </c>
      <c r="AB16" s="69" t="s">
        <v>5</v>
      </c>
      <c r="AC16" s="72" t="s">
        <v>2</v>
      </c>
      <c r="AD16" s="71" t="s">
        <v>0</v>
      </c>
      <c r="AE16" s="71" t="s">
        <v>1</v>
      </c>
      <c r="AF16" s="71" t="s">
        <v>3</v>
      </c>
      <c r="AG16" s="71" t="s">
        <v>4</v>
      </c>
      <c r="AH16" s="71" t="s">
        <v>6</v>
      </c>
      <c r="AI16" s="71" t="s">
        <v>5</v>
      </c>
      <c r="AJ16" s="73" t="s">
        <v>2</v>
      </c>
      <c r="AK16" s="71" t="s">
        <v>16</v>
      </c>
      <c r="AL16" s="69" t="s">
        <v>0</v>
      </c>
      <c r="AM16" s="69" t="s">
        <v>1</v>
      </c>
      <c r="AN16" s="69" t="s">
        <v>3</v>
      </c>
      <c r="AO16" s="69" t="s">
        <v>4</v>
      </c>
      <c r="AP16" s="69" t="s">
        <v>6</v>
      </c>
      <c r="AQ16" s="69" t="s">
        <v>5</v>
      </c>
      <c r="AR16" s="72" t="s">
        <v>2</v>
      </c>
      <c r="AS16" s="69" t="s">
        <v>16</v>
      </c>
      <c r="AT16" s="69" t="s">
        <v>18</v>
      </c>
      <c r="AU16" s="71" t="s">
        <v>0</v>
      </c>
      <c r="AV16" s="71" t="s">
        <v>1</v>
      </c>
      <c r="AW16" s="71" t="s">
        <v>3</v>
      </c>
      <c r="AX16" s="71" t="s">
        <v>4</v>
      </c>
      <c r="AY16" s="71" t="s">
        <v>6</v>
      </c>
      <c r="AZ16" s="71" t="s">
        <v>5</v>
      </c>
      <c r="BA16" s="73" t="s">
        <v>2</v>
      </c>
      <c r="BB16" s="71" t="s">
        <v>16</v>
      </c>
      <c r="BC16" s="71" t="s">
        <v>18</v>
      </c>
      <c r="BD16" s="71" t="s">
        <v>19</v>
      </c>
    </row>
    <row r="17" spans="1:56" x14ac:dyDescent="0.25">
      <c r="A17">
        <v>3</v>
      </c>
      <c r="B17" s="77">
        <v>3</v>
      </c>
      <c r="C17" s="78"/>
      <c r="D17" s="79"/>
    </row>
    <row r="18" spans="1:56" x14ac:dyDescent="0.25">
      <c r="A18">
        <v>4</v>
      </c>
      <c r="B18" s="77">
        <v>4</v>
      </c>
      <c r="C18" s="78"/>
      <c r="D18" s="78"/>
      <c r="E18" s="78"/>
      <c r="F18" s="78"/>
      <c r="G18" s="79"/>
    </row>
    <row r="19" spans="1:56" x14ac:dyDescent="0.25">
      <c r="A19">
        <v>5</v>
      </c>
      <c r="B19" s="77">
        <v>5</v>
      </c>
      <c r="C19" s="78"/>
      <c r="D19" s="78"/>
      <c r="E19" s="78"/>
      <c r="F19" s="78"/>
      <c r="G19" s="78"/>
      <c r="H19" s="78"/>
      <c r="I19" s="78"/>
      <c r="J19" s="78"/>
      <c r="K19" s="79"/>
    </row>
    <row r="20" spans="1:56" x14ac:dyDescent="0.25">
      <c r="A20">
        <v>6</v>
      </c>
      <c r="B20" s="77">
        <v>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9"/>
    </row>
    <row r="21" spans="1:56" x14ac:dyDescent="0.25">
      <c r="A21">
        <v>7</v>
      </c>
      <c r="B21" s="77">
        <v>7</v>
      </c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9"/>
    </row>
    <row r="22" spans="1:56" x14ac:dyDescent="0.25">
      <c r="A22">
        <v>8</v>
      </c>
      <c r="B22" s="77">
        <v>8</v>
      </c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9"/>
    </row>
    <row r="23" spans="1:56" x14ac:dyDescent="0.25">
      <c r="A23">
        <v>9</v>
      </c>
      <c r="B23" s="77">
        <v>9</v>
      </c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9"/>
    </row>
    <row r="24" spans="1:56" x14ac:dyDescent="0.25">
      <c r="A24">
        <v>10</v>
      </c>
      <c r="B24" s="77">
        <v>10</v>
      </c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  <c r="AP24" s="78"/>
      <c r="AQ24" s="78"/>
      <c r="AR24" s="78"/>
      <c r="AS24" s="78"/>
      <c r="AT24" s="79"/>
    </row>
    <row r="25" spans="1:56" x14ac:dyDescent="0.25">
      <c r="A25">
        <v>11</v>
      </c>
      <c r="B25" s="74">
        <v>11</v>
      </c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6"/>
    </row>
  </sheetData>
  <mergeCells count="9">
    <mergeCell ref="B23:AK23"/>
    <mergeCell ref="B24:AT24"/>
    <mergeCell ref="B25:BD25"/>
    <mergeCell ref="B17:D17"/>
    <mergeCell ref="B18:G18"/>
    <mergeCell ref="B19:K19"/>
    <mergeCell ref="B20:P20"/>
    <mergeCell ref="B21:V21"/>
    <mergeCell ref="B22:A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TOURNOIS</vt:lpstr>
      <vt:lpstr>POULE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SCOTTI Antoine</dc:creator>
  <cp:lastModifiedBy>Gérard</cp:lastModifiedBy>
  <dcterms:created xsi:type="dcterms:W3CDTF">2014-08-23T13:23:54Z</dcterms:created>
  <dcterms:modified xsi:type="dcterms:W3CDTF">2021-06-23T21:14:52Z</dcterms:modified>
</cp:coreProperties>
</file>