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xavie\OneDrive\Bureau\Constructions Simon\Gestion des heures\"/>
    </mc:Choice>
  </mc:AlternateContent>
  <bookViews>
    <workbookView xWindow="0" yWindow="0" windowWidth="24000" windowHeight="10320" firstSheet="2" activeTab="4"/>
  </bookViews>
  <sheets>
    <sheet name="Feuille de pointage semaine 1" sheetId="6" r:id="rId1"/>
    <sheet name="Feuille de pointage semaine 2" sheetId="8" r:id="rId2"/>
    <sheet name="Feuille de pointage semaine 3" sheetId="9" r:id="rId3"/>
    <sheet name="Feuille de pointage semaine 4" sheetId="10" r:id="rId4"/>
    <sheet name="Feuille de pointage semaine 5" sheetId="11" r:id="rId5"/>
  </sheets>
  <definedNames>
    <definedName name="_xlnm.Print_Area" localSheetId="0">'Feuille de pointage semaine 1'!$B$1:$AB$29</definedName>
    <definedName name="_xlnm.Print_Area" localSheetId="1">'Feuille de pointage semaine 2'!$B$1:$AB$29</definedName>
    <definedName name="_xlnm.Print_Area" localSheetId="2">'Feuille de pointage semaine 3'!$B$1:$AB$29</definedName>
    <definedName name="_xlnm.Print_Area" localSheetId="3">'Feuille de pointage semaine 4'!$B$1:$AB$29</definedName>
    <definedName name="_xlnm.Print_Area" localSheetId="4">'Feuille de pointage semaine 5'!$B$1:$AB$29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6" l="1"/>
  <c r="K15" i="6"/>
  <c r="O15" i="6"/>
  <c r="S15" i="6"/>
  <c r="W15" i="6"/>
  <c r="C15" i="6"/>
  <c r="C14" i="6"/>
  <c r="G17" i="6"/>
  <c r="K17" i="6"/>
  <c r="O17" i="6"/>
  <c r="S17" i="6"/>
  <c r="G14" i="6"/>
  <c r="K14" i="6"/>
  <c r="O14" i="6"/>
  <c r="S14" i="6"/>
  <c r="W14" i="6"/>
  <c r="AA14" i="6" l="1"/>
  <c r="C17" i="6"/>
  <c r="C14" i="11" l="1"/>
  <c r="G14" i="11"/>
  <c r="K14" i="11"/>
  <c r="O14" i="11"/>
  <c r="S14" i="11"/>
  <c r="W14" i="11"/>
  <c r="W15" i="8"/>
  <c r="AA16" i="6"/>
  <c r="AA16" i="8"/>
  <c r="AA16" i="9"/>
  <c r="AA16" i="10"/>
  <c r="AA16" i="11"/>
  <c r="W17" i="6"/>
  <c r="W14" i="8"/>
  <c r="W15" i="9"/>
  <c r="W14" i="10"/>
  <c r="W15" i="10" s="1"/>
  <c r="AA14" i="11" l="1"/>
  <c r="W15" i="11"/>
  <c r="G14" i="8"/>
  <c r="K14" i="8"/>
  <c r="O14" i="8"/>
  <c r="S14" i="8"/>
  <c r="G14" i="9"/>
  <c r="K14" i="9"/>
  <c r="O14" i="9"/>
  <c r="S14" i="9"/>
  <c r="G14" i="10"/>
  <c r="K14" i="10"/>
  <c r="O14" i="10"/>
  <c r="S14" i="10"/>
  <c r="C14" i="8"/>
  <c r="C14" i="9"/>
  <c r="C14" i="10"/>
  <c r="AA14" i="10" l="1"/>
  <c r="AA14" i="9"/>
  <c r="AA14" i="8"/>
  <c r="S17" i="11"/>
  <c r="O17" i="11"/>
  <c r="K17" i="11"/>
  <c r="G17" i="11"/>
  <c r="C17" i="11"/>
  <c r="S15" i="11"/>
  <c r="O15" i="11"/>
  <c r="K15" i="11"/>
  <c r="G15" i="11"/>
  <c r="C15" i="11"/>
  <c r="S17" i="10"/>
  <c r="O17" i="10"/>
  <c r="K17" i="10"/>
  <c r="G17" i="10"/>
  <c r="C17" i="10"/>
  <c r="S15" i="10"/>
  <c r="O15" i="10"/>
  <c r="K15" i="10"/>
  <c r="G15" i="10"/>
  <c r="C15" i="10"/>
  <c r="S17" i="9"/>
  <c r="O17" i="9"/>
  <c r="K17" i="9"/>
  <c r="G17" i="9"/>
  <c r="C17" i="9"/>
  <c r="S15" i="9"/>
  <c r="O15" i="9"/>
  <c r="K15" i="9"/>
  <c r="G15" i="9"/>
  <c r="C15" i="9"/>
  <c r="S17" i="8"/>
  <c r="O17" i="8"/>
  <c r="K17" i="8"/>
  <c r="G17" i="8"/>
  <c r="C17" i="8"/>
  <c r="S15" i="8"/>
  <c r="O15" i="8"/>
  <c r="K15" i="8"/>
  <c r="G15" i="8"/>
  <c r="C15" i="8"/>
  <c r="AA17" i="11" l="1"/>
  <c r="AA15" i="11"/>
  <c r="AA17" i="10"/>
  <c r="AA15" i="9"/>
  <c r="AA17" i="9"/>
  <c r="AA17" i="8"/>
  <c r="AA15" i="8"/>
  <c r="H23" i="8" s="1"/>
  <c r="H27" i="8" s="1"/>
  <c r="H23" i="9" l="1"/>
  <c r="H27" i="9" s="1"/>
  <c r="H23" i="11"/>
  <c r="H27" i="11" s="1"/>
  <c r="H23" i="10"/>
  <c r="H27" i="10" s="1"/>
  <c r="AA15" i="6" l="1"/>
  <c r="AA17" i="6"/>
  <c r="H23" i="6" l="1"/>
  <c r="H27" i="6" s="1"/>
</calcChain>
</file>

<file path=xl/sharedStrings.xml><?xml version="1.0" encoding="utf-8"?>
<sst xmlns="http://schemas.openxmlformats.org/spreadsheetml/2006/main" count="166" uniqueCount="34">
  <si>
    <t xml:space="preserve">Semaine du: </t>
  </si>
  <si>
    <t>Lundi</t>
  </si>
  <si>
    <t>Mardi</t>
  </si>
  <si>
    <t>Mercredi</t>
  </si>
  <si>
    <t>Jeudi</t>
  </si>
  <si>
    <t>Vendredi</t>
  </si>
  <si>
    <t>Chantier</t>
  </si>
  <si>
    <t>Congés</t>
  </si>
  <si>
    <t>Total</t>
  </si>
  <si>
    <t>Visa du responsable:</t>
  </si>
  <si>
    <t>Au:</t>
  </si>
  <si>
    <t>Visa du salarié:</t>
  </si>
  <si>
    <t>Absences</t>
  </si>
  <si>
    <t>Mois/Année :</t>
  </si>
  <si>
    <t>Responsable d'équipe :</t>
  </si>
  <si>
    <t>Heure(s) à devoir à l'entreprise</t>
  </si>
  <si>
    <t>Solde:</t>
  </si>
  <si>
    <t>Heures supplémentaires</t>
  </si>
  <si>
    <t>Heure(s) supplémentaire(s) &gt; à 5h semaine convenues</t>
  </si>
  <si>
    <t xml:space="preserve">Report S - 1 : </t>
  </si>
  <si>
    <t>Feuille de pointage hebdomadaire:</t>
  </si>
  <si>
    <t>(S en cours) + (S-1)</t>
  </si>
  <si>
    <t>Heures réalisées</t>
  </si>
  <si>
    <t>,</t>
  </si>
  <si>
    <t>Mise à jour le 12/02/2020</t>
  </si>
  <si>
    <t>Matin</t>
  </si>
  <si>
    <t>Heure d'arrivée</t>
  </si>
  <si>
    <t>heure de départ</t>
  </si>
  <si>
    <t>Après-midi</t>
  </si>
  <si>
    <t>Samedi</t>
  </si>
  <si>
    <t>Avril</t>
  </si>
  <si>
    <t>Nom/Prénom du salarié :   xxxxxxxx</t>
  </si>
  <si>
    <t>Nom/Prénom du salarié : xxxxxxxx</t>
  </si>
  <si>
    <t>Nom/Prénom du salarié : 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</si>
</sst>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h]:mm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/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Border="1"/>
    <xf numFmtId="0" fontId="7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textRotation="180" wrapText="1"/>
    </xf>
    <xf numFmtId="0" fontId="4" fillId="0" borderId="5" xfId="0" applyFont="1" applyBorder="1" applyAlignment="1">
      <alignment vertical="center" textRotation="180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2" fontId="0" fillId="0" borderId="0" xfId="0" applyNumberFormat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16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2" fontId="4" fillId="0" borderId="4" xfId="0" applyNumberFormat="1" applyFont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7" fontId="4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 wrapText="1"/>
    </xf>
    <xf numFmtId="20" fontId="4" fillId="0" borderId="2" xfId="0" applyNumberFormat="1" applyFont="1" applyBorder="1" applyAlignment="1">
      <alignment horizontal="center" vertical="center" wrapText="1"/>
    </xf>
    <xf numFmtId="20" fontId="4" fillId="0" borderId="4" xfId="0" applyNumberFormat="1" applyFont="1" applyBorder="1" applyAlignment="1">
      <alignment horizontal="center" vertical="center" wrapText="1"/>
    </xf>
    <xf numFmtId="20" fontId="4" fillId="0" borderId="3" xfId="0" applyNumberFormat="1" applyFont="1" applyBorder="1" applyAlignment="1">
      <alignment horizontal="center" vertical="center" wrapText="1"/>
    </xf>
    <xf numFmtId="20" fontId="4" fillId="0" borderId="1" xfId="0" applyNumberFormat="1" applyFont="1" applyBorder="1" applyAlignment="1">
      <alignment horizontal="center" vertical="center" wrapText="1"/>
    </xf>
    <xf numFmtId="166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41"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AE28"/>
  <sheetViews>
    <sheetView zoomScale="70" zoomScaleNormal="70" workbookViewId="0">
      <selection activeCell="C9" sqref="C9:Z9"/>
    </sheetView>
  </sheetViews>
  <sheetFormatPr baseColWidth="10" defaultRowHeight="15" x14ac:dyDescent="0.25"/>
  <cols>
    <col min="2" max="2" width="38" bestFit="1" customWidth="1"/>
    <col min="3" max="26" width="6.7109375" customWidth="1"/>
  </cols>
  <sheetData>
    <row r="1" spans="1:29" s="2" customFormat="1" ht="24.95" customHeight="1" x14ac:dyDescent="0.25">
      <c r="B1" s="34" t="s">
        <v>20</v>
      </c>
      <c r="C1" s="34"/>
      <c r="D1" s="34"/>
      <c r="E1" s="34"/>
      <c r="F1" s="34"/>
      <c r="G1" s="34"/>
      <c r="H1" s="34"/>
      <c r="I1" s="34"/>
      <c r="J1" s="34"/>
      <c r="T1" s="12"/>
      <c r="U1" s="12"/>
      <c r="V1" s="12"/>
      <c r="X1" s="12"/>
      <c r="Y1" s="12"/>
      <c r="Z1" s="12"/>
      <c r="AA1" s="35" t="s">
        <v>24</v>
      </c>
      <c r="AB1" s="35"/>
    </row>
    <row r="2" spans="1:29" s="2" customFormat="1" ht="15" customHeight="1" x14ac:dyDescent="0.25">
      <c r="B2" s="9"/>
      <c r="C2" s="9"/>
      <c r="D2" s="9"/>
      <c r="E2" s="9"/>
      <c r="F2" s="9"/>
      <c r="G2" s="9"/>
      <c r="H2" s="9"/>
      <c r="I2" s="9"/>
      <c r="J2" s="9"/>
      <c r="T2" s="12"/>
      <c r="U2" s="12"/>
      <c r="V2" s="12"/>
      <c r="X2" s="12"/>
      <c r="Y2" s="12"/>
      <c r="Z2" s="12"/>
      <c r="AA2" s="13"/>
      <c r="AB2" s="13"/>
    </row>
    <row r="3" spans="1:29" s="2" customFormat="1" ht="24.95" customHeight="1" x14ac:dyDescent="0.25">
      <c r="B3" s="38" t="s">
        <v>32</v>
      </c>
      <c r="C3" s="38"/>
      <c r="D3" s="38"/>
      <c r="E3" s="38"/>
      <c r="F3" s="4"/>
      <c r="G3" s="4"/>
      <c r="H3" s="4"/>
      <c r="I3" s="36" t="s">
        <v>14</v>
      </c>
      <c r="J3" s="36"/>
      <c r="K3" s="36"/>
      <c r="L3" s="36"/>
      <c r="N3" s="8"/>
      <c r="O3" s="8"/>
      <c r="P3" s="8"/>
      <c r="Q3" s="8"/>
      <c r="R3" s="8"/>
      <c r="S3" s="8"/>
      <c r="T3" s="8"/>
      <c r="U3" s="8"/>
      <c r="V3" s="8"/>
      <c r="W3" s="23"/>
      <c r="X3" s="23"/>
      <c r="Y3" s="23"/>
      <c r="Z3" s="23"/>
    </row>
    <row r="4" spans="1:29" s="2" customFormat="1" ht="15" customHeight="1" x14ac:dyDescent="0.25">
      <c r="B4" s="8"/>
      <c r="C4" s="8"/>
      <c r="D4" s="8"/>
      <c r="E4" s="8"/>
      <c r="F4" s="8"/>
      <c r="G4" s="8"/>
      <c r="H4" s="8"/>
      <c r="I4" s="8"/>
      <c r="N4" s="8"/>
      <c r="O4" s="8"/>
      <c r="P4" s="8"/>
      <c r="Q4" s="8"/>
      <c r="R4" s="8"/>
      <c r="S4" s="8"/>
      <c r="T4" s="8"/>
      <c r="U4" s="8"/>
      <c r="V4" s="8"/>
      <c r="W4" s="23"/>
      <c r="X4" s="23"/>
      <c r="Y4" s="23"/>
      <c r="Z4" s="23"/>
    </row>
    <row r="5" spans="1:29" s="2" customFormat="1" ht="24.95" customHeight="1" x14ac:dyDescent="0.25">
      <c r="B5" s="8" t="s">
        <v>13</v>
      </c>
      <c r="C5" s="37">
        <v>43922</v>
      </c>
      <c r="D5" s="38"/>
      <c r="E5" s="38"/>
      <c r="F5" s="3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23"/>
      <c r="X5" s="23"/>
      <c r="Y5" s="23"/>
      <c r="Z5" s="23"/>
    </row>
    <row r="6" spans="1:29" s="2" customFormat="1" ht="24.95" customHeight="1" x14ac:dyDescent="0.25">
      <c r="B6" s="38" t="s">
        <v>0</v>
      </c>
      <c r="C6" s="38"/>
      <c r="D6" s="25">
        <v>43927</v>
      </c>
      <c r="E6" s="26"/>
      <c r="F6" s="26"/>
      <c r="G6" s="5" t="s">
        <v>10</v>
      </c>
      <c r="H6" s="25">
        <v>43932</v>
      </c>
      <c r="I6" s="26"/>
      <c r="J6" s="26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23"/>
      <c r="X6" s="23"/>
      <c r="Y6" s="23"/>
      <c r="Z6" s="23"/>
    </row>
    <row r="7" spans="1:29" ht="18.75" x14ac:dyDescent="0.3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9" s="1" customFormat="1" ht="35.1" customHeight="1" x14ac:dyDescent="0.25">
      <c r="B8" s="5"/>
      <c r="C8" s="30" t="s">
        <v>1</v>
      </c>
      <c r="D8" s="30"/>
      <c r="E8" s="30"/>
      <c r="F8" s="30"/>
      <c r="G8" s="30" t="s">
        <v>2</v>
      </c>
      <c r="H8" s="30"/>
      <c r="I8" s="30"/>
      <c r="J8" s="30"/>
      <c r="K8" s="30" t="s">
        <v>3</v>
      </c>
      <c r="L8" s="30"/>
      <c r="M8" s="30"/>
      <c r="N8" s="30"/>
      <c r="O8" s="30" t="s">
        <v>4</v>
      </c>
      <c r="P8" s="30"/>
      <c r="Q8" s="30"/>
      <c r="R8" s="30"/>
      <c r="S8" s="30" t="s">
        <v>5</v>
      </c>
      <c r="T8" s="30"/>
      <c r="U8" s="30"/>
      <c r="V8" s="30"/>
      <c r="W8" s="30" t="s">
        <v>29</v>
      </c>
      <c r="X8" s="30"/>
      <c r="Y8" s="30"/>
      <c r="Z8" s="30"/>
      <c r="AA8" s="30" t="s">
        <v>8</v>
      </c>
      <c r="AB8" s="30"/>
    </row>
    <row r="9" spans="1:29" s="1" customFormat="1" ht="35.1" customHeight="1" x14ac:dyDescent="0.25">
      <c r="B9" s="7" t="s">
        <v>6</v>
      </c>
      <c r="C9" s="31"/>
      <c r="D9" s="32"/>
      <c r="E9" s="32"/>
      <c r="F9" s="33"/>
      <c r="G9" s="31"/>
      <c r="H9" s="32"/>
      <c r="I9" s="32"/>
      <c r="J9" s="33"/>
      <c r="K9" s="31"/>
      <c r="L9" s="32"/>
      <c r="M9" s="32"/>
      <c r="N9" s="33"/>
      <c r="O9" s="31"/>
      <c r="P9" s="32"/>
      <c r="Q9" s="32"/>
      <c r="R9" s="33"/>
      <c r="S9" s="31"/>
      <c r="T9" s="32"/>
      <c r="U9" s="32"/>
      <c r="V9" s="33"/>
      <c r="W9" s="31"/>
      <c r="X9" s="32"/>
      <c r="Y9" s="32"/>
      <c r="Z9" s="33"/>
      <c r="AA9" s="30"/>
      <c r="AB9" s="30"/>
    </row>
    <row r="10" spans="1:29" s="1" customFormat="1" ht="35.1" customHeight="1" x14ac:dyDescent="0.25">
      <c r="A10" s="45" t="s">
        <v>25</v>
      </c>
      <c r="B10" s="7" t="s">
        <v>26</v>
      </c>
      <c r="C10" s="47">
        <v>0.33333333333333331</v>
      </c>
      <c r="D10" s="48"/>
      <c r="E10" s="48"/>
      <c r="F10" s="49"/>
      <c r="G10" s="47">
        <v>0.33333333333333331</v>
      </c>
      <c r="H10" s="48"/>
      <c r="I10" s="48"/>
      <c r="J10" s="49"/>
      <c r="K10" s="47">
        <v>0.33333333333333331</v>
      </c>
      <c r="L10" s="48"/>
      <c r="M10" s="48"/>
      <c r="N10" s="49"/>
      <c r="O10" s="47">
        <v>0.33333333333333331</v>
      </c>
      <c r="P10" s="48"/>
      <c r="Q10" s="48"/>
      <c r="R10" s="49"/>
      <c r="S10" s="47">
        <v>0.33333333333333331</v>
      </c>
      <c r="T10" s="48"/>
      <c r="U10" s="48"/>
      <c r="V10" s="49"/>
      <c r="W10" s="47">
        <v>0.35416666666666669</v>
      </c>
      <c r="X10" s="48"/>
      <c r="Y10" s="48"/>
      <c r="Z10" s="49"/>
      <c r="AA10" s="31"/>
      <c r="AB10" s="33"/>
    </row>
    <row r="11" spans="1:29" s="1" customFormat="1" ht="35.1" customHeight="1" x14ac:dyDescent="0.25">
      <c r="A11" s="46"/>
      <c r="B11" s="7" t="s">
        <v>27</v>
      </c>
      <c r="C11" s="47">
        <v>0.5</v>
      </c>
      <c r="D11" s="48"/>
      <c r="E11" s="48"/>
      <c r="F11" s="49"/>
      <c r="G11" s="47">
        <v>0.5</v>
      </c>
      <c r="H11" s="48"/>
      <c r="I11" s="48"/>
      <c r="J11" s="49"/>
      <c r="K11" s="47">
        <v>0.5</v>
      </c>
      <c r="L11" s="48"/>
      <c r="M11" s="48"/>
      <c r="N11" s="49"/>
      <c r="O11" s="47">
        <v>0.5</v>
      </c>
      <c r="P11" s="48"/>
      <c r="Q11" s="48"/>
      <c r="R11" s="49"/>
      <c r="S11" s="47">
        <v>0.5</v>
      </c>
      <c r="T11" s="48"/>
      <c r="U11" s="48"/>
      <c r="V11" s="49"/>
      <c r="W11" s="47">
        <v>0.52083333333333337</v>
      </c>
      <c r="X11" s="48"/>
      <c r="Y11" s="48"/>
      <c r="Z11" s="49"/>
      <c r="AA11" s="31"/>
      <c r="AB11" s="33"/>
    </row>
    <row r="12" spans="1:29" s="1" customFormat="1" ht="35.1" customHeight="1" x14ac:dyDescent="0.25">
      <c r="A12" s="45" t="s">
        <v>28</v>
      </c>
      <c r="B12" s="7" t="s">
        <v>26</v>
      </c>
      <c r="C12" s="47">
        <v>0.54166666666666663</v>
      </c>
      <c r="D12" s="48"/>
      <c r="E12" s="48"/>
      <c r="F12" s="49"/>
      <c r="G12" s="47">
        <v>0.54166666666666663</v>
      </c>
      <c r="H12" s="48"/>
      <c r="I12" s="48"/>
      <c r="J12" s="49"/>
      <c r="K12" s="47">
        <v>0.54166666666666696</v>
      </c>
      <c r="L12" s="48"/>
      <c r="M12" s="48"/>
      <c r="N12" s="49"/>
      <c r="O12" s="47">
        <v>0.54166666666666696</v>
      </c>
      <c r="P12" s="48"/>
      <c r="Q12" s="48"/>
      <c r="R12" s="49"/>
      <c r="S12" s="47">
        <v>0.54166666666666696</v>
      </c>
      <c r="T12" s="48"/>
      <c r="U12" s="48"/>
      <c r="V12" s="49"/>
      <c r="W12" s="47">
        <v>0.54166666666666663</v>
      </c>
      <c r="X12" s="48"/>
      <c r="Y12" s="48"/>
      <c r="Z12" s="49"/>
      <c r="AA12" s="31"/>
      <c r="AB12" s="33"/>
    </row>
    <row r="13" spans="1:29" s="1" customFormat="1" ht="35.1" customHeight="1" x14ac:dyDescent="0.25">
      <c r="A13" s="46"/>
      <c r="B13" s="7" t="s">
        <v>27</v>
      </c>
      <c r="C13" s="47">
        <v>0.75</v>
      </c>
      <c r="D13" s="48"/>
      <c r="E13" s="48"/>
      <c r="F13" s="49"/>
      <c r="G13" s="47">
        <v>0.70833333333333337</v>
      </c>
      <c r="H13" s="48"/>
      <c r="I13" s="48"/>
      <c r="J13" s="49"/>
      <c r="K13" s="47">
        <v>0.83333333333333337</v>
      </c>
      <c r="L13" s="48"/>
      <c r="M13" s="48"/>
      <c r="N13" s="49"/>
      <c r="O13" s="47">
        <v>0.79166666666666663</v>
      </c>
      <c r="P13" s="48"/>
      <c r="Q13" s="48"/>
      <c r="R13" s="49"/>
      <c r="S13" s="47">
        <v>0.73958333333333337</v>
      </c>
      <c r="T13" s="48"/>
      <c r="U13" s="48"/>
      <c r="V13" s="49"/>
      <c r="W13" s="47">
        <v>0.66666666666666663</v>
      </c>
      <c r="X13" s="48"/>
      <c r="Y13" s="48"/>
      <c r="Z13" s="49"/>
      <c r="AA13" s="31"/>
      <c r="AB13" s="33"/>
    </row>
    <row r="14" spans="1:29" s="1" customFormat="1" ht="35.1" customHeight="1" x14ac:dyDescent="0.25">
      <c r="B14" s="7" t="s">
        <v>22</v>
      </c>
      <c r="C14" s="47">
        <f t="shared" ref="C14" si="0">SUM(C13-C12)+(C11-C10)</f>
        <v>0.37500000000000006</v>
      </c>
      <c r="D14" s="48"/>
      <c r="E14" s="48"/>
      <c r="F14" s="49"/>
      <c r="G14" s="47">
        <f t="shared" ref="G14" si="1">SUM(G13-G12)+(G11-G10)</f>
        <v>0.33333333333333343</v>
      </c>
      <c r="H14" s="48"/>
      <c r="I14" s="48"/>
      <c r="J14" s="49"/>
      <c r="K14" s="47">
        <f t="shared" ref="K14" si="2">SUM(K13-K12)+(K11-K10)</f>
        <v>0.45833333333333309</v>
      </c>
      <c r="L14" s="48"/>
      <c r="M14" s="48"/>
      <c r="N14" s="49"/>
      <c r="O14" s="47">
        <f t="shared" ref="O14" si="3">SUM(O13-O12)+(O11-O10)</f>
        <v>0.41666666666666635</v>
      </c>
      <c r="P14" s="48"/>
      <c r="Q14" s="48"/>
      <c r="R14" s="49"/>
      <c r="S14" s="47">
        <f t="shared" ref="S14" si="4">SUM(S13-S12)+(S11-S10)</f>
        <v>0.36458333333333309</v>
      </c>
      <c r="T14" s="48"/>
      <c r="U14" s="48"/>
      <c r="V14" s="49"/>
      <c r="W14" s="47">
        <f>SUM(W13-W12)+(W11-W10)</f>
        <v>0.29166666666666669</v>
      </c>
      <c r="X14" s="48"/>
      <c r="Y14" s="48"/>
      <c r="Z14" s="49"/>
      <c r="AA14" s="51">
        <f>SUM(C14:Z14)</f>
        <v>2.2395833333333326</v>
      </c>
      <c r="AB14" s="51"/>
      <c r="AC14" s="16"/>
    </row>
    <row r="15" spans="1:29" s="1" customFormat="1" ht="35.1" customHeight="1" x14ac:dyDescent="0.25">
      <c r="B15" s="7" t="s">
        <v>17</v>
      </c>
      <c r="C15" s="47">
        <f>IF(C14-8&gt;0,C14-8,0)</f>
        <v>0</v>
      </c>
      <c r="D15" s="48"/>
      <c r="E15" s="48"/>
      <c r="F15" s="49"/>
      <c r="G15" s="47">
        <f t="shared" ref="G15" si="5">IF(G14-8&gt;0,G14-8,0)</f>
        <v>0</v>
      </c>
      <c r="H15" s="48"/>
      <c r="I15" s="48"/>
      <c r="J15" s="49"/>
      <c r="K15" s="47">
        <f t="shared" ref="K15" si="6">IF(K14-8&gt;0,K14-8,0)</f>
        <v>0</v>
      </c>
      <c r="L15" s="48"/>
      <c r="M15" s="48"/>
      <c r="N15" s="49"/>
      <c r="O15" s="47">
        <f t="shared" ref="O15" si="7">IF(O14-8&gt;0,O14-8,0)</f>
        <v>0</v>
      </c>
      <c r="P15" s="48"/>
      <c r="Q15" s="48"/>
      <c r="R15" s="49"/>
      <c r="S15" s="47">
        <f t="shared" ref="S15" si="8">IF(S14-8&gt;0,S14-8,0)</f>
        <v>0</v>
      </c>
      <c r="T15" s="48"/>
      <c r="U15" s="48"/>
      <c r="V15" s="49"/>
      <c r="W15" s="47">
        <f t="shared" ref="W15" si="9">IF(W14-8&gt;0,W14-8,0)</f>
        <v>0</v>
      </c>
      <c r="X15" s="48"/>
      <c r="Y15" s="48"/>
      <c r="Z15" s="49"/>
      <c r="AA15" s="50">
        <f t="shared" ref="AA15:AA17" si="10">SUM(C15:Z15)</f>
        <v>0</v>
      </c>
      <c r="AB15" s="50"/>
    </row>
    <row r="16" spans="1:29" s="1" customFormat="1" ht="35.1" customHeight="1" x14ac:dyDescent="0.25">
      <c r="B16" s="7" t="s">
        <v>7</v>
      </c>
      <c r="C16" s="47">
        <v>0</v>
      </c>
      <c r="D16" s="48"/>
      <c r="E16" s="48"/>
      <c r="F16" s="49"/>
      <c r="G16" s="47">
        <v>0</v>
      </c>
      <c r="H16" s="48"/>
      <c r="I16" s="48"/>
      <c r="J16" s="49"/>
      <c r="K16" s="47">
        <v>0</v>
      </c>
      <c r="L16" s="48"/>
      <c r="M16" s="48"/>
      <c r="N16" s="49"/>
      <c r="O16" s="47">
        <v>0</v>
      </c>
      <c r="P16" s="48"/>
      <c r="Q16" s="48"/>
      <c r="R16" s="49"/>
      <c r="S16" s="47">
        <v>0</v>
      </c>
      <c r="T16" s="48"/>
      <c r="U16" s="48"/>
      <c r="V16" s="49"/>
      <c r="W16" s="47">
        <v>0</v>
      </c>
      <c r="X16" s="48"/>
      <c r="Y16" s="48"/>
      <c r="Z16" s="49"/>
      <c r="AA16" s="50">
        <f t="shared" si="10"/>
        <v>0</v>
      </c>
      <c r="AB16" s="50"/>
      <c r="AC16" s="17"/>
    </row>
    <row r="17" spans="2:31" s="1" customFormat="1" ht="35.1" customHeight="1" x14ac:dyDescent="0.25">
      <c r="B17" s="7" t="s">
        <v>12</v>
      </c>
      <c r="C17" s="47">
        <f t="shared" ref="C17:V17" si="11">IF(C14-0&lt;0,0-C14,0)</f>
        <v>0</v>
      </c>
      <c r="D17" s="48"/>
      <c r="E17" s="48"/>
      <c r="F17" s="49"/>
      <c r="G17" s="47">
        <f t="shared" ref="G17:V17" si="12">IF(G14-0&lt;0,0-G14,0)</f>
        <v>0</v>
      </c>
      <c r="H17" s="48"/>
      <c r="I17" s="48"/>
      <c r="J17" s="49"/>
      <c r="K17" s="47">
        <f t="shared" ref="K17:V17" si="13">IF(K14-0&lt;0,0-K14,0)</f>
        <v>0</v>
      </c>
      <c r="L17" s="48"/>
      <c r="M17" s="48"/>
      <c r="N17" s="49"/>
      <c r="O17" s="47">
        <f t="shared" ref="O17:V17" si="14">IF(O14-0&lt;0,0-O14,0)</f>
        <v>0</v>
      </c>
      <c r="P17" s="48"/>
      <c r="Q17" s="48"/>
      <c r="R17" s="49"/>
      <c r="S17" s="47">
        <f t="shared" ref="S17:V17" si="15">IF(S14-0&lt;0,0-S14,0)</f>
        <v>0</v>
      </c>
      <c r="T17" s="48"/>
      <c r="U17" s="48"/>
      <c r="V17" s="49"/>
      <c r="W17" s="47">
        <f>IF(W14-0&lt;0,0-W14,0)</f>
        <v>0</v>
      </c>
      <c r="X17" s="48"/>
      <c r="Y17" s="48"/>
      <c r="Z17" s="49"/>
      <c r="AA17" s="50">
        <f t="shared" si="10"/>
        <v>0</v>
      </c>
      <c r="AB17" s="50"/>
      <c r="AC17" s="17"/>
      <c r="AE17" s="1" t="s">
        <v>23</v>
      </c>
    </row>
    <row r="18" spans="2:31" s="1" customFormat="1" ht="12.75" customHeight="1" x14ac:dyDescent="0.25">
      <c r="B18" s="11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22"/>
      <c r="X18" s="22"/>
      <c r="Y18" s="22"/>
      <c r="Z18" s="22"/>
      <c r="AA18" s="10"/>
      <c r="AB18" s="10"/>
    </row>
    <row r="19" spans="2:31" ht="18" customHeight="1" x14ac:dyDescent="0.25">
      <c r="AC19" s="21"/>
    </row>
    <row r="20" spans="2:31" ht="18" customHeight="1" x14ac:dyDescent="0.3"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31" ht="32.1" customHeight="1" x14ac:dyDescent="0.25">
      <c r="B21" s="15" t="s">
        <v>16</v>
      </c>
      <c r="C21" s="31" t="s">
        <v>19</v>
      </c>
      <c r="D21" s="32"/>
      <c r="E21" s="33"/>
      <c r="H21" s="39">
        <v>0</v>
      </c>
      <c r="I21" s="30"/>
      <c r="J21" s="30"/>
      <c r="K21" s="14"/>
      <c r="N21" s="38" t="s">
        <v>11</v>
      </c>
      <c r="O21" s="38"/>
      <c r="P21" s="38"/>
      <c r="Q21" s="38"/>
      <c r="R21" s="5"/>
      <c r="S21" s="1"/>
      <c r="T21" s="5"/>
      <c r="U21" s="5"/>
      <c r="V21" s="38" t="s">
        <v>9</v>
      </c>
      <c r="W21" s="38"/>
      <c r="X21" s="38"/>
      <c r="Y21" s="38"/>
      <c r="Z21" s="38"/>
      <c r="AA21" s="38"/>
      <c r="AB21" s="38"/>
    </row>
    <row r="22" spans="2:31" ht="18.75" x14ac:dyDescent="0.25">
      <c r="B22" s="11"/>
      <c r="C22" s="10"/>
      <c r="D22" s="10"/>
      <c r="E22" s="10"/>
      <c r="F22" s="10"/>
      <c r="G22" s="10"/>
      <c r="H22" s="10"/>
      <c r="I22" s="10"/>
      <c r="J22" s="10"/>
      <c r="K22" s="14"/>
      <c r="L22" s="10"/>
      <c r="M22" s="10"/>
    </row>
    <row r="23" spans="2:31" ht="15.95" customHeight="1" x14ac:dyDescent="0.25">
      <c r="B23" s="40" t="s">
        <v>18</v>
      </c>
      <c r="C23" s="40"/>
      <c r="D23" s="40"/>
      <c r="E23" s="40"/>
      <c r="F23" s="40"/>
      <c r="G23" s="14"/>
      <c r="H23" s="41">
        <f>AA15-AA17</f>
        <v>0</v>
      </c>
      <c r="I23" s="41"/>
      <c r="J23" s="41"/>
      <c r="K23" s="14"/>
    </row>
    <row r="24" spans="2:31" ht="15.95" customHeight="1" x14ac:dyDescent="0.25">
      <c r="B24" s="42" t="s">
        <v>15</v>
      </c>
      <c r="C24" s="42"/>
      <c r="D24" s="42"/>
      <c r="E24" s="42"/>
      <c r="F24" s="42"/>
      <c r="G24" s="14"/>
      <c r="H24" s="41"/>
      <c r="I24" s="41"/>
      <c r="J24" s="41"/>
      <c r="K24" s="14"/>
    </row>
    <row r="25" spans="2:31" x14ac:dyDescent="0.25"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2:3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2:31" x14ac:dyDescent="0.25">
      <c r="B27" s="14"/>
      <c r="C27" s="43" t="s">
        <v>21</v>
      </c>
      <c r="D27" s="43"/>
      <c r="E27" s="43"/>
      <c r="F27" s="14"/>
      <c r="G27" s="14"/>
      <c r="H27" s="44">
        <f>SUM(H21+H23)</f>
        <v>0</v>
      </c>
      <c r="I27" s="43"/>
      <c r="J27" s="43"/>
      <c r="K27" s="14"/>
    </row>
    <row r="28" spans="2:31" x14ac:dyDescent="0.25">
      <c r="C28" s="43"/>
      <c r="D28" s="43"/>
      <c r="E28" s="43"/>
      <c r="H28" s="43"/>
      <c r="I28" s="43"/>
      <c r="J28" s="43"/>
    </row>
  </sheetData>
  <mergeCells count="89">
    <mergeCell ref="AA11:AB11"/>
    <mergeCell ref="A12:A13"/>
    <mergeCell ref="C12:F12"/>
    <mergeCell ref="G12:J12"/>
    <mergeCell ref="K12:N12"/>
    <mergeCell ref="O12:R12"/>
    <mergeCell ref="S12:V12"/>
    <mergeCell ref="AA12:AB12"/>
    <mergeCell ref="C13:F13"/>
    <mergeCell ref="G13:J13"/>
    <mergeCell ref="K13:N13"/>
    <mergeCell ref="O13:R13"/>
    <mergeCell ref="S13:V13"/>
    <mergeCell ref="AA13:AB13"/>
    <mergeCell ref="A10:A11"/>
    <mergeCell ref="B23:F23"/>
    <mergeCell ref="H23:J24"/>
    <mergeCell ref="B24:F24"/>
    <mergeCell ref="C27:E28"/>
    <mergeCell ref="H27:J28"/>
    <mergeCell ref="C21:E21"/>
    <mergeCell ref="H21:J21"/>
    <mergeCell ref="N21:Q21"/>
    <mergeCell ref="AA17:AB17"/>
    <mergeCell ref="V21:AB21"/>
    <mergeCell ref="AA10:AB10"/>
    <mergeCell ref="AA16:AB16"/>
    <mergeCell ref="C17:F17"/>
    <mergeCell ref="G17:J17"/>
    <mergeCell ref="K17:N17"/>
    <mergeCell ref="O17:R17"/>
    <mergeCell ref="S17:V17"/>
    <mergeCell ref="C16:F16"/>
    <mergeCell ref="G16:J16"/>
    <mergeCell ref="K16:N16"/>
    <mergeCell ref="O16:R16"/>
    <mergeCell ref="S16:V16"/>
    <mergeCell ref="C10:F10"/>
    <mergeCell ref="G10:J10"/>
    <mergeCell ref="K10:N10"/>
    <mergeCell ref="O10:R10"/>
    <mergeCell ref="AA15:AB15"/>
    <mergeCell ref="C14:F14"/>
    <mergeCell ref="G14:J14"/>
    <mergeCell ref="K14:N14"/>
    <mergeCell ref="O14:R14"/>
    <mergeCell ref="S14:V14"/>
    <mergeCell ref="AA14:AB14"/>
    <mergeCell ref="C15:F15"/>
    <mergeCell ref="G15:J15"/>
    <mergeCell ref="K15:N15"/>
    <mergeCell ref="O15:R15"/>
    <mergeCell ref="S15:V15"/>
    <mergeCell ref="AA9:AB9"/>
    <mergeCell ref="AA8:AB8"/>
    <mergeCell ref="B1:J1"/>
    <mergeCell ref="AA1:AB1"/>
    <mergeCell ref="I3:L3"/>
    <mergeCell ref="C5:F5"/>
    <mergeCell ref="B6:C6"/>
    <mergeCell ref="C8:F8"/>
    <mergeCell ref="G8:J8"/>
    <mergeCell ref="K8:N8"/>
    <mergeCell ref="O8:R8"/>
    <mergeCell ref="S8:V8"/>
    <mergeCell ref="B3:E3"/>
    <mergeCell ref="C9:F9"/>
    <mergeCell ref="G9:J9"/>
    <mergeCell ref="K9:N9"/>
    <mergeCell ref="W16:Z16"/>
    <mergeCell ref="W17:Z17"/>
    <mergeCell ref="W8:Z8"/>
    <mergeCell ref="W9:Z9"/>
    <mergeCell ref="W10:Z10"/>
    <mergeCell ref="W11:Z11"/>
    <mergeCell ref="W12:Z12"/>
    <mergeCell ref="D6:F6"/>
    <mergeCell ref="H6:J6"/>
    <mergeCell ref="W13:Z13"/>
    <mergeCell ref="W14:Z14"/>
    <mergeCell ref="W15:Z15"/>
    <mergeCell ref="O9:R9"/>
    <mergeCell ref="S9:V9"/>
    <mergeCell ref="S10:V10"/>
    <mergeCell ref="C11:F11"/>
    <mergeCell ref="G11:J11"/>
    <mergeCell ref="K11:N11"/>
    <mergeCell ref="O11:R11"/>
    <mergeCell ref="S11:V11"/>
  </mergeCells>
  <conditionalFormatting sqref="H23:J24">
    <cfRule type="cellIs" dxfId="40" priority="9" operator="lessThan">
      <formula>0</formula>
    </cfRule>
    <cfRule type="cellIs" dxfId="39" priority="10" operator="greaterThan">
      <formula>0</formula>
    </cfRule>
  </conditionalFormatting>
  <conditionalFormatting sqref="H27:J28">
    <cfRule type="cellIs" dxfId="38" priority="7" operator="greaterThan">
      <formula>0</formula>
    </cfRule>
    <cfRule type="cellIs" dxfId="37" priority="8" operator="lessThan">
      <formula>0</formula>
    </cfRule>
  </conditionalFormatting>
  <conditionalFormatting sqref="C17:Z17">
    <cfRule type="cellIs" dxfId="36" priority="6" stopIfTrue="1" operator="greaterThan">
      <formula>0</formula>
    </cfRule>
  </conditionalFormatting>
  <conditionalFormatting sqref="C15:Z15">
    <cfRule type="cellIs" dxfId="3" priority="4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28"/>
  <sheetViews>
    <sheetView zoomScale="70" zoomScaleNormal="70" workbookViewId="0">
      <selection activeCell="C9" sqref="C9:V9"/>
    </sheetView>
  </sheetViews>
  <sheetFormatPr baseColWidth="10" defaultRowHeight="15" x14ac:dyDescent="0.25"/>
  <cols>
    <col min="2" max="2" width="38" bestFit="1" customWidth="1"/>
    <col min="3" max="26" width="6.7109375" customWidth="1"/>
  </cols>
  <sheetData>
    <row r="1" spans="1:29" s="2" customFormat="1" ht="24.95" customHeight="1" x14ac:dyDescent="0.25">
      <c r="B1" s="34" t="s">
        <v>20</v>
      </c>
      <c r="C1" s="34"/>
      <c r="D1" s="34"/>
      <c r="E1" s="34"/>
      <c r="F1" s="34"/>
      <c r="G1" s="34"/>
      <c r="H1" s="34"/>
      <c r="I1" s="34"/>
      <c r="J1" s="34"/>
      <c r="T1" s="12"/>
      <c r="U1" s="12"/>
      <c r="V1" s="12"/>
      <c r="X1" s="12"/>
      <c r="Y1" s="12"/>
      <c r="Z1" s="12"/>
      <c r="AA1" s="35" t="s">
        <v>24</v>
      </c>
      <c r="AB1" s="35"/>
    </row>
    <row r="2" spans="1:29" s="2" customFormat="1" ht="15" customHeight="1" x14ac:dyDescent="0.25">
      <c r="B2" s="9"/>
      <c r="C2" s="9"/>
      <c r="D2" s="9"/>
      <c r="E2" s="9"/>
      <c r="F2" s="9"/>
      <c r="G2" s="9"/>
      <c r="H2" s="9"/>
      <c r="I2" s="9"/>
      <c r="J2" s="9"/>
      <c r="T2" s="12"/>
      <c r="U2" s="12"/>
      <c r="V2" s="12"/>
      <c r="X2" s="12"/>
      <c r="Y2" s="12"/>
      <c r="Z2" s="12"/>
      <c r="AA2" s="18"/>
      <c r="AB2" s="18"/>
    </row>
    <row r="3" spans="1:29" s="2" customFormat="1" ht="24.95" customHeight="1" x14ac:dyDescent="0.25">
      <c r="B3" s="38" t="s">
        <v>33</v>
      </c>
      <c r="C3" s="38"/>
      <c r="D3" s="38"/>
      <c r="E3" s="38"/>
      <c r="F3" s="4"/>
      <c r="G3" s="4"/>
      <c r="H3" s="4"/>
      <c r="I3" s="36" t="s">
        <v>14</v>
      </c>
      <c r="J3" s="36"/>
      <c r="K3" s="36"/>
      <c r="L3" s="36"/>
      <c r="N3" s="19"/>
      <c r="O3" s="19"/>
      <c r="P3" s="19"/>
      <c r="Q3" s="19"/>
      <c r="R3" s="19"/>
      <c r="S3" s="19"/>
      <c r="T3" s="19"/>
      <c r="U3" s="19"/>
      <c r="V3" s="19"/>
      <c r="W3" s="23"/>
      <c r="X3" s="23"/>
      <c r="Y3" s="23"/>
      <c r="Z3" s="23"/>
    </row>
    <row r="4" spans="1:29" s="2" customFormat="1" ht="15" customHeight="1" x14ac:dyDescent="0.25">
      <c r="B4" s="19"/>
      <c r="C4" s="19"/>
      <c r="D4" s="19"/>
      <c r="E4" s="19"/>
      <c r="F4" s="19"/>
      <c r="G4" s="19"/>
      <c r="H4" s="19"/>
      <c r="I4" s="19"/>
      <c r="N4" s="19"/>
      <c r="O4" s="19"/>
      <c r="P4" s="19"/>
      <c r="Q4" s="19"/>
      <c r="R4" s="19"/>
      <c r="S4" s="19"/>
      <c r="T4" s="19"/>
      <c r="U4" s="19"/>
      <c r="V4" s="19"/>
      <c r="W4" s="23"/>
      <c r="X4" s="23"/>
      <c r="Y4" s="23"/>
      <c r="Z4" s="23"/>
    </row>
    <row r="5" spans="1:29" s="2" customFormat="1" ht="24.95" customHeight="1" x14ac:dyDescent="0.25">
      <c r="B5" s="19" t="s">
        <v>13</v>
      </c>
      <c r="C5" s="37">
        <v>43922</v>
      </c>
      <c r="D5" s="38"/>
      <c r="E5" s="38"/>
      <c r="F5" s="3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23"/>
      <c r="X5" s="23"/>
      <c r="Y5" s="23"/>
      <c r="Z5" s="23"/>
    </row>
    <row r="6" spans="1:29" s="2" customFormat="1" ht="24.95" customHeight="1" x14ac:dyDescent="0.25">
      <c r="B6" s="38" t="s">
        <v>0</v>
      </c>
      <c r="C6" s="38"/>
      <c r="D6" s="25">
        <v>43935</v>
      </c>
      <c r="E6" s="26"/>
      <c r="F6" s="26"/>
      <c r="G6" s="5" t="s">
        <v>10</v>
      </c>
      <c r="H6" s="25">
        <v>43938</v>
      </c>
      <c r="I6" s="26"/>
      <c r="J6" s="26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23"/>
      <c r="X6" s="23"/>
      <c r="Y6" s="23"/>
      <c r="Z6" s="23"/>
    </row>
    <row r="7" spans="1:29" ht="18.75" x14ac:dyDescent="0.3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9" s="1" customFormat="1" ht="35.1" customHeight="1" x14ac:dyDescent="0.25">
      <c r="B8" s="5"/>
      <c r="C8" s="30" t="s">
        <v>1</v>
      </c>
      <c r="D8" s="30"/>
      <c r="E8" s="30"/>
      <c r="F8" s="30"/>
      <c r="G8" s="30" t="s">
        <v>2</v>
      </c>
      <c r="H8" s="30"/>
      <c r="I8" s="30"/>
      <c r="J8" s="30"/>
      <c r="K8" s="30" t="s">
        <v>3</v>
      </c>
      <c r="L8" s="30"/>
      <c r="M8" s="30"/>
      <c r="N8" s="30"/>
      <c r="O8" s="30" t="s">
        <v>4</v>
      </c>
      <c r="P8" s="30"/>
      <c r="Q8" s="30"/>
      <c r="R8" s="30"/>
      <c r="S8" s="30" t="s">
        <v>5</v>
      </c>
      <c r="T8" s="30"/>
      <c r="U8" s="30"/>
      <c r="V8" s="30"/>
      <c r="W8" s="30" t="s">
        <v>29</v>
      </c>
      <c r="X8" s="30"/>
      <c r="Y8" s="30"/>
      <c r="Z8" s="30"/>
      <c r="AA8" s="30" t="s">
        <v>8</v>
      </c>
      <c r="AB8" s="30"/>
    </row>
    <row r="9" spans="1:29" s="1" customFormat="1" ht="35.1" customHeight="1" x14ac:dyDescent="0.25">
      <c r="B9" s="7" t="s">
        <v>6</v>
      </c>
      <c r="C9" s="31"/>
      <c r="D9" s="32"/>
      <c r="E9" s="32"/>
      <c r="F9" s="33"/>
      <c r="G9" s="31"/>
      <c r="H9" s="32"/>
      <c r="I9" s="32"/>
      <c r="J9" s="33"/>
      <c r="K9" s="31"/>
      <c r="L9" s="32"/>
      <c r="M9" s="32"/>
      <c r="N9" s="33"/>
      <c r="O9" s="31"/>
      <c r="P9" s="32"/>
      <c r="Q9" s="32"/>
      <c r="R9" s="33"/>
      <c r="S9" s="31"/>
      <c r="T9" s="32"/>
      <c r="U9" s="32"/>
      <c r="V9" s="33"/>
      <c r="W9" s="31">
        <v>0</v>
      </c>
      <c r="X9" s="32"/>
      <c r="Y9" s="32"/>
      <c r="Z9" s="33"/>
      <c r="AA9" s="30"/>
      <c r="AB9" s="30"/>
    </row>
    <row r="10" spans="1:29" s="1" customFormat="1" ht="35.1" customHeight="1" x14ac:dyDescent="0.25">
      <c r="A10" s="45" t="s">
        <v>25</v>
      </c>
      <c r="B10" s="7" t="s">
        <v>26</v>
      </c>
      <c r="C10" s="27">
        <v>8</v>
      </c>
      <c r="D10" s="28"/>
      <c r="E10" s="28"/>
      <c r="F10" s="29"/>
      <c r="G10" s="27">
        <v>8</v>
      </c>
      <c r="H10" s="28"/>
      <c r="I10" s="28"/>
      <c r="J10" s="29"/>
      <c r="K10" s="27">
        <v>8</v>
      </c>
      <c r="L10" s="28"/>
      <c r="M10" s="28"/>
      <c r="N10" s="29"/>
      <c r="O10" s="27">
        <v>8</v>
      </c>
      <c r="P10" s="28"/>
      <c r="Q10" s="28"/>
      <c r="R10" s="29"/>
      <c r="S10" s="27">
        <v>8</v>
      </c>
      <c r="T10" s="28"/>
      <c r="U10" s="28"/>
      <c r="V10" s="29"/>
      <c r="W10" s="27">
        <v>0</v>
      </c>
      <c r="X10" s="28"/>
      <c r="Y10" s="28"/>
      <c r="Z10" s="29"/>
      <c r="AA10" s="31"/>
      <c r="AB10" s="33"/>
    </row>
    <row r="11" spans="1:29" s="1" customFormat="1" ht="35.1" customHeight="1" x14ac:dyDescent="0.25">
      <c r="A11" s="46"/>
      <c r="B11" s="7" t="s">
        <v>27</v>
      </c>
      <c r="C11" s="27">
        <v>12</v>
      </c>
      <c r="D11" s="28"/>
      <c r="E11" s="28"/>
      <c r="F11" s="29"/>
      <c r="G11" s="27">
        <v>12</v>
      </c>
      <c r="H11" s="28"/>
      <c r="I11" s="28"/>
      <c r="J11" s="29"/>
      <c r="K11" s="27">
        <v>12</v>
      </c>
      <c r="L11" s="28"/>
      <c r="M11" s="28"/>
      <c r="N11" s="29"/>
      <c r="O11" s="27">
        <v>12</v>
      </c>
      <c r="P11" s="28"/>
      <c r="Q11" s="28"/>
      <c r="R11" s="29"/>
      <c r="S11" s="27">
        <v>12</v>
      </c>
      <c r="T11" s="28"/>
      <c r="U11" s="28"/>
      <c r="V11" s="29"/>
      <c r="W11" s="27">
        <v>0</v>
      </c>
      <c r="X11" s="28"/>
      <c r="Y11" s="28"/>
      <c r="Z11" s="29"/>
      <c r="AA11" s="31"/>
      <c r="AB11" s="33"/>
    </row>
    <row r="12" spans="1:29" s="1" customFormat="1" ht="35.1" customHeight="1" x14ac:dyDescent="0.25">
      <c r="A12" s="45" t="s">
        <v>28</v>
      </c>
      <c r="B12" s="7" t="s">
        <v>26</v>
      </c>
      <c r="C12" s="27">
        <v>13</v>
      </c>
      <c r="D12" s="28"/>
      <c r="E12" s="28"/>
      <c r="F12" s="29"/>
      <c r="G12" s="27">
        <v>14</v>
      </c>
      <c r="H12" s="28"/>
      <c r="I12" s="28"/>
      <c r="J12" s="29"/>
      <c r="K12" s="27">
        <v>13</v>
      </c>
      <c r="L12" s="28"/>
      <c r="M12" s="28"/>
      <c r="N12" s="29"/>
      <c r="O12" s="27">
        <v>13</v>
      </c>
      <c r="P12" s="28"/>
      <c r="Q12" s="28"/>
      <c r="R12" s="29"/>
      <c r="S12" s="27">
        <v>13</v>
      </c>
      <c r="T12" s="28"/>
      <c r="U12" s="28"/>
      <c r="V12" s="29"/>
      <c r="W12" s="27">
        <v>0</v>
      </c>
      <c r="X12" s="28"/>
      <c r="Y12" s="28"/>
      <c r="Z12" s="29"/>
      <c r="AA12" s="31"/>
      <c r="AB12" s="33"/>
    </row>
    <row r="13" spans="1:29" s="1" customFormat="1" ht="35.1" customHeight="1" x14ac:dyDescent="0.25">
      <c r="A13" s="46"/>
      <c r="B13" s="7" t="s">
        <v>27</v>
      </c>
      <c r="C13" s="27">
        <v>17</v>
      </c>
      <c r="D13" s="28"/>
      <c r="E13" s="28"/>
      <c r="F13" s="29"/>
      <c r="G13" s="27">
        <v>19.3</v>
      </c>
      <c r="H13" s="28"/>
      <c r="I13" s="28"/>
      <c r="J13" s="29"/>
      <c r="K13" s="27">
        <v>17</v>
      </c>
      <c r="L13" s="28"/>
      <c r="M13" s="28"/>
      <c r="N13" s="29"/>
      <c r="O13" s="27">
        <v>17</v>
      </c>
      <c r="P13" s="28"/>
      <c r="Q13" s="28"/>
      <c r="R13" s="29"/>
      <c r="S13" s="27">
        <v>17</v>
      </c>
      <c r="T13" s="28"/>
      <c r="U13" s="28"/>
      <c r="V13" s="29"/>
      <c r="W13" s="27">
        <v>0</v>
      </c>
      <c r="X13" s="28"/>
      <c r="Y13" s="28"/>
      <c r="Z13" s="29"/>
      <c r="AA13" s="31"/>
      <c r="AB13" s="33"/>
    </row>
    <row r="14" spans="1:29" s="1" customFormat="1" ht="35.1" customHeight="1" x14ac:dyDescent="0.25">
      <c r="B14" s="7" t="s">
        <v>22</v>
      </c>
      <c r="C14" s="27">
        <f>SUM(C11-C10)+(C13-C12)</f>
        <v>8</v>
      </c>
      <c r="D14" s="28"/>
      <c r="E14" s="28"/>
      <c r="F14" s="29"/>
      <c r="G14" s="27">
        <f t="shared" ref="G14" si="0">SUM(G11-G10)+(G13-G12)</f>
        <v>9.3000000000000007</v>
      </c>
      <c r="H14" s="28"/>
      <c r="I14" s="28"/>
      <c r="J14" s="29"/>
      <c r="K14" s="27">
        <f t="shared" ref="K14" si="1">SUM(K11-K10)+(K13-K12)</f>
        <v>8</v>
      </c>
      <c r="L14" s="28"/>
      <c r="M14" s="28"/>
      <c r="N14" s="29"/>
      <c r="O14" s="27">
        <f t="shared" ref="O14" si="2">SUM(O11-O10)+(O13-O12)</f>
        <v>8</v>
      </c>
      <c r="P14" s="28"/>
      <c r="Q14" s="28"/>
      <c r="R14" s="29"/>
      <c r="S14" s="27">
        <f t="shared" ref="S14" si="3">SUM(S11-S10)+(S13-S12)</f>
        <v>8</v>
      </c>
      <c r="T14" s="28"/>
      <c r="U14" s="28"/>
      <c r="V14" s="29"/>
      <c r="W14" s="27">
        <f t="shared" ref="W14" si="4">SUM(W11-W10)+(W13-W12)</f>
        <v>0</v>
      </c>
      <c r="X14" s="28"/>
      <c r="Y14" s="28"/>
      <c r="Z14" s="29"/>
      <c r="AA14" s="39">
        <f>SUM(C14:Z14)</f>
        <v>41.3</v>
      </c>
      <c r="AB14" s="39"/>
      <c r="AC14" s="16"/>
    </row>
    <row r="15" spans="1:29" s="1" customFormat="1" ht="35.1" customHeight="1" x14ac:dyDescent="0.25">
      <c r="B15" s="7" t="s">
        <v>17</v>
      </c>
      <c r="C15" s="27">
        <f>IF(C14-8&gt;0,C14-8,0)</f>
        <v>0</v>
      </c>
      <c r="D15" s="28"/>
      <c r="E15" s="28"/>
      <c r="F15" s="29"/>
      <c r="G15" s="27">
        <f>IF(G14-8&gt;0,G14-8,0)</f>
        <v>1.3000000000000007</v>
      </c>
      <c r="H15" s="28"/>
      <c r="I15" s="28"/>
      <c r="J15" s="29"/>
      <c r="K15" s="27">
        <f>IF(K14-8&gt;0,K14-8,0)</f>
        <v>0</v>
      </c>
      <c r="L15" s="28"/>
      <c r="M15" s="28"/>
      <c r="N15" s="29"/>
      <c r="O15" s="27">
        <f>IF(O14-8&gt;0,O14-8,0)</f>
        <v>0</v>
      </c>
      <c r="P15" s="28"/>
      <c r="Q15" s="28"/>
      <c r="R15" s="29"/>
      <c r="S15" s="27">
        <f>IF(S14-8&gt;0,S14-8,0)</f>
        <v>0</v>
      </c>
      <c r="T15" s="28"/>
      <c r="U15" s="28"/>
      <c r="V15" s="29"/>
      <c r="W15" s="27">
        <f>IF(W14-8&gt;0,W14-8,0)</f>
        <v>0</v>
      </c>
      <c r="X15" s="28"/>
      <c r="Y15" s="28"/>
      <c r="Z15" s="29"/>
      <c r="AA15" s="39">
        <f t="shared" ref="AA15:AA17" si="5">SUM(C15:Z15)</f>
        <v>1.3000000000000007</v>
      </c>
      <c r="AB15" s="39"/>
    </row>
    <row r="16" spans="1:29" s="1" customFormat="1" ht="35.1" customHeight="1" x14ac:dyDescent="0.25">
      <c r="B16" s="7" t="s">
        <v>7</v>
      </c>
      <c r="C16" s="27">
        <v>0</v>
      </c>
      <c r="D16" s="28"/>
      <c r="E16" s="28"/>
      <c r="F16" s="29"/>
      <c r="G16" s="27">
        <v>0</v>
      </c>
      <c r="H16" s="28"/>
      <c r="I16" s="28"/>
      <c r="J16" s="29"/>
      <c r="K16" s="27">
        <v>0</v>
      </c>
      <c r="L16" s="28"/>
      <c r="M16" s="28"/>
      <c r="N16" s="29"/>
      <c r="O16" s="27">
        <v>0</v>
      </c>
      <c r="P16" s="28"/>
      <c r="Q16" s="28"/>
      <c r="R16" s="29"/>
      <c r="S16" s="27">
        <v>0</v>
      </c>
      <c r="T16" s="28"/>
      <c r="U16" s="28"/>
      <c r="V16" s="29"/>
      <c r="W16" s="27">
        <v>0</v>
      </c>
      <c r="X16" s="28"/>
      <c r="Y16" s="28"/>
      <c r="Z16" s="29"/>
      <c r="AA16" s="39">
        <f t="shared" si="5"/>
        <v>0</v>
      </c>
      <c r="AB16" s="39"/>
      <c r="AC16" s="17"/>
    </row>
    <row r="17" spans="2:31" s="1" customFormat="1" ht="35.1" customHeight="1" x14ac:dyDescent="0.25">
      <c r="B17" s="7" t="s">
        <v>12</v>
      </c>
      <c r="C17" s="27">
        <f>IF(C14-8&lt;0,8-C14,0)</f>
        <v>0</v>
      </c>
      <c r="D17" s="28"/>
      <c r="E17" s="28"/>
      <c r="F17" s="29"/>
      <c r="G17" s="27">
        <f>IF(G14-8&lt;0,8-G14,0)</f>
        <v>0</v>
      </c>
      <c r="H17" s="28"/>
      <c r="I17" s="28"/>
      <c r="J17" s="29"/>
      <c r="K17" s="27">
        <f>IF(K14-8&lt;0,8-K14,0)</f>
        <v>0</v>
      </c>
      <c r="L17" s="28"/>
      <c r="M17" s="28"/>
      <c r="N17" s="29"/>
      <c r="O17" s="27">
        <f>IF(O14-8&lt;0,8-O14,0)</f>
        <v>0</v>
      </c>
      <c r="P17" s="28"/>
      <c r="Q17" s="28"/>
      <c r="R17" s="29"/>
      <c r="S17" s="27">
        <f>IF(S14-8&lt;0,8-S14,0)</f>
        <v>0</v>
      </c>
      <c r="T17" s="28"/>
      <c r="U17" s="28"/>
      <c r="V17" s="29"/>
      <c r="W17" s="27"/>
      <c r="X17" s="28"/>
      <c r="Y17" s="28"/>
      <c r="Z17" s="29"/>
      <c r="AA17" s="39">
        <f t="shared" si="5"/>
        <v>0</v>
      </c>
      <c r="AB17" s="39"/>
      <c r="AC17" s="17"/>
      <c r="AE17" s="1" t="s">
        <v>23</v>
      </c>
    </row>
    <row r="18" spans="2:31" s="1" customFormat="1" ht="12.75" customHeight="1" x14ac:dyDescent="0.25">
      <c r="B18" s="11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2"/>
      <c r="X18" s="22"/>
      <c r="Y18" s="22"/>
      <c r="Z18" s="22"/>
      <c r="AA18" s="20"/>
      <c r="AB18" s="20"/>
    </row>
    <row r="19" spans="2:31" ht="18" customHeight="1" x14ac:dyDescent="0.25">
      <c r="AC19" s="21"/>
    </row>
    <row r="20" spans="2:31" ht="18" customHeight="1" x14ac:dyDescent="0.3"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31" ht="32.1" customHeight="1" x14ac:dyDescent="0.25">
      <c r="B21" s="15" t="s">
        <v>16</v>
      </c>
      <c r="C21" s="31" t="s">
        <v>19</v>
      </c>
      <c r="D21" s="32"/>
      <c r="E21" s="33"/>
      <c r="H21" s="39">
        <v>0</v>
      </c>
      <c r="I21" s="30"/>
      <c r="J21" s="30"/>
      <c r="K21" s="14"/>
      <c r="N21" s="38" t="s">
        <v>11</v>
      </c>
      <c r="O21" s="38"/>
      <c r="P21" s="38"/>
      <c r="Q21" s="38"/>
      <c r="R21" s="5"/>
      <c r="S21" s="1"/>
      <c r="T21" s="5"/>
      <c r="U21" s="5"/>
      <c r="V21" s="38" t="s">
        <v>9</v>
      </c>
      <c r="W21" s="38"/>
      <c r="X21" s="38"/>
      <c r="Y21" s="38"/>
      <c r="Z21" s="38"/>
      <c r="AA21" s="38"/>
      <c r="AB21" s="38"/>
    </row>
    <row r="22" spans="2:31" ht="18.75" x14ac:dyDescent="0.25">
      <c r="B22" s="11"/>
      <c r="C22" s="20"/>
      <c r="D22" s="20"/>
      <c r="E22" s="20"/>
      <c r="F22" s="20"/>
      <c r="G22" s="20"/>
      <c r="H22" s="20"/>
      <c r="I22" s="20"/>
      <c r="J22" s="20"/>
      <c r="K22" s="14"/>
      <c r="L22" s="20"/>
      <c r="M22" s="20"/>
    </row>
    <row r="23" spans="2:31" ht="15.95" customHeight="1" x14ac:dyDescent="0.25">
      <c r="B23" s="40" t="s">
        <v>18</v>
      </c>
      <c r="C23" s="40"/>
      <c r="D23" s="40"/>
      <c r="E23" s="40"/>
      <c r="F23" s="40"/>
      <c r="G23" s="14"/>
      <c r="H23" s="41">
        <f>AA15-AA17</f>
        <v>1.3000000000000007</v>
      </c>
      <c r="I23" s="41"/>
      <c r="J23" s="41"/>
      <c r="K23" s="14"/>
    </row>
    <row r="24" spans="2:31" ht="15.95" customHeight="1" x14ac:dyDescent="0.25">
      <c r="B24" s="42" t="s">
        <v>15</v>
      </c>
      <c r="C24" s="42"/>
      <c r="D24" s="42"/>
      <c r="E24" s="42"/>
      <c r="F24" s="42"/>
      <c r="G24" s="14"/>
      <c r="H24" s="41"/>
      <c r="I24" s="41"/>
      <c r="J24" s="41"/>
      <c r="K24" s="14"/>
    </row>
    <row r="25" spans="2:31" x14ac:dyDescent="0.25"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2:3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2:31" x14ac:dyDescent="0.25">
      <c r="B27" s="14"/>
      <c r="C27" s="43" t="s">
        <v>21</v>
      </c>
      <c r="D27" s="43"/>
      <c r="E27" s="43"/>
      <c r="F27" s="14"/>
      <c r="G27" s="14"/>
      <c r="H27" s="44">
        <f>SUM(H21+H23)</f>
        <v>1.3000000000000007</v>
      </c>
      <c r="I27" s="43"/>
      <c r="J27" s="43"/>
      <c r="K27" s="14"/>
    </row>
    <row r="28" spans="2:31" x14ac:dyDescent="0.25">
      <c r="C28" s="43"/>
      <c r="D28" s="43"/>
      <c r="E28" s="43"/>
      <c r="H28" s="43"/>
      <c r="I28" s="43"/>
      <c r="J28" s="43"/>
    </row>
  </sheetData>
  <mergeCells count="89">
    <mergeCell ref="S11:V11"/>
    <mergeCell ref="AA11:AB11"/>
    <mergeCell ref="A12:A13"/>
    <mergeCell ref="C12:F12"/>
    <mergeCell ref="G12:J12"/>
    <mergeCell ref="K12:N12"/>
    <mergeCell ref="O12:R12"/>
    <mergeCell ref="S12:V12"/>
    <mergeCell ref="AA12:AB12"/>
    <mergeCell ref="C13:F13"/>
    <mergeCell ref="G13:J13"/>
    <mergeCell ref="K13:N13"/>
    <mergeCell ref="O13:R13"/>
    <mergeCell ref="S13:V13"/>
    <mergeCell ref="AA13:AB13"/>
    <mergeCell ref="A10:A11"/>
    <mergeCell ref="C10:F10"/>
    <mergeCell ref="G10:J10"/>
    <mergeCell ref="K10:N10"/>
    <mergeCell ref="O10:R10"/>
    <mergeCell ref="C11:F11"/>
    <mergeCell ref="G11:J11"/>
    <mergeCell ref="K11:N11"/>
    <mergeCell ref="O11:R11"/>
    <mergeCell ref="B6:C6"/>
    <mergeCell ref="B1:J1"/>
    <mergeCell ref="AA1:AB1"/>
    <mergeCell ref="I3:L3"/>
    <mergeCell ref="C5:F5"/>
    <mergeCell ref="B3:E3"/>
    <mergeCell ref="D6:F6"/>
    <mergeCell ref="H6:J6"/>
    <mergeCell ref="O14:R14"/>
    <mergeCell ref="S14:V14"/>
    <mergeCell ref="AA9:AB9"/>
    <mergeCell ref="C8:F8"/>
    <mergeCell ref="G8:J8"/>
    <mergeCell ref="K8:N8"/>
    <mergeCell ref="O8:R8"/>
    <mergeCell ref="S8:V8"/>
    <mergeCell ref="AA8:AB8"/>
    <mergeCell ref="C9:F9"/>
    <mergeCell ref="G9:J9"/>
    <mergeCell ref="K9:N9"/>
    <mergeCell ref="O9:R9"/>
    <mergeCell ref="S9:V9"/>
    <mergeCell ref="S10:V10"/>
    <mergeCell ref="AA10:AB10"/>
    <mergeCell ref="AA14:AB14"/>
    <mergeCell ref="AA16:AB16"/>
    <mergeCell ref="C15:F15"/>
    <mergeCell ref="G15:J15"/>
    <mergeCell ref="K15:N15"/>
    <mergeCell ref="O15:R15"/>
    <mergeCell ref="S15:V15"/>
    <mergeCell ref="AA15:AB15"/>
    <mergeCell ref="C16:F16"/>
    <mergeCell ref="G16:J16"/>
    <mergeCell ref="K16:N16"/>
    <mergeCell ref="O16:R16"/>
    <mergeCell ref="S16:V16"/>
    <mergeCell ref="C14:F14"/>
    <mergeCell ref="G14:J14"/>
    <mergeCell ref="K14:N14"/>
    <mergeCell ref="V21:AB21"/>
    <mergeCell ref="B23:F23"/>
    <mergeCell ref="H23:J24"/>
    <mergeCell ref="B24:F24"/>
    <mergeCell ref="C17:F17"/>
    <mergeCell ref="G17:J17"/>
    <mergeCell ref="K17:N17"/>
    <mergeCell ref="O17:R17"/>
    <mergeCell ref="S17:V17"/>
    <mergeCell ref="AA17:AB17"/>
    <mergeCell ref="C27:E28"/>
    <mergeCell ref="H27:J28"/>
    <mergeCell ref="C21:E21"/>
    <mergeCell ref="H21:J21"/>
    <mergeCell ref="N21:Q21"/>
    <mergeCell ref="W8:Z8"/>
    <mergeCell ref="W9:Z9"/>
    <mergeCell ref="W10:Z10"/>
    <mergeCell ref="W11:Z11"/>
    <mergeCell ref="W12:Z12"/>
    <mergeCell ref="W13:Z13"/>
    <mergeCell ref="W14:Z14"/>
    <mergeCell ref="W15:Z15"/>
    <mergeCell ref="W16:Z16"/>
    <mergeCell ref="W17:Z17"/>
  </mergeCells>
  <conditionalFormatting sqref="H23:J24">
    <cfRule type="cellIs" dxfId="35" priority="9" operator="lessThan">
      <formula>0</formula>
    </cfRule>
    <cfRule type="cellIs" dxfId="34" priority="10" operator="greaterThan">
      <formula>0</formula>
    </cfRule>
  </conditionalFormatting>
  <conditionalFormatting sqref="H27:J28">
    <cfRule type="cellIs" dxfId="33" priority="7" operator="greaterThan">
      <formula>0</formula>
    </cfRule>
    <cfRule type="cellIs" dxfId="32" priority="8" operator="lessThan">
      <formula>0</formula>
    </cfRule>
  </conditionalFormatting>
  <conditionalFormatting sqref="C17:V17">
    <cfRule type="cellIs" dxfId="31" priority="6" stopIfTrue="1" operator="greaterThan">
      <formula>0</formula>
    </cfRule>
  </conditionalFormatting>
  <conditionalFormatting sqref="C15:V15">
    <cfRule type="cellIs" dxfId="30" priority="4" operator="greaterThan">
      <formula>0</formula>
    </cfRule>
  </conditionalFormatting>
  <conditionalFormatting sqref="W17:Z17">
    <cfRule type="cellIs" dxfId="29" priority="2" stopIfTrue="1" operator="greaterThan">
      <formula>0</formula>
    </cfRule>
  </conditionalFormatting>
  <conditionalFormatting sqref="W15:Z15">
    <cfRule type="cellIs" dxfId="28" priority="1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28"/>
  <sheetViews>
    <sheetView zoomScale="70" zoomScaleNormal="70" workbookViewId="0">
      <selection activeCell="C9" sqref="C9:Z9"/>
    </sheetView>
  </sheetViews>
  <sheetFormatPr baseColWidth="10" defaultRowHeight="15" x14ac:dyDescent="0.25"/>
  <cols>
    <col min="2" max="2" width="38" bestFit="1" customWidth="1"/>
    <col min="3" max="26" width="6.7109375" customWidth="1"/>
  </cols>
  <sheetData>
    <row r="1" spans="1:29" s="2" customFormat="1" ht="24.95" customHeight="1" x14ac:dyDescent="0.25">
      <c r="B1" s="34" t="s">
        <v>20</v>
      </c>
      <c r="C1" s="34"/>
      <c r="D1" s="34"/>
      <c r="E1" s="34"/>
      <c r="F1" s="34"/>
      <c r="G1" s="34"/>
      <c r="H1" s="34"/>
      <c r="I1" s="34"/>
      <c r="J1" s="34"/>
      <c r="T1" s="12"/>
      <c r="U1" s="12"/>
      <c r="V1" s="12"/>
      <c r="X1" s="12"/>
      <c r="Y1" s="12"/>
      <c r="Z1" s="12"/>
      <c r="AA1" s="35" t="s">
        <v>24</v>
      </c>
      <c r="AB1" s="35"/>
    </row>
    <row r="2" spans="1:29" s="2" customFormat="1" ht="15" customHeight="1" x14ac:dyDescent="0.25">
      <c r="B2" s="9"/>
      <c r="C2" s="9"/>
      <c r="D2" s="9"/>
      <c r="E2" s="9"/>
      <c r="F2" s="9"/>
      <c r="G2" s="9"/>
      <c r="H2" s="9"/>
      <c r="I2" s="9"/>
      <c r="J2" s="9"/>
      <c r="T2" s="12"/>
      <c r="U2" s="12"/>
      <c r="V2" s="12"/>
      <c r="X2" s="12"/>
      <c r="Y2" s="12"/>
      <c r="Z2" s="12"/>
      <c r="AA2" s="18"/>
      <c r="AB2" s="18"/>
    </row>
    <row r="3" spans="1:29" s="2" customFormat="1" ht="24.95" customHeight="1" x14ac:dyDescent="0.25">
      <c r="B3" s="38" t="s">
        <v>33</v>
      </c>
      <c r="C3" s="38"/>
      <c r="D3" s="38"/>
      <c r="E3" s="38"/>
      <c r="F3" s="4"/>
      <c r="G3" s="4"/>
      <c r="H3" s="4"/>
      <c r="I3" s="36" t="s">
        <v>14</v>
      </c>
      <c r="J3" s="36"/>
      <c r="K3" s="36"/>
      <c r="L3" s="36"/>
      <c r="N3" s="19"/>
      <c r="O3" s="19"/>
      <c r="P3" s="19"/>
      <c r="Q3" s="19"/>
      <c r="R3" s="19"/>
      <c r="S3" s="19"/>
      <c r="T3" s="19"/>
      <c r="U3" s="19"/>
      <c r="V3" s="19"/>
      <c r="W3" s="23"/>
      <c r="X3" s="23"/>
      <c r="Y3" s="23"/>
      <c r="Z3" s="23"/>
    </row>
    <row r="4" spans="1:29" s="2" customFormat="1" ht="15" customHeight="1" x14ac:dyDescent="0.25">
      <c r="B4" s="19"/>
      <c r="C4" s="19"/>
      <c r="D4" s="19"/>
      <c r="E4" s="19"/>
      <c r="F4" s="19"/>
      <c r="G4" s="19"/>
      <c r="H4" s="19"/>
      <c r="I4" s="19"/>
      <c r="N4" s="19"/>
      <c r="O4" s="19"/>
      <c r="P4" s="19"/>
      <c r="Q4" s="19"/>
      <c r="R4" s="19"/>
      <c r="S4" s="19"/>
      <c r="T4" s="19"/>
      <c r="U4" s="19"/>
      <c r="V4" s="19"/>
      <c r="W4" s="23"/>
      <c r="X4" s="23"/>
      <c r="Y4" s="23"/>
      <c r="Z4" s="23"/>
    </row>
    <row r="5" spans="1:29" s="2" customFormat="1" ht="24.95" customHeight="1" x14ac:dyDescent="0.25">
      <c r="B5" s="19" t="s">
        <v>13</v>
      </c>
      <c r="C5" s="37">
        <v>43922</v>
      </c>
      <c r="D5" s="38"/>
      <c r="E5" s="38"/>
      <c r="F5" s="3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23"/>
      <c r="X5" s="23"/>
      <c r="Y5" s="23"/>
      <c r="Z5" s="23"/>
    </row>
    <row r="6" spans="1:29" s="2" customFormat="1" ht="24.95" customHeight="1" x14ac:dyDescent="0.25">
      <c r="B6" s="38" t="s">
        <v>0</v>
      </c>
      <c r="C6" s="38"/>
      <c r="D6" s="25">
        <v>43941</v>
      </c>
      <c r="E6" s="26"/>
      <c r="F6" s="26"/>
      <c r="G6" s="5" t="s">
        <v>10</v>
      </c>
      <c r="H6" s="25">
        <v>43947</v>
      </c>
      <c r="I6" s="26"/>
      <c r="J6" s="26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23"/>
      <c r="X6" s="23"/>
      <c r="Y6" s="23"/>
      <c r="Z6" s="23"/>
    </row>
    <row r="7" spans="1:29" ht="18.75" x14ac:dyDescent="0.3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9" s="1" customFormat="1" ht="35.1" customHeight="1" x14ac:dyDescent="0.25">
      <c r="B8" s="5"/>
      <c r="C8" s="30" t="s">
        <v>1</v>
      </c>
      <c r="D8" s="30"/>
      <c r="E8" s="30"/>
      <c r="F8" s="30"/>
      <c r="G8" s="30" t="s">
        <v>2</v>
      </c>
      <c r="H8" s="30"/>
      <c r="I8" s="30"/>
      <c r="J8" s="30"/>
      <c r="K8" s="30" t="s">
        <v>3</v>
      </c>
      <c r="L8" s="30"/>
      <c r="M8" s="30"/>
      <c r="N8" s="30"/>
      <c r="O8" s="30" t="s">
        <v>4</v>
      </c>
      <c r="P8" s="30"/>
      <c r="Q8" s="30"/>
      <c r="R8" s="30"/>
      <c r="S8" s="30" t="s">
        <v>5</v>
      </c>
      <c r="T8" s="30"/>
      <c r="U8" s="30"/>
      <c r="V8" s="30"/>
      <c r="W8" s="30" t="s">
        <v>29</v>
      </c>
      <c r="X8" s="30"/>
      <c r="Y8" s="30"/>
      <c r="Z8" s="30"/>
      <c r="AA8" s="30" t="s">
        <v>8</v>
      </c>
      <c r="AB8" s="30"/>
    </row>
    <row r="9" spans="1:29" s="1" customFormat="1" ht="35.1" customHeight="1" x14ac:dyDescent="0.25">
      <c r="B9" s="7" t="s">
        <v>6</v>
      </c>
      <c r="C9" s="31"/>
      <c r="D9" s="32"/>
      <c r="E9" s="32"/>
      <c r="F9" s="33"/>
      <c r="G9" s="31"/>
      <c r="H9" s="32"/>
      <c r="I9" s="32"/>
      <c r="J9" s="33"/>
      <c r="K9" s="31"/>
      <c r="L9" s="32"/>
      <c r="M9" s="32"/>
      <c r="N9" s="33"/>
      <c r="O9" s="31"/>
      <c r="P9" s="32"/>
      <c r="Q9" s="32"/>
      <c r="R9" s="33"/>
      <c r="S9" s="31"/>
      <c r="T9" s="32"/>
      <c r="U9" s="32"/>
      <c r="V9" s="33"/>
      <c r="W9" s="31"/>
      <c r="X9" s="32"/>
      <c r="Y9" s="32"/>
      <c r="Z9" s="33"/>
      <c r="AA9" s="30"/>
      <c r="AB9" s="30"/>
    </row>
    <row r="10" spans="1:29" s="1" customFormat="1" ht="35.1" customHeight="1" x14ac:dyDescent="0.25">
      <c r="A10" s="45" t="s">
        <v>25</v>
      </c>
      <c r="B10" s="7" t="s">
        <v>26</v>
      </c>
      <c r="C10" s="27">
        <v>8</v>
      </c>
      <c r="D10" s="28"/>
      <c r="E10" s="28"/>
      <c r="F10" s="29"/>
      <c r="G10" s="27">
        <v>8</v>
      </c>
      <c r="H10" s="28"/>
      <c r="I10" s="28"/>
      <c r="J10" s="29"/>
      <c r="K10" s="27">
        <v>8</v>
      </c>
      <c r="L10" s="28"/>
      <c r="M10" s="28"/>
      <c r="N10" s="29"/>
      <c r="O10" s="27">
        <v>8</v>
      </c>
      <c r="P10" s="28"/>
      <c r="Q10" s="28"/>
      <c r="R10" s="29"/>
      <c r="S10" s="27">
        <v>8</v>
      </c>
      <c r="T10" s="28"/>
      <c r="U10" s="28"/>
      <c r="V10" s="29"/>
      <c r="W10" s="27">
        <v>8</v>
      </c>
      <c r="X10" s="28"/>
      <c r="Y10" s="28"/>
      <c r="Z10" s="29"/>
      <c r="AA10" s="31"/>
      <c r="AB10" s="33"/>
    </row>
    <row r="11" spans="1:29" s="1" customFormat="1" ht="35.1" customHeight="1" x14ac:dyDescent="0.25">
      <c r="A11" s="46"/>
      <c r="B11" s="7" t="s">
        <v>27</v>
      </c>
      <c r="C11" s="27">
        <v>12</v>
      </c>
      <c r="D11" s="28"/>
      <c r="E11" s="28"/>
      <c r="F11" s="29"/>
      <c r="G11" s="27">
        <v>12</v>
      </c>
      <c r="H11" s="28"/>
      <c r="I11" s="28"/>
      <c r="J11" s="29"/>
      <c r="K11" s="27">
        <v>12</v>
      </c>
      <c r="L11" s="28"/>
      <c r="M11" s="28"/>
      <c r="N11" s="29"/>
      <c r="O11" s="27">
        <v>12</v>
      </c>
      <c r="P11" s="28"/>
      <c r="Q11" s="28"/>
      <c r="R11" s="29"/>
      <c r="S11" s="27">
        <v>12</v>
      </c>
      <c r="T11" s="28"/>
      <c r="U11" s="28"/>
      <c r="V11" s="29"/>
      <c r="W11" s="27">
        <v>12.3</v>
      </c>
      <c r="X11" s="28"/>
      <c r="Y11" s="28"/>
      <c r="Z11" s="29"/>
      <c r="AA11" s="31"/>
      <c r="AB11" s="33"/>
    </row>
    <row r="12" spans="1:29" s="1" customFormat="1" ht="35.1" customHeight="1" x14ac:dyDescent="0.25">
      <c r="A12" s="45" t="s">
        <v>28</v>
      </c>
      <c r="B12" s="7" t="s">
        <v>26</v>
      </c>
      <c r="C12" s="27">
        <v>13</v>
      </c>
      <c r="D12" s="28"/>
      <c r="E12" s="28"/>
      <c r="F12" s="29"/>
      <c r="G12" s="27">
        <v>13</v>
      </c>
      <c r="H12" s="28"/>
      <c r="I12" s="28"/>
      <c r="J12" s="29"/>
      <c r="K12" s="27">
        <v>13</v>
      </c>
      <c r="L12" s="28"/>
      <c r="M12" s="28"/>
      <c r="N12" s="29"/>
      <c r="O12" s="27">
        <v>13</v>
      </c>
      <c r="P12" s="28"/>
      <c r="Q12" s="28"/>
      <c r="R12" s="29"/>
      <c r="S12" s="27">
        <v>13</v>
      </c>
      <c r="T12" s="28"/>
      <c r="U12" s="28"/>
      <c r="V12" s="29"/>
      <c r="W12" s="27">
        <v>13</v>
      </c>
      <c r="X12" s="28"/>
      <c r="Y12" s="28"/>
      <c r="Z12" s="29"/>
      <c r="AA12" s="31"/>
      <c r="AB12" s="33"/>
    </row>
    <row r="13" spans="1:29" s="1" customFormat="1" ht="35.1" customHeight="1" x14ac:dyDescent="0.25">
      <c r="A13" s="46"/>
      <c r="B13" s="7" t="s">
        <v>27</v>
      </c>
      <c r="C13" s="27">
        <v>17</v>
      </c>
      <c r="D13" s="28"/>
      <c r="E13" s="28"/>
      <c r="F13" s="29"/>
      <c r="G13" s="27">
        <v>18.3</v>
      </c>
      <c r="H13" s="28"/>
      <c r="I13" s="28"/>
      <c r="J13" s="29"/>
      <c r="K13" s="27">
        <v>17</v>
      </c>
      <c r="L13" s="28"/>
      <c r="M13" s="28"/>
      <c r="N13" s="29"/>
      <c r="O13" s="27">
        <v>17</v>
      </c>
      <c r="P13" s="28"/>
      <c r="Q13" s="28"/>
      <c r="R13" s="29"/>
      <c r="S13" s="27">
        <v>17</v>
      </c>
      <c r="T13" s="28"/>
      <c r="U13" s="28"/>
      <c r="V13" s="29"/>
      <c r="W13" s="27">
        <v>18.3</v>
      </c>
      <c r="X13" s="28"/>
      <c r="Y13" s="28"/>
      <c r="Z13" s="29"/>
      <c r="AA13" s="31"/>
      <c r="AB13" s="33"/>
    </row>
    <row r="14" spans="1:29" s="1" customFormat="1" ht="35.1" customHeight="1" x14ac:dyDescent="0.25">
      <c r="B14" s="7" t="s">
        <v>22</v>
      </c>
      <c r="C14" s="27">
        <f>SUM(C11-C10)+(C13-C12)</f>
        <v>8</v>
      </c>
      <c r="D14" s="28"/>
      <c r="E14" s="28"/>
      <c r="F14" s="29"/>
      <c r="G14" s="27">
        <f t="shared" ref="G14" si="0">SUM(G11-G10)+(G13-G12)</f>
        <v>9.3000000000000007</v>
      </c>
      <c r="H14" s="28"/>
      <c r="I14" s="28"/>
      <c r="J14" s="29"/>
      <c r="K14" s="27">
        <f t="shared" ref="K14" si="1">SUM(K11-K10)+(K13-K12)</f>
        <v>8</v>
      </c>
      <c r="L14" s="28"/>
      <c r="M14" s="28"/>
      <c r="N14" s="29"/>
      <c r="O14" s="27">
        <f t="shared" ref="O14" si="2">SUM(O11-O10)+(O13-O12)</f>
        <v>8</v>
      </c>
      <c r="P14" s="28"/>
      <c r="Q14" s="28"/>
      <c r="R14" s="29"/>
      <c r="S14" s="27">
        <f t="shared" ref="S14" si="3">SUM(S11-S10)+(S13-S12)</f>
        <v>8</v>
      </c>
      <c r="T14" s="28"/>
      <c r="U14" s="28"/>
      <c r="V14" s="29"/>
      <c r="W14" s="27">
        <v>10</v>
      </c>
      <c r="X14" s="28"/>
      <c r="Y14" s="28"/>
      <c r="Z14" s="29"/>
      <c r="AA14" s="39">
        <f>SUM(C14:Z14)</f>
        <v>51.3</v>
      </c>
      <c r="AB14" s="39"/>
      <c r="AC14" s="24"/>
    </row>
    <row r="15" spans="1:29" s="1" customFormat="1" ht="35.1" customHeight="1" x14ac:dyDescent="0.25">
      <c r="B15" s="7" t="s">
        <v>17</v>
      </c>
      <c r="C15" s="27">
        <f>IF(C14-8&gt;0,C14-8,0)</f>
        <v>0</v>
      </c>
      <c r="D15" s="28"/>
      <c r="E15" s="28"/>
      <c r="F15" s="29"/>
      <c r="G15" s="27">
        <f>IF(G14-8&gt;0,G14-8,0)</f>
        <v>1.3000000000000007</v>
      </c>
      <c r="H15" s="28"/>
      <c r="I15" s="28"/>
      <c r="J15" s="29"/>
      <c r="K15" s="27">
        <f>IF(K14-8&gt;0,K14-8,0)</f>
        <v>0</v>
      </c>
      <c r="L15" s="28"/>
      <c r="M15" s="28"/>
      <c r="N15" s="29"/>
      <c r="O15" s="27">
        <f>IF(O14-8&gt;0,O14-8,0)</f>
        <v>0</v>
      </c>
      <c r="P15" s="28"/>
      <c r="Q15" s="28"/>
      <c r="R15" s="29"/>
      <c r="S15" s="27">
        <f>IF(S14-8&gt;0,S14-8,0)</f>
        <v>0</v>
      </c>
      <c r="T15" s="28"/>
      <c r="U15" s="28"/>
      <c r="V15" s="29"/>
      <c r="W15" s="27">
        <f>IF(W14-0&gt;0,W14-0,0)</f>
        <v>10</v>
      </c>
      <c r="X15" s="28"/>
      <c r="Y15" s="28"/>
      <c r="Z15" s="29"/>
      <c r="AA15" s="39">
        <f t="shared" ref="AA15:AA17" si="4">SUM(C15:Z15)</f>
        <v>11.3</v>
      </c>
      <c r="AB15" s="39"/>
    </row>
    <row r="16" spans="1:29" s="1" customFormat="1" ht="35.1" customHeight="1" x14ac:dyDescent="0.25">
      <c r="B16" s="7" t="s">
        <v>7</v>
      </c>
      <c r="C16" s="27">
        <v>0</v>
      </c>
      <c r="D16" s="28"/>
      <c r="E16" s="28"/>
      <c r="F16" s="29"/>
      <c r="G16" s="27">
        <v>0</v>
      </c>
      <c r="H16" s="28"/>
      <c r="I16" s="28"/>
      <c r="J16" s="29"/>
      <c r="K16" s="27">
        <v>0</v>
      </c>
      <c r="L16" s="28"/>
      <c r="M16" s="28"/>
      <c r="N16" s="29"/>
      <c r="O16" s="27">
        <v>0</v>
      </c>
      <c r="P16" s="28"/>
      <c r="Q16" s="28"/>
      <c r="R16" s="29"/>
      <c r="S16" s="27">
        <v>0</v>
      </c>
      <c r="T16" s="28"/>
      <c r="U16" s="28"/>
      <c r="V16" s="29"/>
      <c r="W16" s="27">
        <v>0</v>
      </c>
      <c r="X16" s="28"/>
      <c r="Y16" s="28"/>
      <c r="Z16" s="29"/>
      <c r="AA16" s="39">
        <f t="shared" si="4"/>
        <v>0</v>
      </c>
      <c r="AB16" s="39"/>
      <c r="AC16" s="17"/>
    </row>
    <row r="17" spans="2:31" s="1" customFormat="1" ht="35.1" customHeight="1" x14ac:dyDescent="0.25">
      <c r="B17" s="7" t="s">
        <v>12</v>
      </c>
      <c r="C17" s="27">
        <f>IF(C14-8&lt;0,8-C14,0)</f>
        <v>0</v>
      </c>
      <c r="D17" s="28"/>
      <c r="E17" s="28"/>
      <c r="F17" s="29"/>
      <c r="G17" s="27">
        <f>IF(G14-8&lt;0,8-G14,0)</f>
        <v>0</v>
      </c>
      <c r="H17" s="28"/>
      <c r="I17" s="28"/>
      <c r="J17" s="29"/>
      <c r="K17" s="27">
        <f>IF(K14-8&lt;0,8-K14,0)</f>
        <v>0</v>
      </c>
      <c r="L17" s="28"/>
      <c r="M17" s="28"/>
      <c r="N17" s="29"/>
      <c r="O17" s="27">
        <f>IF(O14-8&lt;0,8-O14,0)</f>
        <v>0</v>
      </c>
      <c r="P17" s="28"/>
      <c r="Q17" s="28"/>
      <c r="R17" s="29"/>
      <c r="S17" s="27">
        <f>IF(S14-8&lt;0,8-S14,0)</f>
        <v>0</v>
      </c>
      <c r="T17" s="28"/>
      <c r="U17" s="28"/>
      <c r="V17" s="29"/>
      <c r="W17" s="27"/>
      <c r="X17" s="28"/>
      <c r="Y17" s="28"/>
      <c r="Z17" s="29"/>
      <c r="AA17" s="39">
        <f t="shared" si="4"/>
        <v>0</v>
      </c>
      <c r="AB17" s="39"/>
      <c r="AC17" s="17"/>
      <c r="AE17" s="1" t="s">
        <v>23</v>
      </c>
    </row>
    <row r="18" spans="2:31" s="1" customFormat="1" ht="12.75" customHeight="1" x14ac:dyDescent="0.25">
      <c r="B18" s="11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2"/>
      <c r="X18" s="22"/>
      <c r="Y18" s="22"/>
      <c r="Z18" s="22"/>
      <c r="AA18" s="20"/>
      <c r="AB18" s="20"/>
    </row>
    <row r="19" spans="2:31" ht="18" customHeight="1" x14ac:dyDescent="0.25">
      <c r="AC19" s="21"/>
    </row>
    <row r="20" spans="2:31" ht="18" customHeight="1" x14ac:dyDescent="0.3"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31" ht="32.1" customHeight="1" x14ac:dyDescent="0.25">
      <c r="B21" s="15" t="s">
        <v>16</v>
      </c>
      <c r="C21" s="31" t="s">
        <v>19</v>
      </c>
      <c r="D21" s="32"/>
      <c r="E21" s="33"/>
      <c r="H21" s="39">
        <v>0</v>
      </c>
      <c r="I21" s="30"/>
      <c r="J21" s="30"/>
      <c r="K21" s="14"/>
      <c r="N21" s="38" t="s">
        <v>11</v>
      </c>
      <c r="O21" s="38"/>
      <c r="P21" s="38"/>
      <c r="Q21" s="38"/>
      <c r="R21" s="5"/>
      <c r="S21" s="1"/>
      <c r="T21" s="5"/>
      <c r="U21" s="5"/>
      <c r="V21" s="38" t="s">
        <v>9</v>
      </c>
      <c r="W21" s="38"/>
      <c r="X21" s="38"/>
      <c r="Y21" s="38"/>
      <c r="Z21" s="38"/>
      <c r="AA21" s="38"/>
      <c r="AB21" s="38"/>
    </row>
    <row r="22" spans="2:31" ht="18.75" x14ac:dyDescent="0.25">
      <c r="B22" s="11"/>
      <c r="C22" s="20"/>
      <c r="D22" s="20"/>
      <c r="E22" s="20"/>
      <c r="F22" s="20"/>
      <c r="G22" s="20"/>
      <c r="H22" s="20"/>
      <c r="I22" s="20"/>
      <c r="J22" s="20"/>
      <c r="K22" s="14"/>
      <c r="L22" s="20"/>
      <c r="M22" s="20"/>
    </row>
    <row r="23" spans="2:31" ht="15.95" customHeight="1" x14ac:dyDescent="0.25">
      <c r="B23" s="40" t="s">
        <v>18</v>
      </c>
      <c r="C23" s="40"/>
      <c r="D23" s="40"/>
      <c r="E23" s="40"/>
      <c r="F23" s="40"/>
      <c r="G23" s="14"/>
      <c r="H23" s="41">
        <f>AA15-AA17</f>
        <v>11.3</v>
      </c>
      <c r="I23" s="41"/>
      <c r="J23" s="41"/>
      <c r="K23" s="14"/>
    </row>
    <row r="24" spans="2:31" ht="15.95" customHeight="1" x14ac:dyDescent="0.25">
      <c r="B24" s="42" t="s">
        <v>15</v>
      </c>
      <c r="C24" s="42"/>
      <c r="D24" s="42"/>
      <c r="E24" s="42"/>
      <c r="F24" s="42"/>
      <c r="G24" s="14"/>
      <c r="H24" s="41"/>
      <c r="I24" s="41"/>
      <c r="J24" s="41"/>
      <c r="K24" s="14"/>
    </row>
    <row r="25" spans="2:31" x14ac:dyDescent="0.25"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2:3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2:31" x14ac:dyDescent="0.25">
      <c r="B27" s="14"/>
      <c r="C27" s="43" t="s">
        <v>21</v>
      </c>
      <c r="D27" s="43"/>
      <c r="E27" s="43"/>
      <c r="F27" s="14"/>
      <c r="G27" s="14"/>
      <c r="H27" s="44">
        <f>SUM(H21+H23)</f>
        <v>11.3</v>
      </c>
      <c r="I27" s="43"/>
      <c r="J27" s="43"/>
      <c r="K27" s="14"/>
    </row>
    <row r="28" spans="2:31" x14ac:dyDescent="0.25">
      <c r="C28" s="43"/>
      <c r="D28" s="43"/>
      <c r="E28" s="43"/>
      <c r="H28" s="43"/>
      <c r="I28" s="43"/>
      <c r="J28" s="43"/>
    </row>
  </sheetData>
  <mergeCells count="89">
    <mergeCell ref="S11:V11"/>
    <mergeCell ref="AA11:AB11"/>
    <mergeCell ref="A12:A13"/>
    <mergeCell ref="C12:F12"/>
    <mergeCell ref="G12:J12"/>
    <mergeCell ref="K12:N12"/>
    <mergeCell ref="O12:R12"/>
    <mergeCell ref="S12:V12"/>
    <mergeCell ref="AA12:AB12"/>
    <mergeCell ref="C13:F13"/>
    <mergeCell ref="G13:J13"/>
    <mergeCell ref="K13:N13"/>
    <mergeCell ref="O13:R13"/>
    <mergeCell ref="S13:V13"/>
    <mergeCell ref="AA13:AB13"/>
    <mergeCell ref="A10:A11"/>
    <mergeCell ref="C10:F10"/>
    <mergeCell ref="G10:J10"/>
    <mergeCell ref="K10:N10"/>
    <mergeCell ref="O10:R10"/>
    <mergeCell ref="C11:F11"/>
    <mergeCell ref="G11:J11"/>
    <mergeCell ref="K11:N11"/>
    <mergeCell ref="O11:R11"/>
    <mergeCell ref="B6:C6"/>
    <mergeCell ref="B1:J1"/>
    <mergeCell ref="AA1:AB1"/>
    <mergeCell ref="I3:L3"/>
    <mergeCell ref="C5:F5"/>
    <mergeCell ref="B3:E3"/>
    <mergeCell ref="D6:F6"/>
    <mergeCell ref="H6:J6"/>
    <mergeCell ref="O14:R14"/>
    <mergeCell ref="S14:V14"/>
    <mergeCell ref="AA9:AB9"/>
    <mergeCell ref="C8:F8"/>
    <mergeCell ref="G8:J8"/>
    <mergeCell ref="K8:N8"/>
    <mergeCell ref="O8:R8"/>
    <mergeCell ref="S8:V8"/>
    <mergeCell ref="AA8:AB8"/>
    <mergeCell ref="C9:F9"/>
    <mergeCell ref="G9:J9"/>
    <mergeCell ref="K9:N9"/>
    <mergeCell ref="O9:R9"/>
    <mergeCell ref="S9:V9"/>
    <mergeCell ref="S10:V10"/>
    <mergeCell ref="AA10:AB10"/>
    <mergeCell ref="AA14:AB14"/>
    <mergeCell ref="AA16:AB16"/>
    <mergeCell ref="C15:F15"/>
    <mergeCell ref="G15:J15"/>
    <mergeCell ref="K15:N15"/>
    <mergeCell ref="O15:R15"/>
    <mergeCell ref="S15:V15"/>
    <mergeCell ref="AA15:AB15"/>
    <mergeCell ref="C16:F16"/>
    <mergeCell ref="G16:J16"/>
    <mergeCell ref="K16:N16"/>
    <mergeCell ref="O16:R16"/>
    <mergeCell ref="S16:V16"/>
    <mergeCell ref="C14:F14"/>
    <mergeCell ref="G14:J14"/>
    <mergeCell ref="K14:N14"/>
    <mergeCell ref="V21:AB21"/>
    <mergeCell ref="B23:F23"/>
    <mergeCell ref="H23:J24"/>
    <mergeCell ref="B24:F24"/>
    <mergeCell ref="C17:F17"/>
    <mergeCell ref="G17:J17"/>
    <mergeCell ref="K17:N17"/>
    <mergeCell ref="O17:R17"/>
    <mergeCell ref="S17:V17"/>
    <mergeCell ref="AA17:AB17"/>
    <mergeCell ref="C27:E28"/>
    <mergeCell ref="H27:J28"/>
    <mergeCell ref="C21:E21"/>
    <mergeCell ref="H21:J21"/>
    <mergeCell ref="N21:Q21"/>
    <mergeCell ref="W8:Z8"/>
    <mergeCell ref="W9:Z9"/>
    <mergeCell ref="W10:Z10"/>
    <mergeCell ref="W11:Z11"/>
    <mergeCell ref="W12:Z12"/>
    <mergeCell ref="W13:Z13"/>
    <mergeCell ref="W14:Z14"/>
    <mergeCell ref="W15:Z15"/>
    <mergeCell ref="W16:Z16"/>
    <mergeCell ref="W17:Z17"/>
  </mergeCells>
  <conditionalFormatting sqref="H23:J24">
    <cfRule type="cellIs" dxfId="27" priority="9" operator="lessThan">
      <formula>0</formula>
    </cfRule>
    <cfRule type="cellIs" dxfId="26" priority="10" operator="greaterThan">
      <formula>0</formula>
    </cfRule>
  </conditionalFormatting>
  <conditionalFormatting sqref="H27:J28">
    <cfRule type="cellIs" dxfId="25" priority="7" operator="greaterThan">
      <formula>0</formula>
    </cfRule>
    <cfRule type="cellIs" dxfId="24" priority="8" operator="lessThan">
      <formula>0</formula>
    </cfRule>
  </conditionalFormatting>
  <conditionalFormatting sqref="C17:V17">
    <cfRule type="cellIs" dxfId="23" priority="6" stopIfTrue="1" operator="greaterThan">
      <formula>0</formula>
    </cfRule>
  </conditionalFormatting>
  <conditionalFormatting sqref="C15:V15">
    <cfRule type="cellIs" dxfId="22" priority="4" operator="greaterThan">
      <formula>0</formula>
    </cfRule>
  </conditionalFormatting>
  <conditionalFormatting sqref="W17:Z17">
    <cfRule type="cellIs" dxfId="21" priority="2" stopIfTrue="1" operator="greaterThan">
      <formula>0</formula>
    </cfRule>
  </conditionalFormatting>
  <conditionalFormatting sqref="W15:Z15">
    <cfRule type="cellIs" dxfId="20" priority="1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28"/>
  <sheetViews>
    <sheetView zoomScale="70" zoomScaleNormal="70" workbookViewId="0">
      <selection activeCell="C9" sqref="C9:V9"/>
    </sheetView>
  </sheetViews>
  <sheetFormatPr baseColWidth="10" defaultRowHeight="15" x14ac:dyDescent="0.25"/>
  <cols>
    <col min="2" max="2" width="38" bestFit="1" customWidth="1"/>
    <col min="3" max="26" width="6.7109375" customWidth="1"/>
  </cols>
  <sheetData>
    <row r="1" spans="1:29" s="2" customFormat="1" ht="24.95" customHeight="1" x14ac:dyDescent="0.25">
      <c r="B1" s="34" t="s">
        <v>20</v>
      </c>
      <c r="C1" s="34"/>
      <c r="D1" s="34"/>
      <c r="E1" s="34"/>
      <c r="F1" s="34"/>
      <c r="G1" s="34"/>
      <c r="H1" s="34"/>
      <c r="I1" s="34"/>
      <c r="J1" s="34"/>
      <c r="T1" s="12"/>
      <c r="U1" s="12"/>
      <c r="V1" s="12"/>
      <c r="X1" s="12"/>
      <c r="Y1" s="12"/>
      <c r="Z1" s="12"/>
      <c r="AA1" s="35" t="s">
        <v>24</v>
      </c>
      <c r="AB1" s="35"/>
    </row>
    <row r="2" spans="1:29" s="2" customFormat="1" ht="15" customHeight="1" x14ac:dyDescent="0.25">
      <c r="B2" s="9"/>
      <c r="C2" s="9"/>
      <c r="D2" s="9"/>
      <c r="E2" s="9"/>
      <c r="F2" s="9"/>
      <c r="G2" s="9"/>
      <c r="H2" s="9"/>
      <c r="I2" s="9"/>
      <c r="J2" s="9"/>
      <c r="T2" s="12"/>
      <c r="U2" s="12"/>
      <c r="V2" s="12"/>
      <c r="X2" s="12"/>
      <c r="Y2" s="12"/>
      <c r="Z2" s="12"/>
      <c r="AA2" s="18"/>
      <c r="AB2" s="18"/>
    </row>
    <row r="3" spans="1:29" s="2" customFormat="1" ht="24.95" customHeight="1" x14ac:dyDescent="0.25">
      <c r="B3" s="38" t="s">
        <v>32</v>
      </c>
      <c r="C3" s="38"/>
      <c r="D3" s="38"/>
      <c r="E3" s="38"/>
      <c r="F3" s="4"/>
      <c r="G3" s="4"/>
      <c r="H3" s="4"/>
      <c r="I3" s="36" t="s">
        <v>14</v>
      </c>
      <c r="J3" s="36"/>
      <c r="K3" s="36"/>
      <c r="L3" s="36"/>
      <c r="N3" s="19"/>
      <c r="O3" s="19"/>
      <c r="P3" s="19"/>
      <c r="Q3" s="19"/>
      <c r="R3" s="19"/>
      <c r="S3" s="19"/>
      <c r="T3" s="19"/>
      <c r="U3" s="19"/>
      <c r="V3" s="19"/>
      <c r="W3" s="23"/>
      <c r="X3" s="23"/>
      <c r="Y3" s="23"/>
      <c r="Z3" s="23"/>
    </row>
    <row r="4" spans="1:29" s="2" customFormat="1" ht="15" customHeight="1" x14ac:dyDescent="0.25">
      <c r="B4" s="19"/>
      <c r="C4" s="19"/>
      <c r="D4" s="19"/>
      <c r="E4" s="19"/>
      <c r="F4" s="19"/>
      <c r="G4" s="19"/>
      <c r="H4" s="19"/>
      <c r="I4" s="19"/>
      <c r="N4" s="19"/>
      <c r="O4" s="19"/>
      <c r="P4" s="19"/>
      <c r="Q4" s="19"/>
      <c r="R4" s="19"/>
      <c r="S4" s="19"/>
      <c r="T4" s="19"/>
      <c r="U4" s="19"/>
      <c r="V4" s="19"/>
      <c r="W4" s="23"/>
      <c r="X4" s="23"/>
      <c r="Y4" s="23"/>
      <c r="Z4" s="23"/>
    </row>
    <row r="5" spans="1:29" s="2" customFormat="1" ht="24.95" customHeight="1" x14ac:dyDescent="0.25">
      <c r="B5" s="19" t="s">
        <v>13</v>
      </c>
      <c r="C5" s="38" t="s">
        <v>30</v>
      </c>
      <c r="D5" s="38"/>
      <c r="E5" s="38"/>
      <c r="F5" s="3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23"/>
      <c r="X5" s="23"/>
      <c r="Y5" s="23"/>
      <c r="Z5" s="23"/>
    </row>
    <row r="6" spans="1:29" s="2" customFormat="1" ht="24.95" customHeight="1" x14ac:dyDescent="0.25">
      <c r="B6" s="38" t="s">
        <v>0</v>
      </c>
      <c r="C6" s="38"/>
      <c r="D6" s="25">
        <v>43948</v>
      </c>
      <c r="E6" s="26"/>
      <c r="F6" s="26"/>
      <c r="G6" s="5" t="s">
        <v>10</v>
      </c>
      <c r="H6" s="25">
        <v>43951</v>
      </c>
      <c r="I6" s="26"/>
      <c r="J6" s="26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23"/>
      <c r="X6" s="23"/>
      <c r="Y6" s="23"/>
      <c r="Z6" s="23"/>
    </row>
    <row r="7" spans="1:29" ht="18.75" x14ac:dyDescent="0.3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9" s="1" customFormat="1" ht="35.1" customHeight="1" x14ac:dyDescent="0.25">
      <c r="B8" s="5"/>
      <c r="C8" s="30" t="s">
        <v>1</v>
      </c>
      <c r="D8" s="30"/>
      <c r="E8" s="30"/>
      <c r="F8" s="30"/>
      <c r="G8" s="30" t="s">
        <v>2</v>
      </c>
      <c r="H8" s="30"/>
      <c r="I8" s="30"/>
      <c r="J8" s="30"/>
      <c r="K8" s="30" t="s">
        <v>3</v>
      </c>
      <c r="L8" s="30"/>
      <c r="M8" s="30"/>
      <c r="N8" s="30"/>
      <c r="O8" s="30" t="s">
        <v>4</v>
      </c>
      <c r="P8" s="30"/>
      <c r="Q8" s="30"/>
      <c r="R8" s="30"/>
      <c r="S8" s="30" t="s">
        <v>5</v>
      </c>
      <c r="T8" s="30"/>
      <c r="U8" s="30"/>
      <c r="V8" s="30"/>
      <c r="W8" s="30" t="s">
        <v>29</v>
      </c>
      <c r="X8" s="30"/>
      <c r="Y8" s="30"/>
      <c r="Z8" s="30"/>
      <c r="AA8" s="30" t="s">
        <v>8</v>
      </c>
      <c r="AB8" s="30"/>
    </row>
    <row r="9" spans="1:29" s="1" customFormat="1" ht="53.25" customHeight="1" x14ac:dyDescent="0.25">
      <c r="B9" s="7" t="s">
        <v>6</v>
      </c>
      <c r="C9" s="31"/>
      <c r="D9" s="32"/>
      <c r="E9" s="32"/>
      <c r="F9" s="33"/>
      <c r="G9" s="31"/>
      <c r="H9" s="32"/>
      <c r="I9" s="32"/>
      <c r="J9" s="33"/>
      <c r="K9" s="31"/>
      <c r="L9" s="32"/>
      <c r="M9" s="32"/>
      <c r="N9" s="33"/>
      <c r="O9" s="31"/>
      <c r="P9" s="32"/>
      <c r="Q9" s="32"/>
      <c r="R9" s="33"/>
      <c r="S9" s="31"/>
      <c r="T9" s="32"/>
      <c r="U9" s="32"/>
      <c r="V9" s="33"/>
      <c r="W9" s="31"/>
      <c r="X9" s="32"/>
      <c r="Y9" s="32"/>
      <c r="Z9" s="33"/>
      <c r="AA9" s="30"/>
      <c r="AB9" s="30"/>
    </row>
    <row r="10" spans="1:29" s="1" customFormat="1" ht="35.1" customHeight="1" x14ac:dyDescent="0.25">
      <c r="A10" s="45" t="s">
        <v>25</v>
      </c>
      <c r="B10" s="7" t="s">
        <v>26</v>
      </c>
      <c r="C10" s="27">
        <v>8</v>
      </c>
      <c r="D10" s="28"/>
      <c r="E10" s="28"/>
      <c r="F10" s="29"/>
      <c r="G10" s="27">
        <v>8</v>
      </c>
      <c r="H10" s="28"/>
      <c r="I10" s="28"/>
      <c r="J10" s="29"/>
      <c r="K10" s="27">
        <v>8</v>
      </c>
      <c r="L10" s="28"/>
      <c r="M10" s="28"/>
      <c r="N10" s="29"/>
      <c r="O10" s="27">
        <v>8</v>
      </c>
      <c r="P10" s="28"/>
      <c r="Q10" s="28"/>
      <c r="R10" s="29"/>
      <c r="S10" s="27"/>
      <c r="T10" s="28"/>
      <c r="U10" s="28"/>
      <c r="V10" s="29"/>
      <c r="W10" s="27"/>
      <c r="X10" s="28"/>
      <c r="Y10" s="28"/>
      <c r="Z10" s="29"/>
      <c r="AA10" s="31"/>
      <c r="AB10" s="33"/>
    </row>
    <row r="11" spans="1:29" s="1" customFormat="1" ht="35.1" customHeight="1" x14ac:dyDescent="0.25">
      <c r="A11" s="46"/>
      <c r="B11" s="7" t="s">
        <v>27</v>
      </c>
      <c r="C11" s="27">
        <v>12</v>
      </c>
      <c r="D11" s="28"/>
      <c r="E11" s="28"/>
      <c r="F11" s="29"/>
      <c r="G11" s="27">
        <v>12</v>
      </c>
      <c r="H11" s="28"/>
      <c r="I11" s="28"/>
      <c r="J11" s="29"/>
      <c r="K11" s="27">
        <v>12</v>
      </c>
      <c r="L11" s="28"/>
      <c r="M11" s="28"/>
      <c r="N11" s="29"/>
      <c r="O11" s="27">
        <v>12</v>
      </c>
      <c r="P11" s="28"/>
      <c r="Q11" s="28"/>
      <c r="R11" s="29"/>
      <c r="S11" s="27"/>
      <c r="T11" s="28"/>
      <c r="U11" s="28"/>
      <c r="V11" s="29"/>
      <c r="W11" s="27"/>
      <c r="X11" s="28"/>
      <c r="Y11" s="28"/>
      <c r="Z11" s="29"/>
      <c r="AA11" s="31"/>
      <c r="AB11" s="33"/>
    </row>
    <row r="12" spans="1:29" s="1" customFormat="1" ht="35.1" customHeight="1" x14ac:dyDescent="0.25">
      <c r="A12" s="45" t="s">
        <v>28</v>
      </c>
      <c r="B12" s="7" t="s">
        <v>26</v>
      </c>
      <c r="C12" s="27">
        <v>13</v>
      </c>
      <c r="D12" s="28"/>
      <c r="E12" s="28"/>
      <c r="F12" s="29"/>
      <c r="G12" s="27">
        <v>13</v>
      </c>
      <c r="H12" s="28"/>
      <c r="I12" s="28"/>
      <c r="J12" s="29"/>
      <c r="K12" s="27">
        <v>13</v>
      </c>
      <c r="L12" s="28"/>
      <c r="M12" s="28"/>
      <c r="N12" s="29"/>
      <c r="O12" s="27">
        <v>13</v>
      </c>
      <c r="P12" s="28"/>
      <c r="Q12" s="28"/>
      <c r="R12" s="29"/>
      <c r="S12" s="27"/>
      <c r="T12" s="28"/>
      <c r="U12" s="28"/>
      <c r="V12" s="29"/>
      <c r="W12" s="27"/>
      <c r="X12" s="28"/>
      <c r="Y12" s="28"/>
      <c r="Z12" s="29"/>
      <c r="AA12" s="31"/>
      <c r="AB12" s="33"/>
    </row>
    <row r="13" spans="1:29" s="1" customFormat="1" ht="35.1" customHeight="1" x14ac:dyDescent="0.25">
      <c r="A13" s="46"/>
      <c r="B13" s="7" t="s">
        <v>27</v>
      </c>
      <c r="C13" s="27">
        <v>17</v>
      </c>
      <c r="D13" s="28"/>
      <c r="E13" s="28"/>
      <c r="F13" s="29"/>
      <c r="G13" s="27">
        <v>19</v>
      </c>
      <c r="H13" s="28"/>
      <c r="I13" s="28"/>
      <c r="J13" s="29"/>
      <c r="K13" s="27">
        <v>19</v>
      </c>
      <c r="L13" s="28"/>
      <c r="M13" s="28"/>
      <c r="N13" s="29"/>
      <c r="O13" s="27">
        <v>18</v>
      </c>
      <c r="P13" s="28"/>
      <c r="Q13" s="28"/>
      <c r="R13" s="29"/>
      <c r="S13" s="27"/>
      <c r="T13" s="28"/>
      <c r="U13" s="28"/>
      <c r="V13" s="29"/>
      <c r="W13" s="27"/>
      <c r="X13" s="28"/>
      <c r="Y13" s="28"/>
      <c r="Z13" s="29"/>
      <c r="AA13" s="31"/>
      <c r="AB13" s="33"/>
    </row>
    <row r="14" spans="1:29" s="1" customFormat="1" ht="35.1" customHeight="1" x14ac:dyDescent="0.25">
      <c r="B14" s="7" t="s">
        <v>22</v>
      </c>
      <c r="C14" s="27">
        <f>SUM(C11-C10)+(C13-C12)</f>
        <v>8</v>
      </c>
      <c r="D14" s="28"/>
      <c r="E14" s="28"/>
      <c r="F14" s="29"/>
      <c r="G14" s="27">
        <f t="shared" ref="G14" si="0">SUM(G11-G10)+(G13-G12)</f>
        <v>10</v>
      </c>
      <c r="H14" s="28"/>
      <c r="I14" s="28"/>
      <c r="J14" s="29"/>
      <c r="K14" s="27">
        <f t="shared" ref="K14" si="1">SUM(K11-K10)+(K13-K12)</f>
        <v>10</v>
      </c>
      <c r="L14" s="28"/>
      <c r="M14" s="28"/>
      <c r="N14" s="29"/>
      <c r="O14" s="27">
        <f t="shared" ref="O14" si="2">SUM(O11-O10)+(O13-O12)</f>
        <v>9</v>
      </c>
      <c r="P14" s="28"/>
      <c r="Q14" s="28"/>
      <c r="R14" s="29"/>
      <c r="S14" s="27">
        <f t="shared" ref="S14" si="3">SUM(S11-S10)+(S13-S12)</f>
        <v>0</v>
      </c>
      <c r="T14" s="28"/>
      <c r="U14" s="28"/>
      <c r="V14" s="29"/>
      <c r="W14" s="27">
        <f t="shared" ref="W14" si="4">SUM(W11-W10)+(W13-W12)</f>
        <v>0</v>
      </c>
      <c r="X14" s="28"/>
      <c r="Y14" s="28"/>
      <c r="Z14" s="29"/>
      <c r="AA14" s="39">
        <f>SUM(C14:Z14)</f>
        <v>37</v>
      </c>
      <c r="AB14" s="39"/>
      <c r="AC14" s="16"/>
    </row>
    <row r="15" spans="1:29" s="1" customFormat="1" ht="35.1" customHeight="1" x14ac:dyDescent="0.25">
      <c r="B15" s="7" t="s">
        <v>17</v>
      </c>
      <c r="C15" s="27">
        <f>IF(C14-8&gt;0,C14-8,0)</f>
        <v>0</v>
      </c>
      <c r="D15" s="28"/>
      <c r="E15" s="28"/>
      <c r="F15" s="29"/>
      <c r="G15" s="27">
        <f>IF(G14-8&gt;0,G14-8,0)</f>
        <v>2</v>
      </c>
      <c r="H15" s="28"/>
      <c r="I15" s="28"/>
      <c r="J15" s="29"/>
      <c r="K15" s="27">
        <f>IF(K14-8&gt;0,K14-8,0)</f>
        <v>2</v>
      </c>
      <c r="L15" s="28"/>
      <c r="M15" s="28"/>
      <c r="N15" s="29"/>
      <c r="O15" s="27">
        <f>IF(O14-8&gt;0,O14-8,0)</f>
        <v>1</v>
      </c>
      <c r="P15" s="28"/>
      <c r="Q15" s="28"/>
      <c r="R15" s="29"/>
      <c r="S15" s="27">
        <f>IF(S14-8&gt;0,S14-8,0)</f>
        <v>0</v>
      </c>
      <c r="T15" s="28"/>
      <c r="U15" s="28"/>
      <c r="V15" s="29"/>
      <c r="W15" s="27">
        <f>IF(W14-0&gt;0,W14-0,0)</f>
        <v>0</v>
      </c>
      <c r="X15" s="28"/>
      <c r="Y15" s="28"/>
      <c r="Z15" s="29"/>
      <c r="AA15" s="39"/>
      <c r="AB15" s="39"/>
    </row>
    <row r="16" spans="1:29" s="1" customFormat="1" ht="35.1" customHeight="1" x14ac:dyDescent="0.25">
      <c r="B16" s="7" t="s">
        <v>7</v>
      </c>
      <c r="C16" s="27">
        <v>0</v>
      </c>
      <c r="D16" s="28"/>
      <c r="E16" s="28"/>
      <c r="F16" s="29"/>
      <c r="G16" s="27">
        <v>0</v>
      </c>
      <c r="H16" s="28"/>
      <c r="I16" s="28"/>
      <c r="J16" s="29"/>
      <c r="K16" s="27">
        <v>0</v>
      </c>
      <c r="L16" s="28"/>
      <c r="M16" s="28"/>
      <c r="N16" s="29"/>
      <c r="O16" s="27">
        <v>0</v>
      </c>
      <c r="P16" s="28"/>
      <c r="Q16" s="28"/>
      <c r="R16" s="29"/>
      <c r="S16" s="27">
        <v>0</v>
      </c>
      <c r="T16" s="28"/>
      <c r="U16" s="28"/>
      <c r="V16" s="29"/>
      <c r="W16" s="27">
        <v>0</v>
      </c>
      <c r="X16" s="28"/>
      <c r="Y16" s="28"/>
      <c r="Z16" s="29"/>
      <c r="AA16" s="39">
        <f t="shared" ref="AA15:AA17" si="5">SUM(C16:Z16)</f>
        <v>0</v>
      </c>
      <c r="AB16" s="39"/>
      <c r="AC16" s="17"/>
    </row>
    <row r="17" spans="2:31" s="1" customFormat="1" ht="35.1" customHeight="1" x14ac:dyDescent="0.25">
      <c r="B17" s="7" t="s">
        <v>12</v>
      </c>
      <c r="C17" s="27">
        <f>IF(C14-8&lt;0,8-C14,0)</f>
        <v>0</v>
      </c>
      <c r="D17" s="28"/>
      <c r="E17" s="28"/>
      <c r="F17" s="29"/>
      <c r="G17" s="27">
        <f>IF(G14-8&lt;0,8-G14,0)</f>
        <v>0</v>
      </c>
      <c r="H17" s="28"/>
      <c r="I17" s="28"/>
      <c r="J17" s="29"/>
      <c r="K17" s="27">
        <f>IF(K14-8&lt;0,8-K14,0)</f>
        <v>0</v>
      </c>
      <c r="L17" s="28"/>
      <c r="M17" s="28"/>
      <c r="N17" s="29"/>
      <c r="O17" s="27">
        <f>IF(O14-8&lt;0,8-O14,0)</f>
        <v>0</v>
      </c>
      <c r="P17" s="28"/>
      <c r="Q17" s="28"/>
      <c r="R17" s="29"/>
      <c r="S17" s="27">
        <f>IF(S14-8&lt;0,8-S14,0)</f>
        <v>8</v>
      </c>
      <c r="T17" s="28"/>
      <c r="U17" s="28"/>
      <c r="V17" s="29"/>
      <c r="W17" s="27"/>
      <c r="X17" s="28"/>
      <c r="Y17" s="28"/>
      <c r="Z17" s="29"/>
      <c r="AA17" s="39">
        <f t="shared" si="5"/>
        <v>8</v>
      </c>
      <c r="AB17" s="39"/>
      <c r="AC17" s="17"/>
      <c r="AE17" s="1" t="s">
        <v>23</v>
      </c>
    </row>
    <row r="18" spans="2:31" s="1" customFormat="1" ht="12.75" customHeight="1" x14ac:dyDescent="0.25">
      <c r="B18" s="11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2"/>
      <c r="X18" s="22"/>
      <c r="Y18" s="22"/>
      <c r="Z18" s="22"/>
      <c r="AA18" s="20"/>
      <c r="AB18" s="20"/>
    </row>
    <row r="19" spans="2:31" ht="18" customHeight="1" x14ac:dyDescent="0.25">
      <c r="AC19" s="21"/>
    </row>
    <row r="20" spans="2:31" ht="18" customHeight="1" x14ac:dyDescent="0.3"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31" ht="32.1" customHeight="1" x14ac:dyDescent="0.25">
      <c r="B21" s="15" t="s">
        <v>16</v>
      </c>
      <c r="C21" s="31" t="s">
        <v>19</v>
      </c>
      <c r="D21" s="32"/>
      <c r="E21" s="33"/>
      <c r="H21" s="39">
        <v>0</v>
      </c>
      <c r="I21" s="30"/>
      <c r="J21" s="30"/>
      <c r="K21" s="14"/>
      <c r="N21" s="38" t="s">
        <v>11</v>
      </c>
      <c r="O21" s="38"/>
      <c r="P21" s="38"/>
      <c r="Q21" s="38"/>
      <c r="R21" s="5"/>
      <c r="S21" s="1"/>
      <c r="T21" s="5"/>
      <c r="U21" s="5"/>
      <c r="V21" s="38" t="s">
        <v>9</v>
      </c>
      <c r="W21" s="38"/>
      <c r="X21" s="38"/>
      <c r="Y21" s="38"/>
      <c r="Z21" s="38"/>
      <c r="AA21" s="38"/>
      <c r="AB21" s="38"/>
    </row>
    <row r="22" spans="2:31" ht="18.75" x14ac:dyDescent="0.25">
      <c r="B22" s="11"/>
      <c r="C22" s="20"/>
      <c r="D22" s="20"/>
      <c r="E22" s="20"/>
      <c r="F22" s="20"/>
      <c r="G22" s="20"/>
      <c r="H22" s="20"/>
      <c r="I22" s="20"/>
      <c r="J22" s="20"/>
      <c r="K22" s="14"/>
      <c r="L22" s="20"/>
      <c r="M22" s="20"/>
    </row>
    <row r="23" spans="2:31" ht="15.95" customHeight="1" x14ac:dyDescent="0.25">
      <c r="B23" s="40" t="s">
        <v>18</v>
      </c>
      <c r="C23" s="40"/>
      <c r="D23" s="40"/>
      <c r="E23" s="40"/>
      <c r="F23" s="40"/>
      <c r="G23" s="14"/>
      <c r="H23" s="41">
        <f>AA15-AA17</f>
        <v>-8</v>
      </c>
      <c r="I23" s="41"/>
      <c r="J23" s="41"/>
      <c r="K23" s="14"/>
    </row>
    <row r="24" spans="2:31" ht="15.95" customHeight="1" x14ac:dyDescent="0.25">
      <c r="B24" s="42" t="s">
        <v>15</v>
      </c>
      <c r="C24" s="42"/>
      <c r="D24" s="42"/>
      <c r="E24" s="42"/>
      <c r="F24" s="42"/>
      <c r="G24" s="14"/>
      <c r="H24" s="41"/>
      <c r="I24" s="41"/>
      <c r="J24" s="41"/>
      <c r="K24" s="14"/>
    </row>
    <row r="25" spans="2:31" x14ac:dyDescent="0.25"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2:3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2:31" x14ac:dyDescent="0.25">
      <c r="B27" s="14"/>
      <c r="C27" s="43" t="s">
        <v>21</v>
      </c>
      <c r="D27" s="43"/>
      <c r="E27" s="43"/>
      <c r="F27" s="14"/>
      <c r="G27" s="14"/>
      <c r="H27" s="44">
        <f>SUM(H21+H23)</f>
        <v>-8</v>
      </c>
      <c r="I27" s="43"/>
      <c r="J27" s="43"/>
      <c r="K27" s="14"/>
    </row>
    <row r="28" spans="2:31" x14ac:dyDescent="0.25">
      <c r="C28" s="43"/>
      <c r="D28" s="43"/>
      <c r="E28" s="43"/>
      <c r="H28" s="43"/>
      <c r="I28" s="43"/>
      <c r="J28" s="43"/>
    </row>
  </sheetData>
  <mergeCells count="89">
    <mergeCell ref="S11:V11"/>
    <mergeCell ref="AA11:AB11"/>
    <mergeCell ref="A12:A13"/>
    <mergeCell ref="C12:F12"/>
    <mergeCell ref="G12:J12"/>
    <mergeCell ref="K12:N12"/>
    <mergeCell ref="O12:R12"/>
    <mergeCell ref="S12:V12"/>
    <mergeCell ref="AA12:AB12"/>
    <mergeCell ref="C13:F13"/>
    <mergeCell ref="G13:J13"/>
    <mergeCell ref="K13:N13"/>
    <mergeCell ref="O13:R13"/>
    <mergeCell ref="S13:V13"/>
    <mergeCell ref="AA13:AB13"/>
    <mergeCell ref="A10:A11"/>
    <mergeCell ref="C10:F10"/>
    <mergeCell ref="G10:J10"/>
    <mergeCell ref="K10:N10"/>
    <mergeCell ref="O10:R10"/>
    <mergeCell ref="C11:F11"/>
    <mergeCell ref="G11:J11"/>
    <mergeCell ref="K11:N11"/>
    <mergeCell ref="O11:R11"/>
    <mergeCell ref="B6:C6"/>
    <mergeCell ref="B1:J1"/>
    <mergeCell ref="AA1:AB1"/>
    <mergeCell ref="I3:L3"/>
    <mergeCell ref="C5:F5"/>
    <mergeCell ref="B3:E3"/>
    <mergeCell ref="D6:F6"/>
    <mergeCell ref="H6:J6"/>
    <mergeCell ref="O14:R14"/>
    <mergeCell ref="S14:V14"/>
    <mergeCell ref="AA9:AB9"/>
    <mergeCell ref="C8:F8"/>
    <mergeCell ref="G8:J8"/>
    <mergeCell ref="K8:N8"/>
    <mergeCell ref="O8:R8"/>
    <mergeCell ref="S8:V8"/>
    <mergeCell ref="AA8:AB8"/>
    <mergeCell ref="C9:F9"/>
    <mergeCell ref="G9:J9"/>
    <mergeCell ref="K9:N9"/>
    <mergeCell ref="O9:R9"/>
    <mergeCell ref="S9:V9"/>
    <mergeCell ref="S10:V10"/>
    <mergeCell ref="AA10:AB10"/>
    <mergeCell ref="AA14:AB14"/>
    <mergeCell ref="AA16:AB16"/>
    <mergeCell ref="C15:F15"/>
    <mergeCell ref="G15:J15"/>
    <mergeCell ref="K15:N15"/>
    <mergeCell ref="O15:R15"/>
    <mergeCell ref="S15:V15"/>
    <mergeCell ref="AA15:AB15"/>
    <mergeCell ref="C16:F16"/>
    <mergeCell ref="G16:J16"/>
    <mergeCell ref="K16:N16"/>
    <mergeCell ref="O16:R16"/>
    <mergeCell ref="S16:V16"/>
    <mergeCell ref="C14:F14"/>
    <mergeCell ref="G14:J14"/>
    <mergeCell ref="K14:N14"/>
    <mergeCell ref="V21:AB21"/>
    <mergeCell ref="B23:F23"/>
    <mergeCell ref="H23:J24"/>
    <mergeCell ref="B24:F24"/>
    <mergeCell ref="C17:F17"/>
    <mergeCell ref="G17:J17"/>
    <mergeCell ref="K17:N17"/>
    <mergeCell ref="O17:R17"/>
    <mergeCell ref="S17:V17"/>
    <mergeCell ref="AA17:AB17"/>
    <mergeCell ref="C27:E28"/>
    <mergeCell ref="H27:J28"/>
    <mergeCell ref="C21:E21"/>
    <mergeCell ref="H21:J21"/>
    <mergeCell ref="N21:Q21"/>
    <mergeCell ref="W8:Z8"/>
    <mergeCell ref="W9:Z9"/>
    <mergeCell ref="W10:Z10"/>
    <mergeCell ref="W11:Z11"/>
    <mergeCell ref="W12:Z12"/>
    <mergeCell ref="W13:Z13"/>
    <mergeCell ref="W14:Z14"/>
    <mergeCell ref="W15:Z15"/>
    <mergeCell ref="W16:Z16"/>
    <mergeCell ref="W17:Z17"/>
  </mergeCells>
  <conditionalFormatting sqref="H23:J24">
    <cfRule type="cellIs" dxfId="19" priority="9" operator="lessThan">
      <formula>0</formula>
    </cfRule>
    <cfRule type="cellIs" dxfId="18" priority="10" operator="greaterThan">
      <formula>0</formula>
    </cfRule>
  </conditionalFormatting>
  <conditionalFormatting sqref="H27:J28">
    <cfRule type="cellIs" dxfId="17" priority="7" operator="greaterThan">
      <formula>0</formula>
    </cfRule>
    <cfRule type="cellIs" dxfId="16" priority="8" operator="lessThan">
      <formula>0</formula>
    </cfRule>
  </conditionalFormatting>
  <conditionalFormatting sqref="C17:V17">
    <cfRule type="cellIs" dxfId="15" priority="6" stopIfTrue="1" operator="greaterThan">
      <formula>0</formula>
    </cfRule>
  </conditionalFormatting>
  <conditionalFormatting sqref="C15:V15">
    <cfRule type="cellIs" dxfId="14" priority="4" operator="greaterThan">
      <formula>0</formula>
    </cfRule>
  </conditionalFormatting>
  <conditionalFormatting sqref="W17:Z17">
    <cfRule type="cellIs" dxfId="13" priority="2" stopIfTrue="1" operator="greaterThan">
      <formula>0</formula>
    </cfRule>
  </conditionalFormatting>
  <conditionalFormatting sqref="W15:Z15">
    <cfRule type="cellIs" dxfId="12" priority="1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28"/>
  <sheetViews>
    <sheetView tabSelected="1" zoomScale="70" zoomScaleNormal="70" workbookViewId="0">
      <selection activeCell="C9" sqref="C9:Z9"/>
    </sheetView>
  </sheetViews>
  <sheetFormatPr baseColWidth="10" defaultRowHeight="15" x14ac:dyDescent="0.25"/>
  <cols>
    <col min="2" max="2" width="38" bestFit="1" customWidth="1"/>
    <col min="3" max="26" width="6.7109375" customWidth="1"/>
  </cols>
  <sheetData>
    <row r="1" spans="1:29" s="2" customFormat="1" ht="24.95" customHeight="1" x14ac:dyDescent="0.25">
      <c r="B1" s="34" t="s">
        <v>20</v>
      </c>
      <c r="C1" s="34"/>
      <c r="D1" s="34"/>
      <c r="E1" s="34"/>
      <c r="F1" s="34"/>
      <c r="G1" s="34"/>
      <c r="H1" s="34"/>
      <c r="I1" s="34"/>
      <c r="J1" s="34"/>
      <c r="T1" s="12"/>
      <c r="U1" s="12"/>
      <c r="V1" s="12"/>
      <c r="X1" s="12"/>
      <c r="Y1" s="12"/>
      <c r="Z1" s="12"/>
      <c r="AA1" s="35" t="s">
        <v>24</v>
      </c>
      <c r="AB1" s="35"/>
    </row>
    <row r="2" spans="1:29" s="2" customFormat="1" ht="15" customHeight="1" x14ac:dyDescent="0.25">
      <c r="B2" s="9"/>
      <c r="C2" s="9"/>
      <c r="D2" s="9"/>
      <c r="E2" s="9"/>
      <c r="F2" s="9"/>
      <c r="G2" s="9"/>
      <c r="H2" s="9"/>
      <c r="I2" s="9"/>
      <c r="J2" s="9"/>
      <c r="T2" s="12"/>
      <c r="U2" s="12"/>
      <c r="V2" s="12"/>
      <c r="X2" s="12"/>
      <c r="Y2" s="12"/>
      <c r="Z2" s="12"/>
      <c r="AA2" s="18"/>
      <c r="AB2" s="18"/>
    </row>
    <row r="3" spans="1:29" s="2" customFormat="1" ht="24.95" customHeight="1" x14ac:dyDescent="0.25">
      <c r="B3" s="38" t="s">
        <v>31</v>
      </c>
      <c r="C3" s="38"/>
      <c r="D3" s="38"/>
      <c r="E3" s="38"/>
      <c r="F3" s="4"/>
      <c r="G3" s="4"/>
      <c r="H3" s="4"/>
      <c r="I3" s="36" t="s">
        <v>14</v>
      </c>
      <c r="J3" s="36"/>
      <c r="K3" s="36"/>
      <c r="L3" s="36"/>
      <c r="N3" s="19"/>
      <c r="O3" s="19"/>
      <c r="P3" s="19"/>
      <c r="Q3" s="19"/>
      <c r="R3" s="19"/>
      <c r="S3" s="19"/>
      <c r="T3" s="19"/>
      <c r="U3" s="19"/>
      <c r="V3" s="19"/>
      <c r="W3" s="23"/>
      <c r="X3" s="23"/>
      <c r="Y3" s="23"/>
      <c r="Z3" s="23"/>
    </row>
    <row r="4" spans="1:29" s="2" customFormat="1" ht="15" customHeight="1" x14ac:dyDescent="0.25">
      <c r="B4" s="19"/>
      <c r="C4" s="19"/>
      <c r="D4" s="19"/>
      <c r="E4" s="19"/>
      <c r="F4" s="19"/>
      <c r="G4" s="19"/>
      <c r="H4" s="19"/>
      <c r="I4" s="19"/>
      <c r="N4" s="19"/>
      <c r="O4" s="19"/>
      <c r="P4" s="19"/>
      <c r="Q4" s="19"/>
      <c r="R4" s="19"/>
      <c r="S4" s="19"/>
      <c r="T4" s="19"/>
      <c r="U4" s="19"/>
      <c r="V4" s="19"/>
      <c r="W4" s="23"/>
      <c r="X4" s="23"/>
      <c r="Y4" s="23"/>
      <c r="Z4" s="23"/>
    </row>
    <row r="5" spans="1:29" s="2" customFormat="1" ht="24.95" customHeight="1" x14ac:dyDescent="0.25">
      <c r="B5" s="19" t="s">
        <v>13</v>
      </c>
      <c r="C5" s="38"/>
      <c r="D5" s="38"/>
      <c r="E5" s="38"/>
      <c r="F5" s="3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23"/>
      <c r="X5" s="23"/>
      <c r="Y5" s="23"/>
      <c r="Z5" s="23"/>
    </row>
    <row r="6" spans="1:29" s="2" customFormat="1" ht="24.95" customHeight="1" x14ac:dyDescent="0.25">
      <c r="B6" s="38" t="s">
        <v>0</v>
      </c>
      <c r="C6" s="38"/>
      <c r="D6" s="19"/>
      <c r="E6" s="19"/>
      <c r="F6" s="19"/>
      <c r="G6" s="5" t="s">
        <v>10</v>
      </c>
      <c r="H6" s="5"/>
      <c r="I6" s="5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23"/>
      <c r="X6" s="23"/>
      <c r="Y6" s="23"/>
      <c r="Z6" s="23"/>
    </row>
    <row r="7" spans="1:29" ht="18.75" x14ac:dyDescent="0.3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9" s="1" customFormat="1" ht="35.1" customHeight="1" x14ac:dyDescent="0.25">
      <c r="B8" s="5"/>
      <c r="C8" s="30" t="s">
        <v>1</v>
      </c>
      <c r="D8" s="30"/>
      <c r="E8" s="30"/>
      <c r="F8" s="30"/>
      <c r="G8" s="30" t="s">
        <v>2</v>
      </c>
      <c r="H8" s="30"/>
      <c r="I8" s="30"/>
      <c r="J8" s="30"/>
      <c r="K8" s="30" t="s">
        <v>3</v>
      </c>
      <c r="L8" s="30"/>
      <c r="M8" s="30"/>
      <c r="N8" s="30"/>
      <c r="O8" s="30" t="s">
        <v>4</v>
      </c>
      <c r="P8" s="30"/>
      <c r="Q8" s="30"/>
      <c r="R8" s="30"/>
      <c r="S8" s="30" t="s">
        <v>5</v>
      </c>
      <c r="T8" s="30"/>
      <c r="U8" s="30"/>
      <c r="V8" s="30"/>
      <c r="W8" s="30" t="s">
        <v>29</v>
      </c>
      <c r="X8" s="30"/>
      <c r="Y8" s="30"/>
      <c r="Z8" s="30"/>
      <c r="AA8" s="30" t="s">
        <v>8</v>
      </c>
      <c r="AB8" s="30"/>
    </row>
    <row r="9" spans="1:29" s="1" customFormat="1" ht="35.1" customHeight="1" x14ac:dyDescent="0.25">
      <c r="B9" s="7" t="s">
        <v>6</v>
      </c>
      <c r="C9" s="31"/>
      <c r="D9" s="32"/>
      <c r="E9" s="32"/>
      <c r="F9" s="33"/>
      <c r="G9" s="31"/>
      <c r="H9" s="32"/>
      <c r="I9" s="32"/>
      <c r="J9" s="33"/>
      <c r="K9" s="31"/>
      <c r="L9" s="32"/>
      <c r="M9" s="32"/>
      <c r="N9" s="33"/>
      <c r="O9" s="31"/>
      <c r="P9" s="32"/>
      <c r="Q9" s="32"/>
      <c r="R9" s="33"/>
      <c r="S9" s="31"/>
      <c r="T9" s="32"/>
      <c r="U9" s="32"/>
      <c r="V9" s="33"/>
      <c r="W9" s="31"/>
      <c r="X9" s="32"/>
      <c r="Y9" s="32"/>
      <c r="Z9" s="33"/>
      <c r="AA9" s="30"/>
      <c r="AB9" s="30"/>
    </row>
    <row r="10" spans="1:29" s="1" customFormat="1" ht="35.1" customHeight="1" x14ac:dyDescent="0.25">
      <c r="A10" s="45" t="s">
        <v>25</v>
      </c>
      <c r="B10" s="7" t="s">
        <v>26</v>
      </c>
      <c r="C10" s="27"/>
      <c r="D10" s="28"/>
      <c r="E10" s="28"/>
      <c r="F10" s="29"/>
      <c r="G10" s="27"/>
      <c r="H10" s="28"/>
      <c r="I10" s="28"/>
      <c r="J10" s="29"/>
      <c r="K10" s="27"/>
      <c r="L10" s="28"/>
      <c r="M10" s="28"/>
      <c r="N10" s="29"/>
      <c r="O10" s="27"/>
      <c r="P10" s="28"/>
      <c r="Q10" s="28"/>
      <c r="R10" s="29"/>
      <c r="S10" s="27"/>
      <c r="T10" s="28"/>
      <c r="U10" s="28"/>
      <c r="V10" s="29"/>
      <c r="W10" s="27"/>
      <c r="X10" s="28"/>
      <c r="Y10" s="28"/>
      <c r="Z10" s="29"/>
      <c r="AA10" s="31"/>
      <c r="AB10" s="33"/>
    </row>
    <row r="11" spans="1:29" s="1" customFormat="1" ht="35.1" customHeight="1" x14ac:dyDescent="0.25">
      <c r="A11" s="46"/>
      <c r="B11" s="7" t="s">
        <v>27</v>
      </c>
      <c r="C11" s="27"/>
      <c r="D11" s="28"/>
      <c r="E11" s="28"/>
      <c r="F11" s="29"/>
      <c r="G11" s="27"/>
      <c r="H11" s="28"/>
      <c r="I11" s="28"/>
      <c r="J11" s="29"/>
      <c r="K11" s="27"/>
      <c r="L11" s="28"/>
      <c r="M11" s="28"/>
      <c r="N11" s="29"/>
      <c r="O11" s="27"/>
      <c r="P11" s="28"/>
      <c r="Q11" s="28"/>
      <c r="R11" s="29"/>
      <c r="S11" s="27"/>
      <c r="T11" s="28"/>
      <c r="U11" s="28"/>
      <c r="V11" s="29"/>
      <c r="W11" s="27"/>
      <c r="X11" s="28"/>
      <c r="Y11" s="28"/>
      <c r="Z11" s="29"/>
      <c r="AA11" s="31"/>
      <c r="AB11" s="33"/>
    </row>
    <row r="12" spans="1:29" s="1" customFormat="1" ht="35.1" customHeight="1" x14ac:dyDescent="0.25">
      <c r="A12" s="45" t="s">
        <v>28</v>
      </c>
      <c r="B12" s="7" t="s">
        <v>26</v>
      </c>
      <c r="C12" s="27"/>
      <c r="D12" s="28"/>
      <c r="E12" s="28"/>
      <c r="F12" s="29"/>
      <c r="G12" s="27"/>
      <c r="H12" s="28"/>
      <c r="I12" s="28"/>
      <c r="J12" s="29"/>
      <c r="K12" s="27"/>
      <c r="L12" s="28"/>
      <c r="M12" s="28"/>
      <c r="N12" s="29"/>
      <c r="O12" s="27"/>
      <c r="P12" s="28"/>
      <c r="Q12" s="28"/>
      <c r="R12" s="29"/>
      <c r="S12" s="27"/>
      <c r="T12" s="28"/>
      <c r="U12" s="28"/>
      <c r="V12" s="29"/>
      <c r="W12" s="27"/>
      <c r="X12" s="28"/>
      <c r="Y12" s="28"/>
      <c r="Z12" s="29"/>
      <c r="AA12" s="31"/>
      <c r="AB12" s="33"/>
    </row>
    <row r="13" spans="1:29" s="1" customFormat="1" ht="35.1" customHeight="1" x14ac:dyDescent="0.25">
      <c r="A13" s="46"/>
      <c r="B13" s="7" t="s">
        <v>27</v>
      </c>
      <c r="C13" s="27"/>
      <c r="D13" s="28"/>
      <c r="E13" s="28"/>
      <c r="F13" s="29"/>
      <c r="G13" s="27"/>
      <c r="H13" s="28"/>
      <c r="I13" s="28"/>
      <c r="J13" s="29"/>
      <c r="K13" s="27"/>
      <c r="L13" s="28"/>
      <c r="M13" s="28"/>
      <c r="N13" s="29"/>
      <c r="O13" s="27"/>
      <c r="P13" s="28"/>
      <c r="Q13" s="28"/>
      <c r="R13" s="29"/>
      <c r="S13" s="27"/>
      <c r="T13" s="28"/>
      <c r="U13" s="28"/>
      <c r="V13" s="29"/>
      <c r="W13" s="27"/>
      <c r="X13" s="28"/>
      <c r="Y13" s="28"/>
      <c r="Z13" s="29"/>
      <c r="AA13" s="31"/>
      <c r="AB13" s="33"/>
    </row>
    <row r="14" spans="1:29" s="1" customFormat="1" ht="35.1" customHeight="1" x14ac:dyDescent="0.25">
      <c r="B14" s="7" t="s">
        <v>22</v>
      </c>
      <c r="C14" s="27">
        <f>SUM(C11-C10)+(C13-C12)</f>
        <v>0</v>
      </c>
      <c r="D14" s="28"/>
      <c r="E14" s="28"/>
      <c r="F14" s="29"/>
      <c r="G14" s="27">
        <f t="shared" ref="G14" si="0">SUM(G11-G10)+(G13-G12)</f>
        <v>0</v>
      </c>
      <c r="H14" s="28"/>
      <c r="I14" s="28"/>
      <c r="J14" s="29"/>
      <c r="K14" s="27">
        <f t="shared" ref="K14" si="1">SUM(K11-K10)+(K13-K12)</f>
        <v>0</v>
      </c>
      <c r="L14" s="28"/>
      <c r="M14" s="28"/>
      <c r="N14" s="29"/>
      <c r="O14" s="27">
        <f t="shared" ref="O14" si="2">SUM(O11-O10)+(O13-O12)</f>
        <v>0</v>
      </c>
      <c r="P14" s="28"/>
      <c r="Q14" s="28"/>
      <c r="R14" s="29"/>
      <c r="S14" s="27">
        <f t="shared" ref="S14" si="3">SUM(S11-S10)+(S13-S12)</f>
        <v>0</v>
      </c>
      <c r="T14" s="28"/>
      <c r="U14" s="28"/>
      <c r="V14" s="29"/>
      <c r="W14" s="27">
        <f t="shared" ref="W14" si="4">SUM(W11-W10)+(W13-W12)</f>
        <v>0</v>
      </c>
      <c r="X14" s="28"/>
      <c r="Y14" s="28"/>
      <c r="Z14" s="29"/>
      <c r="AA14" s="39">
        <f>SUM(C14:Z14)</f>
        <v>0</v>
      </c>
      <c r="AB14" s="39"/>
      <c r="AC14" s="16"/>
    </row>
    <row r="15" spans="1:29" s="1" customFormat="1" ht="35.1" customHeight="1" x14ac:dyDescent="0.25">
      <c r="B15" s="7" t="s">
        <v>17</v>
      </c>
      <c r="C15" s="27">
        <f>IF(C14-8&gt;0,C14-8,0)</f>
        <v>0</v>
      </c>
      <c r="D15" s="28"/>
      <c r="E15" s="28"/>
      <c r="F15" s="29"/>
      <c r="G15" s="27">
        <f>IF(G14-8&gt;0,G14-8,0)</f>
        <v>0</v>
      </c>
      <c r="H15" s="28"/>
      <c r="I15" s="28"/>
      <c r="J15" s="29"/>
      <c r="K15" s="27">
        <f>IF(K14-8&gt;0,K14-8,0)</f>
        <v>0</v>
      </c>
      <c r="L15" s="28"/>
      <c r="M15" s="28"/>
      <c r="N15" s="29"/>
      <c r="O15" s="27">
        <f>IF(O14-8&gt;0,O14-8,0)</f>
        <v>0</v>
      </c>
      <c r="P15" s="28"/>
      <c r="Q15" s="28"/>
      <c r="R15" s="29"/>
      <c r="S15" s="27">
        <f>IF(S14-8&gt;0,S14-8,0)</f>
        <v>0</v>
      </c>
      <c r="T15" s="28"/>
      <c r="U15" s="28"/>
      <c r="V15" s="29"/>
      <c r="W15" s="27">
        <f>IF(W14-8&gt;0,W14-8,0)</f>
        <v>0</v>
      </c>
      <c r="X15" s="28"/>
      <c r="Y15" s="28"/>
      <c r="Z15" s="29"/>
      <c r="AA15" s="39">
        <f t="shared" ref="AA15:AA17" si="5">SUM(C15:Z15)</f>
        <v>0</v>
      </c>
      <c r="AB15" s="39"/>
    </row>
    <row r="16" spans="1:29" s="1" customFormat="1" ht="35.1" customHeight="1" x14ac:dyDescent="0.25">
      <c r="B16" s="7" t="s">
        <v>7</v>
      </c>
      <c r="C16" s="27">
        <v>0</v>
      </c>
      <c r="D16" s="28"/>
      <c r="E16" s="28"/>
      <c r="F16" s="29"/>
      <c r="G16" s="27">
        <v>0</v>
      </c>
      <c r="H16" s="28"/>
      <c r="I16" s="28"/>
      <c r="J16" s="29"/>
      <c r="K16" s="27">
        <v>0</v>
      </c>
      <c r="L16" s="28"/>
      <c r="M16" s="28"/>
      <c r="N16" s="29"/>
      <c r="O16" s="27">
        <v>0</v>
      </c>
      <c r="P16" s="28"/>
      <c r="Q16" s="28"/>
      <c r="R16" s="29"/>
      <c r="S16" s="27">
        <v>0</v>
      </c>
      <c r="T16" s="28"/>
      <c r="U16" s="28"/>
      <c r="V16" s="29"/>
      <c r="W16" s="27">
        <v>0</v>
      </c>
      <c r="X16" s="28"/>
      <c r="Y16" s="28"/>
      <c r="Z16" s="29"/>
      <c r="AA16" s="39">
        <f t="shared" si="5"/>
        <v>0</v>
      </c>
      <c r="AB16" s="39"/>
      <c r="AC16" s="17"/>
    </row>
    <row r="17" spans="2:31" s="1" customFormat="1" ht="35.1" customHeight="1" x14ac:dyDescent="0.25">
      <c r="B17" s="7" t="s">
        <v>12</v>
      </c>
      <c r="C17" s="27">
        <f>IF(C14-8&lt;0,8-C14,0)</f>
        <v>8</v>
      </c>
      <c r="D17" s="28"/>
      <c r="E17" s="28"/>
      <c r="F17" s="29"/>
      <c r="G17" s="27">
        <f>IF(G14-8&lt;0,8-G14,0)</f>
        <v>8</v>
      </c>
      <c r="H17" s="28"/>
      <c r="I17" s="28"/>
      <c r="J17" s="29"/>
      <c r="K17" s="27">
        <f>IF(K14-8&lt;0,8-K14,0)</f>
        <v>8</v>
      </c>
      <c r="L17" s="28"/>
      <c r="M17" s="28"/>
      <c r="N17" s="29"/>
      <c r="O17" s="27">
        <f>IF(O14-8&lt;0,8-O14,0)</f>
        <v>8</v>
      </c>
      <c r="P17" s="28"/>
      <c r="Q17" s="28"/>
      <c r="R17" s="29"/>
      <c r="S17" s="27">
        <f>IF(S14-8&lt;0,8-S14,0)</f>
        <v>8</v>
      </c>
      <c r="T17" s="28"/>
      <c r="U17" s="28"/>
      <c r="V17" s="29"/>
      <c r="W17" s="27"/>
      <c r="X17" s="28"/>
      <c r="Y17" s="28"/>
      <c r="Z17" s="29"/>
      <c r="AA17" s="39">
        <f t="shared" si="5"/>
        <v>40</v>
      </c>
      <c r="AB17" s="39"/>
      <c r="AC17" s="17"/>
      <c r="AE17" s="1" t="s">
        <v>23</v>
      </c>
    </row>
    <row r="18" spans="2:31" s="1" customFormat="1" ht="12.75" customHeight="1" x14ac:dyDescent="0.25">
      <c r="B18" s="11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2"/>
      <c r="X18" s="22"/>
      <c r="Y18" s="22"/>
      <c r="Z18" s="22"/>
      <c r="AA18" s="20"/>
      <c r="AB18" s="20"/>
    </row>
    <row r="19" spans="2:31" ht="18" customHeight="1" x14ac:dyDescent="0.25">
      <c r="AC19" s="21"/>
    </row>
    <row r="20" spans="2:31" ht="18" customHeight="1" x14ac:dyDescent="0.3"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2:31" ht="32.1" customHeight="1" x14ac:dyDescent="0.25">
      <c r="B21" s="15" t="s">
        <v>16</v>
      </c>
      <c r="C21" s="31" t="s">
        <v>19</v>
      </c>
      <c r="D21" s="32"/>
      <c r="E21" s="33"/>
      <c r="H21" s="39">
        <v>0</v>
      </c>
      <c r="I21" s="30"/>
      <c r="J21" s="30"/>
      <c r="K21" s="14"/>
      <c r="N21" s="38" t="s">
        <v>11</v>
      </c>
      <c r="O21" s="38"/>
      <c r="P21" s="38"/>
      <c r="Q21" s="38"/>
      <c r="R21" s="5"/>
      <c r="S21" s="1"/>
      <c r="T21" s="5"/>
      <c r="U21" s="5"/>
      <c r="V21" s="38" t="s">
        <v>9</v>
      </c>
      <c r="W21" s="38"/>
      <c r="X21" s="38"/>
      <c r="Y21" s="38"/>
      <c r="Z21" s="38"/>
      <c r="AA21" s="38"/>
      <c r="AB21" s="38"/>
    </row>
    <row r="22" spans="2:31" ht="18.75" x14ac:dyDescent="0.25">
      <c r="B22" s="11"/>
      <c r="C22" s="20"/>
      <c r="D22" s="20"/>
      <c r="E22" s="20"/>
      <c r="F22" s="20"/>
      <c r="G22" s="20"/>
      <c r="H22" s="20"/>
      <c r="I22" s="20"/>
      <c r="J22" s="20"/>
      <c r="K22" s="14"/>
      <c r="L22" s="20"/>
      <c r="M22" s="20"/>
    </row>
    <row r="23" spans="2:31" ht="15.95" customHeight="1" x14ac:dyDescent="0.25">
      <c r="B23" s="40" t="s">
        <v>18</v>
      </c>
      <c r="C23" s="40"/>
      <c r="D23" s="40"/>
      <c r="E23" s="40"/>
      <c r="F23" s="40"/>
      <c r="G23" s="14"/>
      <c r="H23" s="41">
        <f>AA15-AA17</f>
        <v>-40</v>
      </c>
      <c r="I23" s="41"/>
      <c r="J23" s="41"/>
      <c r="K23" s="14"/>
    </row>
    <row r="24" spans="2:31" ht="15.95" customHeight="1" x14ac:dyDescent="0.25">
      <c r="B24" s="42" t="s">
        <v>15</v>
      </c>
      <c r="C24" s="42"/>
      <c r="D24" s="42"/>
      <c r="E24" s="42"/>
      <c r="F24" s="42"/>
      <c r="G24" s="14"/>
      <c r="H24" s="41"/>
      <c r="I24" s="41"/>
      <c r="J24" s="41"/>
      <c r="K24" s="14"/>
    </row>
    <row r="25" spans="2:31" x14ac:dyDescent="0.25"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2:31" x14ac:dyDescent="0.25"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2:31" x14ac:dyDescent="0.25">
      <c r="B27" s="14"/>
      <c r="C27" s="43" t="s">
        <v>21</v>
      </c>
      <c r="D27" s="43"/>
      <c r="E27" s="43"/>
      <c r="F27" s="14"/>
      <c r="G27" s="14"/>
      <c r="H27" s="44">
        <f>SUM(H21+H23)</f>
        <v>-40</v>
      </c>
      <c r="I27" s="43"/>
      <c r="J27" s="43"/>
      <c r="K27" s="14"/>
    </row>
    <row r="28" spans="2:31" x14ac:dyDescent="0.25">
      <c r="C28" s="43"/>
      <c r="D28" s="43"/>
      <c r="E28" s="43"/>
      <c r="H28" s="43"/>
      <c r="I28" s="43"/>
      <c r="J28" s="43"/>
    </row>
  </sheetData>
  <mergeCells count="87">
    <mergeCell ref="S11:V11"/>
    <mergeCell ref="AA11:AB11"/>
    <mergeCell ref="A12:A13"/>
    <mergeCell ref="C12:F12"/>
    <mergeCell ref="G12:J12"/>
    <mergeCell ref="K12:N12"/>
    <mergeCell ref="O12:R12"/>
    <mergeCell ref="S12:V12"/>
    <mergeCell ref="AA12:AB12"/>
    <mergeCell ref="C13:F13"/>
    <mergeCell ref="G13:J13"/>
    <mergeCell ref="K13:N13"/>
    <mergeCell ref="O13:R13"/>
    <mergeCell ref="S13:V13"/>
    <mergeCell ref="AA13:AB13"/>
    <mergeCell ref="A10:A11"/>
    <mergeCell ref="C10:F10"/>
    <mergeCell ref="G10:J10"/>
    <mergeCell ref="K10:N10"/>
    <mergeCell ref="O10:R10"/>
    <mergeCell ref="C11:F11"/>
    <mergeCell ref="G11:J11"/>
    <mergeCell ref="K11:N11"/>
    <mergeCell ref="O11:R11"/>
    <mergeCell ref="B6:C6"/>
    <mergeCell ref="B1:J1"/>
    <mergeCell ref="AA1:AB1"/>
    <mergeCell ref="I3:L3"/>
    <mergeCell ref="C5:F5"/>
    <mergeCell ref="B3:E3"/>
    <mergeCell ref="O14:R14"/>
    <mergeCell ref="S14:V14"/>
    <mergeCell ref="AA9:AB9"/>
    <mergeCell ref="C8:F8"/>
    <mergeCell ref="G8:J8"/>
    <mergeCell ref="K8:N8"/>
    <mergeCell ref="O8:R8"/>
    <mergeCell ref="S8:V8"/>
    <mergeCell ref="AA8:AB8"/>
    <mergeCell ref="C9:F9"/>
    <mergeCell ref="G9:J9"/>
    <mergeCell ref="K9:N9"/>
    <mergeCell ref="O9:R9"/>
    <mergeCell ref="S9:V9"/>
    <mergeCell ref="S10:V10"/>
    <mergeCell ref="AA10:AB10"/>
    <mergeCell ref="AA14:AB14"/>
    <mergeCell ref="AA16:AB16"/>
    <mergeCell ref="C15:F15"/>
    <mergeCell ref="G15:J15"/>
    <mergeCell ref="K15:N15"/>
    <mergeCell ref="O15:R15"/>
    <mergeCell ref="S15:V15"/>
    <mergeCell ref="AA15:AB15"/>
    <mergeCell ref="C16:F16"/>
    <mergeCell ref="G16:J16"/>
    <mergeCell ref="K16:N16"/>
    <mergeCell ref="O16:R16"/>
    <mergeCell ref="S16:V16"/>
    <mergeCell ref="C14:F14"/>
    <mergeCell ref="G14:J14"/>
    <mergeCell ref="K14:N14"/>
    <mergeCell ref="V21:AB21"/>
    <mergeCell ref="B23:F23"/>
    <mergeCell ref="H23:J24"/>
    <mergeCell ref="B24:F24"/>
    <mergeCell ref="C17:F17"/>
    <mergeCell ref="G17:J17"/>
    <mergeCell ref="K17:N17"/>
    <mergeCell ref="O17:R17"/>
    <mergeCell ref="S17:V17"/>
    <mergeCell ref="AA17:AB17"/>
    <mergeCell ref="C27:E28"/>
    <mergeCell ref="H27:J28"/>
    <mergeCell ref="C21:E21"/>
    <mergeCell ref="H21:J21"/>
    <mergeCell ref="N21:Q21"/>
    <mergeCell ref="W8:Z8"/>
    <mergeCell ref="W9:Z9"/>
    <mergeCell ref="W10:Z10"/>
    <mergeCell ref="W11:Z11"/>
    <mergeCell ref="W12:Z12"/>
    <mergeCell ref="W13:Z13"/>
    <mergeCell ref="W14:Z14"/>
    <mergeCell ref="W15:Z15"/>
    <mergeCell ref="W16:Z16"/>
    <mergeCell ref="W17:Z17"/>
  </mergeCells>
  <conditionalFormatting sqref="H23:J24">
    <cfRule type="cellIs" dxfId="11" priority="9" operator="lessThan">
      <formula>0</formula>
    </cfRule>
    <cfRule type="cellIs" dxfId="10" priority="10" operator="greaterThan">
      <formula>0</formula>
    </cfRule>
  </conditionalFormatting>
  <conditionalFormatting sqref="H27:J28">
    <cfRule type="cellIs" dxfId="9" priority="7" operator="greaterThan">
      <formula>0</formula>
    </cfRule>
    <cfRule type="cellIs" dxfId="8" priority="8" operator="lessThan">
      <formula>0</formula>
    </cfRule>
  </conditionalFormatting>
  <conditionalFormatting sqref="C17:V17">
    <cfRule type="cellIs" dxfId="7" priority="6" stopIfTrue="1" operator="greaterThan">
      <formula>0</formula>
    </cfRule>
  </conditionalFormatting>
  <conditionalFormatting sqref="C15:V15">
    <cfRule type="cellIs" dxfId="6" priority="4" operator="greaterThan">
      <formula>0</formula>
    </cfRule>
  </conditionalFormatting>
  <conditionalFormatting sqref="W17:Z17">
    <cfRule type="cellIs" dxfId="5" priority="2" stopIfTrue="1" operator="greaterThan">
      <formula>0</formula>
    </cfRule>
  </conditionalFormatting>
  <conditionalFormatting sqref="W15:Z15">
    <cfRule type="cellIs" dxfId="4" priority="1" operator="greaterThan">
      <formula>0</formula>
    </cfRule>
  </conditionalFormatting>
  <pageMargins left="0.7" right="0.7" top="0.75" bottom="0.75" header="0.3" footer="0.3"/>
  <pageSetup paperSize="9" scale="6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Feuille de pointage semaine 1</vt:lpstr>
      <vt:lpstr>Feuille de pointage semaine 2</vt:lpstr>
      <vt:lpstr>Feuille de pointage semaine 3</vt:lpstr>
      <vt:lpstr>Feuille de pointage semaine 4</vt:lpstr>
      <vt:lpstr>Feuille de pointage semaine 5</vt:lpstr>
      <vt:lpstr>'Feuille de pointage semaine 1'!Zone_d_impression</vt:lpstr>
      <vt:lpstr>'Feuille de pointage semaine 2'!Zone_d_impression</vt:lpstr>
      <vt:lpstr>'Feuille de pointage semaine 3'!Zone_d_impression</vt:lpstr>
      <vt:lpstr>'Feuille de pointage semaine 4'!Zone_d_impression</vt:lpstr>
      <vt:lpstr>'Feuille de pointage semaine 5'!Zone_d_impression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trezieres</dc:creator>
  <cp:lastModifiedBy>xavier xavier</cp:lastModifiedBy>
  <cp:lastPrinted>2020-02-12T13:50:52Z</cp:lastPrinted>
  <dcterms:created xsi:type="dcterms:W3CDTF">2020-02-04T09:31:26Z</dcterms:created>
  <dcterms:modified xsi:type="dcterms:W3CDTF">2020-05-06T10:13:46Z</dcterms:modified>
</cp:coreProperties>
</file>