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4" codeName="{3D1A710C-6663-3D7B-7F91-EC182F24A4BC}"/>
  <workbookPr codeName="ThisWorkbook" hidePivotFieldList="1"/>
  <mc:AlternateContent xmlns:mc="http://schemas.openxmlformats.org/markup-compatibility/2006">
    <mc:Choice Requires="x15">
      <x15ac:absPath xmlns:x15ac="http://schemas.microsoft.com/office/spreadsheetml/2010/11/ac" url="C:\Users\Alban\Desktop\"/>
    </mc:Choice>
  </mc:AlternateContent>
  <xr:revisionPtr revIDLastSave="0" documentId="13_ncr:1_{6A584C1B-B8B4-4622-BD88-43B12E536626}" xr6:coauthVersionLast="36" xr6:coauthVersionMax="36" xr10:uidLastSave="{00000000-0000-0000-0000-000000000000}"/>
  <bookViews>
    <workbookView xWindow="0" yWindow="60" windowWidth="15435" windowHeight="12015" xr2:uid="{00000000-000D-0000-FFFF-FFFF00000000}"/>
  </bookViews>
  <sheets>
    <sheet name="Participants" sheetId="2" r:id="rId1"/>
    <sheet name="Matchs" sheetId="1" r:id="rId2"/>
    <sheet name="Résultats"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3" l="1"/>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A2" i="3"/>
  <c r="A29" i="3"/>
  <c r="A61" i="3"/>
  <c r="A3" i="3"/>
  <c r="A4" i="3"/>
  <c r="A5" i="3"/>
  <c r="A6" i="3"/>
  <c r="A7" i="3"/>
  <c r="A8" i="3"/>
  <c r="A9" i="3"/>
  <c r="A10" i="3"/>
  <c r="A11" i="3"/>
  <c r="A12" i="3"/>
  <c r="A13" i="3"/>
  <c r="A14" i="3"/>
  <c r="A15" i="3"/>
  <c r="A16" i="3"/>
  <c r="A17" i="3"/>
  <c r="A18" i="3"/>
  <c r="A19" i="3"/>
  <c r="A20" i="3"/>
  <c r="A21" i="3"/>
  <c r="A22" i="3"/>
  <c r="A23" i="3"/>
  <c r="A24" i="3"/>
  <c r="A25" i="3"/>
  <c r="A26" i="3"/>
  <c r="A27" i="3"/>
  <c r="A28"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I101" i="1"/>
  <c r="AI99" i="1"/>
  <c r="AI97" i="1"/>
  <c r="AI95" i="1"/>
  <c r="AI93" i="1"/>
  <c r="AI91" i="1"/>
  <c r="AI89" i="1"/>
  <c r="AI87" i="1"/>
  <c r="AI85" i="1"/>
  <c r="AI83" i="1"/>
  <c r="AI81" i="1"/>
  <c r="AI79" i="1"/>
  <c r="AI77" i="1"/>
  <c r="AI75" i="1"/>
  <c r="AI73" i="1"/>
  <c r="AI71" i="1"/>
  <c r="AI69" i="1"/>
  <c r="AI67" i="1"/>
  <c r="AI65" i="1"/>
  <c r="AI63" i="1"/>
  <c r="AI61" i="1"/>
  <c r="AI59" i="1"/>
  <c r="AI57" i="1"/>
  <c r="AI55" i="1"/>
  <c r="AI53" i="1"/>
  <c r="AI51" i="1"/>
  <c r="AI49" i="1"/>
  <c r="AI47" i="1"/>
  <c r="AI45" i="1"/>
  <c r="AI43" i="1"/>
  <c r="AI41" i="1"/>
  <c r="AI39" i="1"/>
  <c r="AI37" i="1"/>
  <c r="AI35" i="1"/>
  <c r="AI33" i="1"/>
  <c r="AI31" i="1"/>
  <c r="AI29" i="1"/>
  <c r="AI27" i="1"/>
  <c r="AI25" i="1"/>
  <c r="AI23" i="1"/>
  <c r="AI21" i="1"/>
  <c r="AI19" i="1"/>
  <c r="AI17" i="1"/>
  <c r="AI15" i="1"/>
  <c r="AI13" i="1"/>
  <c r="AI11" i="1"/>
  <c r="AI9" i="1"/>
  <c r="AI7" i="1"/>
  <c r="AI5" i="1"/>
  <c r="AI3" i="1"/>
  <c r="AB101" i="1"/>
  <c r="AB99" i="1"/>
  <c r="AB97" i="1"/>
  <c r="AB95" i="1"/>
  <c r="AB93" i="1"/>
  <c r="AB91" i="1"/>
  <c r="AB89" i="1"/>
  <c r="AB87" i="1"/>
  <c r="AB85" i="1"/>
  <c r="AB83" i="1"/>
  <c r="AB81" i="1"/>
  <c r="AB79" i="1"/>
  <c r="AB77" i="1"/>
  <c r="AB75" i="1"/>
  <c r="AB73" i="1"/>
  <c r="AB71" i="1"/>
  <c r="AB69" i="1"/>
  <c r="AB67" i="1"/>
  <c r="AB65" i="1"/>
  <c r="AB63" i="1"/>
  <c r="AB61" i="1"/>
  <c r="AB59" i="1"/>
  <c r="AB57" i="1"/>
  <c r="AB55" i="1"/>
  <c r="AB53" i="1"/>
  <c r="AB51" i="1"/>
  <c r="AB49" i="1"/>
  <c r="AB47" i="1"/>
  <c r="AB45" i="1"/>
  <c r="AB43" i="1"/>
  <c r="AB41" i="1"/>
  <c r="AB39" i="1"/>
  <c r="AB37" i="1"/>
  <c r="AB35" i="1"/>
  <c r="AB33" i="1"/>
  <c r="AB31" i="1"/>
  <c r="AB29" i="1"/>
  <c r="AB27" i="1"/>
  <c r="AB25" i="1"/>
  <c r="AB23" i="1"/>
  <c r="AB21" i="1"/>
  <c r="AB19" i="1"/>
  <c r="AB17" i="1"/>
  <c r="AB15" i="1"/>
  <c r="AB13" i="1"/>
  <c r="AB11" i="1"/>
  <c r="AB9" i="1"/>
  <c r="AB7" i="1"/>
  <c r="AB5" i="1"/>
  <c r="AB3" i="1"/>
  <c r="U101" i="1"/>
  <c r="U99" i="1"/>
  <c r="U97" i="1"/>
  <c r="U95" i="1"/>
  <c r="U93" i="1"/>
  <c r="U91" i="1"/>
  <c r="U89" i="1"/>
  <c r="U87" i="1"/>
  <c r="U85" i="1"/>
  <c r="U83" i="1"/>
  <c r="U81" i="1"/>
  <c r="U79" i="1"/>
  <c r="U77" i="1"/>
  <c r="U75" i="1"/>
  <c r="U73" i="1"/>
  <c r="U71" i="1"/>
  <c r="U69" i="1"/>
  <c r="U67" i="1"/>
  <c r="U65" i="1"/>
  <c r="U63" i="1"/>
  <c r="U61" i="1"/>
  <c r="U59" i="1"/>
  <c r="U57" i="1"/>
  <c r="U55" i="1"/>
  <c r="U53" i="1"/>
  <c r="U51" i="1"/>
  <c r="U49" i="1"/>
  <c r="U47" i="1"/>
  <c r="U45" i="1"/>
  <c r="U43" i="1"/>
  <c r="U41" i="1"/>
  <c r="U39" i="1"/>
  <c r="U37" i="1"/>
  <c r="U35" i="1"/>
  <c r="U33" i="1"/>
  <c r="U31" i="1"/>
  <c r="U29" i="1"/>
  <c r="U27" i="1"/>
  <c r="U25" i="1"/>
  <c r="U23" i="1"/>
  <c r="U21" i="1"/>
  <c r="U19" i="1"/>
  <c r="U17" i="1"/>
  <c r="U15" i="1"/>
  <c r="U13" i="1"/>
  <c r="U11" i="1"/>
  <c r="U9" i="1"/>
  <c r="U7" i="1"/>
  <c r="U5" i="1"/>
  <c r="U3" i="1"/>
  <c r="N101" i="1"/>
  <c r="N99" i="1"/>
  <c r="N97" i="1"/>
  <c r="N95" i="1"/>
  <c r="N93" i="1"/>
  <c r="N91" i="1"/>
  <c r="N89" i="1"/>
  <c r="N87" i="1"/>
  <c r="N85" i="1"/>
  <c r="N83" i="1"/>
  <c r="N81" i="1"/>
  <c r="N79" i="1"/>
  <c r="N77" i="1"/>
  <c r="N75" i="1"/>
  <c r="N73" i="1"/>
  <c r="N71" i="1"/>
  <c r="N69" i="1"/>
  <c r="N67" i="1"/>
  <c r="N65" i="1"/>
  <c r="N63" i="1"/>
  <c r="N61" i="1"/>
  <c r="N59" i="1"/>
  <c r="N57" i="1"/>
  <c r="N55" i="1"/>
  <c r="N53" i="1"/>
  <c r="N51" i="1"/>
  <c r="N49" i="1"/>
  <c r="N47" i="1"/>
  <c r="N45" i="1"/>
  <c r="N43" i="1"/>
  <c r="N41" i="1"/>
  <c r="N39" i="1"/>
  <c r="N37" i="1"/>
  <c r="N35" i="1"/>
  <c r="N33" i="1"/>
  <c r="N31" i="1"/>
  <c r="N29" i="1"/>
  <c r="N27" i="1"/>
  <c r="N25" i="1"/>
  <c r="N23" i="1"/>
  <c r="N21" i="1"/>
  <c r="N19" i="1"/>
  <c r="N17" i="1"/>
  <c r="N15" i="1"/>
  <c r="N13" i="1"/>
  <c r="N11" i="1"/>
  <c r="N9" i="1"/>
  <c r="N7" i="1"/>
  <c r="N5" i="1"/>
  <c r="N3" i="1"/>
  <c r="G101" i="1"/>
  <c r="G99" i="1"/>
  <c r="G97" i="1"/>
  <c r="G95" i="1"/>
  <c r="G93" i="1"/>
  <c r="G91" i="1"/>
  <c r="G89" i="1"/>
  <c r="G87" i="1"/>
  <c r="G85" i="1"/>
  <c r="G83" i="1"/>
  <c r="G81" i="1"/>
  <c r="G79" i="1"/>
  <c r="G77" i="1"/>
  <c r="G75" i="1"/>
  <c r="G73" i="1"/>
  <c r="G71" i="1"/>
  <c r="G69" i="1"/>
  <c r="G67" i="1"/>
  <c r="G65" i="1"/>
  <c r="G63" i="1"/>
  <c r="G61" i="1"/>
  <c r="G59" i="1"/>
  <c r="G57" i="1"/>
  <c r="G55" i="1"/>
  <c r="G53" i="1"/>
  <c r="G51" i="1"/>
  <c r="G49" i="1"/>
  <c r="G47" i="1"/>
  <c r="G45" i="1"/>
  <c r="G43" i="1"/>
  <c r="G41" i="1"/>
  <c r="G39" i="1"/>
  <c r="G37" i="1"/>
  <c r="G35" i="1"/>
  <c r="G33" i="1"/>
  <c r="G31" i="1"/>
  <c r="G29" i="1"/>
  <c r="G27" i="1"/>
  <c r="G25" i="1"/>
  <c r="G23" i="1"/>
  <c r="G21" i="1"/>
  <c r="G19" i="1"/>
  <c r="G17" i="1"/>
  <c r="G15" i="1"/>
  <c r="G13" i="1"/>
  <c r="G11" i="1"/>
  <c r="G9" i="1"/>
  <c r="G7" i="1"/>
  <c r="G5" i="1"/>
  <c r="G3" i="1"/>
  <c r="B3" i="3" l="1"/>
  <c r="B11" i="3"/>
  <c r="B19" i="3"/>
  <c r="B27" i="3"/>
  <c r="B6" i="3"/>
  <c r="B14" i="3"/>
  <c r="B22" i="3"/>
  <c r="B7" i="3"/>
  <c r="B15" i="3"/>
  <c r="B23" i="3"/>
  <c r="B2" i="3"/>
  <c r="B10" i="3"/>
  <c r="B18" i="3"/>
  <c r="B26" i="3"/>
  <c r="B25" i="3"/>
  <c r="B21" i="3"/>
  <c r="B17" i="3"/>
  <c r="B13" i="3"/>
  <c r="B9" i="3"/>
  <c r="B5" i="3"/>
  <c r="B28" i="3"/>
  <c r="B24" i="3"/>
  <c r="B20" i="3"/>
  <c r="B16" i="3"/>
  <c r="B12" i="3"/>
  <c r="B8" i="3"/>
  <c r="B4" i="3"/>
  <c r="G28" i="2"/>
  <c r="K13" i="1" s="1"/>
  <c r="G3" i="2" l="1"/>
  <c r="K3" i="1" s="1"/>
  <c r="G4" i="2"/>
  <c r="R3" i="1" s="1"/>
  <c r="G5" i="2"/>
  <c r="Y3" i="1" s="1"/>
  <c r="G6" i="2"/>
  <c r="AF3" i="1" s="1"/>
  <c r="G7" i="2"/>
  <c r="D5" i="1" s="1"/>
  <c r="G8" i="2"/>
  <c r="K5" i="1" s="1"/>
  <c r="G9" i="2"/>
  <c r="R5" i="1" s="1"/>
  <c r="G10" i="2"/>
  <c r="Y5" i="1" s="1"/>
  <c r="G11" i="2"/>
  <c r="AF5" i="1" s="1"/>
  <c r="G12" i="2"/>
  <c r="D7" i="1" s="1"/>
  <c r="G13" i="2"/>
  <c r="K7" i="1" s="1"/>
  <c r="G14" i="2"/>
  <c r="R7" i="1" s="1"/>
  <c r="G15" i="2"/>
  <c r="Y7" i="1" s="1"/>
  <c r="G16" i="2"/>
  <c r="AF7" i="1" s="1"/>
  <c r="G17" i="2"/>
  <c r="D9" i="1" s="1"/>
  <c r="G18" i="2"/>
  <c r="K9" i="1" s="1"/>
  <c r="G19" i="2"/>
  <c r="R9" i="1" s="1"/>
  <c r="G20" i="2"/>
  <c r="Y9" i="1" s="1"/>
  <c r="G21" i="2"/>
  <c r="AF9" i="1" s="1"/>
  <c r="G22" i="2"/>
  <c r="D11" i="1" s="1"/>
  <c r="G23" i="2"/>
  <c r="K11" i="1" s="1"/>
  <c r="G24" i="2"/>
  <c r="R11" i="1" s="1"/>
  <c r="G25" i="2"/>
  <c r="Y11" i="1" s="1"/>
  <c r="G26" i="2"/>
  <c r="AF11" i="1" s="1"/>
  <c r="G27" i="2"/>
  <c r="D13" i="1" s="1"/>
  <c r="G29" i="2"/>
  <c r="R13" i="1" s="1"/>
  <c r="G30" i="2"/>
  <c r="Y13" i="1" s="1"/>
  <c r="G31" i="2"/>
  <c r="AF13" i="1" s="1"/>
  <c r="G32" i="2"/>
  <c r="D15" i="1" s="1"/>
  <c r="G33" i="2"/>
  <c r="K15" i="1" s="1"/>
  <c r="G34" i="2"/>
  <c r="R15" i="1" s="1"/>
  <c r="G35" i="2"/>
  <c r="Y15" i="1" s="1"/>
  <c r="G36" i="2"/>
  <c r="AF15" i="1" s="1"/>
  <c r="G37" i="2"/>
  <c r="D17" i="1" s="1"/>
  <c r="G38" i="2"/>
  <c r="K17" i="1" s="1"/>
  <c r="G39" i="2"/>
  <c r="R17" i="1" s="1"/>
  <c r="G40" i="2"/>
  <c r="Y17" i="1" s="1"/>
  <c r="G41" i="2"/>
  <c r="AF17" i="1" s="1"/>
  <c r="G42" i="2"/>
  <c r="D19" i="1" s="1"/>
  <c r="G43" i="2"/>
  <c r="K19" i="1" s="1"/>
  <c r="G44" i="2"/>
  <c r="R19" i="1" s="1"/>
  <c r="G45" i="2"/>
  <c r="Y19" i="1" s="1"/>
  <c r="G46" i="2"/>
  <c r="AF19" i="1" s="1"/>
  <c r="G47" i="2"/>
  <c r="D21" i="1" s="1"/>
  <c r="G48" i="2"/>
  <c r="K21" i="1" s="1"/>
  <c r="G49" i="2"/>
  <c r="R21" i="1" s="1"/>
  <c r="G50" i="2"/>
  <c r="Y21" i="1" s="1"/>
  <c r="G51" i="2"/>
  <c r="AF21" i="1" s="1"/>
  <c r="G52" i="2"/>
  <c r="D23" i="1" s="1"/>
  <c r="G53" i="2"/>
  <c r="K23" i="1" s="1"/>
  <c r="G54" i="2"/>
  <c r="R23" i="1" s="1"/>
  <c r="G55" i="2"/>
  <c r="Y23" i="1" s="1"/>
  <c r="G56" i="2"/>
  <c r="AF23" i="1" s="1"/>
  <c r="G57" i="2"/>
  <c r="D25" i="1" s="1"/>
  <c r="G58" i="2"/>
  <c r="K25" i="1" s="1"/>
  <c r="G59" i="2"/>
  <c r="R25" i="1" s="1"/>
  <c r="G60" i="2"/>
  <c r="Y25" i="1" s="1"/>
  <c r="G61" i="2"/>
  <c r="AF25" i="1" s="1"/>
  <c r="G62" i="2"/>
  <c r="D27" i="1" s="1"/>
  <c r="G63" i="2"/>
  <c r="K27" i="1" s="1"/>
  <c r="G64" i="2"/>
  <c r="R27" i="1" s="1"/>
  <c r="G65" i="2"/>
  <c r="Y27" i="1" s="1"/>
  <c r="G66" i="2"/>
  <c r="AF27" i="1" s="1"/>
  <c r="G67" i="2"/>
  <c r="D29" i="1" s="1"/>
  <c r="G68" i="2"/>
  <c r="K29" i="1" s="1"/>
  <c r="G69" i="2"/>
  <c r="R29" i="1" s="1"/>
  <c r="G70" i="2"/>
  <c r="Y29" i="1" s="1"/>
  <c r="G71" i="2"/>
  <c r="AF29" i="1" s="1"/>
  <c r="G72" i="2"/>
  <c r="D31" i="1" s="1"/>
  <c r="G73" i="2"/>
  <c r="K31" i="1" s="1"/>
  <c r="G74" i="2"/>
  <c r="R31" i="1" s="1"/>
  <c r="G75" i="2"/>
  <c r="Y31" i="1" s="1"/>
  <c r="G76" i="2"/>
  <c r="AF31" i="1" s="1"/>
  <c r="G77" i="2"/>
  <c r="D33" i="1" s="1"/>
  <c r="G78" i="2"/>
  <c r="K33" i="1" s="1"/>
  <c r="G79" i="2"/>
  <c r="R33" i="1" s="1"/>
  <c r="G80" i="2"/>
  <c r="Y33" i="1" s="1"/>
  <c r="G81" i="2"/>
  <c r="AF33" i="1" s="1"/>
  <c r="G82" i="2"/>
  <c r="D35" i="1" s="1"/>
  <c r="G83" i="2"/>
  <c r="K35" i="1" s="1"/>
  <c r="G84" i="2"/>
  <c r="R35" i="1" s="1"/>
  <c r="G85" i="2"/>
  <c r="Y35" i="1" s="1"/>
  <c r="G86" i="2"/>
  <c r="AF35" i="1" s="1"/>
  <c r="G87" i="2"/>
  <c r="D37" i="1" s="1"/>
  <c r="G88" i="2"/>
  <c r="K37" i="1" s="1"/>
  <c r="G89" i="2"/>
  <c r="R37" i="1" s="1"/>
  <c r="G90" i="2"/>
  <c r="Y37" i="1" s="1"/>
  <c r="G91" i="2"/>
  <c r="AF37" i="1" s="1"/>
  <c r="G92" i="2"/>
  <c r="D39" i="1" s="1"/>
  <c r="G93" i="2"/>
  <c r="K39" i="1" s="1"/>
  <c r="G94" i="2"/>
  <c r="R39" i="1" s="1"/>
  <c r="G95" i="2"/>
  <c r="Y39" i="1" s="1"/>
  <c r="G96" i="2"/>
  <c r="AF39" i="1" s="1"/>
  <c r="G97" i="2"/>
  <c r="D41" i="1" s="1"/>
  <c r="G98" i="2"/>
  <c r="K41" i="1" s="1"/>
  <c r="G99" i="2"/>
  <c r="R41" i="1" s="1"/>
  <c r="G100" i="2"/>
  <c r="Y41" i="1" s="1"/>
  <c r="G101" i="2"/>
  <c r="AF41" i="1" s="1"/>
  <c r="G102" i="2"/>
  <c r="D43" i="1" s="1"/>
  <c r="G103" i="2"/>
  <c r="K43" i="1" s="1"/>
  <c r="G104" i="2"/>
  <c r="R43" i="1" s="1"/>
  <c r="G105" i="2"/>
  <c r="Y43" i="1" s="1"/>
  <c r="G106" i="2"/>
  <c r="AF43" i="1" s="1"/>
  <c r="G107" i="2"/>
  <c r="D45" i="1" s="1"/>
  <c r="G108" i="2"/>
  <c r="K45" i="1" s="1"/>
  <c r="G109" i="2"/>
  <c r="R45" i="1" s="1"/>
  <c r="G110" i="2"/>
  <c r="Y45" i="1" s="1"/>
  <c r="G111" i="2"/>
  <c r="AF45" i="1" s="1"/>
  <c r="G112" i="2"/>
  <c r="D47" i="1" s="1"/>
  <c r="G113" i="2"/>
  <c r="K47" i="1" s="1"/>
  <c r="G114" i="2"/>
  <c r="R47" i="1" s="1"/>
  <c r="G115" i="2"/>
  <c r="Y47" i="1" s="1"/>
  <c r="G116" i="2"/>
  <c r="AF47" i="1" s="1"/>
  <c r="G117" i="2"/>
  <c r="D49" i="1" s="1"/>
  <c r="G118" i="2"/>
  <c r="K49" i="1" s="1"/>
  <c r="G119" i="2"/>
  <c r="R49" i="1" s="1"/>
  <c r="G120" i="2"/>
  <c r="Y49" i="1" s="1"/>
  <c r="G121" i="2"/>
  <c r="AF49" i="1" s="1"/>
  <c r="G122" i="2"/>
  <c r="D51" i="1" s="1"/>
  <c r="G123" i="2"/>
  <c r="K51" i="1" s="1"/>
  <c r="G124" i="2"/>
  <c r="R51" i="1" s="1"/>
  <c r="G125" i="2"/>
  <c r="Y51" i="1" s="1"/>
  <c r="G126" i="2"/>
  <c r="AF51" i="1" s="1"/>
  <c r="G127" i="2"/>
  <c r="D53" i="1" s="1"/>
  <c r="G128" i="2"/>
  <c r="K53" i="1" s="1"/>
  <c r="G129" i="2"/>
  <c r="R53" i="1" s="1"/>
  <c r="G130" i="2"/>
  <c r="Y53" i="1" s="1"/>
  <c r="G131" i="2"/>
  <c r="AF53" i="1" s="1"/>
  <c r="G132" i="2"/>
  <c r="D55" i="1" s="1"/>
  <c r="G133" i="2"/>
  <c r="K55" i="1" s="1"/>
  <c r="G134" i="2"/>
  <c r="R55" i="1" s="1"/>
  <c r="G135" i="2"/>
  <c r="Y55" i="1" s="1"/>
  <c r="G136" i="2"/>
  <c r="AF55" i="1" s="1"/>
  <c r="G137" i="2"/>
  <c r="D57" i="1" s="1"/>
  <c r="G138" i="2"/>
  <c r="K57" i="1" s="1"/>
  <c r="G139" i="2"/>
  <c r="R57" i="1" s="1"/>
  <c r="G140" i="2"/>
  <c r="Y57" i="1" s="1"/>
  <c r="G141" i="2"/>
  <c r="AF57" i="1" s="1"/>
  <c r="G142" i="2"/>
  <c r="D59" i="1" s="1"/>
  <c r="G143" i="2"/>
  <c r="K59" i="1" s="1"/>
  <c r="G144" i="2"/>
  <c r="R59" i="1" s="1"/>
  <c r="G145" i="2"/>
  <c r="Y59" i="1" s="1"/>
  <c r="G146" i="2"/>
  <c r="AF59" i="1" s="1"/>
  <c r="G147" i="2"/>
  <c r="D61" i="1" s="1"/>
  <c r="G148" i="2"/>
  <c r="K61" i="1" s="1"/>
  <c r="G149" i="2"/>
  <c r="R61" i="1" s="1"/>
  <c r="G150" i="2"/>
  <c r="Y61" i="1" s="1"/>
  <c r="G151" i="2"/>
  <c r="G2" i="2"/>
  <c r="D3" i="1" s="1"/>
  <c r="F3" i="2"/>
  <c r="J3" i="1" s="1"/>
  <c r="F4" i="2"/>
  <c r="Q3" i="1" s="1"/>
  <c r="F5" i="2"/>
  <c r="X3" i="1" s="1"/>
  <c r="F6" i="2"/>
  <c r="AE3" i="1" s="1"/>
  <c r="F7" i="2"/>
  <c r="C5" i="1" s="1"/>
  <c r="F8" i="2"/>
  <c r="J5" i="1" s="1"/>
  <c r="F9" i="2"/>
  <c r="Q5" i="1" s="1"/>
  <c r="F10" i="2"/>
  <c r="X5" i="1" s="1"/>
  <c r="F11" i="2"/>
  <c r="AE5" i="1" s="1"/>
  <c r="F12" i="2"/>
  <c r="C7" i="1" s="1"/>
  <c r="F13" i="2"/>
  <c r="J7" i="1" s="1"/>
  <c r="F14" i="2"/>
  <c r="Q7" i="1" s="1"/>
  <c r="F15" i="2"/>
  <c r="X7" i="1" s="1"/>
  <c r="F16" i="2"/>
  <c r="AE7" i="1" s="1"/>
  <c r="F17" i="2"/>
  <c r="C9" i="1" s="1"/>
  <c r="F18" i="2"/>
  <c r="J9" i="1" s="1"/>
  <c r="F19" i="2"/>
  <c r="Q9" i="1" s="1"/>
  <c r="F20" i="2"/>
  <c r="X9" i="1" s="1"/>
  <c r="F21" i="2"/>
  <c r="AE9" i="1" s="1"/>
  <c r="F22" i="2"/>
  <c r="C11" i="1" s="1"/>
  <c r="F23" i="2"/>
  <c r="J11" i="1" s="1"/>
  <c r="F24" i="2"/>
  <c r="Q11" i="1" s="1"/>
  <c r="F25" i="2"/>
  <c r="X11" i="1" s="1"/>
  <c r="F26" i="2"/>
  <c r="AE11" i="1" s="1"/>
  <c r="F27" i="2"/>
  <c r="C13" i="1" s="1"/>
  <c r="F28" i="2"/>
  <c r="J13" i="1" s="1"/>
  <c r="F29" i="2"/>
  <c r="Q13" i="1" s="1"/>
  <c r="F30" i="2"/>
  <c r="X13" i="1" s="1"/>
  <c r="F31" i="2"/>
  <c r="AE13" i="1" s="1"/>
  <c r="F32" i="2"/>
  <c r="C15" i="1" s="1"/>
  <c r="F33" i="2"/>
  <c r="J15" i="1" s="1"/>
  <c r="F34" i="2"/>
  <c r="Q15" i="1" s="1"/>
  <c r="F35" i="2"/>
  <c r="X15" i="1" s="1"/>
  <c r="F36" i="2"/>
  <c r="AE15" i="1" s="1"/>
  <c r="F37" i="2"/>
  <c r="C17" i="1" s="1"/>
  <c r="F38" i="2"/>
  <c r="J17" i="1" s="1"/>
  <c r="F39" i="2"/>
  <c r="Q17" i="1" s="1"/>
  <c r="F40" i="2"/>
  <c r="X17" i="1" s="1"/>
  <c r="F41" i="2"/>
  <c r="AE17" i="1" s="1"/>
  <c r="F42" i="2"/>
  <c r="C19" i="1" s="1"/>
  <c r="F43" i="2"/>
  <c r="J19" i="1" s="1"/>
  <c r="F44" i="2"/>
  <c r="Q19" i="1" s="1"/>
  <c r="F45" i="2"/>
  <c r="X19" i="1" s="1"/>
  <c r="F46" i="2"/>
  <c r="AE19" i="1" s="1"/>
  <c r="F47" i="2"/>
  <c r="C21" i="1" s="1"/>
  <c r="F48" i="2"/>
  <c r="J21" i="1" s="1"/>
  <c r="F49" i="2"/>
  <c r="Q21" i="1" s="1"/>
  <c r="F50" i="2"/>
  <c r="X21" i="1" s="1"/>
  <c r="F51" i="2"/>
  <c r="AE21" i="1" s="1"/>
  <c r="F52" i="2"/>
  <c r="C23" i="1" s="1"/>
  <c r="F53" i="2"/>
  <c r="J23" i="1" s="1"/>
  <c r="F54" i="2"/>
  <c r="Q23" i="1" s="1"/>
  <c r="F55" i="2"/>
  <c r="X23" i="1" s="1"/>
  <c r="F56" i="2"/>
  <c r="AE23" i="1" s="1"/>
  <c r="F57" i="2"/>
  <c r="C25" i="1" s="1"/>
  <c r="F58" i="2"/>
  <c r="J25" i="1" s="1"/>
  <c r="F59" i="2"/>
  <c r="Q25" i="1" s="1"/>
  <c r="F60" i="2"/>
  <c r="X25" i="1" s="1"/>
  <c r="F61" i="2"/>
  <c r="AE25" i="1" s="1"/>
  <c r="F62" i="2"/>
  <c r="C27" i="1" s="1"/>
  <c r="F63" i="2"/>
  <c r="J27" i="1" s="1"/>
  <c r="F64" i="2"/>
  <c r="Q27" i="1" s="1"/>
  <c r="F65" i="2"/>
  <c r="X27" i="1" s="1"/>
  <c r="F66" i="2"/>
  <c r="AE27" i="1" s="1"/>
  <c r="F67" i="2"/>
  <c r="C29" i="1" s="1"/>
  <c r="F68" i="2"/>
  <c r="J29" i="1" s="1"/>
  <c r="F69" i="2"/>
  <c r="Q29" i="1" s="1"/>
  <c r="F70" i="2"/>
  <c r="X29" i="1" s="1"/>
  <c r="F71" i="2"/>
  <c r="AE29" i="1" s="1"/>
  <c r="F72" i="2"/>
  <c r="C31" i="1" s="1"/>
  <c r="F73" i="2"/>
  <c r="J31" i="1" s="1"/>
  <c r="F74" i="2"/>
  <c r="Q31" i="1" s="1"/>
  <c r="F75" i="2"/>
  <c r="X31" i="1" s="1"/>
  <c r="F76" i="2"/>
  <c r="AE31" i="1" s="1"/>
  <c r="F77" i="2"/>
  <c r="C33" i="1" s="1"/>
  <c r="F78" i="2"/>
  <c r="J33" i="1" s="1"/>
  <c r="F79" i="2"/>
  <c r="Q33" i="1" s="1"/>
  <c r="F80" i="2"/>
  <c r="X33" i="1" s="1"/>
  <c r="F81" i="2"/>
  <c r="AE33" i="1" s="1"/>
  <c r="F82" i="2"/>
  <c r="C35" i="1" s="1"/>
  <c r="F83" i="2"/>
  <c r="J35" i="1" s="1"/>
  <c r="F84" i="2"/>
  <c r="Q35" i="1" s="1"/>
  <c r="F85" i="2"/>
  <c r="X35" i="1" s="1"/>
  <c r="F86" i="2"/>
  <c r="AE35" i="1" s="1"/>
  <c r="F87" i="2"/>
  <c r="C37" i="1" s="1"/>
  <c r="F88" i="2"/>
  <c r="J37" i="1" s="1"/>
  <c r="F89" i="2"/>
  <c r="Q37" i="1" s="1"/>
  <c r="F90" i="2"/>
  <c r="X37" i="1" s="1"/>
  <c r="F91" i="2"/>
  <c r="AE37" i="1" s="1"/>
  <c r="F92" i="2"/>
  <c r="C39" i="1" s="1"/>
  <c r="F93" i="2"/>
  <c r="J39" i="1" s="1"/>
  <c r="F94" i="2"/>
  <c r="Q39" i="1" s="1"/>
  <c r="F95" i="2"/>
  <c r="X39" i="1" s="1"/>
  <c r="F96" i="2"/>
  <c r="AE39" i="1" s="1"/>
  <c r="F97" i="2"/>
  <c r="C41" i="1" s="1"/>
  <c r="F98" i="2"/>
  <c r="J41" i="1" s="1"/>
  <c r="F99" i="2"/>
  <c r="Q41" i="1" s="1"/>
  <c r="F100" i="2"/>
  <c r="X41" i="1" s="1"/>
  <c r="F101" i="2"/>
  <c r="AE41" i="1" s="1"/>
  <c r="F102" i="2"/>
  <c r="C43" i="1" s="1"/>
  <c r="F103" i="2"/>
  <c r="J43" i="1" s="1"/>
  <c r="F104" i="2"/>
  <c r="Q43" i="1" s="1"/>
  <c r="F105" i="2"/>
  <c r="X43" i="1" s="1"/>
  <c r="F106" i="2"/>
  <c r="AE43" i="1" s="1"/>
  <c r="F107" i="2"/>
  <c r="C45" i="1" s="1"/>
  <c r="F108" i="2"/>
  <c r="J45" i="1" s="1"/>
  <c r="F109" i="2"/>
  <c r="Q45" i="1" s="1"/>
  <c r="F110" i="2"/>
  <c r="X45" i="1" s="1"/>
  <c r="F111" i="2"/>
  <c r="AE45" i="1" s="1"/>
  <c r="F112" i="2"/>
  <c r="C47" i="1" s="1"/>
  <c r="F113" i="2"/>
  <c r="J47" i="1" s="1"/>
  <c r="F114" i="2"/>
  <c r="Q47" i="1" s="1"/>
  <c r="F115" i="2"/>
  <c r="X47" i="1" s="1"/>
  <c r="F116" i="2"/>
  <c r="AE47" i="1" s="1"/>
  <c r="F117" i="2"/>
  <c r="C49" i="1" s="1"/>
  <c r="F118" i="2"/>
  <c r="J49" i="1" s="1"/>
  <c r="F119" i="2"/>
  <c r="Q49" i="1" s="1"/>
  <c r="F120" i="2"/>
  <c r="X49" i="1" s="1"/>
  <c r="F121" i="2"/>
  <c r="AE49" i="1" s="1"/>
  <c r="F122" i="2"/>
  <c r="C51" i="1" s="1"/>
  <c r="F123" i="2"/>
  <c r="J51" i="1" s="1"/>
  <c r="F124" i="2"/>
  <c r="Q51" i="1" s="1"/>
  <c r="F125" i="2"/>
  <c r="X51" i="1" s="1"/>
  <c r="F126" i="2"/>
  <c r="AE51" i="1" s="1"/>
  <c r="F127" i="2"/>
  <c r="C53" i="1" s="1"/>
  <c r="F128" i="2"/>
  <c r="J53" i="1" s="1"/>
  <c r="F129" i="2"/>
  <c r="Q53" i="1" s="1"/>
  <c r="F130" i="2"/>
  <c r="X53" i="1" s="1"/>
  <c r="F131" i="2"/>
  <c r="AE53" i="1" s="1"/>
  <c r="F132" i="2"/>
  <c r="C55" i="1" s="1"/>
  <c r="F133" i="2"/>
  <c r="J55" i="1" s="1"/>
  <c r="F134" i="2"/>
  <c r="Q55" i="1" s="1"/>
  <c r="F135" i="2"/>
  <c r="X55" i="1" s="1"/>
  <c r="F136" i="2"/>
  <c r="AE55" i="1" s="1"/>
  <c r="F137" i="2"/>
  <c r="C57" i="1" s="1"/>
  <c r="F138" i="2"/>
  <c r="J57" i="1" s="1"/>
  <c r="F139" i="2"/>
  <c r="Q57" i="1" s="1"/>
  <c r="F140" i="2"/>
  <c r="X57" i="1" s="1"/>
  <c r="F141" i="2"/>
  <c r="AE57" i="1" s="1"/>
  <c r="F142" i="2"/>
  <c r="C59" i="1" s="1"/>
  <c r="F143" i="2"/>
  <c r="J59" i="1" s="1"/>
  <c r="F144" i="2"/>
  <c r="Q59" i="1" s="1"/>
  <c r="F145" i="2"/>
  <c r="X59" i="1" s="1"/>
  <c r="F146" i="2"/>
  <c r="AE59" i="1" s="1"/>
  <c r="F147" i="2"/>
  <c r="C61" i="1" s="1"/>
  <c r="F148" i="2"/>
  <c r="J61" i="1" s="1"/>
  <c r="F149" i="2"/>
  <c r="Q61" i="1" s="1"/>
  <c r="F150" i="2"/>
  <c r="X61" i="1" s="1"/>
  <c r="F151" i="2"/>
  <c r="F2" i="2"/>
  <c r="C3" i="1" s="1"/>
  <c r="AD5" i="1"/>
  <c r="AD7" i="1" s="1"/>
  <c r="AD9" i="1" s="1"/>
  <c r="AD11" i="1" s="1"/>
  <c r="AD13" i="1" s="1"/>
  <c r="AD15" i="1" s="1"/>
  <c r="AD17" i="1" s="1"/>
  <c r="AD19" i="1" s="1"/>
  <c r="AD21" i="1" s="1"/>
  <c r="AD23" i="1" s="1"/>
  <c r="AD25" i="1" s="1"/>
  <c r="AD27" i="1" s="1"/>
  <c r="AD29" i="1" s="1"/>
  <c r="AD31" i="1" s="1"/>
  <c r="AD33" i="1" s="1"/>
  <c r="AD35" i="1" s="1"/>
  <c r="AD37" i="1" s="1"/>
  <c r="AD39" i="1" s="1"/>
  <c r="AD41" i="1" s="1"/>
  <c r="AD43" i="1" s="1"/>
  <c r="AD45" i="1" s="1"/>
  <c r="AD47" i="1" s="1"/>
  <c r="AD49" i="1" s="1"/>
  <c r="AD51" i="1" s="1"/>
  <c r="AD53" i="1" s="1"/>
  <c r="AD55" i="1" s="1"/>
  <c r="AD57" i="1" s="1"/>
  <c r="AD59" i="1" s="1"/>
  <c r="AD61" i="1" s="1"/>
  <c r="AD63" i="1" s="1"/>
  <c r="AD65" i="1" s="1"/>
  <c r="AD67" i="1" s="1"/>
  <c r="AD69" i="1" s="1"/>
  <c r="AD71" i="1" s="1"/>
  <c r="AD73" i="1" s="1"/>
  <c r="AD75" i="1" s="1"/>
  <c r="AD77" i="1" s="1"/>
  <c r="AD79" i="1" s="1"/>
  <c r="AD81" i="1" s="1"/>
  <c r="AD83" i="1" s="1"/>
  <c r="AD85" i="1" s="1"/>
  <c r="AD87" i="1" s="1"/>
  <c r="AD89" i="1" s="1"/>
  <c r="AD91" i="1" s="1"/>
  <c r="AD93" i="1" s="1"/>
  <c r="AD95" i="1" s="1"/>
  <c r="AD97" i="1" s="1"/>
  <c r="AD99" i="1" s="1"/>
  <c r="AD101" i="1" s="1"/>
  <c r="W5" i="1"/>
  <c r="W7" i="1" s="1"/>
  <c r="W9" i="1" s="1"/>
  <c r="W11" i="1" s="1"/>
  <c r="W13" i="1" s="1"/>
  <c r="W15" i="1" s="1"/>
  <c r="W17" i="1" s="1"/>
  <c r="W19" i="1" s="1"/>
  <c r="W21" i="1" s="1"/>
  <c r="W23" i="1" s="1"/>
  <c r="W25" i="1" s="1"/>
  <c r="W27" i="1" s="1"/>
  <c r="W29" i="1" s="1"/>
  <c r="W31" i="1" s="1"/>
  <c r="W33" i="1" s="1"/>
  <c r="W35" i="1" s="1"/>
  <c r="W37" i="1" s="1"/>
  <c r="W39" i="1" s="1"/>
  <c r="W41" i="1" s="1"/>
  <c r="W43" i="1" s="1"/>
  <c r="W45" i="1" s="1"/>
  <c r="W47" i="1" s="1"/>
  <c r="W49" i="1" s="1"/>
  <c r="W51" i="1" s="1"/>
  <c r="W53" i="1" s="1"/>
  <c r="W55" i="1" s="1"/>
  <c r="W57" i="1" s="1"/>
  <c r="W59" i="1" s="1"/>
  <c r="W61" i="1" s="1"/>
  <c r="W63" i="1" s="1"/>
  <c r="W65" i="1" s="1"/>
  <c r="W67" i="1" s="1"/>
  <c r="W69" i="1" s="1"/>
  <c r="W71" i="1" s="1"/>
  <c r="W73" i="1" s="1"/>
  <c r="W75" i="1" s="1"/>
  <c r="W77" i="1" s="1"/>
  <c r="W79" i="1" s="1"/>
  <c r="W81" i="1" s="1"/>
  <c r="W83" i="1" s="1"/>
  <c r="W85" i="1" s="1"/>
  <c r="W87" i="1" s="1"/>
  <c r="W89" i="1" s="1"/>
  <c r="W91" i="1" s="1"/>
  <c r="W93" i="1" s="1"/>
  <c r="W95" i="1" s="1"/>
  <c r="W97" i="1" s="1"/>
  <c r="W99" i="1" s="1"/>
  <c r="W101" i="1" s="1"/>
  <c r="P5" i="1"/>
  <c r="P7" i="1" s="1"/>
  <c r="P9" i="1" s="1"/>
  <c r="P11" i="1" s="1"/>
  <c r="P13" i="1" s="1"/>
  <c r="P15" i="1" s="1"/>
  <c r="P17" i="1" s="1"/>
  <c r="P19" i="1" s="1"/>
  <c r="P21" i="1" s="1"/>
  <c r="P23" i="1" s="1"/>
  <c r="P25" i="1" s="1"/>
  <c r="P27" i="1" s="1"/>
  <c r="P29" i="1" s="1"/>
  <c r="P31" i="1" s="1"/>
  <c r="P33" i="1" s="1"/>
  <c r="P35" i="1" s="1"/>
  <c r="P37" i="1" s="1"/>
  <c r="P39" i="1" s="1"/>
  <c r="P41" i="1" s="1"/>
  <c r="P43" i="1" s="1"/>
  <c r="P45" i="1" s="1"/>
  <c r="P47" i="1" s="1"/>
  <c r="P49" i="1" s="1"/>
  <c r="P51" i="1" s="1"/>
  <c r="P53" i="1" s="1"/>
  <c r="P55" i="1" s="1"/>
  <c r="P57" i="1" s="1"/>
  <c r="P59" i="1" s="1"/>
  <c r="P61" i="1" s="1"/>
  <c r="P63" i="1" s="1"/>
  <c r="P65" i="1" s="1"/>
  <c r="P67" i="1" s="1"/>
  <c r="P69" i="1" s="1"/>
  <c r="P71" i="1" s="1"/>
  <c r="P73" i="1" s="1"/>
  <c r="P75" i="1" s="1"/>
  <c r="P77" i="1" s="1"/>
  <c r="P79" i="1" s="1"/>
  <c r="P81" i="1" s="1"/>
  <c r="P83" i="1" s="1"/>
  <c r="P85" i="1" s="1"/>
  <c r="P87" i="1" s="1"/>
  <c r="P89" i="1" s="1"/>
  <c r="P91" i="1" s="1"/>
  <c r="P93" i="1" s="1"/>
  <c r="P95" i="1" s="1"/>
  <c r="P97" i="1" s="1"/>
  <c r="P99" i="1" s="1"/>
  <c r="P101" i="1" s="1"/>
  <c r="I5" i="1"/>
  <c r="I7" i="1" s="1"/>
  <c r="I9" i="1" s="1"/>
  <c r="I11" i="1" s="1"/>
  <c r="I13" i="1" s="1"/>
  <c r="I15" i="1" s="1"/>
  <c r="I17" i="1" s="1"/>
  <c r="I19" i="1" s="1"/>
  <c r="I21" i="1" s="1"/>
  <c r="I23" i="1" s="1"/>
  <c r="I25" i="1" s="1"/>
  <c r="I27" i="1" s="1"/>
  <c r="I29" i="1" s="1"/>
  <c r="I31" i="1" s="1"/>
  <c r="I33" i="1" s="1"/>
  <c r="I35" i="1" s="1"/>
  <c r="I37" i="1" s="1"/>
  <c r="I39" i="1" s="1"/>
  <c r="I41" i="1" s="1"/>
  <c r="I43" i="1" s="1"/>
  <c r="I45" i="1" s="1"/>
  <c r="I47" i="1" s="1"/>
  <c r="I49" i="1" s="1"/>
  <c r="I51" i="1" s="1"/>
  <c r="I53" i="1" s="1"/>
  <c r="I55" i="1" s="1"/>
  <c r="I57" i="1" s="1"/>
  <c r="I59" i="1" s="1"/>
  <c r="I61" i="1" s="1"/>
  <c r="I63" i="1" s="1"/>
  <c r="I65" i="1" s="1"/>
  <c r="I67" i="1" s="1"/>
  <c r="I69" i="1" s="1"/>
  <c r="I71" i="1" s="1"/>
  <c r="I73" i="1" s="1"/>
  <c r="I75" i="1" s="1"/>
  <c r="I77" i="1" s="1"/>
  <c r="I79" i="1" s="1"/>
  <c r="I81" i="1" s="1"/>
  <c r="I83" i="1" s="1"/>
  <c r="I85" i="1" s="1"/>
  <c r="I87" i="1" s="1"/>
  <c r="I89" i="1" s="1"/>
  <c r="I91" i="1" s="1"/>
  <c r="I93" i="1" s="1"/>
  <c r="I95" i="1" s="1"/>
  <c r="I97" i="1" s="1"/>
  <c r="I99" i="1" s="1"/>
  <c r="I101" i="1" s="1"/>
  <c r="B5" i="1"/>
  <c r="B7" i="1" s="1"/>
  <c r="B9" i="1" s="1"/>
  <c r="B11" i="1" s="1"/>
  <c r="B13" i="1" s="1"/>
  <c r="B15" i="1" s="1"/>
  <c r="B17" i="1" s="1"/>
  <c r="B19" i="1" s="1"/>
  <c r="B21" i="1" s="1"/>
  <c r="B23" i="1" s="1"/>
  <c r="B25" i="1" s="1"/>
  <c r="B27" i="1" s="1"/>
  <c r="B29" i="1" s="1"/>
  <c r="B31" i="1" s="1"/>
  <c r="B33" i="1" s="1"/>
  <c r="B35" i="1" s="1"/>
  <c r="B37" i="1" s="1"/>
  <c r="B39" i="1" s="1"/>
  <c r="B41" i="1" s="1"/>
  <c r="B43" i="1" s="1"/>
  <c r="B45" i="1" s="1"/>
  <c r="B47" i="1" s="1"/>
  <c r="B49" i="1" s="1"/>
  <c r="B51" i="1" s="1"/>
  <c r="B53" i="1" s="1"/>
  <c r="B55" i="1" s="1"/>
  <c r="B57" i="1" s="1"/>
  <c r="B59" i="1" s="1"/>
  <c r="B61" i="1" s="1"/>
  <c r="B63" i="1" s="1"/>
  <c r="B65" i="1" s="1"/>
  <c r="B67" i="1" s="1"/>
  <c r="B69" i="1" s="1"/>
  <c r="B71" i="1" s="1"/>
  <c r="B73" i="1" s="1"/>
  <c r="B75" i="1" s="1"/>
  <c r="B77" i="1" s="1"/>
  <c r="B79" i="1" s="1"/>
  <c r="B81" i="1" s="1"/>
  <c r="B83" i="1" s="1"/>
  <c r="B85" i="1" s="1"/>
  <c r="B87" i="1" s="1"/>
  <c r="B89" i="1" s="1"/>
  <c r="B91" i="1" s="1"/>
  <c r="B93" i="1" s="1"/>
  <c r="B95" i="1" s="1"/>
  <c r="B97" i="1" s="1"/>
  <c r="B99" i="1" s="1"/>
  <c r="B101" i="1" s="1"/>
  <c r="AE99" i="1" l="1"/>
  <c r="AE95" i="1"/>
  <c r="AE91" i="1"/>
  <c r="AE87" i="1"/>
  <c r="AE83" i="1"/>
  <c r="AE79" i="1"/>
  <c r="AE75" i="1"/>
  <c r="AE71" i="1"/>
  <c r="AE67" i="1"/>
  <c r="AE63" i="1"/>
  <c r="Q101" i="1"/>
  <c r="Q97" i="1"/>
  <c r="Q93" i="1"/>
  <c r="Q89" i="1"/>
  <c r="Q85" i="1"/>
  <c r="Q81" i="1"/>
  <c r="Q77" i="1"/>
  <c r="Q73" i="1"/>
  <c r="Q69" i="1"/>
  <c r="Q65" i="1"/>
  <c r="X101" i="1"/>
  <c r="X97" i="1"/>
  <c r="X93" i="1"/>
  <c r="X89" i="1"/>
  <c r="X85" i="1"/>
  <c r="X81" i="1"/>
  <c r="X77" i="1"/>
  <c r="X73" i="1"/>
  <c r="X69" i="1"/>
  <c r="X65" i="1"/>
  <c r="X95" i="1"/>
  <c r="X87" i="1"/>
  <c r="X79" i="1"/>
  <c r="X71" i="1"/>
  <c r="X63" i="1"/>
  <c r="J99" i="1"/>
  <c r="J93" i="1"/>
  <c r="J83" i="1"/>
  <c r="J77" i="1"/>
  <c r="J67" i="1"/>
  <c r="C101" i="1"/>
  <c r="C97" i="1"/>
  <c r="C93" i="1"/>
  <c r="C89" i="1"/>
  <c r="C85" i="1"/>
  <c r="C81" i="1"/>
  <c r="C77" i="1"/>
  <c r="C73" i="1"/>
  <c r="C69" i="1"/>
  <c r="C65" i="1"/>
  <c r="AE101" i="1"/>
  <c r="AE93" i="1"/>
  <c r="AE85" i="1"/>
  <c r="AE77" i="1"/>
  <c r="AE69" i="1"/>
  <c r="AE61" i="1"/>
  <c r="AE89" i="1"/>
  <c r="AE73" i="1"/>
  <c r="Q99" i="1"/>
  <c r="Q79" i="1"/>
  <c r="Q67" i="1"/>
  <c r="J97" i="1"/>
  <c r="J91" i="1"/>
  <c r="J69" i="1"/>
  <c r="J63" i="1"/>
  <c r="C95" i="1"/>
  <c r="C79" i="1"/>
  <c r="C63" i="1"/>
  <c r="X99" i="1"/>
  <c r="X83" i="1"/>
  <c r="X67" i="1"/>
  <c r="Q87" i="1"/>
  <c r="Q75" i="1"/>
  <c r="J89" i="1"/>
  <c r="J81" i="1"/>
  <c r="J75" i="1"/>
  <c r="C99" i="1"/>
  <c r="C83" i="1"/>
  <c r="C67" i="1"/>
  <c r="AE97" i="1"/>
  <c r="AE81" i="1"/>
  <c r="AE65" i="1"/>
  <c r="Q95" i="1"/>
  <c r="Q83" i="1"/>
  <c r="Q63" i="1"/>
  <c r="J101" i="1"/>
  <c r="J87" i="1"/>
  <c r="J73" i="1"/>
  <c r="J65" i="1"/>
  <c r="C87" i="1"/>
  <c r="X75" i="1"/>
  <c r="J85" i="1"/>
  <c r="J71" i="1"/>
  <c r="J95" i="1"/>
  <c r="C71" i="1"/>
  <c r="X91" i="1"/>
  <c r="Q91" i="1"/>
  <c r="Q71" i="1"/>
  <c r="J79" i="1"/>
  <c r="C75" i="1"/>
  <c r="C91" i="1"/>
  <c r="Y101" i="1"/>
  <c r="Y97" i="1"/>
  <c r="Y93" i="1"/>
  <c r="Y89" i="1"/>
  <c r="Y85" i="1"/>
  <c r="Y81" i="1"/>
  <c r="Y77" i="1"/>
  <c r="Y73" i="1"/>
  <c r="Y69" i="1"/>
  <c r="Y65" i="1"/>
  <c r="AF101" i="1"/>
  <c r="AF97" i="1"/>
  <c r="AF93" i="1"/>
  <c r="AF89" i="1"/>
  <c r="AF85" i="1"/>
  <c r="AF81" i="1"/>
  <c r="AF77" i="1"/>
  <c r="AF73" i="1"/>
  <c r="AF69" i="1"/>
  <c r="AF65" i="1"/>
  <c r="AF61" i="1"/>
  <c r="R99" i="1"/>
  <c r="R95" i="1"/>
  <c r="R91" i="1"/>
  <c r="R87" i="1"/>
  <c r="R83" i="1"/>
  <c r="R79" i="1"/>
  <c r="R75" i="1"/>
  <c r="R71" i="1"/>
  <c r="R67" i="1"/>
  <c r="R63" i="1"/>
  <c r="K101" i="1"/>
  <c r="K97" i="1"/>
  <c r="K93" i="1"/>
  <c r="K89" i="1"/>
  <c r="K85" i="1"/>
  <c r="K81" i="1"/>
  <c r="K77" i="1"/>
  <c r="K73" i="1"/>
  <c r="K69" i="1"/>
  <c r="K65" i="1"/>
  <c r="AF95" i="1"/>
  <c r="AF87" i="1"/>
  <c r="AF79" i="1"/>
  <c r="AF71" i="1"/>
  <c r="AF63" i="1"/>
  <c r="R101" i="1"/>
  <c r="R93" i="1"/>
  <c r="R85" i="1"/>
  <c r="R77" i="1"/>
  <c r="R69" i="1"/>
  <c r="K87" i="1"/>
  <c r="K71" i="1"/>
  <c r="Y99" i="1"/>
  <c r="Y91" i="1"/>
  <c r="Y83" i="1"/>
  <c r="Y75" i="1"/>
  <c r="Y67" i="1"/>
  <c r="Y87" i="1"/>
  <c r="Y71" i="1"/>
  <c r="R89" i="1"/>
  <c r="K83" i="1"/>
  <c r="K75" i="1"/>
  <c r="D99" i="1"/>
  <c r="D89" i="1"/>
  <c r="D83" i="1"/>
  <c r="D73" i="1"/>
  <c r="D67" i="1"/>
  <c r="AF99" i="1"/>
  <c r="AF83" i="1"/>
  <c r="AF67" i="1"/>
  <c r="R97" i="1"/>
  <c r="R65" i="1"/>
  <c r="K95" i="1"/>
  <c r="K67" i="1"/>
  <c r="D93" i="1"/>
  <c r="D87" i="1"/>
  <c r="D77" i="1"/>
  <c r="D71" i="1"/>
  <c r="Y95" i="1"/>
  <c r="Y79" i="1"/>
  <c r="Y63" i="1"/>
  <c r="R73" i="1"/>
  <c r="K79" i="1"/>
  <c r="D97" i="1"/>
  <c r="D75" i="1"/>
  <c r="D65" i="1"/>
  <c r="AF75" i="1"/>
  <c r="R81" i="1"/>
  <c r="K99" i="1"/>
  <c r="D91" i="1"/>
  <c r="D81" i="1"/>
  <c r="AF91" i="1"/>
  <c r="K91" i="1"/>
  <c r="K63" i="1"/>
  <c r="D95" i="1"/>
  <c r="D63" i="1"/>
  <c r="D101" i="1"/>
  <c r="D69" i="1"/>
  <c r="D85" i="1"/>
  <c r="D79" i="1"/>
</calcChain>
</file>

<file path=xl/sharedStrings.xml><?xml version="1.0" encoding="utf-8"?>
<sst xmlns="http://schemas.openxmlformats.org/spreadsheetml/2006/main" count="120" uniqueCount="96">
  <si>
    <t>Tour 1</t>
  </si>
  <si>
    <t>Tour 2</t>
  </si>
  <si>
    <t>Tour 3</t>
  </si>
  <si>
    <t>Tour 4</t>
  </si>
  <si>
    <t>Tour 5</t>
  </si>
  <si>
    <t>Tour 6</t>
  </si>
  <si>
    <t>Tour 7</t>
  </si>
  <si>
    <t>Tour 8</t>
  </si>
  <si>
    <t>Terrain 1</t>
  </si>
  <si>
    <t>Terrain 2</t>
  </si>
  <si>
    <t>Terrain 3</t>
  </si>
  <si>
    <t>Terrain 4</t>
  </si>
  <si>
    <t>Terrain 5</t>
  </si>
  <si>
    <t>Score équipe 1</t>
  </si>
  <si>
    <t>Score équipe 2</t>
  </si>
  <si>
    <t>Equipe 1</t>
  </si>
  <si>
    <t>Equipe 2</t>
  </si>
  <si>
    <t>Tour 9</t>
  </si>
  <si>
    <t>Tour 10</t>
  </si>
  <si>
    <t>Tour 11</t>
  </si>
  <si>
    <t>Tour 12</t>
  </si>
  <si>
    <t>Tour 13</t>
  </si>
  <si>
    <t>Tour 14</t>
  </si>
  <si>
    <t>Tour 15</t>
  </si>
  <si>
    <t>Tour 16</t>
  </si>
  <si>
    <t>Tour 17</t>
  </si>
  <si>
    <t>Tour 18</t>
  </si>
  <si>
    <t>Tour 19</t>
  </si>
  <si>
    <t>Tour 20</t>
  </si>
  <si>
    <t>Tour 21</t>
  </si>
  <si>
    <t>Tour 22</t>
  </si>
  <si>
    <t>Tour 23</t>
  </si>
  <si>
    <t>Tour 24</t>
  </si>
  <si>
    <t>Tour 25</t>
  </si>
  <si>
    <t>Tour 26</t>
  </si>
  <si>
    <t>Tour 27</t>
  </si>
  <si>
    <t>Tour 28</t>
  </si>
  <si>
    <t>Tour 29</t>
  </si>
  <si>
    <t>Tour 30</t>
  </si>
  <si>
    <t>Tour 31</t>
  </si>
  <si>
    <t>Tour 32</t>
  </si>
  <si>
    <t>Tour 33</t>
  </si>
  <si>
    <t>Tour 34</t>
  </si>
  <si>
    <t>Tour 35</t>
  </si>
  <si>
    <t>Tour 36</t>
  </si>
  <si>
    <t>Tour 37</t>
  </si>
  <si>
    <t>Tour 38</t>
  </si>
  <si>
    <t>Tour 39</t>
  </si>
  <si>
    <t>Tour 40</t>
  </si>
  <si>
    <t>Tour 41</t>
  </si>
  <si>
    <t>Tour 42</t>
  </si>
  <si>
    <t>Tour 43</t>
  </si>
  <si>
    <t>Tour 44</t>
  </si>
  <si>
    <t>Tour 45</t>
  </si>
  <si>
    <t>Tour 46</t>
  </si>
  <si>
    <t>Tour 47</t>
  </si>
  <si>
    <t>Tour 48</t>
  </si>
  <si>
    <t>Tour 49</t>
  </si>
  <si>
    <t>Tour 50</t>
  </si>
  <si>
    <t>Tirage</t>
  </si>
  <si>
    <t>g</t>
  </si>
  <si>
    <t>h</t>
  </si>
  <si>
    <t>i</t>
  </si>
  <si>
    <t>j</t>
  </si>
  <si>
    <t>k</t>
  </si>
  <si>
    <t>l</t>
  </si>
  <si>
    <t>m</t>
  </si>
  <si>
    <t>r</t>
  </si>
  <si>
    <t>n</t>
  </si>
  <si>
    <t>o</t>
  </si>
  <si>
    <t>p</t>
  </si>
  <si>
    <t>q</t>
  </si>
  <si>
    <t>s</t>
  </si>
  <si>
    <t>t</t>
  </si>
  <si>
    <t>u</t>
  </si>
  <si>
    <t>v</t>
  </si>
  <si>
    <t>w</t>
  </si>
  <si>
    <t>x</t>
  </si>
  <si>
    <t>y</t>
  </si>
  <si>
    <t>z</t>
  </si>
  <si>
    <t>N° equipe</t>
  </si>
  <si>
    <t>Nom equipe</t>
  </si>
  <si>
    <t>Matchs</t>
  </si>
  <si>
    <t>N°match</t>
  </si>
  <si>
    <t>N° match</t>
  </si>
  <si>
    <t>Badateam</t>
  </si>
  <si>
    <t>Youplaboum</t>
  </si>
  <si>
    <t>Yalla</t>
  </si>
  <si>
    <t>YEPyep</t>
  </si>
  <si>
    <t>Ezuri</t>
  </si>
  <si>
    <t>chupchup</t>
  </si>
  <si>
    <t>aa</t>
  </si>
  <si>
    <t>Equipe victorieuse</t>
  </si>
  <si>
    <t>Equipes</t>
  </si>
  <si>
    <t>Nombre de victoires</t>
  </si>
  <si>
    <t>Nombres de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</si>
</sst>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pplyProtection="1">
      <alignment horizontal="center" vertical="center"/>
      <protection locked="0"/>
    </xf>
    <xf numFmtId="0" fontId="0" fillId="0" borderId="0" xfId="0" applyBorder="1"/>
    <xf numFmtId="0" fontId="0" fillId="0" borderId="0" xfId="0" applyBorder="1" applyAlignment="1">
      <alignment horizontal="center" vertical="center" wrapText="1"/>
    </xf>
    <xf numFmtId="0" fontId="0" fillId="0" borderId="0" xfId="0" applyFont="1" applyBorder="1"/>
    <xf numFmtId="0" fontId="1" fillId="0" borderId="1" xfId="0" applyFont="1" applyBorder="1" applyAlignment="1">
      <alignment horizontal="center" vertical="center"/>
    </xf>
    <xf numFmtId="0" fontId="1" fillId="0" borderId="0" xfId="0" applyFont="1" applyAlignment="1">
      <alignment horizontal="center" vertical="center"/>
    </xf>
  </cellXfs>
  <cellStyles count="1">
    <cellStyle name="Normal" xfId="0" builtinId="0"/>
  </cellStyles>
  <dxfs count="1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0</xdr:colOff>
      <xdr:row>0</xdr:row>
      <xdr:rowOff>180975</xdr:rowOff>
    </xdr:from>
    <xdr:to>
      <xdr:col>13</xdr:col>
      <xdr:colOff>752475</xdr:colOff>
      <xdr:row>34</xdr:row>
      <xdr:rowOff>0</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6791325" y="180975"/>
          <a:ext cx="3800475" cy="629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r>
            <a:rPr lang="fr-FR" sz="1100" baseline="0"/>
            <a:t> bonjour</a:t>
          </a:r>
        </a:p>
        <a:p>
          <a:endParaRPr lang="fr-FR" sz="1100" baseline="0"/>
        </a:p>
        <a:p>
          <a:r>
            <a:rPr lang="fr-FR" sz="1100" baseline="0"/>
            <a:t>Voici comment fonctionne </a:t>
          </a:r>
          <a:r>
            <a:rPr lang="fr-FR" sz="1100" b="1" u="sng" baseline="0">
              <a:solidFill>
                <a:schemeClr val="accent1">
                  <a:lumMod val="75000"/>
                </a:schemeClr>
              </a:solidFill>
            </a:rPr>
            <a:t>le tirage des matchs.</a:t>
          </a:r>
        </a:p>
        <a:p>
          <a:endParaRPr lang="fr-FR" sz="1100" baseline="0"/>
        </a:p>
        <a:p>
          <a:r>
            <a:rPr lang="fr-FR" sz="1100" baseline="0"/>
            <a:t>On rentre </a:t>
          </a:r>
          <a:r>
            <a:rPr lang="fr-FR" sz="1100" u="sng" baseline="0"/>
            <a:t>un numéro par équipe, le nom de l'équipe et les numéros de match qui seront affectés</a:t>
          </a:r>
          <a:r>
            <a:rPr lang="fr-FR" sz="1100" baseline="0"/>
            <a:t>.</a:t>
          </a:r>
        </a:p>
        <a:p>
          <a:endParaRPr lang="fr-FR" sz="1100" baseline="0"/>
        </a:p>
        <a:p>
          <a:r>
            <a:rPr lang="fr-FR" sz="1100" baseline="0"/>
            <a:t>Puis on clique sur le bouton                                        </a:t>
          </a:r>
        </a:p>
        <a:p>
          <a:endParaRPr lang="fr-FR" sz="1100" baseline="0"/>
        </a:p>
        <a:p>
          <a:r>
            <a:rPr lang="fr-FR" sz="1100" baseline="0"/>
            <a:t>Ce bouton effectue un tirage aléatoire suivant le nombre d'équipe.</a:t>
          </a:r>
        </a:p>
        <a:p>
          <a:endParaRPr lang="fr-FR" sz="1100" baseline="0"/>
        </a:p>
        <a:p>
          <a:r>
            <a:rPr lang="fr-FR" sz="1100" b="1" i="1" u="sng" baseline="0">
              <a:solidFill>
                <a:srgbClr val="FF0000"/>
              </a:solidFill>
            </a:rPr>
            <a:t>Attention, ils se peut qu'au 2ème tirage, il y ait les mêmes matchs qu'au premier tirage, il faudra demander aux joueurs s'ils veulent une revanche ou pas et relancer le tirage si ça ne convient pas à une personne.</a:t>
          </a:r>
          <a:endParaRPr lang="fr-FR" sz="1100" b="0" i="0" u="none" baseline="0">
            <a:solidFill>
              <a:sysClr val="windowText" lastClr="000000"/>
            </a:solidFill>
          </a:endParaRPr>
        </a:p>
        <a:p>
          <a:endParaRPr lang="fr-FR" sz="1100" b="0" i="0" u="none" baseline="0">
            <a:solidFill>
              <a:sysClr val="windowText" lastClr="000000"/>
            </a:solidFill>
          </a:endParaRPr>
        </a:p>
        <a:p>
          <a:r>
            <a:rPr lang="fr-FR" sz="1100" b="1" i="0" u="none" baseline="0">
              <a:solidFill>
                <a:sysClr val="windowText" lastClr="000000"/>
              </a:solidFill>
            </a:rPr>
            <a:t>Les équipes seront automatiquement reportées sur la feuille Matchs.</a:t>
          </a:r>
        </a:p>
        <a:p>
          <a:endParaRPr lang="fr-FR" sz="1100" b="0" i="0" u="none" baseline="0">
            <a:solidFill>
              <a:sysClr val="windowText" lastClr="000000"/>
            </a:solidFill>
          </a:endParaRPr>
        </a:p>
        <a:p>
          <a:r>
            <a:rPr lang="fr-FR" sz="1100" b="0" i="0" u="none" baseline="0">
              <a:solidFill>
                <a:sysClr val="windowText" lastClr="000000"/>
              </a:solidFill>
            </a:rPr>
            <a:t>Une fois les matchs terminés, </a:t>
          </a:r>
          <a:r>
            <a:rPr lang="fr-FR" sz="1100" b="0" i="0" u="sng" baseline="0">
              <a:solidFill>
                <a:sysClr val="windowText" lastClr="000000"/>
              </a:solidFill>
            </a:rPr>
            <a:t>on rentre les scores sur la feuilles Matchs.</a:t>
          </a:r>
        </a:p>
        <a:p>
          <a:endParaRPr lang="fr-FR" sz="1100" b="0" i="0" u="sng" baseline="0">
            <a:solidFill>
              <a:sysClr val="windowText" lastClr="000000"/>
            </a:solidFill>
          </a:endParaRPr>
        </a:p>
        <a:p>
          <a:r>
            <a:rPr lang="fr-FR" sz="1100" b="1" i="0" u="none" baseline="0">
              <a:solidFill>
                <a:sysClr val="windowText" lastClr="000000"/>
              </a:solidFill>
            </a:rPr>
            <a:t>Les vainqueurs de chaque match seront automatiquement mis en vert et mis dans la colonne Equipe Victorieuse.</a:t>
          </a:r>
        </a:p>
        <a:p>
          <a:endParaRPr lang="fr-FR" sz="1100" b="1" i="0" u="none" baseline="0">
            <a:solidFill>
              <a:sysClr val="windowText" lastClr="000000"/>
            </a:solidFill>
          </a:endParaRPr>
        </a:p>
        <a:p>
          <a:r>
            <a:rPr lang="fr-FR" sz="1100" b="1" i="0" u="none" baseline="0">
              <a:solidFill>
                <a:sysClr val="windowText" lastClr="000000"/>
              </a:solidFill>
            </a:rPr>
            <a:t>Le nombre de victoires sera automatiquement reporté dans la feuille résultat.</a:t>
          </a:r>
        </a:p>
        <a:p>
          <a:endParaRPr lang="fr-FR" sz="1100" b="1" i="0" u="none" baseline="0">
            <a:solidFill>
              <a:sysClr val="windowText" lastClr="000000"/>
            </a:solidFill>
          </a:endParaRPr>
        </a:p>
        <a:p>
          <a:endParaRPr lang="fr-FR" sz="1100" b="1" i="0" u="none" baseline="0">
            <a:solidFill>
              <a:sysClr val="windowText" lastClr="000000"/>
            </a:solidFill>
          </a:endParaRPr>
        </a:p>
        <a:p>
          <a:endParaRPr lang="fr-FR" sz="1100" b="1" i="0" u="none" baseline="0">
            <a:solidFill>
              <a:sysClr val="windowText" lastClr="000000"/>
            </a:solidFill>
          </a:endParaRPr>
        </a:p>
        <a:p>
          <a:endParaRPr lang="fr-FR" sz="1100" b="1" i="0" u="none" baseline="0">
            <a:solidFill>
              <a:sysClr val="windowText" lastClr="000000"/>
            </a:solidFill>
          </a:endParaRPr>
        </a:p>
        <a:p>
          <a:endParaRPr lang="fr-FR" sz="1100" b="0" i="0" u="sng" baseline="0">
            <a:solidFill>
              <a:sysClr val="windowText" lastClr="000000"/>
            </a:solidFill>
          </a:endParaRPr>
        </a:p>
        <a:p>
          <a:endParaRPr lang="fr-FR" sz="1100" b="0" i="0" u="none" baseline="0">
            <a:solidFill>
              <a:sysClr val="windowText" lastClr="000000"/>
            </a:solidFill>
          </a:endParaRPr>
        </a:p>
      </xdr:txBody>
    </xdr:sp>
    <xdr:clientData/>
  </xdr:twoCellAnchor>
  <xdr:twoCellAnchor editAs="oneCell">
    <xdr:from>
      <xdr:col>11</xdr:col>
      <xdr:colOff>190500</xdr:colOff>
      <xdr:row>6</xdr:row>
      <xdr:rowOff>118151</xdr:rowOff>
    </xdr:from>
    <xdr:to>
      <xdr:col>12</xdr:col>
      <xdr:colOff>523875</xdr:colOff>
      <xdr:row>9</xdr:row>
      <xdr:rowOff>204</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505825" y="1261151"/>
          <a:ext cx="1095375" cy="45355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276225</xdr:colOff>
          <xdr:row>1</xdr:row>
          <xdr:rowOff>123825</xdr:rowOff>
        </xdr:from>
        <xdr:to>
          <xdr:col>8</xdr:col>
          <xdr:colOff>295275</xdr:colOff>
          <xdr:row>3</xdr:row>
          <xdr:rowOff>123825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Tirage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5595391-EA94-4259-9050-F1FF6DE06FD3}" name="Tableau1" displayName="Tableau1" ref="A1:C61" totalsRowShown="0" headerRowDxfId="10">
  <autoFilter ref="A1:C61" xr:uid="{EBFD52C9-06FA-43E7-8836-13E3CC17E620}"/>
  <tableColumns count="3">
    <tableColumn id="1" xr3:uid="{4865A854-F89A-4B5D-98A6-26CD74B01E70}" name="Equipes">
      <calculatedColumnFormula>IF(ISBLANK(Participants!$B2),"",Participants!$B2)</calculatedColumnFormula>
    </tableColumn>
    <tableColumn id="2" xr3:uid="{39A0A993-5C43-4F56-ABFB-DA883D7434A5}" name="Nombre de victoires">
      <calculatedColumnFormula>IF(ISBLANK(Participants!$B2),"",SUM(COUNTIF(Matchs!G3:G101,Résultats!A2),COUNTIF(Matchs!N3:N101,Résultats!A2),COUNTIF(Matchs!U3:U101,Résultats!A2),COUNTIF(Matchs!AB3:AB101,Résultats!A2),COUNTIF(Matchs!AI3:AI101,Résultats!A2)))</calculatedColumnFormula>
    </tableColumn>
    <tableColumn id="3" xr3:uid="{27894F1F-0005-42A5-AAB7-3203C68DCD5D}" name="Nombres de points"/>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301"/>
  <sheetViews>
    <sheetView tabSelected="1" workbookViewId="0">
      <selection activeCell="H10" sqref="H10"/>
    </sheetView>
  </sheetViews>
  <sheetFormatPr baseColWidth="10" defaultRowHeight="15" x14ac:dyDescent="0.25"/>
  <cols>
    <col min="1" max="1" width="9.85546875" bestFit="1" customWidth="1"/>
    <col min="2" max="2" width="12" bestFit="1" customWidth="1"/>
    <col min="5" max="5" width="11.42578125" style="12"/>
    <col min="6" max="7" width="11.42578125" style="5"/>
  </cols>
  <sheetData>
    <row r="1" spans="1:15" x14ac:dyDescent="0.25">
      <c r="A1" s="10" t="s">
        <v>80</v>
      </c>
      <c r="B1" s="10" t="s">
        <v>81</v>
      </c>
      <c r="C1" s="10" t="s">
        <v>59</v>
      </c>
      <c r="E1" s="10" t="s">
        <v>84</v>
      </c>
      <c r="F1" s="15" t="s">
        <v>82</v>
      </c>
      <c r="G1" s="15"/>
      <c r="H1" s="4"/>
      <c r="I1" s="4"/>
      <c r="J1" s="4"/>
    </row>
    <row r="2" spans="1:15" x14ac:dyDescent="0.25">
      <c r="A2" s="11">
        <v>1</v>
      </c>
      <c r="B2" s="11" t="s">
        <v>85</v>
      </c>
      <c r="C2" s="11">
        <v>22</v>
      </c>
      <c r="E2" s="11">
        <v>1</v>
      </c>
      <c r="F2" s="3" t="str">
        <f>IF(ISBLANK(B2),"",B2)</f>
        <v>Badateam</v>
      </c>
      <c r="G2" s="3" t="str">
        <f>IF(ISBLANK(C2),"",VLOOKUP(C2,$A$2:$B$61,2,FALSE))</f>
        <v>v</v>
      </c>
      <c r="H2" s="5"/>
      <c r="I2" s="5"/>
      <c r="J2" s="5"/>
      <c r="K2" s="12"/>
      <c r="L2" s="12"/>
      <c r="M2" s="12"/>
      <c r="N2" s="12"/>
      <c r="O2" s="12"/>
    </row>
    <row r="3" spans="1:15" x14ac:dyDescent="0.25">
      <c r="A3" s="11">
        <v>2</v>
      </c>
      <c r="B3" s="11" t="s">
        <v>86</v>
      </c>
      <c r="C3" s="11">
        <v>8</v>
      </c>
      <c r="E3" s="11">
        <v>2</v>
      </c>
      <c r="F3" s="3" t="str">
        <f t="shared" ref="F3:F66" si="0">IF(ISBLANK(B3),"",B3)</f>
        <v>Youplaboum</v>
      </c>
      <c r="G3" s="3" t="str">
        <f t="shared" ref="G3:G66" si="1">IF(ISBLANK(C3),"",VLOOKUP(C3,$A$2:$B$61,2,FALSE))</f>
        <v>h</v>
      </c>
      <c r="H3" s="5"/>
      <c r="I3" s="5"/>
      <c r="J3" s="5"/>
      <c r="K3" s="12"/>
      <c r="L3" s="12"/>
      <c r="M3" s="12"/>
      <c r="N3" s="12"/>
      <c r="O3" s="12"/>
    </row>
    <row r="4" spans="1:15" x14ac:dyDescent="0.25">
      <c r="A4" s="11">
        <v>3</v>
      </c>
      <c r="B4" s="11" t="s">
        <v>87</v>
      </c>
      <c r="C4" s="11">
        <v>12</v>
      </c>
      <c r="E4" s="11">
        <v>3</v>
      </c>
      <c r="F4" s="3" t="str">
        <f t="shared" si="0"/>
        <v>Yalla</v>
      </c>
      <c r="G4" s="3" t="str">
        <f t="shared" si="1"/>
        <v>l</v>
      </c>
      <c r="H4" s="5"/>
      <c r="I4" s="5"/>
      <c r="J4" s="5"/>
      <c r="K4" s="12"/>
      <c r="L4" s="12"/>
      <c r="M4" s="12"/>
      <c r="N4" s="12"/>
      <c r="O4" s="12"/>
    </row>
    <row r="5" spans="1:15" x14ac:dyDescent="0.25">
      <c r="A5" s="11">
        <v>4</v>
      </c>
      <c r="B5" s="11" t="s">
        <v>88</v>
      </c>
      <c r="C5" s="11">
        <v>3</v>
      </c>
      <c r="E5" s="11">
        <v>4</v>
      </c>
      <c r="F5" s="3" t="str">
        <f t="shared" si="0"/>
        <v>YEPyep</v>
      </c>
      <c r="G5" s="3" t="str">
        <f t="shared" si="1"/>
        <v>Yalla</v>
      </c>
      <c r="H5" s="5"/>
      <c r="I5" s="5"/>
      <c r="J5" s="5"/>
      <c r="K5" s="12"/>
      <c r="L5" s="12"/>
      <c r="M5" s="12"/>
      <c r="N5" s="12"/>
      <c r="O5" s="12"/>
    </row>
    <row r="6" spans="1:15" x14ac:dyDescent="0.25">
      <c r="A6" s="11">
        <v>5</v>
      </c>
      <c r="B6" s="11" t="s">
        <v>89</v>
      </c>
      <c r="C6" s="11">
        <v>21</v>
      </c>
      <c r="E6" s="11">
        <v>5</v>
      </c>
      <c r="F6" s="3" t="str">
        <f t="shared" si="0"/>
        <v>Ezuri</v>
      </c>
      <c r="G6" s="3" t="str">
        <f t="shared" si="1"/>
        <v>u</v>
      </c>
      <c r="H6" s="5"/>
      <c r="I6" s="5"/>
      <c r="J6" s="5"/>
      <c r="K6" s="12"/>
      <c r="L6" s="12"/>
      <c r="M6" s="12"/>
      <c r="N6" s="12"/>
      <c r="O6" s="12"/>
    </row>
    <row r="7" spans="1:15" x14ac:dyDescent="0.25">
      <c r="A7" s="11">
        <v>6</v>
      </c>
      <c r="B7" s="11" t="s">
        <v>90</v>
      </c>
      <c r="C7" s="11">
        <v>18</v>
      </c>
      <c r="E7" s="11">
        <v>6</v>
      </c>
      <c r="F7" s="3" t="str">
        <f t="shared" si="0"/>
        <v>chupchup</v>
      </c>
      <c r="G7" s="3" t="str">
        <f t="shared" si="1"/>
        <v>r</v>
      </c>
      <c r="H7" s="5"/>
      <c r="I7" s="5"/>
      <c r="J7" s="5"/>
      <c r="K7" s="12"/>
      <c r="L7" s="12"/>
      <c r="M7" s="12"/>
      <c r="N7" s="12"/>
      <c r="O7" s="12"/>
    </row>
    <row r="8" spans="1:15" x14ac:dyDescent="0.25">
      <c r="A8" s="11">
        <v>7</v>
      </c>
      <c r="B8" s="11" t="s">
        <v>60</v>
      </c>
      <c r="C8" s="11">
        <v>5</v>
      </c>
      <c r="E8" s="11">
        <v>7</v>
      </c>
      <c r="F8" s="3" t="str">
        <f t="shared" si="0"/>
        <v>g</v>
      </c>
      <c r="G8" s="3" t="str">
        <f t="shared" si="1"/>
        <v>Ezuri</v>
      </c>
      <c r="H8" s="5"/>
      <c r="I8" s="5"/>
      <c r="J8" s="5"/>
      <c r="K8" s="12"/>
      <c r="L8" s="12"/>
      <c r="M8" s="12"/>
      <c r="N8" s="12"/>
      <c r="O8" s="12"/>
    </row>
    <row r="9" spans="1:15" x14ac:dyDescent="0.25">
      <c r="A9" s="11">
        <v>8</v>
      </c>
      <c r="B9" s="11" t="s">
        <v>61</v>
      </c>
      <c r="C9" s="11">
        <v>19</v>
      </c>
      <c r="E9" s="11">
        <v>8</v>
      </c>
      <c r="F9" s="3" t="str">
        <f t="shared" si="0"/>
        <v>h</v>
      </c>
      <c r="G9" s="3" t="str">
        <f t="shared" si="1"/>
        <v>s</v>
      </c>
      <c r="H9" s="5"/>
      <c r="I9" s="5"/>
      <c r="J9" s="5"/>
      <c r="K9" s="12"/>
      <c r="L9" s="12"/>
      <c r="M9" s="12"/>
      <c r="N9" s="12"/>
      <c r="O9" s="12"/>
    </row>
    <row r="10" spans="1:15" x14ac:dyDescent="0.25">
      <c r="A10" s="11">
        <v>9</v>
      </c>
      <c r="B10" s="11" t="s">
        <v>62</v>
      </c>
      <c r="C10" s="11">
        <v>27</v>
      </c>
      <c r="E10" s="11">
        <v>9</v>
      </c>
      <c r="F10" s="3" t="str">
        <f t="shared" si="0"/>
        <v>i</v>
      </c>
      <c r="G10" s="3" t="str">
        <f t="shared" si="1"/>
        <v>aa</v>
      </c>
      <c r="H10" s="5"/>
      <c r="I10" s="5"/>
      <c r="J10" s="5"/>
      <c r="K10" s="12"/>
      <c r="L10" s="12"/>
      <c r="M10" s="12"/>
      <c r="N10" s="12"/>
      <c r="O10" s="12"/>
    </row>
    <row r="11" spans="1:15" x14ac:dyDescent="0.25">
      <c r="A11" s="11">
        <v>10</v>
      </c>
      <c r="B11" s="11" t="s">
        <v>63</v>
      </c>
      <c r="C11" s="11">
        <v>2</v>
      </c>
      <c r="E11" s="11">
        <v>10</v>
      </c>
      <c r="F11" s="3" t="str">
        <f t="shared" si="0"/>
        <v>j</v>
      </c>
      <c r="G11" s="3" t="str">
        <f t="shared" si="1"/>
        <v>Youplaboum</v>
      </c>
      <c r="H11" s="5"/>
      <c r="I11" s="5"/>
      <c r="J11" s="5"/>
      <c r="K11" s="12"/>
      <c r="L11" s="12"/>
      <c r="M11" s="12"/>
      <c r="N11" s="12"/>
      <c r="O11" s="12"/>
    </row>
    <row r="12" spans="1:15" x14ac:dyDescent="0.25">
      <c r="A12" s="11">
        <v>11</v>
      </c>
      <c r="B12" s="11" t="s">
        <v>64</v>
      </c>
      <c r="C12" s="11">
        <v>14</v>
      </c>
      <c r="E12" s="11">
        <v>11</v>
      </c>
      <c r="F12" s="3" t="str">
        <f t="shared" si="0"/>
        <v>k</v>
      </c>
      <c r="G12" s="3" t="str">
        <f t="shared" si="1"/>
        <v>n</v>
      </c>
      <c r="H12" s="5"/>
      <c r="I12" s="5"/>
      <c r="J12" s="5"/>
      <c r="K12" s="12"/>
      <c r="L12" s="12"/>
      <c r="M12" s="12"/>
      <c r="N12" s="12"/>
      <c r="O12" s="12"/>
    </row>
    <row r="13" spans="1:15" x14ac:dyDescent="0.25">
      <c r="A13" s="11">
        <v>12</v>
      </c>
      <c r="B13" s="11" t="s">
        <v>65</v>
      </c>
      <c r="C13" s="11">
        <v>15</v>
      </c>
      <c r="E13" s="11">
        <v>12</v>
      </c>
      <c r="F13" s="3" t="str">
        <f t="shared" si="0"/>
        <v>l</v>
      </c>
      <c r="G13" s="3" t="str">
        <f t="shared" si="1"/>
        <v>o</v>
      </c>
      <c r="H13" s="5"/>
      <c r="I13" s="5"/>
      <c r="J13" s="5"/>
      <c r="K13" s="12"/>
      <c r="L13" s="12"/>
      <c r="M13" s="12"/>
      <c r="N13" s="12"/>
      <c r="O13" s="12"/>
    </row>
    <row r="14" spans="1:15" x14ac:dyDescent="0.25">
      <c r="A14" s="11">
        <v>13</v>
      </c>
      <c r="B14" s="11" t="s">
        <v>66</v>
      </c>
      <c r="C14" s="11">
        <v>24</v>
      </c>
      <c r="E14" s="11">
        <v>13</v>
      </c>
      <c r="F14" s="3" t="str">
        <f t="shared" si="0"/>
        <v>m</v>
      </c>
      <c r="G14" s="3" t="str">
        <f t="shared" si="1"/>
        <v>x</v>
      </c>
      <c r="H14" s="5"/>
      <c r="I14" s="5"/>
      <c r="J14" s="5"/>
      <c r="K14" s="12"/>
      <c r="L14" s="12"/>
      <c r="M14" s="12"/>
      <c r="N14" s="12"/>
      <c r="O14" s="12"/>
    </row>
    <row r="15" spans="1:15" x14ac:dyDescent="0.25">
      <c r="A15" s="11">
        <v>14</v>
      </c>
      <c r="B15" s="11" t="s">
        <v>68</v>
      </c>
      <c r="C15" s="11">
        <v>17</v>
      </c>
      <c r="E15" s="11">
        <v>14</v>
      </c>
      <c r="F15" s="3" t="str">
        <f t="shared" si="0"/>
        <v>n</v>
      </c>
      <c r="G15" s="3" t="str">
        <f t="shared" si="1"/>
        <v>q</v>
      </c>
      <c r="H15" s="5"/>
      <c r="I15" s="5"/>
      <c r="J15" s="5"/>
      <c r="K15" s="12"/>
      <c r="L15" s="12"/>
      <c r="M15" s="12"/>
      <c r="N15" s="12"/>
      <c r="O15" s="12"/>
    </row>
    <row r="16" spans="1:15" x14ac:dyDescent="0.25">
      <c r="A16" s="11">
        <v>15</v>
      </c>
      <c r="B16" s="11" t="s">
        <v>69</v>
      </c>
      <c r="C16" s="11">
        <v>10</v>
      </c>
      <c r="E16" s="11">
        <v>15</v>
      </c>
      <c r="F16" s="3" t="str">
        <f t="shared" si="0"/>
        <v>o</v>
      </c>
      <c r="G16" s="3" t="str">
        <f t="shared" si="1"/>
        <v>j</v>
      </c>
      <c r="H16" s="5"/>
      <c r="I16" s="5"/>
      <c r="J16" s="5"/>
      <c r="K16" s="12"/>
      <c r="L16" s="12"/>
      <c r="M16" s="12"/>
      <c r="N16" s="12"/>
      <c r="O16" s="12"/>
    </row>
    <row r="17" spans="1:15" x14ac:dyDescent="0.25">
      <c r="A17" s="11">
        <v>16</v>
      </c>
      <c r="B17" s="11" t="s">
        <v>70</v>
      </c>
      <c r="C17" s="11">
        <v>26</v>
      </c>
      <c r="E17" s="11">
        <v>16</v>
      </c>
      <c r="F17" s="3" t="str">
        <f t="shared" si="0"/>
        <v>p</v>
      </c>
      <c r="G17" s="3" t="str">
        <f t="shared" si="1"/>
        <v>z</v>
      </c>
      <c r="H17" s="5"/>
      <c r="I17" s="5"/>
      <c r="J17" s="5"/>
      <c r="K17" s="12"/>
      <c r="L17" s="12"/>
      <c r="M17" s="12"/>
      <c r="N17" s="12"/>
      <c r="O17" s="12"/>
    </row>
    <row r="18" spans="1:15" x14ac:dyDescent="0.25">
      <c r="A18" s="11">
        <v>17</v>
      </c>
      <c r="B18" s="11" t="s">
        <v>71</v>
      </c>
      <c r="C18" s="11">
        <v>23</v>
      </c>
      <c r="E18" s="11">
        <v>17</v>
      </c>
      <c r="F18" s="3" t="str">
        <f t="shared" si="0"/>
        <v>q</v>
      </c>
      <c r="G18" s="3" t="str">
        <f t="shared" si="1"/>
        <v>w</v>
      </c>
      <c r="H18" s="5"/>
      <c r="I18" s="5"/>
      <c r="J18" s="5"/>
      <c r="K18" s="12"/>
      <c r="L18" s="12"/>
      <c r="M18" s="12"/>
      <c r="N18" s="12"/>
      <c r="O18" s="12"/>
    </row>
    <row r="19" spans="1:15" x14ac:dyDescent="0.25">
      <c r="A19" s="11">
        <v>18</v>
      </c>
      <c r="B19" s="11" t="s">
        <v>67</v>
      </c>
      <c r="C19" s="11">
        <v>20</v>
      </c>
      <c r="E19" s="11">
        <v>18</v>
      </c>
      <c r="F19" s="3" t="str">
        <f t="shared" si="0"/>
        <v>r</v>
      </c>
      <c r="G19" s="3" t="str">
        <f t="shared" si="1"/>
        <v>t</v>
      </c>
      <c r="H19" s="5"/>
      <c r="I19" s="5"/>
      <c r="J19" s="5"/>
      <c r="K19" s="12"/>
      <c r="L19" s="12"/>
      <c r="M19" s="12"/>
      <c r="N19" s="12"/>
      <c r="O19" s="12"/>
    </row>
    <row r="20" spans="1:15" x14ac:dyDescent="0.25">
      <c r="A20" s="11">
        <v>19</v>
      </c>
      <c r="B20" s="11" t="s">
        <v>72</v>
      </c>
      <c r="C20" s="11">
        <v>11</v>
      </c>
      <c r="E20" s="11">
        <v>19</v>
      </c>
      <c r="F20" s="3" t="str">
        <f t="shared" si="0"/>
        <v>s</v>
      </c>
      <c r="G20" s="3" t="str">
        <f t="shared" si="1"/>
        <v>k</v>
      </c>
      <c r="H20" s="5"/>
      <c r="I20" s="5"/>
      <c r="J20" s="5"/>
      <c r="K20" s="12"/>
      <c r="L20" s="12"/>
      <c r="M20" s="12"/>
      <c r="N20" s="12"/>
      <c r="O20" s="12"/>
    </row>
    <row r="21" spans="1:15" x14ac:dyDescent="0.25">
      <c r="A21" s="11">
        <v>20</v>
      </c>
      <c r="B21" s="11" t="s">
        <v>73</v>
      </c>
      <c r="C21" s="11">
        <v>16</v>
      </c>
      <c r="E21" s="11">
        <v>20</v>
      </c>
      <c r="F21" s="3" t="str">
        <f t="shared" si="0"/>
        <v>t</v>
      </c>
      <c r="G21" s="3" t="str">
        <f t="shared" si="1"/>
        <v>p</v>
      </c>
      <c r="H21" s="5"/>
      <c r="I21" s="5"/>
      <c r="J21" s="5"/>
      <c r="K21" s="12"/>
      <c r="L21" s="12"/>
      <c r="M21" s="12"/>
      <c r="N21" s="12"/>
      <c r="O21" s="12"/>
    </row>
    <row r="22" spans="1:15" x14ac:dyDescent="0.25">
      <c r="A22" s="11">
        <v>21</v>
      </c>
      <c r="B22" s="11" t="s">
        <v>74</v>
      </c>
      <c r="C22" s="11">
        <v>7</v>
      </c>
      <c r="E22" s="11">
        <v>21</v>
      </c>
      <c r="F22" s="3" t="str">
        <f t="shared" si="0"/>
        <v>u</v>
      </c>
      <c r="G22" s="3" t="str">
        <f t="shared" si="1"/>
        <v>g</v>
      </c>
      <c r="H22" s="5"/>
      <c r="I22" s="5"/>
      <c r="J22" s="5"/>
      <c r="K22" s="12"/>
      <c r="L22" s="12"/>
      <c r="M22" s="12"/>
      <c r="N22" s="12"/>
      <c r="O22" s="12"/>
    </row>
    <row r="23" spans="1:15" x14ac:dyDescent="0.25">
      <c r="A23" s="11">
        <v>22</v>
      </c>
      <c r="B23" s="11" t="s">
        <v>75</v>
      </c>
      <c r="C23" s="11">
        <v>6</v>
      </c>
      <c r="E23" s="11">
        <v>22</v>
      </c>
      <c r="F23" s="3" t="str">
        <f t="shared" si="0"/>
        <v>v</v>
      </c>
      <c r="G23" s="3" t="str">
        <f t="shared" si="1"/>
        <v>chupchup</v>
      </c>
      <c r="H23" s="5"/>
      <c r="I23" s="5"/>
      <c r="J23" s="5"/>
      <c r="K23" s="12"/>
      <c r="L23" s="12"/>
      <c r="M23" s="12"/>
      <c r="N23" s="12"/>
      <c r="O23" s="12"/>
    </row>
    <row r="24" spans="1:15" x14ac:dyDescent="0.25">
      <c r="A24" s="11">
        <v>23</v>
      </c>
      <c r="B24" s="11" t="s">
        <v>76</v>
      </c>
      <c r="C24" s="11">
        <v>9</v>
      </c>
      <c r="E24" s="11">
        <v>23</v>
      </c>
      <c r="F24" s="3" t="str">
        <f t="shared" si="0"/>
        <v>w</v>
      </c>
      <c r="G24" s="3" t="str">
        <f t="shared" si="1"/>
        <v>i</v>
      </c>
      <c r="H24" s="5"/>
      <c r="I24" s="5"/>
      <c r="J24" s="5"/>
      <c r="K24" s="12"/>
      <c r="L24" s="12"/>
      <c r="M24" s="12"/>
      <c r="N24" s="12"/>
      <c r="O24" s="12"/>
    </row>
    <row r="25" spans="1:15" x14ac:dyDescent="0.25">
      <c r="A25" s="11">
        <v>24</v>
      </c>
      <c r="B25" s="11" t="s">
        <v>77</v>
      </c>
      <c r="C25" s="11">
        <v>13</v>
      </c>
      <c r="E25" s="11">
        <v>24</v>
      </c>
      <c r="F25" s="3" t="str">
        <f t="shared" si="0"/>
        <v>x</v>
      </c>
      <c r="G25" s="3" t="str">
        <f t="shared" si="1"/>
        <v>m</v>
      </c>
      <c r="H25" s="5"/>
      <c r="I25" s="5"/>
      <c r="J25" s="5"/>
      <c r="K25" s="12"/>
      <c r="L25" s="12"/>
      <c r="M25" s="12"/>
      <c r="N25" s="12"/>
      <c r="O25" s="12"/>
    </row>
    <row r="26" spans="1:15" x14ac:dyDescent="0.25">
      <c r="A26" s="11">
        <v>25</v>
      </c>
      <c r="B26" s="11" t="s">
        <v>78</v>
      </c>
      <c r="C26" s="11">
        <v>1</v>
      </c>
      <c r="E26" s="11">
        <v>25</v>
      </c>
      <c r="F26" s="3" t="str">
        <f t="shared" si="0"/>
        <v>y</v>
      </c>
      <c r="G26" s="3" t="str">
        <f t="shared" si="1"/>
        <v>Badateam</v>
      </c>
      <c r="H26" s="5"/>
      <c r="I26" s="5"/>
      <c r="J26" s="5"/>
      <c r="K26" s="12"/>
      <c r="L26" s="12"/>
      <c r="M26" s="12"/>
      <c r="N26" s="12"/>
      <c r="O26" s="12"/>
    </row>
    <row r="27" spans="1:15" x14ac:dyDescent="0.25">
      <c r="A27" s="11">
        <v>26</v>
      </c>
      <c r="B27" s="11" t="s">
        <v>79</v>
      </c>
      <c r="C27" s="11">
        <v>4</v>
      </c>
      <c r="E27" s="11">
        <v>26</v>
      </c>
      <c r="F27" s="3" t="str">
        <f t="shared" si="0"/>
        <v>z</v>
      </c>
      <c r="G27" s="3" t="str">
        <f t="shared" si="1"/>
        <v>YEPyep</v>
      </c>
      <c r="H27" s="5"/>
      <c r="I27" s="5"/>
      <c r="J27" s="5"/>
      <c r="K27" s="12"/>
      <c r="L27" s="12"/>
      <c r="M27" s="12"/>
      <c r="N27" s="12"/>
      <c r="O27" s="12"/>
    </row>
    <row r="28" spans="1:15" x14ac:dyDescent="0.25">
      <c r="A28" s="11">
        <v>27</v>
      </c>
      <c r="B28" s="11" t="s">
        <v>91</v>
      </c>
      <c r="C28" s="11">
        <v>25</v>
      </c>
      <c r="E28" s="11">
        <v>27</v>
      </c>
      <c r="F28" s="3" t="str">
        <f t="shared" si="0"/>
        <v>aa</v>
      </c>
      <c r="G28" s="3" t="str">
        <f>IF(ISBLANK(C28),"",VLOOKUP(C28,$A$2:$B$61,2,FALSE))</f>
        <v>y</v>
      </c>
      <c r="H28" s="5"/>
      <c r="I28" s="5"/>
      <c r="J28" s="5"/>
      <c r="K28" s="12"/>
      <c r="L28" s="12"/>
      <c r="M28" s="12"/>
      <c r="N28" s="12"/>
      <c r="O28" s="12"/>
    </row>
    <row r="29" spans="1:15" x14ac:dyDescent="0.25">
      <c r="A29" s="11"/>
      <c r="B29" s="11"/>
      <c r="C29" s="11"/>
      <c r="E29" s="11">
        <v>28</v>
      </c>
      <c r="F29" s="3" t="str">
        <f t="shared" si="0"/>
        <v/>
      </c>
      <c r="G29" s="3" t="str">
        <f t="shared" si="1"/>
        <v/>
      </c>
      <c r="H29" s="5"/>
      <c r="I29" s="5"/>
      <c r="J29" s="5"/>
    </row>
    <row r="30" spans="1:15" x14ac:dyDescent="0.25">
      <c r="A30" s="11"/>
      <c r="B30" s="11"/>
      <c r="C30" s="11"/>
      <c r="E30" s="11">
        <v>29</v>
      </c>
      <c r="F30" s="3" t="str">
        <f t="shared" si="0"/>
        <v/>
      </c>
      <c r="G30" s="3" t="str">
        <f t="shared" si="1"/>
        <v/>
      </c>
      <c r="H30" s="5"/>
      <c r="I30" s="5"/>
      <c r="J30" s="5"/>
    </row>
    <row r="31" spans="1:15" x14ac:dyDescent="0.25">
      <c r="A31" s="11"/>
      <c r="B31" s="11"/>
      <c r="C31" s="11"/>
      <c r="E31" s="11">
        <v>30</v>
      </c>
      <c r="F31" s="3" t="str">
        <f t="shared" si="0"/>
        <v/>
      </c>
      <c r="G31" s="3" t="str">
        <f t="shared" si="1"/>
        <v/>
      </c>
      <c r="H31" s="5"/>
      <c r="I31" s="5"/>
      <c r="J31" s="5"/>
    </row>
    <row r="32" spans="1:15" x14ac:dyDescent="0.25">
      <c r="A32" s="11"/>
      <c r="B32" s="11"/>
      <c r="C32" s="11"/>
      <c r="E32" s="11">
        <v>31</v>
      </c>
      <c r="F32" s="3" t="str">
        <f t="shared" si="0"/>
        <v/>
      </c>
      <c r="G32" s="3" t="str">
        <f t="shared" si="1"/>
        <v/>
      </c>
      <c r="H32" s="5"/>
      <c r="I32" s="5"/>
      <c r="J32" s="5"/>
    </row>
    <row r="33" spans="1:10" x14ac:dyDescent="0.25">
      <c r="A33" s="11"/>
      <c r="B33" s="11"/>
      <c r="C33" s="11"/>
      <c r="E33" s="11">
        <v>32</v>
      </c>
      <c r="F33" s="3" t="str">
        <f t="shared" si="0"/>
        <v/>
      </c>
      <c r="G33" s="3" t="str">
        <f t="shared" si="1"/>
        <v/>
      </c>
      <c r="H33" s="5"/>
      <c r="I33" s="5"/>
      <c r="J33" s="5"/>
    </row>
    <row r="34" spans="1:10" x14ac:dyDescent="0.25">
      <c r="A34" s="11"/>
      <c r="B34" s="11"/>
      <c r="C34" s="11"/>
      <c r="E34" s="11">
        <v>33</v>
      </c>
      <c r="F34" s="3" t="str">
        <f t="shared" si="0"/>
        <v/>
      </c>
      <c r="G34" s="3" t="str">
        <f t="shared" si="1"/>
        <v/>
      </c>
      <c r="H34" s="5"/>
      <c r="I34" s="5"/>
      <c r="J34" s="5"/>
    </row>
    <row r="35" spans="1:10" x14ac:dyDescent="0.25">
      <c r="A35" s="11"/>
      <c r="B35" s="11"/>
      <c r="C35" s="11"/>
      <c r="E35" s="11">
        <v>34</v>
      </c>
      <c r="F35" s="3" t="str">
        <f t="shared" si="0"/>
        <v/>
      </c>
      <c r="G35" s="3" t="str">
        <f t="shared" si="1"/>
        <v/>
      </c>
      <c r="H35" s="5"/>
      <c r="I35" s="5"/>
      <c r="J35" s="5"/>
    </row>
    <row r="36" spans="1:10" x14ac:dyDescent="0.25">
      <c r="A36" s="11"/>
      <c r="B36" s="11"/>
      <c r="C36" s="11"/>
      <c r="E36" s="11">
        <v>35</v>
      </c>
      <c r="F36" s="3" t="str">
        <f t="shared" si="0"/>
        <v/>
      </c>
      <c r="G36" s="3" t="str">
        <f t="shared" si="1"/>
        <v/>
      </c>
      <c r="H36" s="5"/>
      <c r="I36" s="5"/>
      <c r="J36" s="5"/>
    </row>
    <row r="37" spans="1:10" x14ac:dyDescent="0.25">
      <c r="A37" s="11"/>
      <c r="B37" s="11"/>
      <c r="C37" s="11"/>
      <c r="E37" s="11">
        <v>36</v>
      </c>
      <c r="F37" s="3" t="str">
        <f t="shared" si="0"/>
        <v/>
      </c>
      <c r="G37" s="3" t="str">
        <f t="shared" si="1"/>
        <v/>
      </c>
      <c r="H37" s="5"/>
      <c r="I37" s="5"/>
      <c r="J37" s="5"/>
    </row>
    <row r="38" spans="1:10" x14ac:dyDescent="0.25">
      <c r="A38" s="11"/>
      <c r="B38" s="11"/>
      <c r="C38" s="11"/>
      <c r="E38" s="11">
        <v>37</v>
      </c>
      <c r="F38" s="3" t="str">
        <f t="shared" si="0"/>
        <v/>
      </c>
      <c r="G38" s="3" t="str">
        <f t="shared" si="1"/>
        <v/>
      </c>
      <c r="H38" s="5"/>
      <c r="I38" s="5"/>
      <c r="J38" s="5"/>
    </row>
    <row r="39" spans="1:10" x14ac:dyDescent="0.25">
      <c r="A39" s="11"/>
      <c r="B39" s="11"/>
      <c r="C39" s="11"/>
      <c r="E39" s="11">
        <v>38</v>
      </c>
      <c r="F39" s="3" t="str">
        <f t="shared" si="0"/>
        <v/>
      </c>
      <c r="G39" s="3" t="str">
        <f t="shared" si="1"/>
        <v/>
      </c>
      <c r="H39" s="5"/>
      <c r="I39" s="5"/>
      <c r="J39" s="5"/>
    </row>
    <row r="40" spans="1:10" x14ac:dyDescent="0.25">
      <c r="A40" s="11"/>
      <c r="B40" s="11"/>
      <c r="C40" s="11"/>
      <c r="E40" s="11">
        <v>39</v>
      </c>
      <c r="F40" s="3" t="str">
        <f t="shared" si="0"/>
        <v/>
      </c>
      <c r="G40" s="3" t="str">
        <f t="shared" si="1"/>
        <v/>
      </c>
      <c r="H40" s="5"/>
      <c r="I40" s="5"/>
      <c r="J40" s="5"/>
    </row>
    <row r="41" spans="1:10" x14ac:dyDescent="0.25">
      <c r="A41" s="11"/>
      <c r="B41" s="11"/>
      <c r="C41" s="11"/>
      <c r="E41" s="11">
        <v>40</v>
      </c>
      <c r="F41" s="3" t="str">
        <f t="shared" si="0"/>
        <v/>
      </c>
      <c r="G41" s="3" t="str">
        <f t="shared" si="1"/>
        <v/>
      </c>
      <c r="H41" s="5"/>
      <c r="I41" s="5"/>
      <c r="J41" s="5"/>
    </row>
    <row r="42" spans="1:10" x14ac:dyDescent="0.25">
      <c r="A42" s="11"/>
      <c r="B42" s="11"/>
      <c r="C42" s="11"/>
      <c r="E42" s="11">
        <v>41</v>
      </c>
      <c r="F42" s="3" t="str">
        <f t="shared" si="0"/>
        <v/>
      </c>
      <c r="G42" s="3" t="str">
        <f t="shared" si="1"/>
        <v/>
      </c>
      <c r="H42" s="5"/>
      <c r="I42" s="5"/>
      <c r="J42" s="5"/>
    </row>
    <row r="43" spans="1:10" x14ac:dyDescent="0.25">
      <c r="A43" s="11"/>
      <c r="B43" s="11"/>
      <c r="C43" s="11"/>
      <c r="E43" s="11">
        <v>42</v>
      </c>
      <c r="F43" s="3" t="str">
        <f t="shared" si="0"/>
        <v/>
      </c>
      <c r="G43" s="3" t="str">
        <f t="shared" si="1"/>
        <v/>
      </c>
      <c r="H43" s="5"/>
      <c r="I43" s="5"/>
      <c r="J43" s="5"/>
    </row>
    <row r="44" spans="1:10" x14ac:dyDescent="0.25">
      <c r="A44" s="11"/>
      <c r="B44" s="11"/>
      <c r="C44" s="11"/>
      <c r="E44" s="11">
        <v>43</v>
      </c>
      <c r="F44" s="3" t="str">
        <f t="shared" si="0"/>
        <v/>
      </c>
      <c r="G44" s="3" t="str">
        <f t="shared" si="1"/>
        <v/>
      </c>
      <c r="H44" s="5"/>
      <c r="I44" s="5"/>
      <c r="J44" s="5"/>
    </row>
    <row r="45" spans="1:10" x14ac:dyDescent="0.25">
      <c r="A45" s="11"/>
      <c r="B45" s="11"/>
      <c r="C45" s="11"/>
      <c r="E45" s="11">
        <v>44</v>
      </c>
      <c r="F45" s="3" t="str">
        <f t="shared" si="0"/>
        <v/>
      </c>
      <c r="G45" s="3" t="str">
        <f t="shared" si="1"/>
        <v/>
      </c>
      <c r="H45" s="5"/>
      <c r="I45" s="5"/>
      <c r="J45" s="5"/>
    </row>
    <row r="46" spans="1:10" x14ac:dyDescent="0.25">
      <c r="A46" s="11"/>
      <c r="B46" s="11"/>
      <c r="C46" s="11"/>
      <c r="E46" s="11">
        <v>45</v>
      </c>
      <c r="F46" s="3" t="str">
        <f t="shared" si="0"/>
        <v/>
      </c>
      <c r="G46" s="3" t="str">
        <f t="shared" si="1"/>
        <v/>
      </c>
      <c r="H46" s="5"/>
      <c r="I46" s="5"/>
      <c r="J46" s="5"/>
    </row>
    <row r="47" spans="1:10" x14ac:dyDescent="0.25">
      <c r="A47" s="11"/>
      <c r="B47" s="11"/>
      <c r="C47" s="11"/>
      <c r="E47" s="11">
        <v>46</v>
      </c>
      <c r="F47" s="3" t="str">
        <f t="shared" si="0"/>
        <v/>
      </c>
      <c r="G47" s="3" t="str">
        <f t="shared" si="1"/>
        <v/>
      </c>
      <c r="H47" s="5"/>
      <c r="I47" s="5"/>
      <c r="J47" s="5"/>
    </row>
    <row r="48" spans="1:10" x14ac:dyDescent="0.25">
      <c r="A48" s="11"/>
      <c r="B48" s="11"/>
      <c r="C48" s="11"/>
      <c r="E48" s="11">
        <v>47</v>
      </c>
      <c r="F48" s="3" t="str">
        <f t="shared" si="0"/>
        <v/>
      </c>
      <c r="G48" s="3" t="str">
        <f t="shared" si="1"/>
        <v/>
      </c>
      <c r="H48" s="5"/>
      <c r="I48" s="5"/>
      <c r="J48" s="5"/>
    </row>
    <row r="49" spans="1:10" x14ac:dyDescent="0.25">
      <c r="A49" s="11"/>
      <c r="B49" s="11"/>
      <c r="C49" s="11"/>
      <c r="E49" s="11">
        <v>48</v>
      </c>
      <c r="F49" s="3" t="str">
        <f t="shared" si="0"/>
        <v/>
      </c>
      <c r="G49" s="3" t="str">
        <f t="shared" si="1"/>
        <v/>
      </c>
      <c r="H49" s="5"/>
      <c r="I49" s="5"/>
      <c r="J49" s="5"/>
    </row>
    <row r="50" spans="1:10" x14ac:dyDescent="0.25">
      <c r="A50" s="11"/>
      <c r="B50" s="11"/>
      <c r="C50" s="11"/>
      <c r="E50" s="11">
        <v>49</v>
      </c>
      <c r="F50" s="3" t="str">
        <f t="shared" si="0"/>
        <v/>
      </c>
      <c r="G50" s="3" t="str">
        <f t="shared" si="1"/>
        <v/>
      </c>
      <c r="H50" s="5"/>
      <c r="I50" s="5"/>
      <c r="J50" s="5"/>
    </row>
    <row r="51" spans="1:10" x14ac:dyDescent="0.25">
      <c r="A51" s="11"/>
      <c r="B51" s="11"/>
      <c r="C51" s="11"/>
      <c r="E51" s="11">
        <v>50</v>
      </c>
      <c r="F51" s="3" t="str">
        <f t="shared" si="0"/>
        <v/>
      </c>
      <c r="G51" s="3" t="str">
        <f t="shared" si="1"/>
        <v/>
      </c>
      <c r="H51" s="5"/>
      <c r="I51" s="5"/>
      <c r="J51" s="5"/>
    </row>
    <row r="52" spans="1:10" x14ac:dyDescent="0.25">
      <c r="A52" s="11"/>
      <c r="B52" s="11"/>
      <c r="C52" s="11"/>
      <c r="E52" s="11">
        <v>51</v>
      </c>
      <c r="F52" s="3" t="str">
        <f t="shared" si="0"/>
        <v/>
      </c>
      <c r="G52" s="3" t="str">
        <f t="shared" si="1"/>
        <v/>
      </c>
      <c r="H52" s="5"/>
      <c r="I52" s="5"/>
      <c r="J52" s="5"/>
    </row>
    <row r="53" spans="1:10" x14ac:dyDescent="0.25">
      <c r="A53" s="11"/>
      <c r="B53" s="11"/>
      <c r="C53" s="11"/>
      <c r="E53" s="11">
        <v>52</v>
      </c>
      <c r="F53" s="3" t="str">
        <f t="shared" si="0"/>
        <v/>
      </c>
      <c r="G53" s="3" t="str">
        <f t="shared" si="1"/>
        <v/>
      </c>
      <c r="H53" s="5"/>
      <c r="I53" s="5"/>
      <c r="J53" s="5"/>
    </row>
    <row r="54" spans="1:10" x14ac:dyDescent="0.25">
      <c r="A54" s="11"/>
      <c r="B54" s="11"/>
      <c r="C54" s="11"/>
      <c r="E54" s="11">
        <v>53</v>
      </c>
      <c r="F54" s="3" t="str">
        <f t="shared" si="0"/>
        <v/>
      </c>
      <c r="G54" s="3" t="str">
        <f t="shared" si="1"/>
        <v/>
      </c>
      <c r="H54" s="5"/>
      <c r="I54" s="5"/>
      <c r="J54" s="5"/>
    </row>
    <row r="55" spans="1:10" x14ac:dyDescent="0.25">
      <c r="A55" s="11"/>
      <c r="B55" s="11"/>
      <c r="C55" s="11"/>
      <c r="E55" s="11">
        <v>54</v>
      </c>
      <c r="F55" s="3" t="str">
        <f t="shared" si="0"/>
        <v/>
      </c>
      <c r="G55" s="3" t="str">
        <f t="shared" si="1"/>
        <v/>
      </c>
      <c r="H55" s="5"/>
      <c r="I55" s="5"/>
      <c r="J55" s="5"/>
    </row>
    <row r="56" spans="1:10" x14ac:dyDescent="0.25">
      <c r="A56" s="11"/>
      <c r="B56" s="11"/>
      <c r="C56" s="11"/>
      <c r="E56" s="11">
        <v>55</v>
      </c>
      <c r="F56" s="3" t="str">
        <f t="shared" si="0"/>
        <v/>
      </c>
      <c r="G56" s="3" t="str">
        <f t="shared" si="1"/>
        <v/>
      </c>
      <c r="H56" s="5"/>
      <c r="I56" s="5"/>
      <c r="J56" s="5"/>
    </row>
    <row r="57" spans="1:10" x14ac:dyDescent="0.25">
      <c r="A57" s="11"/>
      <c r="B57" s="11"/>
      <c r="C57" s="11"/>
      <c r="E57" s="11">
        <v>56</v>
      </c>
      <c r="F57" s="3" t="str">
        <f t="shared" si="0"/>
        <v/>
      </c>
      <c r="G57" s="3" t="str">
        <f t="shared" si="1"/>
        <v/>
      </c>
      <c r="H57" s="5"/>
      <c r="I57" s="5"/>
      <c r="J57" s="5"/>
    </row>
    <row r="58" spans="1:10" x14ac:dyDescent="0.25">
      <c r="A58" s="11"/>
      <c r="B58" s="11"/>
      <c r="C58" s="11"/>
      <c r="E58" s="11">
        <v>57</v>
      </c>
      <c r="F58" s="3" t="str">
        <f t="shared" si="0"/>
        <v/>
      </c>
      <c r="G58" s="3" t="str">
        <f t="shared" si="1"/>
        <v/>
      </c>
      <c r="H58" s="5"/>
      <c r="I58" s="5"/>
      <c r="J58" s="5"/>
    </row>
    <row r="59" spans="1:10" x14ac:dyDescent="0.25">
      <c r="A59" s="11"/>
      <c r="B59" s="11"/>
      <c r="C59" s="11"/>
      <c r="E59" s="11">
        <v>58</v>
      </c>
      <c r="F59" s="3" t="str">
        <f t="shared" si="0"/>
        <v/>
      </c>
      <c r="G59" s="3" t="str">
        <f t="shared" si="1"/>
        <v/>
      </c>
      <c r="H59" s="5"/>
      <c r="I59" s="5"/>
      <c r="J59" s="5"/>
    </row>
    <row r="60" spans="1:10" x14ac:dyDescent="0.25">
      <c r="A60" s="11"/>
      <c r="B60" s="11"/>
      <c r="C60" s="11"/>
      <c r="E60" s="11">
        <v>59</v>
      </c>
      <c r="F60" s="3" t="str">
        <f t="shared" si="0"/>
        <v/>
      </c>
      <c r="G60" s="3" t="str">
        <f t="shared" si="1"/>
        <v/>
      </c>
      <c r="H60" s="5"/>
      <c r="I60" s="5"/>
      <c r="J60" s="5"/>
    </row>
    <row r="61" spans="1:10" x14ac:dyDescent="0.25">
      <c r="A61" s="11"/>
      <c r="B61" s="11"/>
      <c r="C61" s="11"/>
      <c r="E61" s="11">
        <v>60</v>
      </c>
      <c r="F61" s="3" t="str">
        <f t="shared" si="0"/>
        <v/>
      </c>
      <c r="G61" s="3" t="str">
        <f t="shared" si="1"/>
        <v/>
      </c>
      <c r="H61" s="5"/>
      <c r="I61" s="5"/>
      <c r="J61" s="5"/>
    </row>
    <row r="62" spans="1:10" x14ac:dyDescent="0.25">
      <c r="E62" s="11">
        <v>61</v>
      </c>
      <c r="F62" s="3" t="str">
        <f t="shared" si="0"/>
        <v/>
      </c>
      <c r="G62" s="3" t="str">
        <f t="shared" si="1"/>
        <v/>
      </c>
    </row>
    <row r="63" spans="1:10" x14ac:dyDescent="0.25">
      <c r="E63" s="11">
        <v>62</v>
      </c>
      <c r="F63" s="3" t="str">
        <f t="shared" si="0"/>
        <v/>
      </c>
      <c r="G63" s="3" t="str">
        <f t="shared" si="1"/>
        <v/>
      </c>
    </row>
    <row r="64" spans="1:10" x14ac:dyDescent="0.25">
      <c r="E64" s="11">
        <v>63</v>
      </c>
      <c r="F64" s="3" t="str">
        <f t="shared" si="0"/>
        <v/>
      </c>
      <c r="G64" s="3" t="str">
        <f t="shared" si="1"/>
        <v/>
      </c>
    </row>
    <row r="65" spans="5:7" x14ac:dyDescent="0.25">
      <c r="E65" s="11">
        <v>64</v>
      </c>
      <c r="F65" s="3" t="str">
        <f t="shared" si="0"/>
        <v/>
      </c>
      <c r="G65" s="3" t="str">
        <f t="shared" si="1"/>
        <v/>
      </c>
    </row>
    <row r="66" spans="5:7" x14ac:dyDescent="0.25">
      <c r="E66" s="11">
        <v>65</v>
      </c>
      <c r="F66" s="3" t="str">
        <f t="shared" si="0"/>
        <v/>
      </c>
      <c r="G66" s="3" t="str">
        <f t="shared" si="1"/>
        <v/>
      </c>
    </row>
    <row r="67" spans="5:7" x14ac:dyDescent="0.25">
      <c r="E67" s="11">
        <v>66</v>
      </c>
      <c r="F67" s="3" t="str">
        <f t="shared" ref="F67:F130" si="2">IF(ISBLANK(B67),"",B67)</f>
        <v/>
      </c>
      <c r="G67" s="3" t="str">
        <f t="shared" ref="G67:G130" si="3">IF(ISBLANK(C67),"",VLOOKUP(C67,$A$2:$B$61,2,FALSE))</f>
        <v/>
      </c>
    </row>
    <row r="68" spans="5:7" x14ac:dyDescent="0.25">
      <c r="E68" s="11">
        <v>67</v>
      </c>
      <c r="F68" s="3" t="str">
        <f t="shared" si="2"/>
        <v/>
      </c>
      <c r="G68" s="3" t="str">
        <f t="shared" si="3"/>
        <v/>
      </c>
    </row>
    <row r="69" spans="5:7" x14ac:dyDescent="0.25">
      <c r="E69" s="11">
        <v>68</v>
      </c>
      <c r="F69" s="3" t="str">
        <f t="shared" si="2"/>
        <v/>
      </c>
      <c r="G69" s="3" t="str">
        <f t="shared" si="3"/>
        <v/>
      </c>
    </row>
    <row r="70" spans="5:7" x14ac:dyDescent="0.25">
      <c r="E70" s="11">
        <v>69</v>
      </c>
      <c r="F70" s="3" t="str">
        <f t="shared" si="2"/>
        <v/>
      </c>
      <c r="G70" s="3" t="str">
        <f t="shared" si="3"/>
        <v/>
      </c>
    </row>
    <row r="71" spans="5:7" x14ac:dyDescent="0.25">
      <c r="E71" s="11">
        <v>70</v>
      </c>
      <c r="F71" s="3" t="str">
        <f t="shared" si="2"/>
        <v/>
      </c>
      <c r="G71" s="3" t="str">
        <f t="shared" si="3"/>
        <v/>
      </c>
    </row>
    <row r="72" spans="5:7" x14ac:dyDescent="0.25">
      <c r="E72" s="11">
        <v>71</v>
      </c>
      <c r="F72" s="3" t="str">
        <f t="shared" si="2"/>
        <v/>
      </c>
      <c r="G72" s="3" t="str">
        <f t="shared" si="3"/>
        <v/>
      </c>
    </row>
    <row r="73" spans="5:7" x14ac:dyDescent="0.25">
      <c r="E73" s="11">
        <v>72</v>
      </c>
      <c r="F73" s="3" t="str">
        <f t="shared" si="2"/>
        <v/>
      </c>
      <c r="G73" s="3" t="str">
        <f t="shared" si="3"/>
        <v/>
      </c>
    </row>
    <row r="74" spans="5:7" x14ac:dyDescent="0.25">
      <c r="E74" s="11">
        <v>73</v>
      </c>
      <c r="F74" s="3" t="str">
        <f t="shared" si="2"/>
        <v/>
      </c>
      <c r="G74" s="3" t="str">
        <f t="shared" si="3"/>
        <v/>
      </c>
    </row>
    <row r="75" spans="5:7" x14ac:dyDescent="0.25">
      <c r="E75" s="11">
        <v>74</v>
      </c>
      <c r="F75" s="3" t="str">
        <f t="shared" si="2"/>
        <v/>
      </c>
      <c r="G75" s="3" t="str">
        <f t="shared" si="3"/>
        <v/>
      </c>
    </row>
    <row r="76" spans="5:7" x14ac:dyDescent="0.25">
      <c r="E76" s="11">
        <v>75</v>
      </c>
      <c r="F76" s="3" t="str">
        <f t="shared" si="2"/>
        <v/>
      </c>
      <c r="G76" s="3" t="str">
        <f t="shared" si="3"/>
        <v/>
      </c>
    </row>
    <row r="77" spans="5:7" x14ac:dyDescent="0.25">
      <c r="E77" s="11">
        <v>76</v>
      </c>
      <c r="F77" s="3" t="str">
        <f t="shared" si="2"/>
        <v/>
      </c>
      <c r="G77" s="3" t="str">
        <f t="shared" si="3"/>
        <v/>
      </c>
    </row>
    <row r="78" spans="5:7" x14ac:dyDescent="0.25">
      <c r="E78" s="11">
        <v>77</v>
      </c>
      <c r="F78" s="3" t="str">
        <f t="shared" si="2"/>
        <v/>
      </c>
      <c r="G78" s="3" t="str">
        <f t="shared" si="3"/>
        <v/>
      </c>
    </row>
    <row r="79" spans="5:7" x14ac:dyDescent="0.25">
      <c r="E79" s="11">
        <v>78</v>
      </c>
      <c r="F79" s="3" t="str">
        <f t="shared" si="2"/>
        <v/>
      </c>
      <c r="G79" s="3" t="str">
        <f t="shared" si="3"/>
        <v/>
      </c>
    </row>
    <row r="80" spans="5:7" x14ac:dyDescent="0.25">
      <c r="E80" s="11">
        <v>79</v>
      </c>
      <c r="F80" s="3" t="str">
        <f t="shared" si="2"/>
        <v/>
      </c>
      <c r="G80" s="3" t="str">
        <f t="shared" si="3"/>
        <v/>
      </c>
    </row>
    <row r="81" spans="5:7" x14ac:dyDescent="0.25">
      <c r="E81" s="11">
        <v>80</v>
      </c>
      <c r="F81" s="3" t="str">
        <f t="shared" si="2"/>
        <v/>
      </c>
      <c r="G81" s="3" t="str">
        <f t="shared" si="3"/>
        <v/>
      </c>
    </row>
    <row r="82" spans="5:7" x14ac:dyDescent="0.25">
      <c r="E82" s="11">
        <v>81</v>
      </c>
      <c r="F82" s="3" t="str">
        <f t="shared" si="2"/>
        <v/>
      </c>
      <c r="G82" s="3" t="str">
        <f t="shared" si="3"/>
        <v/>
      </c>
    </row>
    <row r="83" spans="5:7" x14ac:dyDescent="0.25">
      <c r="E83" s="11">
        <v>82</v>
      </c>
      <c r="F83" s="3" t="str">
        <f t="shared" si="2"/>
        <v/>
      </c>
      <c r="G83" s="3" t="str">
        <f t="shared" si="3"/>
        <v/>
      </c>
    </row>
    <row r="84" spans="5:7" x14ac:dyDescent="0.25">
      <c r="E84" s="11">
        <v>83</v>
      </c>
      <c r="F84" s="3" t="str">
        <f t="shared" si="2"/>
        <v/>
      </c>
      <c r="G84" s="3" t="str">
        <f t="shared" si="3"/>
        <v/>
      </c>
    </row>
    <row r="85" spans="5:7" x14ac:dyDescent="0.25">
      <c r="E85" s="11">
        <v>84</v>
      </c>
      <c r="F85" s="3" t="str">
        <f t="shared" si="2"/>
        <v/>
      </c>
      <c r="G85" s="3" t="str">
        <f t="shared" si="3"/>
        <v/>
      </c>
    </row>
    <row r="86" spans="5:7" x14ac:dyDescent="0.25">
      <c r="E86" s="11">
        <v>85</v>
      </c>
      <c r="F86" s="3" t="str">
        <f t="shared" si="2"/>
        <v/>
      </c>
      <c r="G86" s="3" t="str">
        <f t="shared" si="3"/>
        <v/>
      </c>
    </row>
    <row r="87" spans="5:7" x14ac:dyDescent="0.25">
      <c r="E87" s="11">
        <v>86</v>
      </c>
      <c r="F87" s="3" t="str">
        <f t="shared" si="2"/>
        <v/>
      </c>
      <c r="G87" s="3" t="str">
        <f t="shared" si="3"/>
        <v/>
      </c>
    </row>
    <row r="88" spans="5:7" x14ac:dyDescent="0.25">
      <c r="E88" s="11">
        <v>87</v>
      </c>
      <c r="F88" s="3" t="str">
        <f t="shared" si="2"/>
        <v/>
      </c>
      <c r="G88" s="3" t="str">
        <f t="shared" si="3"/>
        <v/>
      </c>
    </row>
    <row r="89" spans="5:7" x14ac:dyDescent="0.25">
      <c r="E89" s="11">
        <v>88</v>
      </c>
      <c r="F89" s="3" t="str">
        <f t="shared" si="2"/>
        <v/>
      </c>
      <c r="G89" s="3" t="str">
        <f t="shared" si="3"/>
        <v/>
      </c>
    </row>
    <row r="90" spans="5:7" x14ac:dyDescent="0.25">
      <c r="E90" s="11">
        <v>89</v>
      </c>
      <c r="F90" s="3" t="str">
        <f t="shared" si="2"/>
        <v/>
      </c>
      <c r="G90" s="3" t="str">
        <f t="shared" si="3"/>
        <v/>
      </c>
    </row>
    <row r="91" spans="5:7" x14ac:dyDescent="0.25">
      <c r="E91" s="11">
        <v>90</v>
      </c>
      <c r="F91" s="3" t="str">
        <f t="shared" si="2"/>
        <v/>
      </c>
      <c r="G91" s="3" t="str">
        <f t="shared" si="3"/>
        <v/>
      </c>
    </row>
    <row r="92" spans="5:7" x14ac:dyDescent="0.25">
      <c r="E92" s="11">
        <v>91</v>
      </c>
      <c r="F92" s="3" t="str">
        <f t="shared" si="2"/>
        <v/>
      </c>
      <c r="G92" s="3" t="str">
        <f t="shared" si="3"/>
        <v/>
      </c>
    </row>
    <row r="93" spans="5:7" x14ac:dyDescent="0.25">
      <c r="E93" s="11">
        <v>92</v>
      </c>
      <c r="F93" s="3" t="str">
        <f t="shared" si="2"/>
        <v/>
      </c>
      <c r="G93" s="3" t="str">
        <f t="shared" si="3"/>
        <v/>
      </c>
    </row>
    <row r="94" spans="5:7" x14ac:dyDescent="0.25">
      <c r="E94" s="11">
        <v>93</v>
      </c>
      <c r="F94" s="3" t="str">
        <f t="shared" si="2"/>
        <v/>
      </c>
      <c r="G94" s="3" t="str">
        <f t="shared" si="3"/>
        <v/>
      </c>
    </row>
    <row r="95" spans="5:7" x14ac:dyDescent="0.25">
      <c r="E95" s="11">
        <v>94</v>
      </c>
      <c r="F95" s="3" t="str">
        <f t="shared" si="2"/>
        <v/>
      </c>
      <c r="G95" s="3" t="str">
        <f t="shared" si="3"/>
        <v/>
      </c>
    </row>
    <row r="96" spans="5:7" x14ac:dyDescent="0.25">
      <c r="E96" s="11">
        <v>95</v>
      </c>
      <c r="F96" s="3" t="str">
        <f t="shared" si="2"/>
        <v/>
      </c>
      <c r="G96" s="3" t="str">
        <f t="shared" si="3"/>
        <v/>
      </c>
    </row>
    <row r="97" spans="5:7" x14ac:dyDescent="0.25">
      <c r="E97" s="11">
        <v>96</v>
      </c>
      <c r="F97" s="3" t="str">
        <f t="shared" si="2"/>
        <v/>
      </c>
      <c r="G97" s="3" t="str">
        <f t="shared" si="3"/>
        <v/>
      </c>
    </row>
    <row r="98" spans="5:7" x14ac:dyDescent="0.25">
      <c r="E98" s="11">
        <v>97</v>
      </c>
      <c r="F98" s="3" t="str">
        <f t="shared" si="2"/>
        <v/>
      </c>
      <c r="G98" s="3" t="str">
        <f t="shared" si="3"/>
        <v/>
      </c>
    </row>
    <row r="99" spans="5:7" x14ac:dyDescent="0.25">
      <c r="E99" s="11">
        <v>98</v>
      </c>
      <c r="F99" s="3" t="str">
        <f t="shared" si="2"/>
        <v/>
      </c>
      <c r="G99" s="3" t="str">
        <f t="shared" si="3"/>
        <v/>
      </c>
    </row>
    <row r="100" spans="5:7" x14ac:dyDescent="0.25">
      <c r="E100" s="11">
        <v>99</v>
      </c>
      <c r="F100" s="3" t="str">
        <f t="shared" si="2"/>
        <v/>
      </c>
      <c r="G100" s="3" t="str">
        <f t="shared" si="3"/>
        <v/>
      </c>
    </row>
    <row r="101" spans="5:7" x14ac:dyDescent="0.25">
      <c r="E101" s="11">
        <v>100</v>
      </c>
      <c r="F101" s="3" t="str">
        <f t="shared" si="2"/>
        <v/>
      </c>
      <c r="G101" s="3" t="str">
        <f t="shared" si="3"/>
        <v/>
      </c>
    </row>
    <row r="102" spans="5:7" x14ac:dyDescent="0.25">
      <c r="E102" s="11">
        <v>101</v>
      </c>
      <c r="F102" s="3" t="str">
        <f t="shared" si="2"/>
        <v/>
      </c>
      <c r="G102" s="3" t="str">
        <f t="shared" si="3"/>
        <v/>
      </c>
    </row>
    <row r="103" spans="5:7" x14ac:dyDescent="0.25">
      <c r="E103" s="11">
        <v>102</v>
      </c>
      <c r="F103" s="3" t="str">
        <f t="shared" si="2"/>
        <v/>
      </c>
      <c r="G103" s="3" t="str">
        <f t="shared" si="3"/>
        <v/>
      </c>
    </row>
    <row r="104" spans="5:7" x14ac:dyDescent="0.25">
      <c r="E104" s="11">
        <v>103</v>
      </c>
      <c r="F104" s="3" t="str">
        <f t="shared" si="2"/>
        <v/>
      </c>
      <c r="G104" s="3" t="str">
        <f t="shared" si="3"/>
        <v/>
      </c>
    </row>
    <row r="105" spans="5:7" x14ac:dyDescent="0.25">
      <c r="E105" s="11">
        <v>104</v>
      </c>
      <c r="F105" s="3" t="str">
        <f t="shared" si="2"/>
        <v/>
      </c>
      <c r="G105" s="3" t="str">
        <f t="shared" si="3"/>
        <v/>
      </c>
    </row>
    <row r="106" spans="5:7" x14ac:dyDescent="0.25">
      <c r="E106" s="11">
        <v>105</v>
      </c>
      <c r="F106" s="3" t="str">
        <f t="shared" si="2"/>
        <v/>
      </c>
      <c r="G106" s="3" t="str">
        <f t="shared" si="3"/>
        <v/>
      </c>
    </row>
    <row r="107" spans="5:7" x14ac:dyDescent="0.25">
      <c r="E107" s="11">
        <v>106</v>
      </c>
      <c r="F107" s="3" t="str">
        <f t="shared" si="2"/>
        <v/>
      </c>
      <c r="G107" s="3" t="str">
        <f t="shared" si="3"/>
        <v/>
      </c>
    </row>
    <row r="108" spans="5:7" x14ac:dyDescent="0.25">
      <c r="E108" s="11">
        <v>107</v>
      </c>
      <c r="F108" s="3" t="str">
        <f t="shared" si="2"/>
        <v/>
      </c>
      <c r="G108" s="3" t="str">
        <f t="shared" si="3"/>
        <v/>
      </c>
    </row>
    <row r="109" spans="5:7" x14ac:dyDescent="0.25">
      <c r="E109" s="11">
        <v>108</v>
      </c>
      <c r="F109" s="3" t="str">
        <f t="shared" si="2"/>
        <v/>
      </c>
      <c r="G109" s="3" t="str">
        <f t="shared" si="3"/>
        <v/>
      </c>
    </row>
    <row r="110" spans="5:7" x14ac:dyDescent="0.25">
      <c r="E110" s="11">
        <v>109</v>
      </c>
      <c r="F110" s="3" t="str">
        <f t="shared" si="2"/>
        <v/>
      </c>
      <c r="G110" s="3" t="str">
        <f t="shared" si="3"/>
        <v/>
      </c>
    </row>
    <row r="111" spans="5:7" x14ac:dyDescent="0.25">
      <c r="E111" s="11">
        <v>110</v>
      </c>
      <c r="F111" s="3" t="str">
        <f t="shared" si="2"/>
        <v/>
      </c>
      <c r="G111" s="3" t="str">
        <f t="shared" si="3"/>
        <v/>
      </c>
    </row>
    <row r="112" spans="5:7" x14ac:dyDescent="0.25">
      <c r="E112" s="11">
        <v>111</v>
      </c>
      <c r="F112" s="3" t="str">
        <f t="shared" si="2"/>
        <v/>
      </c>
      <c r="G112" s="3" t="str">
        <f t="shared" si="3"/>
        <v/>
      </c>
    </row>
    <row r="113" spans="5:7" x14ac:dyDescent="0.25">
      <c r="E113" s="11">
        <v>112</v>
      </c>
      <c r="F113" s="3" t="str">
        <f t="shared" si="2"/>
        <v/>
      </c>
      <c r="G113" s="3" t="str">
        <f t="shared" si="3"/>
        <v/>
      </c>
    </row>
    <row r="114" spans="5:7" x14ac:dyDescent="0.25">
      <c r="E114" s="11">
        <v>113</v>
      </c>
      <c r="F114" s="3" t="str">
        <f t="shared" si="2"/>
        <v/>
      </c>
      <c r="G114" s="3" t="str">
        <f t="shared" si="3"/>
        <v/>
      </c>
    </row>
    <row r="115" spans="5:7" x14ac:dyDescent="0.25">
      <c r="E115" s="11">
        <v>114</v>
      </c>
      <c r="F115" s="3" t="str">
        <f t="shared" si="2"/>
        <v/>
      </c>
      <c r="G115" s="3" t="str">
        <f t="shared" si="3"/>
        <v/>
      </c>
    </row>
    <row r="116" spans="5:7" x14ac:dyDescent="0.25">
      <c r="E116" s="11">
        <v>115</v>
      </c>
      <c r="F116" s="3" t="str">
        <f t="shared" si="2"/>
        <v/>
      </c>
      <c r="G116" s="3" t="str">
        <f t="shared" si="3"/>
        <v/>
      </c>
    </row>
    <row r="117" spans="5:7" x14ac:dyDescent="0.25">
      <c r="E117" s="11">
        <v>116</v>
      </c>
      <c r="F117" s="3" t="str">
        <f t="shared" si="2"/>
        <v/>
      </c>
      <c r="G117" s="3" t="str">
        <f t="shared" si="3"/>
        <v/>
      </c>
    </row>
    <row r="118" spans="5:7" x14ac:dyDescent="0.25">
      <c r="E118" s="11">
        <v>117</v>
      </c>
      <c r="F118" s="3" t="str">
        <f t="shared" si="2"/>
        <v/>
      </c>
      <c r="G118" s="3" t="str">
        <f t="shared" si="3"/>
        <v/>
      </c>
    </row>
    <row r="119" spans="5:7" x14ac:dyDescent="0.25">
      <c r="E119" s="11">
        <v>118</v>
      </c>
      <c r="F119" s="3" t="str">
        <f t="shared" si="2"/>
        <v/>
      </c>
      <c r="G119" s="3" t="str">
        <f t="shared" si="3"/>
        <v/>
      </c>
    </row>
    <row r="120" spans="5:7" x14ac:dyDescent="0.25">
      <c r="E120" s="11">
        <v>119</v>
      </c>
      <c r="F120" s="3" t="str">
        <f t="shared" si="2"/>
        <v/>
      </c>
      <c r="G120" s="3" t="str">
        <f t="shared" si="3"/>
        <v/>
      </c>
    </row>
    <row r="121" spans="5:7" x14ac:dyDescent="0.25">
      <c r="E121" s="11">
        <v>120</v>
      </c>
      <c r="F121" s="3" t="str">
        <f t="shared" si="2"/>
        <v/>
      </c>
      <c r="G121" s="3" t="str">
        <f t="shared" si="3"/>
        <v/>
      </c>
    </row>
    <row r="122" spans="5:7" x14ac:dyDescent="0.25">
      <c r="E122" s="11">
        <v>121</v>
      </c>
      <c r="F122" s="3" t="str">
        <f t="shared" si="2"/>
        <v/>
      </c>
      <c r="G122" s="3" t="str">
        <f t="shared" si="3"/>
        <v/>
      </c>
    </row>
    <row r="123" spans="5:7" x14ac:dyDescent="0.25">
      <c r="E123" s="11">
        <v>122</v>
      </c>
      <c r="F123" s="3" t="str">
        <f t="shared" si="2"/>
        <v/>
      </c>
      <c r="G123" s="3" t="str">
        <f t="shared" si="3"/>
        <v/>
      </c>
    </row>
    <row r="124" spans="5:7" x14ac:dyDescent="0.25">
      <c r="E124" s="11">
        <v>123</v>
      </c>
      <c r="F124" s="3" t="str">
        <f t="shared" si="2"/>
        <v/>
      </c>
      <c r="G124" s="3" t="str">
        <f t="shared" si="3"/>
        <v/>
      </c>
    </row>
    <row r="125" spans="5:7" x14ac:dyDescent="0.25">
      <c r="E125" s="11">
        <v>124</v>
      </c>
      <c r="F125" s="3" t="str">
        <f t="shared" si="2"/>
        <v/>
      </c>
      <c r="G125" s="3" t="str">
        <f t="shared" si="3"/>
        <v/>
      </c>
    </row>
    <row r="126" spans="5:7" x14ac:dyDescent="0.25">
      <c r="E126" s="11">
        <v>125</v>
      </c>
      <c r="F126" s="3" t="str">
        <f t="shared" si="2"/>
        <v/>
      </c>
      <c r="G126" s="3" t="str">
        <f t="shared" si="3"/>
        <v/>
      </c>
    </row>
    <row r="127" spans="5:7" x14ac:dyDescent="0.25">
      <c r="E127" s="11">
        <v>126</v>
      </c>
      <c r="F127" s="3" t="str">
        <f t="shared" si="2"/>
        <v/>
      </c>
      <c r="G127" s="3" t="str">
        <f t="shared" si="3"/>
        <v/>
      </c>
    </row>
    <row r="128" spans="5:7" x14ac:dyDescent="0.25">
      <c r="E128" s="11">
        <v>127</v>
      </c>
      <c r="F128" s="3" t="str">
        <f t="shared" si="2"/>
        <v/>
      </c>
      <c r="G128" s="3" t="str">
        <f t="shared" si="3"/>
        <v/>
      </c>
    </row>
    <row r="129" spans="5:7" x14ac:dyDescent="0.25">
      <c r="E129" s="11">
        <v>128</v>
      </c>
      <c r="F129" s="3" t="str">
        <f t="shared" si="2"/>
        <v/>
      </c>
      <c r="G129" s="3" t="str">
        <f t="shared" si="3"/>
        <v/>
      </c>
    </row>
    <row r="130" spans="5:7" x14ac:dyDescent="0.25">
      <c r="E130" s="11">
        <v>129</v>
      </c>
      <c r="F130" s="3" t="str">
        <f t="shared" si="2"/>
        <v/>
      </c>
      <c r="G130" s="3" t="str">
        <f t="shared" si="3"/>
        <v/>
      </c>
    </row>
    <row r="131" spans="5:7" x14ac:dyDescent="0.25">
      <c r="E131" s="11">
        <v>130</v>
      </c>
      <c r="F131" s="3" t="str">
        <f t="shared" ref="F131:F151" si="4">IF(ISBLANK(B131),"",B131)</f>
        <v/>
      </c>
      <c r="G131" s="3" t="str">
        <f t="shared" ref="G131:G151" si="5">IF(ISBLANK(C131),"",VLOOKUP(C131,$A$2:$B$61,2,FALSE))</f>
        <v/>
      </c>
    </row>
    <row r="132" spans="5:7" x14ac:dyDescent="0.25">
      <c r="E132" s="11">
        <v>131</v>
      </c>
      <c r="F132" s="3" t="str">
        <f t="shared" si="4"/>
        <v/>
      </c>
      <c r="G132" s="3" t="str">
        <f t="shared" si="5"/>
        <v/>
      </c>
    </row>
    <row r="133" spans="5:7" x14ac:dyDescent="0.25">
      <c r="E133" s="11">
        <v>132</v>
      </c>
      <c r="F133" s="3" t="str">
        <f t="shared" si="4"/>
        <v/>
      </c>
      <c r="G133" s="3" t="str">
        <f t="shared" si="5"/>
        <v/>
      </c>
    </row>
    <row r="134" spans="5:7" x14ac:dyDescent="0.25">
      <c r="E134" s="11">
        <v>133</v>
      </c>
      <c r="F134" s="3" t="str">
        <f t="shared" si="4"/>
        <v/>
      </c>
      <c r="G134" s="3" t="str">
        <f t="shared" si="5"/>
        <v/>
      </c>
    </row>
    <row r="135" spans="5:7" x14ac:dyDescent="0.25">
      <c r="E135" s="11">
        <v>134</v>
      </c>
      <c r="F135" s="3" t="str">
        <f t="shared" si="4"/>
        <v/>
      </c>
      <c r="G135" s="3" t="str">
        <f t="shared" si="5"/>
        <v/>
      </c>
    </row>
    <row r="136" spans="5:7" x14ac:dyDescent="0.25">
      <c r="E136" s="11">
        <v>135</v>
      </c>
      <c r="F136" s="3" t="str">
        <f t="shared" si="4"/>
        <v/>
      </c>
      <c r="G136" s="3" t="str">
        <f t="shared" si="5"/>
        <v/>
      </c>
    </row>
    <row r="137" spans="5:7" x14ac:dyDescent="0.25">
      <c r="E137" s="11">
        <v>136</v>
      </c>
      <c r="F137" s="3" t="str">
        <f t="shared" si="4"/>
        <v/>
      </c>
      <c r="G137" s="3" t="str">
        <f t="shared" si="5"/>
        <v/>
      </c>
    </row>
    <row r="138" spans="5:7" x14ac:dyDescent="0.25">
      <c r="E138" s="11">
        <v>137</v>
      </c>
      <c r="F138" s="3" t="str">
        <f t="shared" si="4"/>
        <v/>
      </c>
      <c r="G138" s="3" t="str">
        <f t="shared" si="5"/>
        <v/>
      </c>
    </row>
    <row r="139" spans="5:7" x14ac:dyDescent="0.25">
      <c r="E139" s="11">
        <v>138</v>
      </c>
      <c r="F139" s="3" t="str">
        <f t="shared" si="4"/>
        <v/>
      </c>
      <c r="G139" s="3" t="str">
        <f t="shared" si="5"/>
        <v/>
      </c>
    </row>
    <row r="140" spans="5:7" x14ac:dyDescent="0.25">
      <c r="E140" s="11">
        <v>139</v>
      </c>
      <c r="F140" s="3" t="str">
        <f t="shared" si="4"/>
        <v/>
      </c>
      <c r="G140" s="3" t="str">
        <f t="shared" si="5"/>
        <v/>
      </c>
    </row>
    <row r="141" spans="5:7" x14ac:dyDescent="0.25">
      <c r="E141" s="11">
        <v>140</v>
      </c>
      <c r="F141" s="3" t="str">
        <f t="shared" si="4"/>
        <v/>
      </c>
      <c r="G141" s="3" t="str">
        <f t="shared" si="5"/>
        <v/>
      </c>
    </row>
    <row r="142" spans="5:7" x14ac:dyDescent="0.25">
      <c r="E142" s="11">
        <v>141</v>
      </c>
      <c r="F142" s="3" t="str">
        <f t="shared" si="4"/>
        <v/>
      </c>
      <c r="G142" s="3" t="str">
        <f t="shared" si="5"/>
        <v/>
      </c>
    </row>
    <row r="143" spans="5:7" x14ac:dyDescent="0.25">
      <c r="E143" s="11">
        <v>142</v>
      </c>
      <c r="F143" s="3" t="str">
        <f t="shared" si="4"/>
        <v/>
      </c>
      <c r="G143" s="3" t="str">
        <f t="shared" si="5"/>
        <v/>
      </c>
    </row>
    <row r="144" spans="5:7" x14ac:dyDescent="0.25">
      <c r="E144" s="11">
        <v>143</v>
      </c>
      <c r="F144" s="3" t="str">
        <f t="shared" si="4"/>
        <v/>
      </c>
      <c r="G144" s="3" t="str">
        <f t="shared" si="5"/>
        <v/>
      </c>
    </row>
    <row r="145" spans="5:7" x14ac:dyDescent="0.25">
      <c r="E145" s="11">
        <v>144</v>
      </c>
      <c r="F145" s="3" t="str">
        <f t="shared" si="4"/>
        <v/>
      </c>
      <c r="G145" s="3" t="str">
        <f t="shared" si="5"/>
        <v/>
      </c>
    </row>
    <row r="146" spans="5:7" x14ac:dyDescent="0.25">
      <c r="E146" s="11">
        <v>145</v>
      </c>
      <c r="F146" s="3" t="str">
        <f t="shared" si="4"/>
        <v/>
      </c>
      <c r="G146" s="3" t="str">
        <f t="shared" si="5"/>
        <v/>
      </c>
    </row>
    <row r="147" spans="5:7" x14ac:dyDescent="0.25">
      <c r="E147" s="11">
        <v>146</v>
      </c>
      <c r="F147" s="3" t="str">
        <f t="shared" si="4"/>
        <v/>
      </c>
      <c r="G147" s="3" t="str">
        <f t="shared" si="5"/>
        <v/>
      </c>
    </row>
    <row r="148" spans="5:7" x14ac:dyDescent="0.25">
      <c r="E148" s="11">
        <v>147</v>
      </c>
      <c r="F148" s="3" t="str">
        <f t="shared" si="4"/>
        <v/>
      </c>
      <c r="G148" s="3" t="str">
        <f t="shared" si="5"/>
        <v/>
      </c>
    </row>
    <row r="149" spans="5:7" x14ac:dyDescent="0.25">
      <c r="E149" s="11">
        <v>148</v>
      </c>
      <c r="F149" s="3" t="str">
        <f t="shared" si="4"/>
        <v/>
      </c>
      <c r="G149" s="3" t="str">
        <f t="shared" si="5"/>
        <v/>
      </c>
    </row>
    <row r="150" spans="5:7" x14ac:dyDescent="0.25">
      <c r="E150" s="11">
        <v>149</v>
      </c>
      <c r="F150" s="3" t="str">
        <f t="shared" si="4"/>
        <v/>
      </c>
      <c r="G150" s="3" t="str">
        <f t="shared" si="5"/>
        <v/>
      </c>
    </row>
    <row r="151" spans="5:7" x14ac:dyDescent="0.25">
      <c r="E151" s="11">
        <v>150</v>
      </c>
      <c r="F151" s="3" t="str">
        <f t="shared" si="4"/>
        <v/>
      </c>
      <c r="G151" s="3" t="str">
        <f t="shared" si="5"/>
        <v/>
      </c>
    </row>
    <row r="152" spans="5:7" x14ac:dyDescent="0.25">
      <c r="E152" s="5"/>
    </row>
    <row r="153" spans="5:7" x14ac:dyDescent="0.25">
      <c r="E153" s="5"/>
    </row>
    <row r="154" spans="5:7" x14ac:dyDescent="0.25">
      <c r="E154" s="5"/>
    </row>
    <row r="155" spans="5:7" x14ac:dyDescent="0.25">
      <c r="E155" s="5"/>
    </row>
    <row r="156" spans="5:7" x14ac:dyDescent="0.25">
      <c r="E156" s="5"/>
    </row>
    <row r="157" spans="5:7" x14ac:dyDescent="0.25">
      <c r="E157" s="5"/>
    </row>
    <row r="158" spans="5:7" x14ac:dyDescent="0.25">
      <c r="E158" s="5"/>
    </row>
    <row r="159" spans="5:7" x14ac:dyDescent="0.25">
      <c r="E159" s="5"/>
    </row>
    <row r="160" spans="5:7" x14ac:dyDescent="0.25">
      <c r="E160" s="5"/>
    </row>
    <row r="161" spans="5:5" x14ac:dyDescent="0.25">
      <c r="E161" s="5"/>
    </row>
    <row r="162" spans="5:5" x14ac:dyDescent="0.25">
      <c r="E162" s="5"/>
    </row>
    <row r="163" spans="5:5" x14ac:dyDescent="0.25">
      <c r="E163" s="5"/>
    </row>
    <row r="164" spans="5:5" x14ac:dyDescent="0.25">
      <c r="E164" s="5"/>
    </row>
    <row r="165" spans="5:5" x14ac:dyDescent="0.25">
      <c r="E165" s="5"/>
    </row>
    <row r="166" spans="5:5" x14ac:dyDescent="0.25">
      <c r="E166" s="5"/>
    </row>
    <row r="167" spans="5:5" x14ac:dyDescent="0.25">
      <c r="E167" s="5"/>
    </row>
    <row r="168" spans="5:5" x14ac:dyDescent="0.25">
      <c r="E168" s="5"/>
    </row>
    <row r="169" spans="5:5" x14ac:dyDescent="0.25">
      <c r="E169" s="5"/>
    </row>
    <row r="170" spans="5:5" x14ac:dyDescent="0.25">
      <c r="E170" s="5"/>
    </row>
    <row r="171" spans="5:5" x14ac:dyDescent="0.25">
      <c r="E171" s="5"/>
    </row>
    <row r="172" spans="5:5" x14ac:dyDescent="0.25">
      <c r="E172" s="5"/>
    </row>
    <row r="173" spans="5:5" x14ac:dyDescent="0.25">
      <c r="E173" s="5"/>
    </row>
    <row r="174" spans="5:5" x14ac:dyDescent="0.25">
      <c r="E174" s="5"/>
    </row>
    <row r="175" spans="5:5" x14ac:dyDescent="0.25">
      <c r="E175" s="5"/>
    </row>
    <row r="176" spans="5:5" x14ac:dyDescent="0.25">
      <c r="E176" s="5"/>
    </row>
    <row r="177" spans="5:5" x14ac:dyDescent="0.25">
      <c r="E177" s="5"/>
    </row>
    <row r="178" spans="5:5" x14ac:dyDescent="0.25">
      <c r="E178" s="5"/>
    </row>
    <row r="179" spans="5:5" x14ac:dyDescent="0.25">
      <c r="E179" s="5"/>
    </row>
    <row r="180" spans="5:5" x14ac:dyDescent="0.25">
      <c r="E180" s="5"/>
    </row>
    <row r="181" spans="5:5" x14ac:dyDescent="0.25">
      <c r="E181" s="5"/>
    </row>
    <row r="182" spans="5:5" x14ac:dyDescent="0.25">
      <c r="E182" s="5"/>
    </row>
    <row r="183" spans="5:5" x14ac:dyDescent="0.25">
      <c r="E183" s="5"/>
    </row>
    <row r="184" spans="5:5" x14ac:dyDescent="0.25">
      <c r="E184" s="5"/>
    </row>
    <row r="185" spans="5:5" x14ac:dyDescent="0.25">
      <c r="E185" s="5"/>
    </row>
    <row r="186" spans="5:5" x14ac:dyDescent="0.25">
      <c r="E186" s="5"/>
    </row>
    <row r="187" spans="5:5" x14ac:dyDescent="0.25">
      <c r="E187" s="5"/>
    </row>
    <row r="188" spans="5:5" x14ac:dyDescent="0.25">
      <c r="E188" s="5"/>
    </row>
    <row r="189" spans="5:5" x14ac:dyDescent="0.25">
      <c r="E189" s="5"/>
    </row>
    <row r="190" spans="5:5" x14ac:dyDescent="0.25">
      <c r="E190" s="5"/>
    </row>
    <row r="191" spans="5:5" x14ac:dyDescent="0.25">
      <c r="E191" s="5"/>
    </row>
    <row r="192" spans="5:5" x14ac:dyDescent="0.25">
      <c r="E192" s="5"/>
    </row>
    <row r="193" spans="5:5" x14ac:dyDescent="0.25">
      <c r="E193" s="5"/>
    </row>
    <row r="194" spans="5:5" x14ac:dyDescent="0.25">
      <c r="E194" s="5"/>
    </row>
    <row r="195" spans="5:5" x14ac:dyDescent="0.25">
      <c r="E195" s="5"/>
    </row>
    <row r="196" spans="5:5" x14ac:dyDescent="0.25">
      <c r="E196" s="5"/>
    </row>
    <row r="197" spans="5:5" x14ac:dyDescent="0.25">
      <c r="E197" s="5"/>
    </row>
    <row r="198" spans="5:5" x14ac:dyDescent="0.25">
      <c r="E198" s="5"/>
    </row>
    <row r="199" spans="5:5" x14ac:dyDescent="0.25">
      <c r="E199" s="5"/>
    </row>
    <row r="200" spans="5:5" x14ac:dyDescent="0.25">
      <c r="E200" s="5"/>
    </row>
    <row r="201" spans="5:5" x14ac:dyDescent="0.25">
      <c r="E201" s="5"/>
    </row>
    <row r="202" spans="5:5" x14ac:dyDescent="0.25">
      <c r="E202" s="5"/>
    </row>
    <row r="203" spans="5:5" x14ac:dyDescent="0.25">
      <c r="E203" s="5"/>
    </row>
    <row r="204" spans="5:5" x14ac:dyDescent="0.25">
      <c r="E204" s="5"/>
    </row>
    <row r="205" spans="5:5" x14ac:dyDescent="0.25">
      <c r="E205" s="5"/>
    </row>
    <row r="206" spans="5:5" x14ac:dyDescent="0.25">
      <c r="E206" s="5"/>
    </row>
    <row r="207" spans="5:5" x14ac:dyDescent="0.25">
      <c r="E207" s="5"/>
    </row>
    <row r="208" spans="5:5" x14ac:dyDescent="0.25">
      <c r="E208" s="5"/>
    </row>
    <row r="209" spans="5:5" x14ac:dyDescent="0.25">
      <c r="E209" s="5"/>
    </row>
    <row r="210" spans="5:5" x14ac:dyDescent="0.25">
      <c r="E210" s="5"/>
    </row>
    <row r="211" spans="5:5" x14ac:dyDescent="0.25">
      <c r="E211" s="5"/>
    </row>
    <row r="212" spans="5:5" x14ac:dyDescent="0.25">
      <c r="E212" s="5"/>
    </row>
    <row r="213" spans="5:5" x14ac:dyDescent="0.25">
      <c r="E213" s="5"/>
    </row>
    <row r="214" spans="5:5" x14ac:dyDescent="0.25">
      <c r="E214" s="5"/>
    </row>
    <row r="215" spans="5:5" x14ac:dyDescent="0.25">
      <c r="E215" s="5"/>
    </row>
    <row r="216" spans="5:5" x14ac:dyDescent="0.25">
      <c r="E216" s="5"/>
    </row>
    <row r="217" spans="5:5" x14ac:dyDescent="0.25">
      <c r="E217" s="5"/>
    </row>
    <row r="218" spans="5:5" x14ac:dyDescent="0.25">
      <c r="E218" s="5"/>
    </row>
    <row r="219" spans="5:5" x14ac:dyDescent="0.25">
      <c r="E219" s="5"/>
    </row>
    <row r="220" spans="5:5" x14ac:dyDescent="0.25">
      <c r="E220" s="5"/>
    </row>
    <row r="221" spans="5:5" x14ac:dyDescent="0.25">
      <c r="E221" s="5"/>
    </row>
    <row r="222" spans="5:5" x14ac:dyDescent="0.25">
      <c r="E222" s="5"/>
    </row>
    <row r="223" spans="5:5" x14ac:dyDescent="0.25">
      <c r="E223" s="5"/>
    </row>
    <row r="224" spans="5:5" x14ac:dyDescent="0.25">
      <c r="E224" s="5"/>
    </row>
    <row r="225" spans="5:5" x14ac:dyDescent="0.25">
      <c r="E225" s="5"/>
    </row>
    <row r="226" spans="5:5" x14ac:dyDescent="0.25">
      <c r="E226" s="5"/>
    </row>
    <row r="227" spans="5:5" x14ac:dyDescent="0.25">
      <c r="E227" s="5"/>
    </row>
    <row r="228" spans="5:5" x14ac:dyDescent="0.25">
      <c r="E228" s="5"/>
    </row>
    <row r="229" spans="5:5" x14ac:dyDescent="0.25">
      <c r="E229" s="5"/>
    </row>
    <row r="230" spans="5:5" x14ac:dyDescent="0.25">
      <c r="E230" s="5"/>
    </row>
    <row r="231" spans="5:5" x14ac:dyDescent="0.25">
      <c r="E231" s="5"/>
    </row>
    <row r="232" spans="5:5" x14ac:dyDescent="0.25">
      <c r="E232" s="5"/>
    </row>
    <row r="233" spans="5:5" x14ac:dyDescent="0.25">
      <c r="E233" s="5"/>
    </row>
    <row r="234" spans="5:5" x14ac:dyDescent="0.25">
      <c r="E234" s="5"/>
    </row>
    <row r="235" spans="5:5" x14ac:dyDescent="0.25">
      <c r="E235" s="5"/>
    </row>
    <row r="236" spans="5:5" x14ac:dyDescent="0.25">
      <c r="E236" s="5"/>
    </row>
    <row r="237" spans="5:5" x14ac:dyDescent="0.25">
      <c r="E237" s="5"/>
    </row>
    <row r="238" spans="5:5" x14ac:dyDescent="0.25">
      <c r="E238" s="5"/>
    </row>
    <row r="239" spans="5:5" x14ac:dyDescent="0.25">
      <c r="E239" s="5"/>
    </row>
    <row r="240" spans="5:5" x14ac:dyDescent="0.25">
      <c r="E240" s="5"/>
    </row>
    <row r="241" spans="5:5" x14ac:dyDescent="0.25">
      <c r="E241" s="5"/>
    </row>
    <row r="242" spans="5:5" x14ac:dyDescent="0.25">
      <c r="E242" s="5"/>
    </row>
    <row r="243" spans="5:5" x14ac:dyDescent="0.25">
      <c r="E243" s="5"/>
    </row>
    <row r="244" spans="5:5" x14ac:dyDescent="0.25">
      <c r="E244" s="5"/>
    </row>
    <row r="245" spans="5:5" x14ac:dyDescent="0.25">
      <c r="E245" s="5"/>
    </row>
    <row r="246" spans="5:5" x14ac:dyDescent="0.25">
      <c r="E246" s="5"/>
    </row>
    <row r="247" spans="5:5" x14ac:dyDescent="0.25">
      <c r="E247" s="5"/>
    </row>
    <row r="248" spans="5:5" x14ac:dyDescent="0.25">
      <c r="E248" s="5"/>
    </row>
    <row r="249" spans="5:5" x14ac:dyDescent="0.25">
      <c r="E249" s="5"/>
    </row>
    <row r="250" spans="5:5" x14ac:dyDescent="0.25">
      <c r="E250" s="5"/>
    </row>
    <row r="251" spans="5:5" x14ac:dyDescent="0.25">
      <c r="E251" s="5"/>
    </row>
    <row r="252" spans="5:5" x14ac:dyDescent="0.25">
      <c r="E252" s="5"/>
    </row>
    <row r="253" spans="5:5" x14ac:dyDescent="0.25">
      <c r="E253" s="5"/>
    </row>
    <row r="254" spans="5:5" x14ac:dyDescent="0.25">
      <c r="E254" s="5"/>
    </row>
    <row r="255" spans="5:5" x14ac:dyDescent="0.25">
      <c r="E255" s="5"/>
    </row>
    <row r="256" spans="5:5" x14ac:dyDescent="0.25">
      <c r="E256" s="5"/>
    </row>
    <row r="257" spans="5:5" x14ac:dyDescent="0.25">
      <c r="E257" s="5"/>
    </row>
    <row r="258" spans="5:5" x14ac:dyDescent="0.25">
      <c r="E258" s="5"/>
    </row>
    <row r="259" spans="5:5" x14ac:dyDescent="0.25">
      <c r="E259" s="5"/>
    </row>
    <row r="260" spans="5:5" x14ac:dyDescent="0.25">
      <c r="E260" s="5"/>
    </row>
    <row r="261" spans="5:5" x14ac:dyDescent="0.25">
      <c r="E261" s="5"/>
    </row>
    <row r="262" spans="5:5" x14ac:dyDescent="0.25">
      <c r="E262" s="5"/>
    </row>
    <row r="263" spans="5:5" x14ac:dyDescent="0.25">
      <c r="E263" s="5"/>
    </row>
    <row r="264" spans="5:5" x14ac:dyDescent="0.25">
      <c r="E264" s="5"/>
    </row>
    <row r="265" spans="5:5" x14ac:dyDescent="0.25">
      <c r="E265" s="5"/>
    </row>
    <row r="266" spans="5:5" x14ac:dyDescent="0.25">
      <c r="E266" s="5"/>
    </row>
    <row r="267" spans="5:5" x14ac:dyDescent="0.25">
      <c r="E267" s="5"/>
    </row>
    <row r="268" spans="5:5" x14ac:dyDescent="0.25">
      <c r="E268" s="5"/>
    </row>
    <row r="269" spans="5:5" x14ac:dyDescent="0.25">
      <c r="E269" s="5"/>
    </row>
    <row r="270" spans="5:5" x14ac:dyDescent="0.25">
      <c r="E270" s="5"/>
    </row>
    <row r="271" spans="5:5" x14ac:dyDescent="0.25">
      <c r="E271" s="5"/>
    </row>
    <row r="272" spans="5:5" x14ac:dyDescent="0.25">
      <c r="E272" s="5"/>
    </row>
    <row r="273" spans="5:5" x14ac:dyDescent="0.25">
      <c r="E273" s="5"/>
    </row>
    <row r="274" spans="5:5" x14ac:dyDescent="0.25">
      <c r="E274" s="5"/>
    </row>
    <row r="275" spans="5:5" x14ac:dyDescent="0.25">
      <c r="E275" s="5"/>
    </row>
    <row r="276" spans="5:5" x14ac:dyDescent="0.25">
      <c r="E276" s="5"/>
    </row>
    <row r="277" spans="5:5" x14ac:dyDescent="0.25">
      <c r="E277" s="5"/>
    </row>
    <row r="278" spans="5:5" x14ac:dyDescent="0.25">
      <c r="E278" s="5"/>
    </row>
    <row r="279" spans="5:5" x14ac:dyDescent="0.25">
      <c r="E279" s="5"/>
    </row>
    <row r="280" spans="5:5" x14ac:dyDescent="0.25">
      <c r="E280" s="5"/>
    </row>
    <row r="281" spans="5:5" x14ac:dyDescent="0.25">
      <c r="E281" s="5"/>
    </row>
    <row r="282" spans="5:5" x14ac:dyDescent="0.25">
      <c r="E282" s="5"/>
    </row>
    <row r="283" spans="5:5" x14ac:dyDescent="0.25">
      <c r="E283" s="5"/>
    </row>
    <row r="284" spans="5:5" x14ac:dyDescent="0.25">
      <c r="E284" s="5"/>
    </row>
    <row r="285" spans="5:5" x14ac:dyDescent="0.25">
      <c r="E285" s="5"/>
    </row>
    <row r="286" spans="5:5" x14ac:dyDescent="0.25">
      <c r="E286" s="5"/>
    </row>
    <row r="287" spans="5:5" x14ac:dyDescent="0.25">
      <c r="E287" s="5"/>
    </row>
    <row r="288" spans="5:5" x14ac:dyDescent="0.25">
      <c r="E288" s="5"/>
    </row>
    <row r="289" spans="5:5" x14ac:dyDescent="0.25">
      <c r="E289" s="5"/>
    </row>
    <row r="290" spans="5:5" x14ac:dyDescent="0.25">
      <c r="E290" s="5"/>
    </row>
    <row r="291" spans="5:5" x14ac:dyDescent="0.25">
      <c r="E291" s="5"/>
    </row>
    <row r="292" spans="5:5" x14ac:dyDescent="0.25">
      <c r="E292" s="5"/>
    </row>
    <row r="293" spans="5:5" x14ac:dyDescent="0.25">
      <c r="E293" s="5"/>
    </row>
    <row r="294" spans="5:5" x14ac:dyDescent="0.25">
      <c r="E294" s="5"/>
    </row>
    <row r="295" spans="5:5" x14ac:dyDescent="0.25">
      <c r="E295" s="5"/>
    </row>
    <row r="296" spans="5:5" x14ac:dyDescent="0.25">
      <c r="E296" s="5"/>
    </row>
    <row r="297" spans="5:5" x14ac:dyDescent="0.25">
      <c r="E297" s="5"/>
    </row>
    <row r="298" spans="5:5" x14ac:dyDescent="0.25">
      <c r="E298" s="5"/>
    </row>
    <row r="299" spans="5:5" x14ac:dyDescent="0.25">
      <c r="E299" s="5"/>
    </row>
    <row r="300" spans="5:5" x14ac:dyDescent="0.25">
      <c r="E300" s="5"/>
    </row>
    <row r="301" spans="5:5" x14ac:dyDescent="0.25">
      <c r="E301" s="5"/>
    </row>
  </sheetData>
  <mergeCells count="1">
    <mergeCell ref="F1:G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leatoire">
                <anchor moveWithCells="1">
                  <from>
                    <xdr:col>7</xdr:col>
                    <xdr:colOff>276225</xdr:colOff>
                    <xdr:row>1</xdr:row>
                    <xdr:rowOff>123825</xdr:rowOff>
                  </from>
                  <to>
                    <xdr:col>8</xdr:col>
                    <xdr:colOff>295275</xdr:colOff>
                    <xdr:row>3</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I114"/>
  <sheetViews>
    <sheetView workbookViewId="0">
      <selection activeCell="F25" sqref="F25"/>
    </sheetView>
  </sheetViews>
  <sheetFormatPr baseColWidth="10" defaultRowHeight="15" x14ac:dyDescent="0.25"/>
  <cols>
    <col min="1" max="2" width="11.42578125" style="7"/>
    <col min="3" max="4" width="20.7109375" style="1" customWidth="1"/>
    <col min="5" max="7" width="11.42578125" style="1"/>
    <col min="8" max="8" width="3.7109375" style="1" customWidth="1"/>
    <col min="9" max="9" width="11.42578125" style="7"/>
    <col min="10" max="11" width="20.7109375" style="1" customWidth="1"/>
    <col min="12" max="14" width="11.42578125" style="1"/>
    <col min="15" max="15" width="3.7109375" style="1" customWidth="1"/>
    <col min="16" max="16" width="11.42578125" style="7"/>
    <col min="17" max="18" width="20.7109375" style="1" customWidth="1"/>
    <col min="19" max="21" width="11.42578125" style="1"/>
    <col min="22" max="22" width="3.7109375" style="1" customWidth="1"/>
    <col min="23" max="23" width="11.42578125" style="7"/>
    <col min="24" max="25" width="20.7109375" style="1" customWidth="1"/>
    <col min="26" max="28" width="11.42578125" style="1"/>
    <col min="29" max="29" width="3.7109375" style="1" customWidth="1"/>
    <col min="30" max="30" width="11.42578125" style="7"/>
    <col min="31" max="32" width="20.7109375" style="1" customWidth="1"/>
    <col min="33" max="16384" width="11.42578125" style="1"/>
  </cols>
  <sheetData>
    <row r="1" spans="1:35" s="7" customFormat="1" x14ac:dyDescent="0.25">
      <c r="B1" s="16" t="s">
        <v>8</v>
      </c>
      <c r="C1" s="16"/>
      <c r="D1" s="16"/>
      <c r="E1" s="16"/>
      <c r="F1" s="16"/>
      <c r="G1" s="16"/>
      <c r="I1" s="16" t="s">
        <v>9</v>
      </c>
      <c r="J1" s="16"/>
      <c r="K1" s="16"/>
      <c r="L1" s="16"/>
      <c r="M1" s="16"/>
      <c r="N1" s="16"/>
      <c r="P1" s="16" t="s">
        <v>10</v>
      </c>
      <c r="Q1" s="16"/>
      <c r="R1" s="16"/>
      <c r="S1" s="16"/>
      <c r="T1" s="16"/>
      <c r="U1" s="16"/>
      <c r="W1" s="16" t="s">
        <v>11</v>
      </c>
      <c r="X1" s="16"/>
      <c r="Y1" s="16"/>
      <c r="Z1" s="16"/>
      <c r="AA1" s="16"/>
      <c r="AB1" s="16"/>
      <c r="AD1" s="16" t="s">
        <v>12</v>
      </c>
      <c r="AE1" s="16"/>
      <c r="AF1" s="16"/>
      <c r="AG1" s="16"/>
      <c r="AH1" s="16"/>
      <c r="AI1" s="16"/>
    </row>
    <row r="2" spans="1:35" s="7" customFormat="1" ht="30" x14ac:dyDescent="0.25">
      <c r="B2" s="7" t="s">
        <v>83</v>
      </c>
      <c r="C2" s="6" t="s">
        <v>15</v>
      </c>
      <c r="D2" s="6" t="s">
        <v>16</v>
      </c>
      <c r="E2" s="6" t="s">
        <v>13</v>
      </c>
      <c r="F2" s="6" t="s">
        <v>14</v>
      </c>
      <c r="G2" s="6" t="s">
        <v>92</v>
      </c>
      <c r="I2" s="7" t="s">
        <v>83</v>
      </c>
      <c r="J2" s="6" t="s">
        <v>15</v>
      </c>
      <c r="K2" s="6" t="s">
        <v>16</v>
      </c>
      <c r="L2" s="6" t="s">
        <v>13</v>
      </c>
      <c r="M2" s="6" t="s">
        <v>14</v>
      </c>
      <c r="N2" s="6" t="s">
        <v>92</v>
      </c>
      <c r="P2" s="7" t="s">
        <v>83</v>
      </c>
      <c r="Q2" s="6" t="s">
        <v>15</v>
      </c>
      <c r="R2" s="6" t="s">
        <v>16</v>
      </c>
      <c r="S2" s="6" t="s">
        <v>13</v>
      </c>
      <c r="T2" s="6" t="s">
        <v>14</v>
      </c>
      <c r="U2" s="6" t="s">
        <v>92</v>
      </c>
      <c r="W2" s="7" t="s">
        <v>83</v>
      </c>
      <c r="X2" s="6" t="s">
        <v>15</v>
      </c>
      <c r="Y2" s="6" t="s">
        <v>16</v>
      </c>
      <c r="Z2" s="6" t="s">
        <v>13</v>
      </c>
      <c r="AA2" s="6" t="s">
        <v>14</v>
      </c>
      <c r="AB2" s="6" t="s">
        <v>92</v>
      </c>
      <c r="AD2" s="7" t="s">
        <v>83</v>
      </c>
      <c r="AE2" s="6" t="s">
        <v>15</v>
      </c>
      <c r="AF2" s="6" t="s">
        <v>16</v>
      </c>
      <c r="AG2" s="6" t="s">
        <v>13</v>
      </c>
      <c r="AH2" s="6" t="s">
        <v>14</v>
      </c>
      <c r="AI2" s="6" t="s">
        <v>92</v>
      </c>
    </row>
    <row r="3" spans="1:35" x14ac:dyDescent="0.25">
      <c r="A3" s="2" t="s">
        <v>0</v>
      </c>
      <c r="B3" s="2">
        <v>1</v>
      </c>
      <c r="C3" s="9" t="str">
        <f>VLOOKUP(B3,Participants!$E$1:$G$151,2)</f>
        <v>Badateam</v>
      </c>
      <c r="D3" s="9" t="str">
        <f>VLOOKUP(B3,Participants!$E$1:$G$151,3)</f>
        <v>v</v>
      </c>
      <c r="E3" s="8"/>
      <c r="F3" s="8"/>
      <c r="G3" s="8" t="str">
        <f>IF(ISBLANK(E3),"",IF(E3&gt;F3,C3,IF(E3=F3,0,D3)))</f>
        <v/>
      </c>
      <c r="I3" s="2">
        <v>2</v>
      </c>
      <c r="J3" s="9" t="str">
        <f>VLOOKUP(I3,Participants!$E$1:$G$151,2)</f>
        <v>Youplaboum</v>
      </c>
      <c r="K3" s="9" t="str">
        <f>VLOOKUP(I3,Participants!$E$1:$G$151,3)</f>
        <v>h</v>
      </c>
      <c r="L3" s="8"/>
      <c r="M3" s="8"/>
      <c r="N3" s="8" t="str">
        <f>IF(ISBLANK(L3),"",IF(L3&gt;M3,J3,IF(L3=M3,0,K3)))</f>
        <v/>
      </c>
      <c r="P3" s="2">
        <v>3</v>
      </c>
      <c r="Q3" s="9" t="str">
        <f>VLOOKUP(P3,Participants!$E$1:$G$151,2)</f>
        <v>Yalla</v>
      </c>
      <c r="R3" s="9" t="str">
        <f>VLOOKUP(P3,Participants!$E$1:$G$151,3)</f>
        <v>l</v>
      </c>
      <c r="S3" s="8"/>
      <c r="T3" s="8"/>
      <c r="U3" s="8" t="str">
        <f>IF(ISBLANK(S3),"",IF(S3&gt;T3,Q3,IF(S3=T3,0,R3)))</f>
        <v/>
      </c>
      <c r="W3" s="2">
        <v>4</v>
      </c>
      <c r="X3" s="9" t="str">
        <f>VLOOKUP(W3,Participants!$E$1:$G$151,2)</f>
        <v>YEPyep</v>
      </c>
      <c r="Y3" s="9" t="str">
        <f>VLOOKUP(W3,Participants!$E$1:$G$151,3)</f>
        <v>Yalla</v>
      </c>
      <c r="Z3" s="8"/>
      <c r="AA3" s="8"/>
      <c r="AB3" s="8" t="str">
        <f>IF(ISBLANK(Z3),"",IF(Z3&gt;AA3,X3,IF(Z3=AA3,0,Y3)))</f>
        <v/>
      </c>
      <c r="AD3" s="2">
        <v>5</v>
      </c>
      <c r="AE3" s="9" t="str">
        <f>VLOOKUP(AD3,Participants!$E$1:$G$151,2)</f>
        <v>Ezuri</v>
      </c>
      <c r="AF3" s="9" t="str">
        <f>VLOOKUP(AD3,Participants!$E$1:$G$151,3)</f>
        <v>u</v>
      </c>
      <c r="AG3" s="8"/>
      <c r="AH3" s="8"/>
      <c r="AI3" s="8" t="str">
        <f>IF(ISBLANK(AG3),"",IF(AG3&gt;AH3,AE3,IF(AG3=AH3,0,AF3)))</f>
        <v/>
      </c>
    </row>
    <row r="5" spans="1:35" x14ac:dyDescent="0.25">
      <c r="A5" s="2" t="s">
        <v>1</v>
      </c>
      <c r="B5" s="2">
        <f>B3+5</f>
        <v>6</v>
      </c>
      <c r="C5" s="9" t="str">
        <f>VLOOKUP(B5,Participants!$E$1:$G$151,2)</f>
        <v>chupchup</v>
      </c>
      <c r="D5" s="9" t="str">
        <f>VLOOKUP(B5,Participants!$E$1:$G$151,3)</f>
        <v>r</v>
      </c>
      <c r="E5" s="8"/>
      <c r="F5" s="8"/>
      <c r="G5" s="8" t="str">
        <f>IF(ISBLANK(E5),"",IF(E5&gt;F5,C5,IF(E5=F5,0,D5)))</f>
        <v/>
      </c>
      <c r="I5" s="2">
        <f>I3+5</f>
        <v>7</v>
      </c>
      <c r="J5" s="9" t="str">
        <f>VLOOKUP(I5,Participants!$E$1:$G$151,2)</f>
        <v>g</v>
      </c>
      <c r="K5" s="9" t="str">
        <f>VLOOKUP(I5,Participants!$E$1:$G$151,3)</f>
        <v>Ezuri</v>
      </c>
      <c r="L5" s="8"/>
      <c r="M5" s="8"/>
      <c r="N5" s="8" t="str">
        <f>IF(ISBLANK(L5),"",IF(L5&gt;M5,J5,IF(L5=M5,0,K5)))</f>
        <v/>
      </c>
      <c r="P5" s="2">
        <f>P3+5</f>
        <v>8</v>
      </c>
      <c r="Q5" s="9" t="str">
        <f>VLOOKUP(P5,Participants!$E$1:$G$151,2)</f>
        <v>h</v>
      </c>
      <c r="R5" s="9" t="str">
        <f>VLOOKUP(P5,Participants!$E$1:$G$151,3)</f>
        <v>s</v>
      </c>
      <c r="S5" s="8"/>
      <c r="T5" s="8"/>
      <c r="U5" s="8" t="str">
        <f>IF(ISBLANK(S5),"",IF(S5&gt;T5,Q5,IF(S5=T5,0,R5)))</f>
        <v/>
      </c>
      <c r="W5" s="2">
        <f>W3+5</f>
        <v>9</v>
      </c>
      <c r="X5" s="9" t="str">
        <f>VLOOKUP(W5,Participants!$E$1:$G$151,2)</f>
        <v>i</v>
      </c>
      <c r="Y5" s="9" t="str">
        <f>VLOOKUP(W5,Participants!$E$1:$G$151,3)</f>
        <v>aa</v>
      </c>
      <c r="Z5" s="8"/>
      <c r="AA5" s="8"/>
      <c r="AB5" s="8" t="str">
        <f>IF(ISBLANK(Z5),"",IF(Z5&gt;AA5,X5,IF(Z5=AA5,0,Y5)))</f>
        <v/>
      </c>
      <c r="AD5" s="2">
        <f>AD3+5</f>
        <v>10</v>
      </c>
      <c r="AE5" s="9" t="str">
        <f>VLOOKUP(AD5,Participants!$E$1:$G$151,2)</f>
        <v>j</v>
      </c>
      <c r="AF5" s="9" t="str">
        <f>VLOOKUP(AD5,Participants!$E$1:$G$151,3)</f>
        <v>Youplaboum</v>
      </c>
      <c r="AG5" s="8"/>
      <c r="AH5" s="8"/>
      <c r="AI5" s="8" t="str">
        <f>IF(ISBLANK(AG5),"",IF(AG5&gt;AH5,AE5,IF(AG5=AH5,0,AF5)))</f>
        <v/>
      </c>
    </row>
    <row r="7" spans="1:35" x14ac:dyDescent="0.25">
      <c r="A7" s="2" t="s">
        <v>2</v>
      </c>
      <c r="B7" s="2">
        <f t="shared" ref="B7" si="0">B5+5</f>
        <v>11</v>
      </c>
      <c r="C7" s="9" t="str">
        <f>VLOOKUP(B7,Participants!$E$1:$G$151,2)</f>
        <v>k</v>
      </c>
      <c r="D7" s="9" t="str">
        <f>VLOOKUP(B7,Participants!$E$1:$G$151,3)</f>
        <v>n</v>
      </c>
      <c r="E7" s="8"/>
      <c r="F7" s="8"/>
      <c r="G7" s="8" t="str">
        <f>IF(ISBLANK(E7),"",IF(E7&gt;F7,C7,IF(E7=F7,0,D7)))</f>
        <v/>
      </c>
      <c r="I7" s="2">
        <f t="shared" ref="I7" si="1">I5+5</f>
        <v>12</v>
      </c>
      <c r="J7" s="9" t="str">
        <f>VLOOKUP(I7,Participants!$E$1:$G$151,2)</f>
        <v>l</v>
      </c>
      <c r="K7" s="9" t="str">
        <f>VLOOKUP(I7,Participants!$E$1:$G$151,3)</f>
        <v>o</v>
      </c>
      <c r="L7" s="8"/>
      <c r="M7" s="8"/>
      <c r="N7" s="8" t="str">
        <f>IF(ISBLANK(L7),"",IF(L7&gt;M7,J7,IF(L7=M7,0,K7)))</f>
        <v/>
      </c>
      <c r="P7" s="2">
        <f t="shared" ref="P7" si="2">P5+5</f>
        <v>13</v>
      </c>
      <c r="Q7" s="9" t="str">
        <f>VLOOKUP(P7,Participants!$E$1:$G$151,2)</f>
        <v>m</v>
      </c>
      <c r="R7" s="9" t="str">
        <f>VLOOKUP(P7,Participants!$E$1:$G$151,3)</f>
        <v>x</v>
      </c>
      <c r="S7" s="8"/>
      <c r="T7" s="8"/>
      <c r="U7" s="8" t="str">
        <f>IF(ISBLANK(S7),"",IF(S7&gt;T7,Q7,IF(S7=T7,0,R7)))</f>
        <v/>
      </c>
      <c r="W7" s="2">
        <f t="shared" ref="W7" si="3">W5+5</f>
        <v>14</v>
      </c>
      <c r="X7" s="9" t="str">
        <f>VLOOKUP(W7,Participants!$E$1:$G$151,2)</f>
        <v>n</v>
      </c>
      <c r="Y7" s="9" t="str">
        <f>VLOOKUP(W7,Participants!$E$1:$G$151,3)</f>
        <v>q</v>
      </c>
      <c r="Z7" s="8"/>
      <c r="AA7" s="8"/>
      <c r="AB7" s="8" t="str">
        <f>IF(ISBLANK(Z7),"",IF(Z7&gt;AA7,X7,IF(Z7=AA7,0,Y7)))</f>
        <v/>
      </c>
      <c r="AD7" s="2">
        <f t="shared" ref="AD7" si="4">AD5+5</f>
        <v>15</v>
      </c>
      <c r="AE7" s="9" t="str">
        <f>VLOOKUP(AD7,Participants!$E$1:$G$151,2)</f>
        <v>o</v>
      </c>
      <c r="AF7" s="9" t="str">
        <f>VLOOKUP(AD7,Participants!$E$1:$G$151,3)</f>
        <v>j</v>
      </c>
      <c r="AG7" s="8"/>
      <c r="AH7" s="8"/>
      <c r="AI7" s="8" t="str">
        <f>IF(ISBLANK(AG7),"",IF(AG7&gt;AH7,AE7,IF(AG7=AH7,0,AF7)))</f>
        <v/>
      </c>
    </row>
    <row r="9" spans="1:35" x14ac:dyDescent="0.25">
      <c r="A9" s="2" t="s">
        <v>3</v>
      </c>
      <c r="B9" s="2">
        <f t="shared" ref="B9" si="5">B7+5</f>
        <v>16</v>
      </c>
      <c r="C9" s="9" t="str">
        <f>VLOOKUP(B9,Participants!$E$1:$G$151,2)</f>
        <v>p</v>
      </c>
      <c r="D9" s="9" t="str">
        <f>VLOOKUP(B9,Participants!$E$1:$G$151,3)</f>
        <v>z</v>
      </c>
      <c r="E9" s="8"/>
      <c r="F9" s="8"/>
      <c r="G9" s="8" t="str">
        <f>IF(ISBLANK(E9),"",IF(E9&gt;F9,C9,IF(E9=F9,0,D9)))</f>
        <v/>
      </c>
      <c r="I9" s="2">
        <f t="shared" ref="I9" si="6">I7+5</f>
        <v>17</v>
      </c>
      <c r="J9" s="9" t="str">
        <f>VLOOKUP(I9,Participants!$E$1:$G$151,2)</f>
        <v>q</v>
      </c>
      <c r="K9" s="9" t="str">
        <f>VLOOKUP(I9,Participants!$E$1:$G$151,3)</f>
        <v>w</v>
      </c>
      <c r="L9" s="8"/>
      <c r="M9" s="8"/>
      <c r="N9" s="8" t="str">
        <f>IF(ISBLANK(L9),"",IF(L9&gt;M9,J9,IF(L9=M9,0,K9)))</f>
        <v/>
      </c>
      <c r="P9" s="2">
        <f t="shared" ref="P9" si="7">P7+5</f>
        <v>18</v>
      </c>
      <c r="Q9" s="9" t="str">
        <f>VLOOKUP(P9,Participants!$E$1:$G$151,2)</f>
        <v>r</v>
      </c>
      <c r="R9" s="9" t="str">
        <f>VLOOKUP(P9,Participants!$E$1:$G$151,3)</f>
        <v>t</v>
      </c>
      <c r="S9" s="8"/>
      <c r="T9" s="8"/>
      <c r="U9" s="8" t="str">
        <f>IF(ISBLANK(S9),"",IF(S9&gt;T9,Q9,IF(S9=T9,0,R9)))</f>
        <v/>
      </c>
      <c r="W9" s="2">
        <f t="shared" ref="W9" si="8">W7+5</f>
        <v>19</v>
      </c>
      <c r="X9" s="9" t="str">
        <f>VLOOKUP(W9,Participants!$E$1:$G$151,2)</f>
        <v>s</v>
      </c>
      <c r="Y9" s="9" t="str">
        <f>VLOOKUP(W9,Participants!$E$1:$G$151,3)</f>
        <v>k</v>
      </c>
      <c r="Z9" s="8"/>
      <c r="AA9" s="8"/>
      <c r="AB9" s="8" t="str">
        <f>IF(ISBLANK(Z9),"",IF(Z9&gt;AA9,X9,IF(Z9=AA9,0,Y9)))</f>
        <v/>
      </c>
      <c r="AD9" s="2">
        <f t="shared" ref="AD9" si="9">AD7+5</f>
        <v>20</v>
      </c>
      <c r="AE9" s="9" t="str">
        <f>VLOOKUP(AD9,Participants!$E$1:$G$151,2)</f>
        <v>t</v>
      </c>
      <c r="AF9" s="9" t="str">
        <f>VLOOKUP(AD9,Participants!$E$1:$G$151,3)</f>
        <v>p</v>
      </c>
      <c r="AG9" s="8"/>
      <c r="AH9" s="8"/>
      <c r="AI9" s="8" t="str">
        <f>IF(ISBLANK(AG9),"",IF(AG9&gt;AH9,AE9,IF(AG9=AH9,0,AF9)))</f>
        <v/>
      </c>
    </row>
    <row r="11" spans="1:35" x14ac:dyDescent="0.25">
      <c r="A11" s="2" t="s">
        <v>4</v>
      </c>
      <c r="B11" s="2">
        <f t="shared" ref="B11" si="10">B9+5</f>
        <v>21</v>
      </c>
      <c r="C11" s="9" t="str">
        <f>VLOOKUP(B11,Participants!$E$1:$G$151,2)</f>
        <v>u</v>
      </c>
      <c r="D11" s="9" t="str">
        <f>VLOOKUP(B11,Participants!$E$1:$G$151,3)</f>
        <v>g</v>
      </c>
      <c r="E11" s="8"/>
      <c r="F11" s="8"/>
      <c r="G11" s="8" t="str">
        <f>IF(ISBLANK(E11),"",IF(E11&gt;F11,C11,IF(E11=F11,0,D11)))</f>
        <v/>
      </c>
      <c r="I11" s="2">
        <f t="shared" ref="I11" si="11">I9+5</f>
        <v>22</v>
      </c>
      <c r="J11" s="9" t="str">
        <f>VLOOKUP(I11,Participants!$E$1:$G$151,2)</f>
        <v>v</v>
      </c>
      <c r="K11" s="9" t="str">
        <f>VLOOKUP(I11,Participants!$E$1:$G$151,3)</f>
        <v>chupchup</v>
      </c>
      <c r="L11" s="8"/>
      <c r="M11" s="8"/>
      <c r="N11" s="8" t="str">
        <f>IF(ISBLANK(L11),"",IF(L11&gt;M11,J11,IF(L11=M11,0,K11)))</f>
        <v/>
      </c>
      <c r="P11" s="2">
        <f t="shared" ref="P11" si="12">P9+5</f>
        <v>23</v>
      </c>
      <c r="Q11" s="9" t="str">
        <f>VLOOKUP(P11,Participants!$E$1:$G$151,2)</f>
        <v>w</v>
      </c>
      <c r="R11" s="9" t="str">
        <f>VLOOKUP(P11,Participants!$E$1:$G$151,3)</f>
        <v>i</v>
      </c>
      <c r="S11" s="8"/>
      <c r="T11" s="8"/>
      <c r="U11" s="8" t="str">
        <f>IF(ISBLANK(S11),"",IF(S11&gt;T11,Q11,IF(S11=T11,0,R11)))</f>
        <v/>
      </c>
      <c r="W11" s="2">
        <f t="shared" ref="W11" si="13">W9+5</f>
        <v>24</v>
      </c>
      <c r="X11" s="9" t="str">
        <f>VLOOKUP(W11,Participants!$E$1:$G$151,2)</f>
        <v>x</v>
      </c>
      <c r="Y11" s="9" t="str">
        <f>VLOOKUP(W11,Participants!$E$1:$G$151,3)</f>
        <v>m</v>
      </c>
      <c r="Z11" s="8"/>
      <c r="AA11" s="8"/>
      <c r="AB11" s="8" t="str">
        <f>IF(ISBLANK(Z11),"",IF(Z11&gt;AA11,X11,IF(Z11=AA11,0,Y11)))</f>
        <v/>
      </c>
      <c r="AD11" s="2">
        <f t="shared" ref="AD11" si="14">AD9+5</f>
        <v>25</v>
      </c>
      <c r="AE11" s="9" t="str">
        <f>VLOOKUP(AD11,Participants!$E$1:$G$151,2)</f>
        <v>y</v>
      </c>
      <c r="AF11" s="9" t="str">
        <f>VLOOKUP(AD11,Participants!$E$1:$G$151,3)</f>
        <v>Badateam</v>
      </c>
      <c r="AG11" s="8"/>
      <c r="AH11" s="8"/>
      <c r="AI11" s="8" t="str">
        <f>IF(ISBLANK(AG11),"",IF(AG11&gt;AH11,AE11,IF(AG11=AH11,0,AF11)))</f>
        <v/>
      </c>
    </row>
    <row r="13" spans="1:35" x14ac:dyDescent="0.25">
      <c r="A13" s="2" t="s">
        <v>5</v>
      </c>
      <c r="B13" s="2">
        <f t="shared" ref="B13" si="15">B11+5</f>
        <v>26</v>
      </c>
      <c r="C13" s="9" t="str">
        <f>VLOOKUP(B13,Participants!$E$1:$G$151,2)</f>
        <v>z</v>
      </c>
      <c r="D13" s="9" t="str">
        <f>VLOOKUP(B13,Participants!$E$1:$G$151,3)</f>
        <v>YEPyep</v>
      </c>
      <c r="E13" s="8"/>
      <c r="F13" s="8"/>
      <c r="G13" s="8" t="str">
        <f>IF(ISBLANK(E13),"",IF(E13&gt;F13,C13,IF(E13=F13,0,D13)))</f>
        <v/>
      </c>
      <c r="I13" s="2">
        <f t="shared" ref="I13" si="16">I11+5</f>
        <v>27</v>
      </c>
      <c r="J13" s="9" t="str">
        <f>VLOOKUP(I13,Participants!$E$1:$G$151,2)</f>
        <v>aa</v>
      </c>
      <c r="K13" s="9" t="str">
        <f>VLOOKUP(I13,Participants!$E$1:$G$151,3)</f>
        <v>y</v>
      </c>
      <c r="L13" s="8"/>
      <c r="M13" s="8"/>
      <c r="N13" s="8" t="str">
        <f>IF(ISBLANK(L13),"",IF(L13&gt;M13,J13,IF(L13=M13,0,K13)))</f>
        <v/>
      </c>
      <c r="P13" s="2">
        <f t="shared" ref="P13" si="17">P11+5</f>
        <v>28</v>
      </c>
      <c r="Q13" s="9" t="str">
        <f>VLOOKUP(P13,Participants!$E$1:$G$151,2)</f>
        <v/>
      </c>
      <c r="R13" s="9" t="str">
        <f>VLOOKUP(P13,Participants!$E$1:$G$151,3)</f>
        <v/>
      </c>
      <c r="S13" s="8"/>
      <c r="T13" s="8"/>
      <c r="U13" s="8" t="str">
        <f>IF(ISBLANK(S13),"",IF(S13&gt;T13,Q13,IF(S13=T13,0,R13)))</f>
        <v/>
      </c>
      <c r="W13" s="2">
        <f t="shared" ref="W13" si="18">W11+5</f>
        <v>29</v>
      </c>
      <c r="X13" s="9" t="str">
        <f>VLOOKUP(W13,Participants!$E$1:$G$151,2)</f>
        <v/>
      </c>
      <c r="Y13" s="9" t="str">
        <f>VLOOKUP(W13,Participants!$E$1:$G$151,3)</f>
        <v/>
      </c>
      <c r="Z13" s="8"/>
      <c r="AA13" s="8"/>
      <c r="AB13" s="8" t="str">
        <f>IF(ISBLANK(Z13),"",IF(Z13&gt;AA13,X13,IF(Z13=AA13,0,Y13)))</f>
        <v/>
      </c>
      <c r="AD13" s="2">
        <f t="shared" ref="AD13" si="19">AD11+5</f>
        <v>30</v>
      </c>
      <c r="AE13" s="9" t="str">
        <f>VLOOKUP(AD13,Participants!$E$1:$G$151,2)</f>
        <v/>
      </c>
      <c r="AF13" s="9" t="str">
        <f>VLOOKUP(AD13,Participants!$E$1:$G$151,3)</f>
        <v/>
      </c>
      <c r="AG13" s="8"/>
      <c r="AH13" s="8"/>
      <c r="AI13" s="8" t="str">
        <f>IF(ISBLANK(AG13),"",IF(AG13&gt;AH13,AE13,IF(AG13=AH13,0,AF13)))</f>
        <v/>
      </c>
    </row>
    <row r="15" spans="1:35" x14ac:dyDescent="0.25">
      <c r="A15" s="2" t="s">
        <v>6</v>
      </c>
      <c r="B15" s="2">
        <f t="shared" ref="B15" si="20">B13+5</f>
        <v>31</v>
      </c>
      <c r="C15" s="9" t="str">
        <f>IF(ISBLANK(VLOOKUP(B15,Participants!$E$1:$G$151,2)),"",VLOOKUP(B15,Participants!$E$1:$G$151,2))</f>
        <v/>
      </c>
      <c r="D15" s="9" t="str">
        <f>VLOOKUP(B15,Participants!$E$1:$G$151,3)</f>
        <v/>
      </c>
      <c r="E15" s="8"/>
      <c r="F15" s="8"/>
      <c r="G15" s="8" t="str">
        <f>IF(ISBLANK(E15),"",IF(E15&gt;F15,C15,IF(E15=F15,0,D15)))</f>
        <v/>
      </c>
      <c r="I15" s="2">
        <f t="shared" ref="I15" si="21">I13+5</f>
        <v>32</v>
      </c>
      <c r="J15" s="9" t="str">
        <f>VLOOKUP(I15,Participants!$E$1:$G$151,2)</f>
        <v/>
      </c>
      <c r="K15" s="9" t="str">
        <f>VLOOKUP(I15,Participants!$E$1:$G$151,3)</f>
        <v/>
      </c>
      <c r="L15" s="8"/>
      <c r="M15" s="8"/>
      <c r="N15" s="8" t="str">
        <f>IF(ISBLANK(L15),"",IF(L15&gt;M15,J15,IF(L15=M15,0,K15)))</f>
        <v/>
      </c>
      <c r="P15" s="2">
        <f t="shared" ref="P15" si="22">P13+5</f>
        <v>33</v>
      </c>
      <c r="Q15" s="9" t="str">
        <f>IF(ISBLANK(VLOOKUP(P15,Participants!$E$1:$G$151,2)),"",VLOOKUP(P15,Participants!$E$1:$G$151,2))</f>
        <v/>
      </c>
      <c r="R15" s="9" t="str">
        <f>VLOOKUP(P15,Participants!$E$1:$G$151,3)</f>
        <v/>
      </c>
      <c r="S15" s="8"/>
      <c r="T15" s="8"/>
      <c r="U15" s="8" t="str">
        <f>IF(ISBLANK(S15),"",IF(S15&gt;T15,Q15,IF(S15=T15,0,R15)))</f>
        <v/>
      </c>
      <c r="W15" s="2">
        <f t="shared" ref="W15" si="23">W13+5</f>
        <v>34</v>
      </c>
      <c r="X15" s="9" t="str">
        <f>IF(ISBLANK(VLOOKUP(W15,Participants!$E$1:$G$151,2)),"",VLOOKUP(W15,Participants!$E$1:$G$151,2))</f>
        <v/>
      </c>
      <c r="Y15" s="9" t="str">
        <f>VLOOKUP(W15,Participants!$E$1:$G$151,3)</f>
        <v/>
      </c>
      <c r="Z15" s="8"/>
      <c r="AA15" s="8"/>
      <c r="AB15" s="8" t="str">
        <f>IF(ISBLANK(Z15),"",IF(Z15&gt;AA15,X15,IF(Z15=AA15,0,Y15)))</f>
        <v/>
      </c>
      <c r="AD15" s="2">
        <f t="shared" ref="AD15" si="24">AD13+5</f>
        <v>35</v>
      </c>
      <c r="AE15" s="9" t="str">
        <f>IF(ISBLANK(VLOOKUP(AD15,Participants!$E$1:$G$151,2)),"",VLOOKUP(AD15,Participants!$E$1:$G$151,2))</f>
        <v/>
      </c>
      <c r="AF15" s="9" t="str">
        <f>VLOOKUP(AD15,Participants!$E$1:$G$151,3)</f>
        <v/>
      </c>
      <c r="AG15" s="8"/>
      <c r="AH15" s="8"/>
      <c r="AI15" s="8" t="str">
        <f>IF(ISBLANK(AG15),"",IF(AG15&gt;AH15,AE15,IF(AG15=AH15,0,AF15)))</f>
        <v/>
      </c>
    </row>
    <row r="17" spans="1:35" x14ac:dyDescent="0.25">
      <c r="A17" s="2" t="s">
        <v>7</v>
      </c>
      <c r="B17" s="2">
        <f t="shared" ref="B17" si="25">B15+5</f>
        <v>36</v>
      </c>
      <c r="C17" s="9" t="str">
        <f>VLOOKUP(B17,Participants!$E$1:$G$151,2)</f>
        <v/>
      </c>
      <c r="D17" s="9" t="str">
        <f>VLOOKUP(B17,Participants!$E$1:$G$151,3)</f>
        <v/>
      </c>
      <c r="E17" s="8"/>
      <c r="F17" s="8"/>
      <c r="G17" s="8" t="str">
        <f>IF(ISBLANK(E17),"",IF(E17&gt;F17,C17,IF(E17=F17,0,D17)))</f>
        <v/>
      </c>
      <c r="I17" s="2">
        <f t="shared" ref="I17" si="26">I15+5</f>
        <v>37</v>
      </c>
      <c r="J17" s="9" t="str">
        <f>VLOOKUP(I17,Participants!$E$1:$G$151,2)</f>
        <v/>
      </c>
      <c r="K17" s="9" t="str">
        <f>VLOOKUP(I17,Participants!$E$1:$G$151,3)</f>
        <v/>
      </c>
      <c r="L17" s="8"/>
      <c r="M17" s="8"/>
      <c r="N17" s="8" t="str">
        <f>IF(ISBLANK(L17),"",IF(L17&gt;M17,J17,IF(L17=M17,0,K17)))</f>
        <v/>
      </c>
      <c r="P17" s="2">
        <f t="shared" ref="P17" si="27">P15+5</f>
        <v>38</v>
      </c>
      <c r="Q17" s="9" t="str">
        <f>VLOOKUP(P17,Participants!$E$1:$G$151,2)</f>
        <v/>
      </c>
      <c r="R17" s="9" t="str">
        <f>VLOOKUP(P17,Participants!$E$1:$G$151,3)</f>
        <v/>
      </c>
      <c r="S17" s="8"/>
      <c r="T17" s="8"/>
      <c r="U17" s="8" t="str">
        <f>IF(ISBLANK(S17),"",IF(S17&gt;T17,Q17,IF(S17=T17,0,R17)))</f>
        <v/>
      </c>
      <c r="W17" s="2">
        <f t="shared" ref="W17" si="28">W15+5</f>
        <v>39</v>
      </c>
      <c r="X17" s="9" t="str">
        <f>VLOOKUP(W17,Participants!$E$1:$G$151,2)</f>
        <v/>
      </c>
      <c r="Y17" s="9" t="str">
        <f>VLOOKUP(W17,Participants!$E$1:$G$151,3)</f>
        <v/>
      </c>
      <c r="Z17" s="8"/>
      <c r="AA17" s="8"/>
      <c r="AB17" s="8" t="str">
        <f>IF(ISBLANK(Z17),"",IF(Z17&gt;AA17,X17,IF(Z17=AA17,0,Y17)))</f>
        <v/>
      </c>
      <c r="AD17" s="2">
        <f t="shared" ref="AD17" si="29">AD15+5</f>
        <v>40</v>
      </c>
      <c r="AE17" s="9" t="str">
        <f>VLOOKUP(AD17,Participants!$E$1:$G$151,2)</f>
        <v/>
      </c>
      <c r="AF17" s="9" t="str">
        <f>VLOOKUP(AD17,Participants!$E$1:$G$151,3)</f>
        <v/>
      </c>
      <c r="AG17" s="8"/>
      <c r="AH17" s="8"/>
      <c r="AI17" s="8" t="str">
        <f>IF(ISBLANK(AG17),"",IF(AG17&gt;AH17,AE17,IF(AG17=AH17,0,AF17)))</f>
        <v/>
      </c>
    </row>
    <row r="19" spans="1:35" x14ac:dyDescent="0.25">
      <c r="A19" s="2" t="s">
        <v>17</v>
      </c>
      <c r="B19" s="2">
        <f t="shared" ref="B19:B79" si="30">B17+5</f>
        <v>41</v>
      </c>
      <c r="C19" s="9" t="str">
        <f>VLOOKUP(B19,Participants!$E$1:$G$151,2)</f>
        <v/>
      </c>
      <c r="D19" s="9" t="str">
        <f>VLOOKUP(B19,Participants!$E$1:$G$151,3)</f>
        <v/>
      </c>
      <c r="E19" s="8"/>
      <c r="F19" s="8"/>
      <c r="G19" s="8" t="str">
        <f>IF(ISBLANK(E19),"",IF(E19&gt;F19,C19,IF(E19=F19,0,D19)))</f>
        <v/>
      </c>
      <c r="I19" s="2">
        <f t="shared" ref="I19:I79" si="31">I17+5</f>
        <v>42</v>
      </c>
      <c r="J19" s="9" t="str">
        <f>VLOOKUP(I19,Participants!$E$1:$G$151,2)</f>
        <v/>
      </c>
      <c r="K19" s="9" t="str">
        <f>VLOOKUP(I19,Participants!$E$1:$G$151,3)</f>
        <v/>
      </c>
      <c r="L19" s="8"/>
      <c r="M19" s="8"/>
      <c r="N19" s="8" t="str">
        <f>IF(ISBLANK(L19),"",IF(L19&gt;M19,J19,IF(L19=M19,0,K19)))</f>
        <v/>
      </c>
      <c r="P19" s="2">
        <f t="shared" ref="P19:P79" si="32">P17+5</f>
        <v>43</v>
      </c>
      <c r="Q19" s="9" t="str">
        <f>VLOOKUP(P19,Participants!$E$1:$G$151,2)</f>
        <v/>
      </c>
      <c r="R19" s="9" t="str">
        <f>VLOOKUP(P19,Participants!$E$1:$G$151,3)</f>
        <v/>
      </c>
      <c r="S19" s="8"/>
      <c r="T19" s="8"/>
      <c r="U19" s="8" t="str">
        <f>IF(ISBLANK(S19),"",IF(S19&gt;T19,Q19,IF(S19=T19,0,R19)))</f>
        <v/>
      </c>
      <c r="W19" s="2">
        <f t="shared" ref="W19:W79" si="33">W17+5</f>
        <v>44</v>
      </c>
      <c r="X19" s="9" t="str">
        <f>VLOOKUP(W19,Participants!$E$1:$G$151,2)</f>
        <v/>
      </c>
      <c r="Y19" s="9" t="str">
        <f>VLOOKUP(W19,Participants!$E$1:$G$151,3)</f>
        <v/>
      </c>
      <c r="Z19" s="8"/>
      <c r="AA19" s="8"/>
      <c r="AB19" s="8" t="str">
        <f>IF(ISBLANK(Z19),"",IF(Z19&gt;AA19,X19,IF(Z19=AA19,0,Y19)))</f>
        <v/>
      </c>
      <c r="AD19" s="2">
        <f t="shared" ref="AD19:AD79" si="34">AD17+5</f>
        <v>45</v>
      </c>
      <c r="AE19" s="9" t="str">
        <f>VLOOKUP(AD19,Participants!$E$1:$G$151,2)</f>
        <v/>
      </c>
      <c r="AF19" s="9" t="str">
        <f>VLOOKUP(AD19,Participants!$E$1:$G$151,3)</f>
        <v/>
      </c>
      <c r="AG19" s="8"/>
      <c r="AH19" s="8"/>
      <c r="AI19" s="8" t="str">
        <f>IF(ISBLANK(AG19),"",IF(AG19&gt;AH19,AE19,IF(AG19=AH19,0,AF19)))</f>
        <v/>
      </c>
    </row>
    <row r="21" spans="1:35" x14ac:dyDescent="0.25">
      <c r="A21" s="2" t="s">
        <v>18</v>
      </c>
      <c r="B21" s="2">
        <f t="shared" ref="B21:B81" si="35">B19+5</f>
        <v>46</v>
      </c>
      <c r="C21" s="9" t="str">
        <f>VLOOKUP(B21,Participants!$E$1:$G$151,2)</f>
        <v/>
      </c>
      <c r="D21" s="9" t="str">
        <f>VLOOKUP(B21,Participants!$E$1:$G$151,3)</f>
        <v/>
      </c>
      <c r="E21" s="8"/>
      <c r="F21" s="8"/>
      <c r="G21" s="8" t="str">
        <f>IF(ISBLANK(E21),"",IF(E21&gt;F21,C21,IF(E21=F21,0,D21)))</f>
        <v/>
      </c>
      <c r="I21" s="2">
        <f t="shared" ref="I21:I81" si="36">I19+5</f>
        <v>47</v>
      </c>
      <c r="J21" s="9" t="str">
        <f>VLOOKUP(I21,Participants!$E$1:$G$151,2)</f>
        <v/>
      </c>
      <c r="K21" s="9" t="str">
        <f>VLOOKUP(I21,Participants!$E$1:$G$151,3)</f>
        <v/>
      </c>
      <c r="L21" s="8"/>
      <c r="M21" s="8"/>
      <c r="N21" s="8" t="str">
        <f>IF(ISBLANK(L21),"",IF(L21&gt;M21,J21,IF(L21=M21,0,K21)))</f>
        <v/>
      </c>
      <c r="P21" s="2">
        <f t="shared" ref="P21:P81" si="37">P19+5</f>
        <v>48</v>
      </c>
      <c r="Q21" s="9" t="str">
        <f>VLOOKUP(P21,Participants!$E$1:$G$151,2)</f>
        <v/>
      </c>
      <c r="R21" s="9" t="str">
        <f>VLOOKUP(P21,Participants!$E$1:$G$151,3)</f>
        <v/>
      </c>
      <c r="S21" s="8"/>
      <c r="T21" s="8"/>
      <c r="U21" s="8" t="str">
        <f>IF(ISBLANK(S21),"",IF(S21&gt;T21,Q21,IF(S21=T21,0,R21)))</f>
        <v/>
      </c>
      <c r="W21" s="2">
        <f t="shared" ref="W21:W81" si="38">W19+5</f>
        <v>49</v>
      </c>
      <c r="X21" s="9" t="str">
        <f>VLOOKUP(W21,Participants!$E$1:$G$151,2)</f>
        <v/>
      </c>
      <c r="Y21" s="9" t="str">
        <f>VLOOKUP(W21,Participants!$E$1:$G$151,3)</f>
        <v/>
      </c>
      <c r="Z21" s="8"/>
      <c r="AA21" s="8"/>
      <c r="AB21" s="8" t="str">
        <f>IF(ISBLANK(Z21),"",IF(Z21&gt;AA21,X21,IF(Z21=AA21,0,Y21)))</f>
        <v/>
      </c>
      <c r="AD21" s="2">
        <f t="shared" ref="AD21:AD81" si="39">AD19+5</f>
        <v>50</v>
      </c>
      <c r="AE21" s="9" t="str">
        <f>VLOOKUP(AD21,Participants!$E$1:$G$151,2)</f>
        <v/>
      </c>
      <c r="AF21" s="9" t="str">
        <f>VLOOKUP(AD21,Participants!$E$1:$G$151,3)</f>
        <v/>
      </c>
      <c r="AG21" s="8"/>
      <c r="AH21" s="8"/>
      <c r="AI21" s="8" t="str">
        <f>IF(ISBLANK(AG21),"",IF(AG21&gt;AH21,AE21,IF(AG21=AH21,0,AF21)))</f>
        <v/>
      </c>
    </row>
    <row r="23" spans="1:35" x14ac:dyDescent="0.25">
      <c r="A23" s="2" t="s">
        <v>19</v>
      </c>
      <c r="B23" s="2">
        <f t="shared" ref="B23:B83" si="40">B21+5</f>
        <v>51</v>
      </c>
      <c r="C23" s="9" t="str">
        <f>VLOOKUP(B23,Participants!$E$1:$G$151,2)</f>
        <v/>
      </c>
      <c r="D23" s="9" t="str">
        <f>VLOOKUP(B23,Participants!$E$1:$G$151,3)</f>
        <v/>
      </c>
      <c r="E23" s="8"/>
      <c r="F23" s="8"/>
      <c r="G23" s="8" t="str">
        <f>IF(ISBLANK(E23),"",IF(E23&gt;F23,C23,IF(E23=F23,0,D23)))</f>
        <v/>
      </c>
      <c r="I23" s="2">
        <f t="shared" ref="I23:I83" si="41">I21+5</f>
        <v>52</v>
      </c>
      <c r="J23" s="9" t="str">
        <f>VLOOKUP(I23,Participants!$E$1:$G$151,2)</f>
        <v/>
      </c>
      <c r="K23" s="9" t="str">
        <f>VLOOKUP(I23,Participants!$E$1:$G$151,3)</f>
        <v/>
      </c>
      <c r="L23" s="8"/>
      <c r="M23" s="8"/>
      <c r="N23" s="8" t="str">
        <f>IF(ISBLANK(L23),"",IF(L23&gt;M23,J23,IF(L23=M23,0,K23)))</f>
        <v/>
      </c>
      <c r="P23" s="2">
        <f t="shared" ref="P23:P83" si="42">P21+5</f>
        <v>53</v>
      </c>
      <c r="Q23" s="9" t="str">
        <f>VLOOKUP(P23,Participants!$E$1:$G$151,2)</f>
        <v/>
      </c>
      <c r="R23" s="9" t="str">
        <f>VLOOKUP(P23,Participants!$E$1:$G$151,3)</f>
        <v/>
      </c>
      <c r="S23" s="8"/>
      <c r="T23" s="8"/>
      <c r="U23" s="8" t="str">
        <f>IF(ISBLANK(S23),"",IF(S23&gt;T23,Q23,IF(S23=T23,0,R23)))</f>
        <v/>
      </c>
      <c r="W23" s="2">
        <f t="shared" ref="W23:W83" si="43">W21+5</f>
        <v>54</v>
      </c>
      <c r="X23" s="9" t="str">
        <f>VLOOKUP(W23,Participants!$E$1:$G$151,2)</f>
        <v/>
      </c>
      <c r="Y23" s="9" t="str">
        <f>VLOOKUP(W23,Participants!$E$1:$G$151,3)</f>
        <v/>
      </c>
      <c r="Z23" s="8"/>
      <c r="AA23" s="8"/>
      <c r="AB23" s="8" t="str">
        <f>IF(ISBLANK(Z23),"",IF(Z23&gt;AA23,X23,IF(Z23=AA23,0,Y23)))</f>
        <v/>
      </c>
      <c r="AD23" s="2">
        <f t="shared" ref="AD23:AD83" si="44">AD21+5</f>
        <v>55</v>
      </c>
      <c r="AE23" s="9" t="str">
        <f>VLOOKUP(AD23,Participants!$E$1:$G$151,2)</f>
        <v/>
      </c>
      <c r="AF23" s="9" t="str">
        <f>VLOOKUP(AD23,Participants!$E$1:$G$151,3)</f>
        <v/>
      </c>
      <c r="AG23" s="8"/>
      <c r="AH23" s="8"/>
      <c r="AI23" s="8" t="str">
        <f>IF(ISBLANK(AG23),"",IF(AG23&gt;AH23,AE23,IF(AG23=AH23,0,AF23)))</f>
        <v/>
      </c>
    </row>
    <row r="25" spans="1:35" x14ac:dyDescent="0.25">
      <c r="A25" s="2" t="s">
        <v>20</v>
      </c>
      <c r="B25" s="2">
        <f t="shared" ref="B25:B85" si="45">B23+5</f>
        <v>56</v>
      </c>
      <c r="C25" s="9" t="str">
        <f>VLOOKUP(B25,Participants!$E$1:$G$151,2)</f>
        <v/>
      </c>
      <c r="D25" s="9" t="str">
        <f>VLOOKUP(B25,Participants!$E$1:$G$151,3)</f>
        <v/>
      </c>
      <c r="E25" s="8"/>
      <c r="F25" s="8"/>
      <c r="G25" s="8" t="str">
        <f>IF(ISBLANK(E25),"",IF(E25&gt;F25,C25,IF(E25=F25,0,D25)))</f>
        <v/>
      </c>
      <c r="I25" s="2">
        <f t="shared" ref="I25:I85" si="46">I23+5</f>
        <v>57</v>
      </c>
      <c r="J25" s="9" t="str">
        <f>VLOOKUP(I25,Participants!$E$1:$G$151,2)</f>
        <v/>
      </c>
      <c r="K25" s="9" t="str">
        <f>VLOOKUP(I25,Participants!$E$1:$G$151,3)</f>
        <v/>
      </c>
      <c r="L25" s="8"/>
      <c r="M25" s="8"/>
      <c r="N25" s="8" t="str">
        <f>IF(ISBLANK(L25),"",IF(L25&gt;M25,J25,IF(L25=M25,0,K25)))</f>
        <v/>
      </c>
      <c r="P25" s="2">
        <f t="shared" ref="P25:P85" si="47">P23+5</f>
        <v>58</v>
      </c>
      <c r="Q25" s="9" t="str">
        <f>VLOOKUP(P25,Participants!$E$1:$G$151,2)</f>
        <v/>
      </c>
      <c r="R25" s="9" t="str">
        <f>VLOOKUP(P25,Participants!$E$1:$G$151,3)</f>
        <v/>
      </c>
      <c r="S25" s="8"/>
      <c r="T25" s="8"/>
      <c r="U25" s="8" t="str">
        <f>IF(ISBLANK(S25),"",IF(S25&gt;T25,Q25,IF(S25=T25,0,R25)))</f>
        <v/>
      </c>
      <c r="W25" s="2">
        <f t="shared" ref="W25:W85" si="48">W23+5</f>
        <v>59</v>
      </c>
      <c r="X25" s="9" t="str">
        <f>VLOOKUP(W25,Participants!$E$1:$G$151,2)</f>
        <v/>
      </c>
      <c r="Y25" s="9" t="str">
        <f>VLOOKUP(W25,Participants!$E$1:$G$151,3)</f>
        <v/>
      </c>
      <c r="Z25" s="8"/>
      <c r="AA25" s="8"/>
      <c r="AB25" s="8" t="str">
        <f>IF(ISBLANK(Z25),"",IF(Z25&gt;AA25,X25,IF(Z25=AA25,0,Y25)))</f>
        <v/>
      </c>
      <c r="AD25" s="2">
        <f t="shared" ref="AD25:AD85" si="49">AD23+5</f>
        <v>60</v>
      </c>
      <c r="AE25" s="9" t="str">
        <f>VLOOKUP(AD25,Participants!$E$1:$G$151,2)</f>
        <v/>
      </c>
      <c r="AF25" s="9" t="str">
        <f>VLOOKUP(AD25,Participants!$E$1:$G$151,3)</f>
        <v/>
      </c>
      <c r="AG25" s="8"/>
      <c r="AH25" s="8"/>
      <c r="AI25" s="8" t="str">
        <f>IF(ISBLANK(AG25),"",IF(AG25&gt;AH25,AE25,IF(AG25=AH25,0,AF25)))</f>
        <v/>
      </c>
    </row>
    <row r="27" spans="1:35" x14ac:dyDescent="0.25">
      <c r="A27" s="2" t="s">
        <v>21</v>
      </c>
      <c r="B27" s="2">
        <f t="shared" ref="B27:B87" si="50">B25+5</f>
        <v>61</v>
      </c>
      <c r="C27" s="9" t="str">
        <f>VLOOKUP(B27,Participants!$E$1:$G$151,2)</f>
        <v/>
      </c>
      <c r="D27" s="9" t="str">
        <f>VLOOKUP(B27,Participants!$E$1:$G$151,3)</f>
        <v/>
      </c>
      <c r="E27" s="8"/>
      <c r="F27" s="8"/>
      <c r="G27" s="8" t="str">
        <f>IF(ISBLANK(E27),"",IF(E27&gt;F27,C27,IF(E27=F27,0,D27)))</f>
        <v/>
      </c>
      <c r="I27" s="2">
        <f t="shared" ref="I27:I87" si="51">I25+5</f>
        <v>62</v>
      </c>
      <c r="J27" s="9" t="str">
        <f>VLOOKUP(I27,Participants!$E$1:$G$151,2)</f>
        <v/>
      </c>
      <c r="K27" s="9" t="str">
        <f>VLOOKUP(I27,Participants!$E$1:$G$151,3)</f>
        <v/>
      </c>
      <c r="L27" s="8"/>
      <c r="M27" s="8"/>
      <c r="N27" s="8" t="str">
        <f>IF(ISBLANK(L27),"",IF(L27&gt;M27,J27,IF(L27=M27,0,K27)))</f>
        <v/>
      </c>
      <c r="P27" s="2">
        <f t="shared" ref="P27:P87" si="52">P25+5</f>
        <v>63</v>
      </c>
      <c r="Q27" s="9" t="str">
        <f>VLOOKUP(P27,Participants!$E$1:$G$151,2)</f>
        <v/>
      </c>
      <c r="R27" s="9" t="str">
        <f>VLOOKUP(P27,Participants!$E$1:$G$151,3)</f>
        <v/>
      </c>
      <c r="S27" s="8"/>
      <c r="T27" s="8"/>
      <c r="U27" s="8" t="str">
        <f>IF(ISBLANK(S27),"",IF(S27&gt;T27,Q27,IF(S27=T27,0,R27)))</f>
        <v/>
      </c>
      <c r="W27" s="2">
        <f t="shared" ref="W27:W87" si="53">W25+5</f>
        <v>64</v>
      </c>
      <c r="X27" s="9" t="str">
        <f>VLOOKUP(W27,Participants!$E$1:$G$151,2)</f>
        <v/>
      </c>
      <c r="Y27" s="9" t="str">
        <f>VLOOKUP(W27,Participants!$E$1:$G$151,3)</f>
        <v/>
      </c>
      <c r="Z27" s="8"/>
      <c r="AA27" s="8"/>
      <c r="AB27" s="8" t="str">
        <f>IF(ISBLANK(Z27),"",IF(Z27&gt;AA27,X27,IF(Z27=AA27,0,Y27)))</f>
        <v/>
      </c>
      <c r="AD27" s="2">
        <f t="shared" ref="AD27:AD87" si="54">AD25+5</f>
        <v>65</v>
      </c>
      <c r="AE27" s="9" t="str">
        <f>VLOOKUP(AD27,Participants!$E$1:$G$151,2)</f>
        <v/>
      </c>
      <c r="AF27" s="9" t="str">
        <f>VLOOKUP(AD27,Participants!$E$1:$G$151,3)</f>
        <v/>
      </c>
      <c r="AG27" s="8"/>
      <c r="AH27" s="8"/>
      <c r="AI27" s="8" t="str">
        <f>IF(ISBLANK(AG27),"",IF(AG27&gt;AH27,AE27,IF(AG27=AH27,0,AF27)))</f>
        <v/>
      </c>
    </row>
    <row r="29" spans="1:35" x14ac:dyDescent="0.25">
      <c r="A29" s="2" t="s">
        <v>22</v>
      </c>
      <c r="B29" s="2">
        <f t="shared" ref="B29" si="55">B27+5</f>
        <v>66</v>
      </c>
      <c r="C29" s="9" t="str">
        <f>VLOOKUP(B29,Participants!$E$1:$G$151,2)</f>
        <v/>
      </c>
      <c r="D29" s="9" t="str">
        <f>VLOOKUP(B29,Participants!$E$1:$G$151,3)</f>
        <v/>
      </c>
      <c r="E29" s="8"/>
      <c r="F29" s="8"/>
      <c r="G29" s="8" t="str">
        <f>IF(ISBLANK(E29),"",IF(E29&gt;F29,C29,IF(E29=F29,0,D29)))</f>
        <v/>
      </c>
      <c r="I29" s="2">
        <f t="shared" ref="I29" si="56">I27+5</f>
        <v>67</v>
      </c>
      <c r="J29" s="9" t="str">
        <f>VLOOKUP(I29,Participants!$E$1:$G$151,2)</f>
        <v/>
      </c>
      <c r="K29" s="9" t="str">
        <f>VLOOKUP(I29,Participants!$E$1:$G$151,3)</f>
        <v/>
      </c>
      <c r="L29" s="8"/>
      <c r="M29" s="8"/>
      <c r="N29" s="8" t="str">
        <f>IF(ISBLANK(L29),"",IF(L29&gt;M29,J29,IF(L29=M29,0,K29)))</f>
        <v/>
      </c>
      <c r="P29" s="2">
        <f t="shared" ref="P29" si="57">P27+5</f>
        <v>68</v>
      </c>
      <c r="Q29" s="9" t="str">
        <f>VLOOKUP(P29,Participants!$E$1:$G$151,2)</f>
        <v/>
      </c>
      <c r="R29" s="9" t="str">
        <f>VLOOKUP(P29,Participants!$E$1:$G$151,3)</f>
        <v/>
      </c>
      <c r="S29" s="8"/>
      <c r="T29" s="8"/>
      <c r="U29" s="8" t="str">
        <f>IF(ISBLANK(S29),"",IF(S29&gt;T29,Q29,IF(S29=T29,0,R29)))</f>
        <v/>
      </c>
      <c r="W29" s="2">
        <f t="shared" ref="W29" si="58">W27+5</f>
        <v>69</v>
      </c>
      <c r="X29" s="9" t="str">
        <f>VLOOKUP(W29,Participants!$E$1:$G$151,2)</f>
        <v/>
      </c>
      <c r="Y29" s="9" t="str">
        <f>VLOOKUP(W29,Participants!$E$1:$G$151,3)</f>
        <v/>
      </c>
      <c r="Z29" s="8"/>
      <c r="AA29" s="8"/>
      <c r="AB29" s="8" t="str">
        <f>IF(ISBLANK(Z29),"",IF(Z29&gt;AA29,X29,IF(Z29=AA29,0,Y29)))</f>
        <v/>
      </c>
      <c r="AD29" s="2">
        <f t="shared" ref="AD29" si="59">AD27+5</f>
        <v>70</v>
      </c>
      <c r="AE29" s="9" t="str">
        <f>VLOOKUP(AD29,Participants!$E$1:$G$151,2)</f>
        <v/>
      </c>
      <c r="AF29" s="9" t="str">
        <f>VLOOKUP(AD29,Participants!$E$1:$G$151,3)</f>
        <v/>
      </c>
      <c r="AG29" s="8"/>
      <c r="AH29" s="8"/>
      <c r="AI29" s="8" t="str">
        <f>IF(ISBLANK(AG29),"",IF(AG29&gt;AH29,AE29,IF(AG29=AH29,0,AF29)))</f>
        <v/>
      </c>
    </row>
    <row r="31" spans="1:35" x14ac:dyDescent="0.25">
      <c r="A31" s="2" t="s">
        <v>23</v>
      </c>
      <c r="B31" s="2">
        <f t="shared" si="30"/>
        <v>71</v>
      </c>
      <c r="C31" s="9" t="str">
        <f>VLOOKUP(B31,Participants!$E$1:$G$151,2)</f>
        <v/>
      </c>
      <c r="D31" s="9" t="str">
        <f>VLOOKUP(B31,Participants!$E$1:$G$151,3)</f>
        <v/>
      </c>
      <c r="E31" s="8"/>
      <c r="F31" s="8"/>
      <c r="G31" s="8" t="str">
        <f>IF(ISBLANK(E31),"",IF(E31&gt;F31,C31,IF(E31=F31,0,D31)))</f>
        <v/>
      </c>
      <c r="I31" s="2">
        <f t="shared" si="31"/>
        <v>72</v>
      </c>
      <c r="J31" s="9" t="str">
        <f>VLOOKUP(I31,Participants!$E$1:$G$151,2)</f>
        <v/>
      </c>
      <c r="K31" s="9" t="str">
        <f>VLOOKUP(I31,Participants!$E$1:$G$151,3)</f>
        <v/>
      </c>
      <c r="L31" s="8"/>
      <c r="M31" s="8"/>
      <c r="N31" s="8" t="str">
        <f>IF(ISBLANK(L31),"",IF(L31&gt;M31,J31,IF(L31=M31,0,K31)))</f>
        <v/>
      </c>
      <c r="P31" s="2">
        <f t="shared" si="32"/>
        <v>73</v>
      </c>
      <c r="Q31" s="9" t="str">
        <f>VLOOKUP(P31,Participants!$E$1:$G$151,2)</f>
        <v/>
      </c>
      <c r="R31" s="9" t="str">
        <f>VLOOKUP(P31,Participants!$E$1:$G$151,3)</f>
        <v/>
      </c>
      <c r="S31" s="8"/>
      <c r="T31" s="8"/>
      <c r="U31" s="8" t="str">
        <f>IF(ISBLANK(S31),"",IF(S31&gt;T31,Q31,IF(S31=T31,0,R31)))</f>
        <v/>
      </c>
      <c r="W31" s="2">
        <f t="shared" si="33"/>
        <v>74</v>
      </c>
      <c r="X31" s="9" t="str">
        <f>VLOOKUP(W31,Participants!$E$1:$G$151,2)</f>
        <v/>
      </c>
      <c r="Y31" s="9" t="str">
        <f>VLOOKUP(W31,Participants!$E$1:$G$151,3)</f>
        <v/>
      </c>
      <c r="Z31" s="8"/>
      <c r="AA31" s="8"/>
      <c r="AB31" s="8" t="str">
        <f>IF(ISBLANK(Z31),"",IF(Z31&gt;AA31,X31,IF(Z31=AA31,0,Y31)))</f>
        <v/>
      </c>
      <c r="AD31" s="2">
        <f t="shared" si="34"/>
        <v>75</v>
      </c>
      <c r="AE31" s="9" t="str">
        <f>VLOOKUP(AD31,Participants!$E$1:$G$151,2)</f>
        <v/>
      </c>
      <c r="AF31" s="9" t="str">
        <f>VLOOKUP(AD31,Participants!$E$1:$G$151,3)</f>
        <v/>
      </c>
      <c r="AG31" s="8"/>
      <c r="AH31" s="8"/>
      <c r="AI31" s="8" t="str">
        <f>IF(ISBLANK(AG31),"",IF(AG31&gt;AH31,AE31,IF(AG31=AH31,0,AF31)))</f>
        <v/>
      </c>
    </row>
    <row r="33" spans="1:35" x14ac:dyDescent="0.25">
      <c r="A33" s="2" t="s">
        <v>24</v>
      </c>
      <c r="B33" s="2">
        <f t="shared" si="35"/>
        <v>76</v>
      </c>
      <c r="C33" s="9" t="str">
        <f>VLOOKUP(B33,Participants!$E$1:$G$151,2)</f>
        <v/>
      </c>
      <c r="D33" s="9" t="str">
        <f>VLOOKUP(B33,Participants!$E$1:$G$151,3)</f>
        <v/>
      </c>
      <c r="E33" s="8"/>
      <c r="F33" s="8"/>
      <c r="G33" s="8" t="str">
        <f>IF(ISBLANK(E33),"",IF(E33&gt;F33,C33,IF(E33=F33,0,D33)))</f>
        <v/>
      </c>
      <c r="I33" s="2">
        <f t="shared" si="36"/>
        <v>77</v>
      </c>
      <c r="J33" s="9" t="str">
        <f>VLOOKUP(I33,Participants!$E$1:$G$151,2)</f>
        <v/>
      </c>
      <c r="K33" s="9" t="str">
        <f>VLOOKUP(I33,Participants!$E$1:$G$151,3)</f>
        <v/>
      </c>
      <c r="L33" s="8"/>
      <c r="M33" s="8"/>
      <c r="N33" s="8" t="str">
        <f>IF(ISBLANK(L33),"",IF(L33&gt;M33,J33,IF(L33=M33,0,K33)))</f>
        <v/>
      </c>
      <c r="P33" s="2">
        <f t="shared" si="37"/>
        <v>78</v>
      </c>
      <c r="Q33" s="9" t="str">
        <f>VLOOKUP(P33,Participants!$E$1:$G$151,2)</f>
        <v/>
      </c>
      <c r="R33" s="9" t="str">
        <f>VLOOKUP(P33,Participants!$E$1:$G$151,3)</f>
        <v/>
      </c>
      <c r="S33" s="8"/>
      <c r="T33" s="8"/>
      <c r="U33" s="8" t="str">
        <f>IF(ISBLANK(S33),"",IF(S33&gt;T33,Q33,IF(S33=T33,0,R33)))</f>
        <v/>
      </c>
      <c r="W33" s="2">
        <f t="shared" si="38"/>
        <v>79</v>
      </c>
      <c r="X33" s="9" t="str">
        <f>VLOOKUP(W33,Participants!$E$1:$G$151,2)</f>
        <v/>
      </c>
      <c r="Y33" s="9" t="str">
        <f>VLOOKUP(W33,Participants!$E$1:$G$151,3)</f>
        <v/>
      </c>
      <c r="Z33" s="8"/>
      <c r="AA33" s="8"/>
      <c r="AB33" s="8" t="str">
        <f>IF(ISBLANK(Z33),"",IF(Z33&gt;AA33,X33,IF(Z33=AA33,0,Y33)))</f>
        <v/>
      </c>
      <c r="AD33" s="2">
        <f t="shared" si="39"/>
        <v>80</v>
      </c>
      <c r="AE33" s="9" t="str">
        <f>VLOOKUP(AD33,Participants!$E$1:$G$151,2)</f>
        <v/>
      </c>
      <c r="AF33" s="9" t="str">
        <f>VLOOKUP(AD33,Participants!$E$1:$G$151,3)</f>
        <v/>
      </c>
      <c r="AG33" s="8"/>
      <c r="AH33" s="8"/>
      <c r="AI33" s="8" t="str">
        <f>IF(ISBLANK(AG33),"",IF(AG33&gt;AH33,AE33,IF(AG33=AH33,0,AF33)))</f>
        <v/>
      </c>
    </row>
    <row r="35" spans="1:35" x14ac:dyDescent="0.25">
      <c r="A35" s="2" t="s">
        <v>25</v>
      </c>
      <c r="B35" s="2">
        <f t="shared" si="40"/>
        <v>81</v>
      </c>
      <c r="C35" s="9" t="str">
        <f>VLOOKUP(B35,Participants!$E$1:$G$151,2)</f>
        <v/>
      </c>
      <c r="D35" s="9" t="str">
        <f>VLOOKUP(B35,Participants!$E$1:$G$151,3)</f>
        <v/>
      </c>
      <c r="E35" s="8"/>
      <c r="F35" s="8"/>
      <c r="G35" s="8" t="str">
        <f>IF(ISBLANK(E35),"",IF(E35&gt;F35,C35,IF(E35=F35,0,D35)))</f>
        <v/>
      </c>
      <c r="I35" s="2">
        <f t="shared" si="41"/>
        <v>82</v>
      </c>
      <c r="J35" s="9" t="str">
        <f>VLOOKUP(I35,Participants!$E$1:$G$151,2)</f>
        <v/>
      </c>
      <c r="K35" s="9" t="str">
        <f>VLOOKUP(I35,Participants!$E$1:$G$151,3)</f>
        <v/>
      </c>
      <c r="L35" s="8"/>
      <c r="M35" s="8"/>
      <c r="N35" s="8" t="str">
        <f>IF(ISBLANK(L35),"",IF(L35&gt;M35,J35,IF(L35=M35,0,K35)))</f>
        <v/>
      </c>
      <c r="P35" s="2">
        <f t="shared" si="42"/>
        <v>83</v>
      </c>
      <c r="Q35" s="9" t="str">
        <f>VLOOKUP(P35,Participants!$E$1:$G$151,2)</f>
        <v/>
      </c>
      <c r="R35" s="9" t="str">
        <f>VLOOKUP(P35,Participants!$E$1:$G$151,3)</f>
        <v/>
      </c>
      <c r="S35" s="8"/>
      <c r="T35" s="8"/>
      <c r="U35" s="8" t="str">
        <f>IF(ISBLANK(S35),"",IF(S35&gt;T35,Q35,IF(S35=T35,0,R35)))</f>
        <v/>
      </c>
      <c r="W35" s="2">
        <f t="shared" si="43"/>
        <v>84</v>
      </c>
      <c r="X35" s="9" t="str">
        <f>VLOOKUP(W35,Participants!$E$1:$G$151,2)</f>
        <v/>
      </c>
      <c r="Y35" s="9" t="str">
        <f>VLOOKUP(W35,Participants!$E$1:$G$151,3)</f>
        <v/>
      </c>
      <c r="Z35" s="8"/>
      <c r="AA35" s="8"/>
      <c r="AB35" s="8" t="str">
        <f>IF(ISBLANK(Z35),"",IF(Z35&gt;AA35,X35,IF(Z35=AA35,0,Y35)))</f>
        <v/>
      </c>
      <c r="AD35" s="2">
        <f t="shared" si="44"/>
        <v>85</v>
      </c>
      <c r="AE35" s="9" t="str">
        <f>VLOOKUP(AD35,Participants!$E$1:$G$151,2)</f>
        <v/>
      </c>
      <c r="AF35" s="9" t="str">
        <f>VLOOKUP(AD35,Participants!$E$1:$G$151,3)</f>
        <v/>
      </c>
      <c r="AG35" s="8"/>
      <c r="AH35" s="8"/>
      <c r="AI35" s="8" t="str">
        <f>IF(ISBLANK(AG35),"",IF(AG35&gt;AH35,AE35,IF(AG35=AH35,0,AF35)))</f>
        <v/>
      </c>
    </row>
    <row r="37" spans="1:35" x14ac:dyDescent="0.25">
      <c r="A37" s="2" t="s">
        <v>26</v>
      </c>
      <c r="B37" s="2">
        <f t="shared" si="45"/>
        <v>86</v>
      </c>
      <c r="C37" s="9" t="str">
        <f>VLOOKUP(B37,Participants!$E$1:$G$151,2)</f>
        <v/>
      </c>
      <c r="D37" s="9" t="str">
        <f>VLOOKUP(B37,Participants!$E$1:$G$151,3)</f>
        <v/>
      </c>
      <c r="E37" s="8"/>
      <c r="F37" s="8"/>
      <c r="G37" s="8" t="str">
        <f>IF(ISBLANK(E37),"",IF(E37&gt;F37,C37,IF(E37=F37,0,D37)))</f>
        <v/>
      </c>
      <c r="I37" s="2">
        <f t="shared" si="46"/>
        <v>87</v>
      </c>
      <c r="J37" s="9" t="str">
        <f>VLOOKUP(I37,Participants!$E$1:$G$151,2)</f>
        <v/>
      </c>
      <c r="K37" s="9" t="str">
        <f>VLOOKUP(I37,Participants!$E$1:$G$151,3)</f>
        <v/>
      </c>
      <c r="L37" s="8"/>
      <c r="M37" s="8"/>
      <c r="N37" s="8" t="str">
        <f>IF(ISBLANK(L37),"",IF(L37&gt;M37,J37,IF(L37=M37,0,K37)))</f>
        <v/>
      </c>
      <c r="P37" s="2">
        <f t="shared" si="47"/>
        <v>88</v>
      </c>
      <c r="Q37" s="9" t="str">
        <f>VLOOKUP(P37,Participants!$E$1:$G$151,2)</f>
        <v/>
      </c>
      <c r="R37" s="9" t="str">
        <f>VLOOKUP(P37,Participants!$E$1:$G$151,3)</f>
        <v/>
      </c>
      <c r="S37" s="8"/>
      <c r="T37" s="8"/>
      <c r="U37" s="8" t="str">
        <f>IF(ISBLANK(S37),"",IF(S37&gt;T37,Q37,IF(S37=T37,0,R37)))</f>
        <v/>
      </c>
      <c r="W37" s="2">
        <f t="shared" si="48"/>
        <v>89</v>
      </c>
      <c r="X37" s="9" t="str">
        <f>VLOOKUP(W37,Participants!$E$1:$G$151,2)</f>
        <v/>
      </c>
      <c r="Y37" s="9" t="str">
        <f>VLOOKUP(W37,Participants!$E$1:$G$151,3)</f>
        <v/>
      </c>
      <c r="Z37" s="8"/>
      <c r="AA37" s="8"/>
      <c r="AB37" s="8" t="str">
        <f>IF(ISBLANK(Z37),"",IF(Z37&gt;AA37,X37,IF(Z37=AA37,0,Y37)))</f>
        <v/>
      </c>
      <c r="AD37" s="2">
        <f t="shared" si="49"/>
        <v>90</v>
      </c>
      <c r="AE37" s="9" t="str">
        <f>VLOOKUP(AD37,Participants!$E$1:$G$151,2)</f>
        <v/>
      </c>
      <c r="AF37" s="9" t="str">
        <f>VLOOKUP(AD37,Participants!$E$1:$G$151,3)</f>
        <v/>
      </c>
      <c r="AG37" s="8"/>
      <c r="AH37" s="8"/>
      <c r="AI37" s="8" t="str">
        <f>IF(ISBLANK(AG37),"",IF(AG37&gt;AH37,AE37,IF(AG37=AH37,0,AF37)))</f>
        <v/>
      </c>
    </row>
    <row r="39" spans="1:35" x14ac:dyDescent="0.25">
      <c r="A39" s="2" t="s">
        <v>27</v>
      </c>
      <c r="B39" s="2">
        <f t="shared" si="50"/>
        <v>91</v>
      </c>
      <c r="C39" s="9" t="str">
        <f>VLOOKUP(B39,Participants!$E$1:$G$151,2)</f>
        <v/>
      </c>
      <c r="D39" s="9" t="str">
        <f>VLOOKUP(B39,Participants!$E$1:$G$151,3)</f>
        <v/>
      </c>
      <c r="E39" s="8"/>
      <c r="F39" s="8"/>
      <c r="G39" s="8" t="str">
        <f>IF(ISBLANK(E39),"",IF(E39&gt;F39,C39,IF(E39=F39,0,D39)))</f>
        <v/>
      </c>
      <c r="I39" s="2">
        <f t="shared" si="51"/>
        <v>92</v>
      </c>
      <c r="J39" s="9" t="str">
        <f>VLOOKUP(I39,Participants!$E$1:$G$151,2)</f>
        <v/>
      </c>
      <c r="K39" s="9" t="str">
        <f>VLOOKUP(I39,Participants!$E$1:$G$151,3)</f>
        <v/>
      </c>
      <c r="L39" s="8"/>
      <c r="M39" s="8"/>
      <c r="N39" s="8" t="str">
        <f>IF(ISBLANK(L39),"",IF(L39&gt;M39,J39,IF(L39=M39,0,K39)))</f>
        <v/>
      </c>
      <c r="P39" s="2">
        <f t="shared" si="52"/>
        <v>93</v>
      </c>
      <c r="Q39" s="9" t="str">
        <f>VLOOKUP(P39,Participants!$E$1:$G$151,2)</f>
        <v/>
      </c>
      <c r="R39" s="9" t="str">
        <f>VLOOKUP(P39,Participants!$E$1:$G$151,3)</f>
        <v/>
      </c>
      <c r="S39" s="8"/>
      <c r="T39" s="8"/>
      <c r="U39" s="8" t="str">
        <f>IF(ISBLANK(S39),"",IF(S39&gt;T39,Q39,IF(S39=T39,0,R39)))</f>
        <v/>
      </c>
      <c r="W39" s="2">
        <f t="shared" si="53"/>
        <v>94</v>
      </c>
      <c r="X39" s="9" t="str">
        <f>VLOOKUP(W39,Participants!$E$1:$G$151,2)</f>
        <v/>
      </c>
      <c r="Y39" s="9" t="str">
        <f>VLOOKUP(W39,Participants!$E$1:$G$151,3)</f>
        <v/>
      </c>
      <c r="Z39" s="8"/>
      <c r="AA39" s="8"/>
      <c r="AB39" s="8" t="str">
        <f>IF(ISBLANK(Z39),"",IF(Z39&gt;AA39,X39,IF(Z39=AA39,0,Y39)))</f>
        <v/>
      </c>
      <c r="AD39" s="2">
        <f t="shared" si="54"/>
        <v>95</v>
      </c>
      <c r="AE39" s="9" t="str">
        <f>VLOOKUP(AD39,Participants!$E$1:$G$151,2)</f>
        <v/>
      </c>
      <c r="AF39" s="9" t="str">
        <f>VLOOKUP(AD39,Participants!$E$1:$G$151,3)</f>
        <v/>
      </c>
      <c r="AG39" s="8"/>
      <c r="AH39" s="8"/>
      <c r="AI39" s="8" t="str">
        <f>IF(ISBLANK(AG39),"",IF(AG39&gt;AH39,AE39,IF(AG39=AH39,0,AF39)))</f>
        <v/>
      </c>
    </row>
    <row r="41" spans="1:35" x14ac:dyDescent="0.25">
      <c r="A41" s="2" t="s">
        <v>28</v>
      </c>
      <c r="B41" s="2">
        <f t="shared" ref="B41" si="60">B39+5</f>
        <v>96</v>
      </c>
      <c r="C41" s="9" t="str">
        <f>VLOOKUP(B41,Participants!$E$1:$G$151,2)</f>
        <v/>
      </c>
      <c r="D41" s="9" t="str">
        <f>VLOOKUP(B41,Participants!$E$1:$G$151,3)</f>
        <v/>
      </c>
      <c r="E41" s="8"/>
      <c r="F41" s="8"/>
      <c r="G41" s="8" t="str">
        <f>IF(ISBLANK(E41),"",IF(E41&gt;F41,C41,IF(E41=F41,0,D41)))</f>
        <v/>
      </c>
      <c r="I41" s="2">
        <f t="shared" ref="I41" si="61">I39+5</f>
        <v>97</v>
      </c>
      <c r="J41" s="9" t="str">
        <f>VLOOKUP(I41,Participants!$E$1:$G$151,2)</f>
        <v/>
      </c>
      <c r="K41" s="9" t="str">
        <f>VLOOKUP(I41,Participants!$E$1:$G$151,3)</f>
        <v/>
      </c>
      <c r="L41" s="8"/>
      <c r="M41" s="8"/>
      <c r="N41" s="8" t="str">
        <f>IF(ISBLANK(L41),"",IF(L41&gt;M41,J41,IF(L41=M41,0,K41)))</f>
        <v/>
      </c>
      <c r="P41" s="2">
        <f t="shared" ref="P41" si="62">P39+5</f>
        <v>98</v>
      </c>
      <c r="Q41" s="9" t="str">
        <f>VLOOKUP(P41,Participants!$E$1:$G$151,2)</f>
        <v/>
      </c>
      <c r="R41" s="9" t="str">
        <f>VLOOKUP(P41,Participants!$E$1:$G$151,3)</f>
        <v/>
      </c>
      <c r="S41" s="8"/>
      <c r="T41" s="8"/>
      <c r="U41" s="8" t="str">
        <f>IF(ISBLANK(S41),"",IF(S41&gt;T41,Q41,IF(S41=T41,0,R41)))</f>
        <v/>
      </c>
      <c r="W41" s="2">
        <f t="shared" ref="W41" si="63">W39+5</f>
        <v>99</v>
      </c>
      <c r="X41" s="9" t="str">
        <f>VLOOKUP(W41,Participants!$E$1:$G$151,2)</f>
        <v/>
      </c>
      <c r="Y41" s="9" t="str">
        <f>VLOOKUP(W41,Participants!$E$1:$G$151,3)</f>
        <v/>
      </c>
      <c r="Z41" s="8"/>
      <c r="AA41" s="8"/>
      <c r="AB41" s="8" t="str">
        <f>IF(ISBLANK(Z41),"",IF(Z41&gt;AA41,X41,IF(Z41=AA41,0,Y41)))</f>
        <v/>
      </c>
      <c r="AD41" s="2">
        <f t="shared" ref="AD41" si="64">AD39+5</f>
        <v>100</v>
      </c>
      <c r="AE41" s="9" t="str">
        <f>VLOOKUP(AD41,Participants!$E$1:$G$151,2)</f>
        <v/>
      </c>
      <c r="AF41" s="9" t="str">
        <f>VLOOKUP(AD41,Participants!$E$1:$G$151,3)</f>
        <v/>
      </c>
      <c r="AG41" s="8"/>
      <c r="AH41" s="8"/>
      <c r="AI41" s="8" t="str">
        <f>IF(ISBLANK(AG41),"",IF(AG41&gt;AH41,AE41,IF(AG41=AH41,0,AF41)))</f>
        <v/>
      </c>
    </row>
    <row r="43" spans="1:35" x14ac:dyDescent="0.25">
      <c r="A43" s="2" t="s">
        <v>29</v>
      </c>
      <c r="B43" s="2">
        <f t="shared" si="30"/>
        <v>101</v>
      </c>
      <c r="C43" s="9" t="str">
        <f>VLOOKUP(B43,Participants!$E$1:$G$151,2)</f>
        <v/>
      </c>
      <c r="D43" s="9" t="str">
        <f>VLOOKUP(B43,Participants!$E$1:$G$151,3)</f>
        <v/>
      </c>
      <c r="E43" s="8"/>
      <c r="F43" s="8"/>
      <c r="G43" s="8" t="str">
        <f>IF(ISBLANK(E43),"",IF(E43&gt;F43,C43,IF(E43=F43,0,D43)))</f>
        <v/>
      </c>
      <c r="I43" s="2">
        <f t="shared" si="31"/>
        <v>102</v>
      </c>
      <c r="J43" s="9" t="str">
        <f>VLOOKUP(I43,Participants!$E$1:$G$151,2)</f>
        <v/>
      </c>
      <c r="K43" s="9" t="str">
        <f>VLOOKUP(I43,Participants!$E$1:$G$151,3)</f>
        <v/>
      </c>
      <c r="L43" s="8"/>
      <c r="M43" s="8"/>
      <c r="N43" s="8" t="str">
        <f>IF(ISBLANK(L43),"",IF(L43&gt;M43,J43,IF(L43=M43,0,K43)))</f>
        <v/>
      </c>
      <c r="P43" s="2">
        <f t="shared" si="32"/>
        <v>103</v>
      </c>
      <c r="Q43" s="9" t="str">
        <f>VLOOKUP(P43,Participants!$E$1:$G$151,2)</f>
        <v/>
      </c>
      <c r="R43" s="9" t="str">
        <f>VLOOKUP(P43,Participants!$E$1:$G$151,3)</f>
        <v/>
      </c>
      <c r="S43" s="8"/>
      <c r="T43" s="8"/>
      <c r="U43" s="8" t="str">
        <f>IF(ISBLANK(S43),"",IF(S43&gt;T43,Q43,IF(S43=T43,0,R43)))</f>
        <v/>
      </c>
      <c r="W43" s="2">
        <f t="shared" si="33"/>
        <v>104</v>
      </c>
      <c r="X43" s="9" t="str">
        <f>VLOOKUP(W43,Participants!$E$1:$G$151,2)</f>
        <v/>
      </c>
      <c r="Y43" s="9" t="str">
        <f>VLOOKUP(W43,Participants!$E$1:$G$151,3)</f>
        <v/>
      </c>
      <c r="Z43" s="8"/>
      <c r="AA43" s="8"/>
      <c r="AB43" s="8" t="str">
        <f>IF(ISBLANK(Z43),"",IF(Z43&gt;AA43,X43,IF(Z43=AA43,0,Y43)))</f>
        <v/>
      </c>
      <c r="AD43" s="2">
        <f t="shared" si="34"/>
        <v>105</v>
      </c>
      <c r="AE43" s="9" t="str">
        <f>VLOOKUP(AD43,Participants!$E$1:$G$151,2)</f>
        <v/>
      </c>
      <c r="AF43" s="9" t="str">
        <f>VLOOKUP(AD43,Participants!$E$1:$G$151,3)</f>
        <v/>
      </c>
      <c r="AG43" s="8"/>
      <c r="AH43" s="8"/>
      <c r="AI43" s="8" t="str">
        <f>IF(ISBLANK(AG43),"",IF(AG43&gt;AH43,AE43,IF(AG43=AH43,0,AF43)))</f>
        <v/>
      </c>
    </row>
    <row r="45" spans="1:35" x14ac:dyDescent="0.25">
      <c r="A45" s="2" t="s">
        <v>30</v>
      </c>
      <c r="B45" s="2">
        <f t="shared" si="35"/>
        <v>106</v>
      </c>
      <c r="C45" s="9" t="str">
        <f>VLOOKUP(B45,Participants!$E$1:$G$151,2)</f>
        <v/>
      </c>
      <c r="D45" s="9" t="str">
        <f>VLOOKUP(B45,Participants!$E$1:$G$151,3)</f>
        <v/>
      </c>
      <c r="E45" s="8"/>
      <c r="F45" s="8"/>
      <c r="G45" s="8" t="str">
        <f>IF(ISBLANK(E45),"",IF(E45&gt;F45,C45,IF(E45=F45,0,D45)))</f>
        <v/>
      </c>
      <c r="I45" s="2">
        <f t="shared" si="36"/>
        <v>107</v>
      </c>
      <c r="J45" s="9" t="str">
        <f>VLOOKUP(I45,Participants!$E$1:$G$151,2)</f>
        <v/>
      </c>
      <c r="K45" s="9" t="str">
        <f>VLOOKUP(I45,Participants!$E$1:$G$151,3)</f>
        <v/>
      </c>
      <c r="L45" s="8"/>
      <c r="M45" s="8"/>
      <c r="N45" s="8" t="str">
        <f>IF(ISBLANK(L45),"",IF(L45&gt;M45,J45,IF(L45=M45,0,K45)))</f>
        <v/>
      </c>
      <c r="P45" s="2">
        <f t="shared" si="37"/>
        <v>108</v>
      </c>
      <c r="Q45" s="9" t="str">
        <f>VLOOKUP(P45,Participants!$E$1:$G$151,2)</f>
        <v/>
      </c>
      <c r="R45" s="9" t="str">
        <f>VLOOKUP(P45,Participants!$E$1:$G$151,3)</f>
        <v/>
      </c>
      <c r="S45" s="8"/>
      <c r="T45" s="8"/>
      <c r="U45" s="8" t="str">
        <f>IF(ISBLANK(S45),"",IF(S45&gt;T45,Q45,IF(S45=T45,0,R45)))</f>
        <v/>
      </c>
      <c r="W45" s="2">
        <f t="shared" si="38"/>
        <v>109</v>
      </c>
      <c r="X45" s="9" t="str">
        <f>VLOOKUP(W45,Participants!$E$1:$G$151,2)</f>
        <v/>
      </c>
      <c r="Y45" s="9" t="str">
        <f>VLOOKUP(W45,Participants!$E$1:$G$151,3)</f>
        <v/>
      </c>
      <c r="Z45" s="8"/>
      <c r="AA45" s="8"/>
      <c r="AB45" s="8" t="str">
        <f>IF(ISBLANK(Z45),"",IF(Z45&gt;AA45,X45,IF(Z45=AA45,0,Y45)))</f>
        <v/>
      </c>
      <c r="AD45" s="2">
        <f t="shared" si="39"/>
        <v>110</v>
      </c>
      <c r="AE45" s="9" t="str">
        <f>VLOOKUP(AD45,Participants!$E$1:$G$151,2)</f>
        <v/>
      </c>
      <c r="AF45" s="9" t="str">
        <f>VLOOKUP(AD45,Participants!$E$1:$G$151,3)</f>
        <v/>
      </c>
      <c r="AG45" s="8"/>
      <c r="AH45" s="8"/>
      <c r="AI45" s="8" t="str">
        <f>IF(ISBLANK(AG45),"",IF(AG45&gt;AH45,AE45,IF(AG45=AH45,0,AF45)))</f>
        <v/>
      </c>
    </row>
    <row r="47" spans="1:35" x14ac:dyDescent="0.25">
      <c r="A47" s="2" t="s">
        <v>31</v>
      </c>
      <c r="B47" s="2">
        <f t="shared" si="40"/>
        <v>111</v>
      </c>
      <c r="C47" s="9" t="str">
        <f>VLOOKUP(B47,Participants!$E$1:$G$151,2)</f>
        <v/>
      </c>
      <c r="D47" s="9" t="str">
        <f>VLOOKUP(B47,Participants!$E$1:$G$151,3)</f>
        <v/>
      </c>
      <c r="E47" s="8"/>
      <c r="F47" s="8"/>
      <c r="G47" s="8" t="str">
        <f>IF(ISBLANK(E47),"",IF(E47&gt;F47,C47,IF(E47=F47,0,D47)))</f>
        <v/>
      </c>
      <c r="I47" s="2">
        <f t="shared" si="41"/>
        <v>112</v>
      </c>
      <c r="J47" s="9" t="str">
        <f>VLOOKUP(I47,Participants!$E$1:$G$151,2)</f>
        <v/>
      </c>
      <c r="K47" s="9" t="str">
        <f>VLOOKUP(I47,Participants!$E$1:$G$151,3)</f>
        <v/>
      </c>
      <c r="L47" s="8"/>
      <c r="M47" s="8"/>
      <c r="N47" s="8" t="str">
        <f>IF(ISBLANK(L47),"",IF(L47&gt;M47,J47,IF(L47=M47,0,K47)))</f>
        <v/>
      </c>
      <c r="P47" s="2">
        <f t="shared" si="42"/>
        <v>113</v>
      </c>
      <c r="Q47" s="9" t="str">
        <f>VLOOKUP(P47,Participants!$E$1:$G$151,2)</f>
        <v/>
      </c>
      <c r="R47" s="9" t="str">
        <f>VLOOKUP(P47,Participants!$E$1:$G$151,3)</f>
        <v/>
      </c>
      <c r="S47" s="8"/>
      <c r="T47" s="8"/>
      <c r="U47" s="8" t="str">
        <f>IF(ISBLANK(S47),"",IF(S47&gt;T47,Q47,IF(S47=T47,0,R47)))</f>
        <v/>
      </c>
      <c r="W47" s="2">
        <f t="shared" si="43"/>
        <v>114</v>
      </c>
      <c r="X47" s="9" t="str">
        <f>VLOOKUP(W47,Participants!$E$1:$G$151,2)</f>
        <v/>
      </c>
      <c r="Y47" s="9" t="str">
        <f>VLOOKUP(W47,Participants!$E$1:$G$151,3)</f>
        <v/>
      </c>
      <c r="Z47" s="8"/>
      <c r="AA47" s="8"/>
      <c r="AB47" s="8" t="str">
        <f>IF(ISBLANK(Z47),"",IF(Z47&gt;AA47,X47,IF(Z47=AA47,0,Y47)))</f>
        <v/>
      </c>
      <c r="AD47" s="2">
        <f t="shared" si="44"/>
        <v>115</v>
      </c>
      <c r="AE47" s="9" t="str">
        <f>VLOOKUP(AD47,Participants!$E$1:$G$151,2)</f>
        <v/>
      </c>
      <c r="AF47" s="9" t="str">
        <f>VLOOKUP(AD47,Participants!$E$1:$G$151,3)</f>
        <v/>
      </c>
      <c r="AG47" s="8"/>
      <c r="AH47" s="8"/>
      <c r="AI47" s="8" t="str">
        <f>IF(ISBLANK(AG47),"",IF(AG47&gt;AH47,AE47,IF(AG47=AH47,0,AF47)))</f>
        <v/>
      </c>
    </row>
    <row r="49" spans="1:35" x14ac:dyDescent="0.25">
      <c r="A49" s="2" t="s">
        <v>32</v>
      </c>
      <c r="B49" s="2">
        <f t="shared" si="45"/>
        <v>116</v>
      </c>
      <c r="C49" s="9" t="str">
        <f>VLOOKUP(B49,Participants!$E$1:$G$151,2)</f>
        <v/>
      </c>
      <c r="D49" s="9" t="str">
        <f>VLOOKUP(B49,Participants!$E$1:$G$151,3)</f>
        <v/>
      </c>
      <c r="E49" s="8"/>
      <c r="F49" s="8"/>
      <c r="G49" s="8" t="str">
        <f>IF(ISBLANK(E49),"",IF(E49&gt;F49,C49,IF(E49=F49,0,D49)))</f>
        <v/>
      </c>
      <c r="I49" s="2">
        <f t="shared" si="46"/>
        <v>117</v>
      </c>
      <c r="J49" s="9" t="str">
        <f>VLOOKUP(I49,Participants!$E$1:$G$151,2)</f>
        <v/>
      </c>
      <c r="K49" s="9" t="str">
        <f>VLOOKUP(I49,Participants!$E$1:$G$151,3)</f>
        <v/>
      </c>
      <c r="L49" s="8"/>
      <c r="M49" s="8"/>
      <c r="N49" s="8" t="str">
        <f>IF(ISBLANK(L49),"",IF(L49&gt;M49,J49,IF(L49=M49,0,K49)))</f>
        <v/>
      </c>
      <c r="P49" s="2">
        <f t="shared" si="47"/>
        <v>118</v>
      </c>
      <c r="Q49" s="9" t="str">
        <f>VLOOKUP(P49,Participants!$E$1:$G$151,2)</f>
        <v/>
      </c>
      <c r="R49" s="9" t="str">
        <f>VLOOKUP(P49,Participants!$E$1:$G$151,3)</f>
        <v/>
      </c>
      <c r="S49" s="8"/>
      <c r="T49" s="8"/>
      <c r="U49" s="8" t="str">
        <f>IF(ISBLANK(S49),"",IF(S49&gt;T49,Q49,IF(S49=T49,0,R49)))</f>
        <v/>
      </c>
      <c r="W49" s="2">
        <f t="shared" si="48"/>
        <v>119</v>
      </c>
      <c r="X49" s="9" t="str">
        <f>VLOOKUP(W49,Participants!$E$1:$G$151,2)</f>
        <v/>
      </c>
      <c r="Y49" s="9" t="str">
        <f>VLOOKUP(W49,Participants!$E$1:$G$151,3)</f>
        <v/>
      </c>
      <c r="Z49" s="8"/>
      <c r="AA49" s="8"/>
      <c r="AB49" s="8" t="str">
        <f>IF(ISBLANK(Z49),"",IF(Z49&gt;AA49,X49,IF(Z49=AA49,0,Y49)))</f>
        <v/>
      </c>
      <c r="AD49" s="2">
        <f t="shared" si="49"/>
        <v>120</v>
      </c>
      <c r="AE49" s="9" t="str">
        <f>VLOOKUP(AD49,Participants!$E$1:$G$151,2)</f>
        <v/>
      </c>
      <c r="AF49" s="9" t="str">
        <f>VLOOKUP(AD49,Participants!$E$1:$G$151,3)</f>
        <v/>
      </c>
      <c r="AG49" s="8"/>
      <c r="AH49" s="8"/>
      <c r="AI49" s="8" t="str">
        <f>IF(ISBLANK(AG49),"",IF(AG49&gt;AH49,AE49,IF(AG49=AH49,0,AF49)))</f>
        <v/>
      </c>
    </row>
    <row r="51" spans="1:35" x14ac:dyDescent="0.25">
      <c r="A51" s="2" t="s">
        <v>33</v>
      </c>
      <c r="B51" s="2">
        <f t="shared" si="50"/>
        <v>121</v>
      </c>
      <c r="C51" s="9" t="str">
        <f>VLOOKUP(B51,Participants!$E$1:$G$151,2)</f>
        <v/>
      </c>
      <c r="D51" s="9" t="str">
        <f>VLOOKUP(B51,Participants!$E$1:$G$151,3)</f>
        <v/>
      </c>
      <c r="E51" s="8"/>
      <c r="F51" s="8"/>
      <c r="G51" s="8" t="str">
        <f>IF(ISBLANK(E51),"",IF(E51&gt;F51,C51,IF(E51=F51,0,D51)))</f>
        <v/>
      </c>
      <c r="I51" s="2">
        <f t="shared" si="51"/>
        <v>122</v>
      </c>
      <c r="J51" s="9" t="str">
        <f>VLOOKUP(I51,Participants!$E$1:$G$151,2)</f>
        <v/>
      </c>
      <c r="K51" s="9" t="str">
        <f>VLOOKUP(I51,Participants!$E$1:$G$151,3)</f>
        <v/>
      </c>
      <c r="L51" s="8"/>
      <c r="M51" s="8"/>
      <c r="N51" s="8" t="str">
        <f>IF(ISBLANK(L51),"",IF(L51&gt;M51,J51,IF(L51=M51,0,K51)))</f>
        <v/>
      </c>
      <c r="P51" s="2">
        <f t="shared" si="52"/>
        <v>123</v>
      </c>
      <c r="Q51" s="9" t="str">
        <f>VLOOKUP(P51,Participants!$E$1:$G$151,2)</f>
        <v/>
      </c>
      <c r="R51" s="9" t="str">
        <f>VLOOKUP(P51,Participants!$E$1:$G$151,3)</f>
        <v/>
      </c>
      <c r="S51" s="8"/>
      <c r="T51" s="8"/>
      <c r="U51" s="8" t="str">
        <f>IF(ISBLANK(S51),"",IF(S51&gt;T51,Q51,IF(S51=T51,0,R51)))</f>
        <v/>
      </c>
      <c r="W51" s="2">
        <f t="shared" si="53"/>
        <v>124</v>
      </c>
      <c r="X51" s="9" t="str">
        <f>VLOOKUP(W51,Participants!$E$1:$G$151,2)</f>
        <v/>
      </c>
      <c r="Y51" s="9" t="str">
        <f>VLOOKUP(W51,Participants!$E$1:$G$151,3)</f>
        <v/>
      </c>
      <c r="Z51" s="8"/>
      <c r="AA51" s="8"/>
      <c r="AB51" s="8" t="str">
        <f>IF(ISBLANK(Z51),"",IF(Z51&gt;AA51,X51,IF(Z51=AA51,0,Y51)))</f>
        <v/>
      </c>
      <c r="AD51" s="2">
        <f t="shared" si="54"/>
        <v>125</v>
      </c>
      <c r="AE51" s="9" t="str">
        <f>VLOOKUP(AD51,Participants!$E$1:$G$151,2)</f>
        <v/>
      </c>
      <c r="AF51" s="9" t="str">
        <f>VLOOKUP(AD51,Participants!$E$1:$G$151,3)</f>
        <v/>
      </c>
      <c r="AG51" s="8"/>
      <c r="AH51" s="8"/>
      <c r="AI51" s="8" t="str">
        <f>IF(ISBLANK(AG51),"",IF(AG51&gt;AH51,AE51,IF(AG51=AH51,0,AF51)))</f>
        <v/>
      </c>
    </row>
    <row r="53" spans="1:35" x14ac:dyDescent="0.25">
      <c r="A53" s="2" t="s">
        <v>34</v>
      </c>
      <c r="B53" s="2">
        <f t="shared" ref="B53" si="65">B51+5</f>
        <v>126</v>
      </c>
      <c r="C53" s="9" t="str">
        <f>VLOOKUP(B53,Participants!$E$1:$G$151,2)</f>
        <v/>
      </c>
      <c r="D53" s="9" t="str">
        <f>VLOOKUP(B53,Participants!$E$1:$G$151,3)</f>
        <v/>
      </c>
      <c r="E53" s="8"/>
      <c r="F53" s="8"/>
      <c r="G53" s="8" t="str">
        <f>IF(ISBLANK(E53),"",IF(E53&gt;F53,C53,IF(E53=F53,0,D53)))</f>
        <v/>
      </c>
      <c r="I53" s="2">
        <f t="shared" ref="I53" si="66">I51+5</f>
        <v>127</v>
      </c>
      <c r="J53" s="9" t="str">
        <f>VLOOKUP(I53,Participants!$E$1:$G$151,2)</f>
        <v/>
      </c>
      <c r="K53" s="9" t="str">
        <f>VLOOKUP(I53,Participants!$E$1:$G$151,3)</f>
        <v/>
      </c>
      <c r="L53" s="8"/>
      <c r="M53" s="8"/>
      <c r="N53" s="8" t="str">
        <f>IF(ISBLANK(L53),"",IF(L53&gt;M53,J53,IF(L53=M53,0,K53)))</f>
        <v/>
      </c>
      <c r="P53" s="2">
        <f t="shared" ref="P53" si="67">P51+5</f>
        <v>128</v>
      </c>
      <c r="Q53" s="9" t="str">
        <f>VLOOKUP(P53,Participants!$E$1:$G$151,2)</f>
        <v/>
      </c>
      <c r="R53" s="9" t="str">
        <f>VLOOKUP(P53,Participants!$E$1:$G$151,3)</f>
        <v/>
      </c>
      <c r="S53" s="8"/>
      <c r="T53" s="8"/>
      <c r="U53" s="8" t="str">
        <f>IF(ISBLANK(S53),"",IF(S53&gt;T53,Q53,IF(S53=T53,0,R53)))</f>
        <v/>
      </c>
      <c r="W53" s="2">
        <f t="shared" ref="W53" si="68">W51+5</f>
        <v>129</v>
      </c>
      <c r="X53" s="9" t="str">
        <f>VLOOKUP(W53,Participants!$E$1:$G$151,2)</f>
        <v/>
      </c>
      <c r="Y53" s="9" t="str">
        <f>VLOOKUP(W53,Participants!$E$1:$G$151,3)</f>
        <v/>
      </c>
      <c r="Z53" s="8"/>
      <c r="AA53" s="8"/>
      <c r="AB53" s="8" t="str">
        <f>IF(ISBLANK(Z53),"",IF(Z53&gt;AA53,X53,IF(Z53=AA53,0,Y53)))</f>
        <v/>
      </c>
      <c r="AD53" s="2">
        <f t="shared" ref="AD53" si="69">AD51+5</f>
        <v>130</v>
      </c>
      <c r="AE53" s="9" t="str">
        <f>VLOOKUP(AD53,Participants!$E$1:$G$151,2)</f>
        <v/>
      </c>
      <c r="AF53" s="9" t="str">
        <f>VLOOKUP(AD53,Participants!$E$1:$G$151,3)</f>
        <v/>
      </c>
      <c r="AG53" s="8"/>
      <c r="AH53" s="8"/>
      <c r="AI53" s="8" t="str">
        <f>IF(ISBLANK(AG53),"",IF(AG53&gt;AH53,AE53,IF(AG53=AH53,0,AF53)))</f>
        <v/>
      </c>
    </row>
    <row r="55" spans="1:35" x14ac:dyDescent="0.25">
      <c r="A55" s="2" t="s">
        <v>35</v>
      </c>
      <c r="B55" s="2">
        <f t="shared" si="30"/>
        <v>131</v>
      </c>
      <c r="C55" s="9" t="str">
        <f>VLOOKUP(B55,Participants!$E$1:$G$151,2)</f>
        <v/>
      </c>
      <c r="D55" s="9" t="str">
        <f>VLOOKUP(B55,Participants!$E$1:$G$151,3)</f>
        <v/>
      </c>
      <c r="E55" s="8"/>
      <c r="F55" s="8"/>
      <c r="G55" s="8" t="str">
        <f>IF(ISBLANK(E55),"",IF(E55&gt;F55,C55,IF(E55=F55,0,D55)))</f>
        <v/>
      </c>
      <c r="I55" s="2">
        <f t="shared" si="31"/>
        <v>132</v>
      </c>
      <c r="J55" s="9" t="str">
        <f>VLOOKUP(I55,Participants!$E$1:$G$151,2)</f>
        <v/>
      </c>
      <c r="K55" s="9" t="str">
        <f>VLOOKUP(I55,Participants!$E$1:$G$151,3)</f>
        <v/>
      </c>
      <c r="L55" s="8"/>
      <c r="M55" s="8"/>
      <c r="N55" s="8" t="str">
        <f>IF(ISBLANK(L55),"",IF(L55&gt;M55,J55,IF(L55=M55,0,K55)))</f>
        <v/>
      </c>
      <c r="P55" s="2">
        <f t="shared" si="32"/>
        <v>133</v>
      </c>
      <c r="Q55" s="9" t="str">
        <f>VLOOKUP(P55,Participants!$E$1:$G$151,2)</f>
        <v/>
      </c>
      <c r="R55" s="9" t="str">
        <f>VLOOKUP(P55,Participants!$E$1:$G$151,3)</f>
        <v/>
      </c>
      <c r="S55" s="8"/>
      <c r="T55" s="8"/>
      <c r="U55" s="8" t="str">
        <f>IF(ISBLANK(S55),"",IF(S55&gt;T55,Q55,IF(S55=T55,0,R55)))</f>
        <v/>
      </c>
      <c r="W55" s="2">
        <f t="shared" si="33"/>
        <v>134</v>
      </c>
      <c r="X55" s="9" t="str">
        <f>VLOOKUP(W55,Participants!$E$1:$G$151,2)</f>
        <v/>
      </c>
      <c r="Y55" s="9" t="str">
        <f>VLOOKUP(W55,Participants!$E$1:$G$151,3)</f>
        <v/>
      </c>
      <c r="Z55" s="8"/>
      <c r="AA55" s="8"/>
      <c r="AB55" s="8" t="str">
        <f>IF(ISBLANK(Z55),"",IF(Z55&gt;AA55,X55,IF(Z55=AA55,0,Y55)))</f>
        <v/>
      </c>
      <c r="AD55" s="2">
        <f t="shared" si="34"/>
        <v>135</v>
      </c>
      <c r="AE55" s="9" t="str">
        <f>VLOOKUP(AD55,Participants!$E$1:$G$151,2)</f>
        <v/>
      </c>
      <c r="AF55" s="9" t="str">
        <f>VLOOKUP(AD55,Participants!$E$1:$G$151,3)</f>
        <v/>
      </c>
      <c r="AG55" s="8"/>
      <c r="AH55" s="8"/>
      <c r="AI55" s="8" t="str">
        <f>IF(ISBLANK(AG55),"",IF(AG55&gt;AH55,AE55,IF(AG55=AH55,0,AF55)))</f>
        <v/>
      </c>
    </row>
    <row r="57" spans="1:35" x14ac:dyDescent="0.25">
      <c r="A57" s="2" t="s">
        <v>36</v>
      </c>
      <c r="B57" s="2">
        <f t="shared" si="35"/>
        <v>136</v>
      </c>
      <c r="C57" s="9" t="str">
        <f>VLOOKUP(B57,Participants!$E$1:$G$151,2)</f>
        <v/>
      </c>
      <c r="D57" s="9" t="str">
        <f>VLOOKUP(B57,Participants!$E$1:$G$151,3)</f>
        <v/>
      </c>
      <c r="E57" s="8"/>
      <c r="F57" s="8"/>
      <c r="G57" s="8" t="str">
        <f>IF(ISBLANK(E57),"",IF(E57&gt;F57,C57,IF(E57=F57,0,D57)))</f>
        <v/>
      </c>
      <c r="I57" s="2">
        <f t="shared" si="36"/>
        <v>137</v>
      </c>
      <c r="J57" s="9" t="str">
        <f>VLOOKUP(I57,Participants!$E$1:$G$151,2)</f>
        <v/>
      </c>
      <c r="K57" s="9" t="str">
        <f>VLOOKUP(I57,Participants!$E$1:$G$151,3)</f>
        <v/>
      </c>
      <c r="L57" s="8"/>
      <c r="M57" s="8"/>
      <c r="N57" s="8" t="str">
        <f>IF(ISBLANK(L57),"",IF(L57&gt;M57,J57,IF(L57=M57,0,K57)))</f>
        <v/>
      </c>
      <c r="P57" s="2">
        <f t="shared" si="37"/>
        <v>138</v>
      </c>
      <c r="Q57" s="9" t="str">
        <f>VLOOKUP(P57,Participants!$E$1:$G$151,2)</f>
        <v/>
      </c>
      <c r="R57" s="9" t="str">
        <f>VLOOKUP(P57,Participants!$E$1:$G$151,3)</f>
        <v/>
      </c>
      <c r="S57" s="8"/>
      <c r="T57" s="8"/>
      <c r="U57" s="8" t="str">
        <f>IF(ISBLANK(S57),"",IF(S57&gt;T57,Q57,IF(S57=T57,0,R57)))</f>
        <v/>
      </c>
      <c r="W57" s="2">
        <f t="shared" si="38"/>
        <v>139</v>
      </c>
      <c r="X57" s="9" t="str">
        <f>VLOOKUP(W57,Participants!$E$1:$G$151,2)</f>
        <v/>
      </c>
      <c r="Y57" s="9" t="str">
        <f>VLOOKUP(W57,Participants!$E$1:$G$151,3)</f>
        <v/>
      </c>
      <c r="Z57" s="8"/>
      <c r="AA57" s="8"/>
      <c r="AB57" s="8" t="str">
        <f>IF(ISBLANK(Z57),"",IF(Z57&gt;AA57,X57,IF(Z57=AA57,0,Y57)))</f>
        <v/>
      </c>
      <c r="AD57" s="2">
        <f t="shared" si="39"/>
        <v>140</v>
      </c>
      <c r="AE57" s="9" t="str">
        <f>VLOOKUP(AD57,Participants!$E$1:$G$151,2)</f>
        <v/>
      </c>
      <c r="AF57" s="9" t="str">
        <f>VLOOKUP(AD57,Participants!$E$1:$G$151,3)</f>
        <v/>
      </c>
      <c r="AG57" s="8"/>
      <c r="AH57" s="8"/>
      <c r="AI57" s="8" t="str">
        <f>IF(ISBLANK(AG57),"",IF(AG57&gt;AH57,AE57,IF(AG57=AH57,0,AF57)))</f>
        <v/>
      </c>
    </row>
    <row r="59" spans="1:35" x14ac:dyDescent="0.25">
      <c r="A59" s="2" t="s">
        <v>37</v>
      </c>
      <c r="B59" s="2">
        <f t="shared" si="40"/>
        <v>141</v>
      </c>
      <c r="C59" s="9" t="str">
        <f>VLOOKUP(B59,Participants!$E$1:$G$151,2)</f>
        <v/>
      </c>
      <c r="D59" s="9" t="str">
        <f>VLOOKUP(B59,Participants!$E$1:$G$151,3)</f>
        <v/>
      </c>
      <c r="E59" s="8"/>
      <c r="F59" s="8"/>
      <c r="G59" s="8" t="str">
        <f>IF(ISBLANK(E59),"",IF(E59&gt;F59,C59,IF(E59=F59,0,D59)))</f>
        <v/>
      </c>
      <c r="I59" s="2">
        <f t="shared" si="41"/>
        <v>142</v>
      </c>
      <c r="J59" s="9" t="str">
        <f>VLOOKUP(I59,Participants!$E$1:$G$151,2)</f>
        <v/>
      </c>
      <c r="K59" s="9" t="str">
        <f>VLOOKUP(I59,Participants!$E$1:$G$151,3)</f>
        <v/>
      </c>
      <c r="L59" s="8"/>
      <c r="M59" s="8"/>
      <c r="N59" s="8" t="str">
        <f>IF(ISBLANK(L59),"",IF(L59&gt;M59,J59,IF(L59=M59,0,K59)))</f>
        <v/>
      </c>
      <c r="P59" s="2">
        <f t="shared" si="42"/>
        <v>143</v>
      </c>
      <c r="Q59" s="9" t="str">
        <f>VLOOKUP(P59,Participants!$E$1:$G$151,2)</f>
        <v/>
      </c>
      <c r="R59" s="9" t="str">
        <f>VLOOKUP(P59,Participants!$E$1:$G$151,3)</f>
        <v/>
      </c>
      <c r="S59" s="8"/>
      <c r="T59" s="8"/>
      <c r="U59" s="8" t="str">
        <f>IF(ISBLANK(S59),"",IF(S59&gt;T59,Q59,IF(S59=T59,0,R59)))</f>
        <v/>
      </c>
      <c r="W59" s="2">
        <f t="shared" si="43"/>
        <v>144</v>
      </c>
      <c r="X59" s="9" t="str">
        <f>VLOOKUP(W59,Participants!$E$1:$G$151,2)</f>
        <v/>
      </c>
      <c r="Y59" s="9" t="str">
        <f>VLOOKUP(W59,Participants!$E$1:$G$151,3)</f>
        <v/>
      </c>
      <c r="Z59" s="8"/>
      <c r="AA59" s="8"/>
      <c r="AB59" s="8" t="str">
        <f>IF(ISBLANK(Z59),"",IF(Z59&gt;AA59,X59,IF(Z59=AA59,0,Y59)))</f>
        <v/>
      </c>
      <c r="AD59" s="2">
        <f t="shared" si="44"/>
        <v>145</v>
      </c>
      <c r="AE59" s="9" t="str">
        <f>VLOOKUP(AD59,Participants!$E$1:$G$151,2)</f>
        <v/>
      </c>
      <c r="AF59" s="9" t="str">
        <f>VLOOKUP(AD59,Participants!$E$1:$G$151,3)</f>
        <v/>
      </c>
      <c r="AG59" s="8"/>
      <c r="AH59" s="8"/>
      <c r="AI59" s="8" t="str">
        <f>IF(ISBLANK(AG59),"",IF(AG59&gt;AH59,AE59,IF(AG59=AH59,0,AF59)))</f>
        <v/>
      </c>
    </row>
    <row r="61" spans="1:35" x14ac:dyDescent="0.25">
      <c r="A61" s="2" t="s">
        <v>38</v>
      </c>
      <c r="B61" s="2">
        <f t="shared" si="45"/>
        <v>146</v>
      </c>
      <c r="C61" s="9" t="str">
        <f>VLOOKUP(B61,Participants!$E$1:$G$151,2)</f>
        <v/>
      </c>
      <c r="D61" s="9" t="str">
        <f>VLOOKUP(B61,Participants!$E$1:$G$151,3)</f>
        <v/>
      </c>
      <c r="E61" s="8"/>
      <c r="F61" s="8"/>
      <c r="G61" s="8" t="str">
        <f>IF(ISBLANK(E61),"",IF(E61&gt;F61,C61,IF(E61=F61,0,D61)))</f>
        <v/>
      </c>
      <c r="I61" s="2">
        <f t="shared" si="46"/>
        <v>147</v>
      </c>
      <c r="J61" s="9" t="str">
        <f>VLOOKUP(I61,Participants!$E$1:$G$151,2)</f>
        <v/>
      </c>
      <c r="K61" s="9" t="str">
        <f>VLOOKUP(I61,Participants!$E$1:$G$151,3)</f>
        <v/>
      </c>
      <c r="L61" s="8"/>
      <c r="M61" s="8"/>
      <c r="N61" s="8" t="str">
        <f>IF(ISBLANK(L61),"",IF(L61&gt;M61,J61,IF(L61=M61,0,K61)))</f>
        <v/>
      </c>
      <c r="P61" s="2">
        <f t="shared" si="47"/>
        <v>148</v>
      </c>
      <c r="Q61" s="9" t="str">
        <f>VLOOKUP(P61,Participants!$E$1:$G$151,2)</f>
        <v/>
      </c>
      <c r="R61" s="9" t="str">
        <f>VLOOKUP(P61,Participants!$E$1:$G$151,3)</f>
        <v/>
      </c>
      <c r="S61" s="8"/>
      <c r="T61" s="8"/>
      <c r="U61" s="8" t="str">
        <f>IF(ISBLANK(S61),"",IF(S61&gt;T61,Q61,IF(S61=T61,0,R61)))</f>
        <v/>
      </c>
      <c r="W61" s="2">
        <f t="shared" si="48"/>
        <v>149</v>
      </c>
      <c r="X61" s="9" t="str">
        <f>VLOOKUP(W61,Participants!$E$1:$G$151,2)</f>
        <v/>
      </c>
      <c r="Y61" s="9" t="str">
        <f>VLOOKUP(W61,Participants!$E$1:$G$151,3)</f>
        <v/>
      </c>
      <c r="Z61" s="8"/>
      <c r="AA61" s="8"/>
      <c r="AB61" s="8" t="str">
        <f>IF(ISBLANK(Z61),"",IF(Z61&gt;AA61,X61,IF(Z61=AA61,0,Y61)))</f>
        <v/>
      </c>
      <c r="AD61" s="2">
        <f t="shared" si="49"/>
        <v>150</v>
      </c>
      <c r="AE61" s="9" t="str">
        <f>VLOOKUP(AD61,Participants!$E$1:$G$151,2)</f>
        <v/>
      </c>
      <c r="AF61" s="9" t="str">
        <f>VLOOKUP(AD61,Participants!$E$1:$G$151,3)</f>
        <v/>
      </c>
      <c r="AG61" s="8"/>
      <c r="AH61" s="8"/>
      <c r="AI61" s="8" t="str">
        <f>IF(ISBLANK(AG61),"",IF(AG61&gt;AH61,AE61,IF(AG61=AH61,0,AF61)))</f>
        <v/>
      </c>
    </row>
    <row r="63" spans="1:35" x14ac:dyDescent="0.25">
      <c r="A63" s="2" t="s">
        <v>39</v>
      </c>
      <c r="B63" s="2">
        <f t="shared" si="50"/>
        <v>151</v>
      </c>
      <c r="C63" s="9" t="str">
        <f>VLOOKUP(B63,Participants!$E$1:$G$151,2)</f>
        <v/>
      </c>
      <c r="D63" s="9" t="str">
        <f>VLOOKUP(B63,Participants!$E$1:$G$151,3)</f>
        <v/>
      </c>
      <c r="E63" s="8"/>
      <c r="F63" s="8"/>
      <c r="G63" s="8" t="str">
        <f>IF(ISBLANK(E63),"",IF(E63&gt;F63,C63,IF(E63=F63,0,D63)))</f>
        <v/>
      </c>
      <c r="I63" s="2">
        <f t="shared" si="51"/>
        <v>152</v>
      </c>
      <c r="J63" s="9" t="str">
        <f>VLOOKUP(I63,Participants!$E$1:$G$151,2)</f>
        <v/>
      </c>
      <c r="K63" s="9" t="str">
        <f>VLOOKUP(I63,Participants!$E$1:$G$151,3)</f>
        <v/>
      </c>
      <c r="L63" s="8"/>
      <c r="M63" s="8"/>
      <c r="N63" s="8" t="str">
        <f>IF(ISBLANK(L63),"",IF(L63&gt;M63,J63,IF(L63=M63,0,K63)))</f>
        <v/>
      </c>
      <c r="P63" s="2">
        <f t="shared" si="52"/>
        <v>153</v>
      </c>
      <c r="Q63" s="9" t="str">
        <f>VLOOKUP(P63,Participants!$E$1:$G$151,2)</f>
        <v/>
      </c>
      <c r="R63" s="9" t="str">
        <f>VLOOKUP(P63,Participants!$E$1:$G$151,3)</f>
        <v/>
      </c>
      <c r="S63" s="8"/>
      <c r="T63" s="8"/>
      <c r="U63" s="8" t="str">
        <f>IF(ISBLANK(S63),"",IF(S63&gt;T63,Q63,IF(S63=T63,0,R63)))</f>
        <v/>
      </c>
      <c r="W63" s="2">
        <f t="shared" si="53"/>
        <v>154</v>
      </c>
      <c r="X63" s="9" t="str">
        <f>VLOOKUP(W63,Participants!$E$1:$G$151,2)</f>
        <v/>
      </c>
      <c r="Y63" s="9" t="str">
        <f>VLOOKUP(W63,Participants!$E$1:$G$151,3)</f>
        <v/>
      </c>
      <c r="Z63" s="8"/>
      <c r="AA63" s="8"/>
      <c r="AB63" s="8" t="str">
        <f>IF(ISBLANK(Z63),"",IF(Z63&gt;AA63,X63,IF(Z63=AA63,0,Y63)))</f>
        <v/>
      </c>
      <c r="AD63" s="2">
        <f t="shared" si="54"/>
        <v>155</v>
      </c>
      <c r="AE63" s="9" t="str">
        <f>VLOOKUP(AD63,Participants!$E$1:$G$151,2)</f>
        <v/>
      </c>
      <c r="AF63" s="9" t="str">
        <f>VLOOKUP(AD63,Participants!$E$1:$G$151,3)</f>
        <v/>
      </c>
      <c r="AG63" s="8"/>
      <c r="AH63" s="8"/>
      <c r="AI63" s="8" t="str">
        <f>IF(ISBLANK(AG63),"",IF(AG63&gt;AH63,AE63,IF(AG63=AH63,0,AF63)))</f>
        <v/>
      </c>
    </row>
    <row r="65" spans="1:35" x14ac:dyDescent="0.25">
      <c r="A65" s="2" t="s">
        <v>40</v>
      </c>
      <c r="B65" s="2">
        <f t="shared" ref="B65" si="70">B63+5</f>
        <v>156</v>
      </c>
      <c r="C65" s="9" t="str">
        <f>VLOOKUP(B65,Participants!$E$1:$G$151,2)</f>
        <v/>
      </c>
      <c r="D65" s="9" t="str">
        <f>VLOOKUP(B65,Participants!$E$1:$G$151,3)</f>
        <v/>
      </c>
      <c r="E65" s="8"/>
      <c r="F65" s="8"/>
      <c r="G65" s="8" t="str">
        <f>IF(ISBLANK(E65),"",IF(E65&gt;F65,C65,IF(E65=F65,0,D65)))</f>
        <v/>
      </c>
      <c r="I65" s="2">
        <f t="shared" ref="I65" si="71">I63+5</f>
        <v>157</v>
      </c>
      <c r="J65" s="9" t="str">
        <f>VLOOKUP(I65,Participants!$E$1:$G$151,2)</f>
        <v/>
      </c>
      <c r="K65" s="9" t="str">
        <f>VLOOKUP(I65,Participants!$E$1:$G$151,3)</f>
        <v/>
      </c>
      <c r="L65" s="8"/>
      <c r="M65" s="8"/>
      <c r="N65" s="8" t="str">
        <f>IF(ISBLANK(L65),"",IF(L65&gt;M65,J65,IF(L65=M65,0,K65)))</f>
        <v/>
      </c>
      <c r="P65" s="2">
        <f t="shared" ref="P65" si="72">P63+5</f>
        <v>158</v>
      </c>
      <c r="Q65" s="9" t="str">
        <f>VLOOKUP(P65,Participants!$E$1:$G$151,2)</f>
        <v/>
      </c>
      <c r="R65" s="9" t="str">
        <f>VLOOKUP(P65,Participants!$E$1:$G$151,3)</f>
        <v/>
      </c>
      <c r="S65" s="8"/>
      <c r="T65" s="8"/>
      <c r="U65" s="8" t="str">
        <f>IF(ISBLANK(S65),"",IF(S65&gt;T65,Q65,IF(S65=T65,0,R65)))</f>
        <v/>
      </c>
      <c r="W65" s="2">
        <f t="shared" ref="W65" si="73">W63+5</f>
        <v>159</v>
      </c>
      <c r="X65" s="9" t="str">
        <f>VLOOKUP(W65,Participants!$E$1:$G$151,2)</f>
        <v/>
      </c>
      <c r="Y65" s="9" t="str">
        <f>VLOOKUP(W65,Participants!$E$1:$G$151,3)</f>
        <v/>
      </c>
      <c r="Z65" s="8"/>
      <c r="AA65" s="8"/>
      <c r="AB65" s="8" t="str">
        <f>IF(ISBLANK(Z65),"",IF(Z65&gt;AA65,X65,IF(Z65=AA65,0,Y65)))</f>
        <v/>
      </c>
      <c r="AD65" s="2">
        <f t="shared" ref="AD65" si="74">AD63+5</f>
        <v>160</v>
      </c>
      <c r="AE65" s="9" t="str">
        <f>VLOOKUP(AD65,Participants!$E$1:$G$151,2)</f>
        <v/>
      </c>
      <c r="AF65" s="9" t="str">
        <f>VLOOKUP(AD65,Participants!$E$1:$G$151,3)</f>
        <v/>
      </c>
      <c r="AG65" s="8"/>
      <c r="AH65" s="8"/>
      <c r="AI65" s="8" t="str">
        <f>IF(ISBLANK(AG65),"",IF(AG65&gt;AH65,AE65,IF(AG65=AH65,0,AF65)))</f>
        <v/>
      </c>
    </row>
    <row r="67" spans="1:35" x14ac:dyDescent="0.25">
      <c r="A67" s="2" t="s">
        <v>41</v>
      </c>
      <c r="B67" s="2">
        <f t="shared" si="30"/>
        <v>161</v>
      </c>
      <c r="C67" s="9" t="str">
        <f>VLOOKUP(B67,Participants!$E$1:$G$151,2)</f>
        <v/>
      </c>
      <c r="D67" s="9" t="str">
        <f>VLOOKUP(B67,Participants!$E$1:$G$151,3)</f>
        <v/>
      </c>
      <c r="E67" s="8"/>
      <c r="F67" s="8"/>
      <c r="G67" s="8" t="str">
        <f>IF(ISBLANK(E67),"",IF(E67&gt;F67,C67,IF(E67=F67,0,D67)))</f>
        <v/>
      </c>
      <c r="I67" s="2">
        <f t="shared" si="31"/>
        <v>162</v>
      </c>
      <c r="J67" s="9" t="str">
        <f>VLOOKUP(I67,Participants!$E$1:$G$151,2)</f>
        <v/>
      </c>
      <c r="K67" s="9" t="str">
        <f>VLOOKUP(I67,Participants!$E$1:$G$151,3)</f>
        <v/>
      </c>
      <c r="L67" s="8"/>
      <c r="M67" s="8"/>
      <c r="N67" s="8" t="str">
        <f>IF(ISBLANK(L67),"",IF(L67&gt;M67,J67,IF(L67=M67,0,K67)))</f>
        <v/>
      </c>
      <c r="P67" s="2">
        <f t="shared" si="32"/>
        <v>163</v>
      </c>
      <c r="Q67" s="9" t="str">
        <f>VLOOKUP(P67,Participants!$E$1:$G$151,2)</f>
        <v/>
      </c>
      <c r="R67" s="9" t="str">
        <f>VLOOKUP(P67,Participants!$E$1:$G$151,3)</f>
        <v/>
      </c>
      <c r="S67" s="8"/>
      <c r="T67" s="8"/>
      <c r="U67" s="8" t="str">
        <f>IF(ISBLANK(S67),"",IF(S67&gt;T67,Q67,IF(S67=T67,0,R67)))</f>
        <v/>
      </c>
      <c r="W67" s="2">
        <f t="shared" si="33"/>
        <v>164</v>
      </c>
      <c r="X67" s="9" t="str">
        <f>VLOOKUP(W67,Participants!$E$1:$G$151,2)</f>
        <v/>
      </c>
      <c r="Y67" s="9" t="str">
        <f>VLOOKUP(W67,Participants!$E$1:$G$151,3)</f>
        <v/>
      </c>
      <c r="Z67" s="8"/>
      <c r="AA67" s="8"/>
      <c r="AB67" s="8" t="str">
        <f>IF(ISBLANK(Z67),"",IF(Z67&gt;AA67,X67,IF(Z67=AA67,0,Y67)))</f>
        <v/>
      </c>
      <c r="AD67" s="2">
        <f t="shared" si="34"/>
        <v>165</v>
      </c>
      <c r="AE67" s="9" t="str">
        <f>VLOOKUP(AD67,Participants!$E$1:$G$151,2)</f>
        <v/>
      </c>
      <c r="AF67" s="9" t="str">
        <f>VLOOKUP(AD67,Participants!$E$1:$G$151,3)</f>
        <v/>
      </c>
      <c r="AG67" s="8"/>
      <c r="AH67" s="8"/>
      <c r="AI67" s="8" t="str">
        <f>IF(ISBLANK(AG67),"",IF(AG67&gt;AH67,AE67,IF(AG67=AH67,0,AF67)))</f>
        <v/>
      </c>
    </row>
    <row r="69" spans="1:35" x14ac:dyDescent="0.25">
      <c r="A69" s="2" t="s">
        <v>42</v>
      </c>
      <c r="B69" s="2">
        <f t="shared" si="35"/>
        <v>166</v>
      </c>
      <c r="C69" s="9" t="str">
        <f>VLOOKUP(B69,Participants!$E$1:$G$151,2)</f>
        <v/>
      </c>
      <c r="D69" s="9" t="str">
        <f>VLOOKUP(B69,Participants!$E$1:$G$151,3)</f>
        <v/>
      </c>
      <c r="E69" s="8"/>
      <c r="F69" s="8"/>
      <c r="G69" s="8" t="str">
        <f>IF(ISBLANK(E69),"",IF(E69&gt;F69,C69,IF(E69=F69,0,D69)))</f>
        <v/>
      </c>
      <c r="I69" s="2">
        <f t="shared" si="36"/>
        <v>167</v>
      </c>
      <c r="J69" s="9" t="str">
        <f>VLOOKUP(I69,Participants!$E$1:$G$151,2)</f>
        <v/>
      </c>
      <c r="K69" s="9" t="str">
        <f>VLOOKUP(I69,Participants!$E$1:$G$151,3)</f>
        <v/>
      </c>
      <c r="L69" s="8"/>
      <c r="M69" s="8"/>
      <c r="N69" s="8" t="str">
        <f>IF(ISBLANK(L69),"",IF(L69&gt;M69,J69,IF(L69=M69,0,K69)))</f>
        <v/>
      </c>
      <c r="P69" s="2">
        <f t="shared" si="37"/>
        <v>168</v>
      </c>
      <c r="Q69" s="9" t="str">
        <f>VLOOKUP(P69,Participants!$E$1:$G$151,2)</f>
        <v/>
      </c>
      <c r="R69" s="9" t="str">
        <f>VLOOKUP(P69,Participants!$E$1:$G$151,3)</f>
        <v/>
      </c>
      <c r="S69" s="8"/>
      <c r="T69" s="8"/>
      <c r="U69" s="8" t="str">
        <f>IF(ISBLANK(S69),"",IF(S69&gt;T69,Q69,IF(S69=T69,0,R69)))</f>
        <v/>
      </c>
      <c r="W69" s="2">
        <f t="shared" si="38"/>
        <v>169</v>
      </c>
      <c r="X69" s="9" t="str">
        <f>VLOOKUP(W69,Participants!$E$1:$G$151,2)</f>
        <v/>
      </c>
      <c r="Y69" s="9" t="str">
        <f>VLOOKUP(W69,Participants!$E$1:$G$151,3)</f>
        <v/>
      </c>
      <c r="Z69" s="8"/>
      <c r="AA69" s="8"/>
      <c r="AB69" s="8" t="str">
        <f>IF(ISBLANK(Z69),"",IF(Z69&gt;AA69,X69,IF(Z69=AA69,0,Y69)))</f>
        <v/>
      </c>
      <c r="AD69" s="2">
        <f t="shared" si="39"/>
        <v>170</v>
      </c>
      <c r="AE69" s="9" t="str">
        <f>VLOOKUP(AD69,Participants!$E$1:$G$151,2)</f>
        <v/>
      </c>
      <c r="AF69" s="9" t="str">
        <f>VLOOKUP(AD69,Participants!$E$1:$G$151,3)</f>
        <v/>
      </c>
      <c r="AG69" s="8"/>
      <c r="AH69" s="8"/>
      <c r="AI69" s="8" t="str">
        <f>IF(ISBLANK(AG69),"",IF(AG69&gt;AH69,AE69,IF(AG69=AH69,0,AF69)))</f>
        <v/>
      </c>
    </row>
    <row r="71" spans="1:35" x14ac:dyDescent="0.25">
      <c r="A71" s="2" t="s">
        <v>43</v>
      </c>
      <c r="B71" s="2">
        <f t="shared" si="40"/>
        <v>171</v>
      </c>
      <c r="C71" s="9" t="str">
        <f>VLOOKUP(B71,Participants!$E$1:$G$151,2)</f>
        <v/>
      </c>
      <c r="D71" s="9" t="str">
        <f>VLOOKUP(B71,Participants!$E$1:$G$151,3)</f>
        <v/>
      </c>
      <c r="E71" s="8"/>
      <c r="F71" s="8"/>
      <c r="G71" s="8" t="str">
        <f>IF(ISBLANK(E71),"",IF(E71&gt;F71,C71,IF(E71=F71,0,D71)))</f>
        <v/>
      </c>
      <c r="I71" s="2">
        <f t="shared" si="41"/>
        <v>172</v>
      </c>
      <c r="J71" s="9" t="str">
        <f>VLOOKUP(I71,Participants!$E$1:$G$151,2)</f>
        <v/>
      </c>
      <c r="K71" s="9" t="str">
        <f>VLOOKUP(I71,Participants!$E$1:$G$151,3)</f>
        <v/>
      </c>
      <c r="L71" s="8"/>
      <c r="M71" s="8"/>
      <c r="N71" s="8" t="str">
        <f>IF(ISBLANK(L71),"",IF(L71&gt;M71,J71,IF(L71=M71,0,K71)))</f>
        <v/>
      </c>
      <c r="P71" s="2">
        <f t="shared" si="42"/>
        <v>173</v>
      </c>
      <c r="Q71" s="9" t="str">
        <f>VLOOKUP(P71,Participants!$E$1:$G$151,2)</f>
        <v/>
      </c>
      <c r="R71" s="9" t="str">
        <f>VLOOKUP(P71,Participants!$E$1:$G$151,3)</f>
        <v/>
      </c>
      <c r="S71" s="8"/>
      <c r="T71" s="8"/>
      <c r="U71" s="8" t="str">
        <f>IF(ISBLANK(S71),"",IF(S71&gt;T71,Q71,IF(S71=T71,0,R71)))</f>
        <v/>
      </c>
      <c r="W71" s="2">
        <f t="shared" si="43"/>
        <v>174</v>
      </c>
      <c r="X71" s="9" t="str">
        <f>VLOOKUP(W71,Participants!$E$1:$G$151,2)</f>
        <v/>
      </c>
      <c r="Y71" s="9" t="str">
        <f>VLOOKUP(W71,Participants!$E$1:$G$151,3)</f>
        <v/>
      </c>
      <c r="Z71" s="8"/>
      <c r="AA71" s="8"/>
      <c r="AB71" s="8" t="str">
        <f>IF(ISBLANK(Z71),"",IF(Z71&gt;AA71,X71,IF(Z71=AA71,0,Y71)))</f>
        <v/>
      </c>
      <c r="AD71" s="2">
        <f t="shared" si="44"/>
        <v>175</v>
      </c>
      <c r="AE71" s="9" t="str">
        <f>VLOOKUP(AD71,Participants!$E$1:$G$151,2)</f>
        <v/>
      </c>
      <c r="AF71" s="9" t="str">
        <f>VLOOKUP(AD71,Participants!$E$1:$G$151,3)</f>
        <v/>
      </c>
      <c r="AG71" s="8"/>
      <c r="AH71" s="8"/>
      <c r="AI71" s="8" t="str">
        <f>IF(ISBLANK(AG71),"",IF(AG71&gt;AH71,AE71,IF(AG71=AH71,0,AF71)))</f>
        <v/>
      </c>
    </row>
    <row r="73" spans="1:35" x14ac:dyDescent="0.25">
      <c r="A73" s="2" t="s">
        <v>44</v>
      </c>
      <c r="B73" s="2">
        <f t="shared" si="45"/>
        <v>176</v>
      </c>
      <c r="C73" s="9" t="str">
        <f>VLOOKUP(B73,Participants!$E$1:$G$151,2)</f>
        <v/>
      </c>
      <c r="D73" s="9" t="str">
        <f>VLOOKUP(B73,Participants!$E$1:$G$151,3)</f>
        <v/>
      </c>
      <c r="E73" s="8"/>
      <c r="F73" s="8"/>
      <c r="G73" s="8" t="str">
        <f>IF(ISBLANK(E73),"",IF(E73&gt;F73,C73,IF(E73=F73,0,D73)))</f>
        <v/>
      </c>
      <c r="I73" s="2">
        <f t="shared" si="46"/>
        <v>177</v>
      </c>
      <c r="J73" s="9" t="str">
        <f>VLOOKUP(I73,Participants!$E$1:$G$151,2)</f>
        <v/>
      </c>
      <c r="K73" s="9" t="str">
        <f>VLOOKUP(I73,Participants!$E$1:$G$151,3)</f>
        <v/>
      </c>
      <c r="L73" s="8"/>
      <c r="M73" s="8"/>
      <c r="N73" s="8" t="str">
        <f>IF(ISBLANK(L73),"",IF(L73&gt;M73,J73,IF(L73=M73,0,K73)))</f>
        <v/>
      </c>
      <c r="P73" s="2">
        <f t="shared" si="47"/>
        <v>178</v>
      </c>
      <c r="Q73" s="9" t="str">
        <f>VLOOKUP(P73,Participants!$E$1:$G$151,2)</f>
        <v/>
      </c>
      <c r="R73" s="9" t="str">
        <f>VLOOKUP(P73,Participants!$E$1:$G$151,3)</f>
        <v/>
      </c>
      <c r="S73" s="8"/>
      <c r="T73" s="8"/>
      <c r="U73" s="8" t="str">
        <f>IF(ISBLANK(S73),"",IF(S73&gt;T73,Q73,IF(S73=T73,0,R73)))</f>
        <v/>
      </c>
      <c r="W73" s="2">
        <f t="shared" si="48"/>
        <v>179</v>
      </c>
      <c r="X73" s="9" t="str">
        <f>VLOOKUP(W73,Participants!$E$1:$G$151,2)</f>
        <v/>
      </c>
      <c r="Y73" s="9" t="str">
        <f>VLOOKUP(W73,Participants!$E$1:$G$151,3)</f>
        <v/>
      </c>
      <c r="Z73" s="8"/>
      <c r="AA73" s="8"/>
      <c r="AB73" s="8" t="str">
        <f>IF(ISBLANK(Z73),"",IF(Z73&gt;AA73,X73,IF(Z73=AA73,0,Y73)))</f>
        <v/>
      </c>
      <c r="AD73" s="2">
        <f t="shared" si="49"/>
        <v>180</v>
      </c>
      <c r="AE73" s="9" t="str">
        <f>VLOOKUP(AD73,Participants!$E$1:$G$151,2)</f>
        <v/>
      </c>
      <c r="AF73" s="9" t="str">
        <f>VLOOKUP(AD73,Participants!$E$1:$G$151,3)</f>
        <v/>
      </c>
      <c r="AG73" s="8"/>
      <c r="AH73" s="8"/>
      <c r="AI73" s="8" t="str">
        <f>IF(ISBLANK(AG73),"",IF(AG73&gt;AH73,AE73,IF(AG73=AH73,0,AF73)))</f>
        <v/>
      </c>
    </row>
    <row r="75" spans="1:35" x14ac:dyDescent="0.25">
      <c r="A75" s="2" t="s">
        <v>45</v>
      </c>
      <c r="B75" s="2">
        <f t="shared" si="50"/>
        <v>181</v>
      </c>
      <c r="C75" s="9" t="str">
        <f>VLOOKUP(B75,Participants!$E$1:$G$151,2)</f>
        <v/>
      </c>
      <c r="D75" s="9" t="str">
        <f>VLOOKUP(B75,Participants!$E$1:$G$151,3)</f>
        <v/>
      </c>
      <c r="E75" s="8"/>
      <c r="F75" s="8"/>
      <c r="G75" s="8" t="str">
        <f>IF(ISBLANK(E75),"",IF(E75&gt;F75,C75,IF(E75=F75,0,D75)))</f>
        <v/>
      </c>
      <c r="I75" s="2">
        <f t="shared" si="51"/>
        <v>182</v>
      </c>
      <c r="J75" s="9" t="str">
        <f>VLOOKUP(I75,Participants!$E$1:$G$151,2)</f>
        <v/>
      </c>
      <c r="K75" s="9" t="str">
        <f>VLOOKUP(I75,Participants!$E$1:$G$151,3)</f>
        <v/>
      </c>
      <c r="L75" s="8"/>
      <c r="M75" s="8"/>
      <c r="N75" s="8" t="str">
        <f>IF(ISBLANK(L75),"",IF(L75&gt;M75,J75,IF(L75=M75,0,K75)))</f>
        <v/>
      </c>
      <c r="P75" s="2">
        <f t="shared" si="52"/>
        <v>183</v>
      </c>
      <c r="Q75" s="9" t="str">
        <f>VLOOKUP(P75,Participants!$E$1:$G$151,2)</f>
        <v/>
      </c>
      <c r="R75" s="9" t="str">
        <f>VLOOKUP(P75,Participants!$E$1:$G$151,3)</f>
        <v/>
      </c>
      <c r="S75" s="8"/>
      <c r="T75" s="8"/>
      <c r="U75" s="8" t="str">
        <f>IF(ISBLANK(S75),"",IF(S75&gt;T75,Q75,IF(S75=T75,0,R75)))</f>
        <v/>
      </c>
      <c r="W75" s="2">
        <f t="shared" si="53"/>
        <v>184</v>
      </c>
      <c r="X75" s="9" t="str">
        <f>VLOOKUP(W75,Participants!$E$1:$G$151,2)</f>
        <v/>
      </c>
      <c r="Y75" s="9" t="str">
        <f>VLOOKUP(W75,Participants!$E$1:$G$151,3)</f>
        <v/>
      </c>
      <c r="Z75" s="8"/>
      <c r="AA75" s="8"/>
      <c r="AB75" s="8" t="str">
        <f>IF(ISBLANK(Z75),"",IF(Z75&gt;AA75,X75,IF(Z75=AA75,0,Y75)))</f>
        <v/>
      </c>
      <c r="AD75" s="2">
        <f t="shared" si="54"/>
        <v>185</v>
      </c>
      <c r="AE75" s="9" t="str">
        <f>VLOOKUP(AD75,Participants!$E$1:$G$151,2)</f>
        <v/>
      </c>
      <c r="AF75" s="9" t="str">
        <f>VLOOKUP(AD75,Participants!$E$1:$G$151,3)</f>
        <v/>
      </c>
      <c r="AG75" s="8"/>
      <c r="AH75" s="8"/>
      <c r="AI75" s="8" t="str">
        <f>IF(ISBLANK(AG75),"",IF(AG75&gt;AH75,AE75,IF(AG75=AH75,0,AF75)))</f>
        <v/>
      </c>
    </row>
    <row r="77" spans="1:35" x14ac:dyDescent="0.25">
      <c r="A77" s="2" t="s">
        <v>46</v>
      </c>
      <c r="B77" s="2">
        <f t="shared" ref="B77" si="75">B75+5</f>
        <v>186</v>
      </c>
      <c r="C77" s="9" t="str">
        <f>VLOOKUP(B77,Participants!$E$1:$G$151,2)</f>
        <v/>
      </c>
      <c r="D77" s="9" t="str">
        <f>VLOOKUP(B77,Participants!$E$1:$G$151,3)</f>
        <v/>
      </c>
      <c r="E77" s="8"/>
      <c r="F77" s="8"/>
      <c r="G77" s="8" t="str">
        <f>IF(ISBLANK(E77),"",IF(E77&gt;F77,C77,IF(E77=F77,0,D77)))</f>
        <v/>
      </c>
      <c r="I77" s="2">
        <f t="shared" ref="I77" si="76">I75+5</f>
        <v>187</v>
      </c>
      <c r="J77" s="9" t="str">
        <f>VLOOKUP(I77,Participants!$E$1:$G$151,2)</f>
        <v/>
      </c>
      <c r="K77" s="9" t="str">
        <f>VLOOKUP(I77,Participants!$E$1:$G$151,3)</f>
        <v/>
      </c>
      <c r="L77" s="8"/>
      <c r="M77" s="8"/>
      <c r="N77" s="8" t="str">
        <f>IF(ISBLANK(L77),"",IF(L77&gt;M77,J77,IF(L77=M77,0,K77)))</f>
        <v/>
      </c>
      <c r="P77" s="2">
        <f t="shared" ref="P77" si="77">P75+5</f>
        <v>188</v>
      </c>
      <c r="Q77" s="9" t="str">
        <f>VLOOKUP(P77,Participants!$E$1:$G$151,2)</f>
        <v/>
      </c>
      <c r="R77" s="9" t="str">
        <f>VLOOKUP(P77,Participants!$E$1:$G$151,3)</f>
        <v/>
      </c>
      <c r="S77" s="8"/>
      <c r="T77" s="8"/>
      <c r="U77" s="8" t="str">
        <f>IF(ISBLANK(S77),"",IF(S77&gt;T77,Q77,IF(S77=T77,0,R77)))</f>
        <v/>
      </c>
      <c r="W77" s="2">
        <f t="shared" ref="W77" si="78">W75+5</f>
        <v>189</v>
      </c>
      <c r="X77" s="9" t="str">
        <f>VLOOKUP(W77,Participants!$E$1:$G$151,2)</f>
        <v/>
      </c>
      <c r="Y77" s="9" t="str">
        <f>VLOOKUP(W77,Participants!$E$1:$G$151,3)</f>
        <v/>
      </c>
      <c r="Z77" s="8"/>
      <c r="AA77" s="8"/>
      <c r="AB77" s="8" t="str">
        <f>IF(ISBLANK(Z77),"",IF(Z77&gt;AA77,X77,IF(Z77=AA77,0,Y77)))</f>
        <v/>
      </c>
      <c r="AD77" s="2">
        <f t="shared" ref="AD77" si="79">AD75+5</f>
        <v>190</v>
      </c>
      <c r="AE77" s="9" t="str">
        <f>VLOOKUP(AD77,Participants!$E$1:$G$151,2)</f>
        <v/>
      </c>
      <c r="AF77" s="9" t="str">
        <f>VLOOKUP(AD77,Participants!$E$1:$G$151,3)</f>
        <v/>
      </c>
      <c r="AG77" s="8"/>
      <c r="AH77" s="8"/>
      <c r="AI77" s="8" t="str">
        <f>IF(ISBLANK(AG77),"",IF(AG77&gt;AH77,AE77,IF(AG77=AH77,0,AF77)))</f>
        <v/>
      </c>
    </row>
    <row r="79" spans="1:35" x14ac:dyDescent="0.25">
      <c r="A79" s="2" t="s">
        <v>47</v>
      </c>
      <c r="B79" s="2">
        <f t="shared" si="30"/>
        <v>191</v>
      </c>
      <c r="C79" s="9" t="str">
        <f>VLOOKUP(B79,Participants!$E$1:$G$151,2)</f>
        <v/>
      </c>
      <c r="D79" s="9" t="str">
        <f>VLOOKUP(B79,Participants!$E$1:$G$151,3)</f>
        <v/>
      </c>
      <c r="E79" s="8"/>
      <c r="F79" s="8"/>
      <c r="G79" s="8" t="str">
        <f>IF(ISBLANK(E79),"",IF(E79&gt;F79,C79,IF(E79=F79,0,D79)))</f>
        <v/>
      </c>
      <c r="I79" s="2">
        <f t="shared" si="31"/>
        <v>192</v>
      </c>
      <c r="J79" s="9" t="str">
        <f>VLOOKUP(I79,Participants!$E$1:$G$151,2)</f>
        <v/>
      </c>
      <c r="K79" s="9" t="str">
        <f>VLOOKUP(I79,Participants!$E$1:$G$151,3)</f>
        <v/>
      </c>
      <c r="L79" s="8"/>
      <c r="M79" s="8"/>
      <c r="N79" s="8" t="str">
        <f>IF(ISBLANK(L79),"",IF(L79&gt;M79,J79,IF(L79=M79,0,K79)))</f>
        <v/>
      </c>
      <c r="P79" s="2">
        <f t="shared" si="32"/>
        <v>193</v>
      </c>
      <c r="Q79" s="9" t="str">
        <f>VLOOKUP(P79,Participants!$E$1:$G$151,2)</f>
        <v/>
      </c>
      <c r="R79" s="9" t="str">
        <f>VLOOKUP(P79,Participants!$E$1:$G$151,3)</f>
        <v/>
      </c>
      <c r="S79" s="8"/>
      <c r="T79" s="8"/>
      <c r="U79" s="8" t="str">
        <f>IF(ISBLANK(S79),"",IF(S79&gt;T79,Q79,IF(S79=T79,0,R79)))</f>
        <v/>
      </c>
      <c r="W79" s="2">
        <f t="shared" si="33"/>
        <v>194</v>
      </c>
      <c r="X79" s="9" t="str">
        <f>VLOOKUP(W79,Participants!$E$1:$G$151,2)</f>
        <v/>
      </c>
      <c r="Y79" s="9" t="str">
        <f>VLOOKUP(W79,Participants!$E$1:$G$151,3)</f>
        <v/>
      </c>
      <c r="Z79" s="8"/>
      <c r="AA79" s="8"/>
      <c r="AB79" s="8" t="str">
        <f>IF(ISBLANK(Z79),"",IF(Z79&gt;AA79,X79,IF(Z79=AA79,0,Y79)))</f>
        <v/>
      </c>
      <c r="AD79" s="2">
        <f t="shared" si="34"/>
        <v>195</v>
      </c>
      <c r="AE79" s="9" t="str">
        <f>VLOOKUP(AD79,Participants!$E$1:$G$151,2)</f>
        <v/>
      </c>
      <c r="AF79" s="9" t="str">
        <f>VLOOKUP(AD79,Participants!$E$1:$G$151,3)</f>
        <v/>
      </c>
      <c r="AG79" s="8"/>
      <c r="AH79" s="8"/>
      <c r="AI79" s="8" t="str">
        <f>IF(ISBLANK(AG79),"",IF(AG79&gt;AH79,AE79,IF(AG79=AH79,0,AF79)))</f>
        <v/>
      </c>
    </row>
    <row r="81" spans="1:35" x14ac:dyDescent="0.25">
      <c r="A81" s="2" t="s">
        <v>48</v>
      </c>
      <c r="B81" s="2">
        <f t="shared" si="35"/>
        <v>196</v>
      </c>
      <c r="C81" s="9" t="str">
        <f>VLOOKUP(B81,Participants!$E$1:$G$151,2)</f>
        <v/>
      </c>
      <c r="D81" s="9" t="str">
        <f>VLOOKUP(B81,Participants!$E$1:$G$151,3)</f>
        <v/>
      </c>
      <c r="E81" s="8"/>
      <c r="F81" s="8"/>
      <c r="G81" s="8" t="str">
        <f>IF(ISBLANK(E81),"",IF(E81&gt;F81,C81,IF(E81=F81,0,D81)))</f>
        <v/>
      </c>
      <c r="I81" s="2">
        <f t="shared" si="36"/>
        <v>197</v>
      </c>
      <c r="J81" s="9" t="str">
        <f>VLOOKUP(I81,Participants!$E$1:$G$151,2)</f>
        <v/>
      </c>
      <c r="K81" s="9" t="str">
        <f>VLOOKUP(I81,Participants!$E$1:$G$151,3)</f>
        <v/>
      </c>
      <c r="L81" s="8"/>
      <c r="M81" s="8"/>
      <c r="N81" s="8" t="str">
        <f>IF(ISBLANK(L81),"",IF(L81&gt;M81,J81,IF(L81=M81,0,K81)))</f>
        <v/>
      </c>
      <c r="P81" s="2">
        <f t="shared" si="37"/>
        <v>198</v>
      </c>
      <c r="Q81" s="9" t="str">
        <f>VLOOKUP(P81,Participants!$E$1:$G$151,2)</f>
        <v/>
      </c>
      <c r="R81" s="9" t="str">
        <f>VLOOKUP(P81,Participants!$E$1:$G$151,3)</f>
        <v/>
      </c>
      <c r="S81" s="8"/>
      <c r="T81" s="8"/>
      <c r="U81" s="8" t="str">
        <f>IF(ISBLANK(S81),"",IF(S81&gt;T81,Q81,IF(S81=T81,0,R81)))</f>
        <v/>
      </c>
      <c r="W81" s="2">
        <f t="shared" si="38"/>
        <v>199</v>
      </c>
      <c r="X81" s="9" t="str">
        <f>VLOOKUP(W81,Participants!$E$1:$G$151,2)</f>
        <v/>
      </c>
      <c r="Y81" s="9" t="str">
        <f>VLOOKUP(W81,Participants!$E$1:$G$151,3)</f>
        <v/>
      </c>
      <c r="Z81" s="8"/>
      <c r="AA81" s="8"/>
      <c r="AB81" s="8" t="str">
        <f>IF(ISBLANK(Z81),"",IF(Z81&gt;AA81,X81,IF(Z81=AA81,0,Y81)))</f>
        <v/>
      </c>
      <c r="AD81" s="2">
        <f t="shared" si="39"/>
        <v>200</v>
      </c>
      <c r="AE81" s="9" t="str">
        <f>VLOOKUP(AD81,Participants!$E$1:$G$151,2)</f>
        <v/>
      </c>
      <c r="AF81" s="9" t="str">
        <f>VLOOKUP(AD81,Participants!$E$1:$G$151,3)</f>
        <v/>
      </c>
      <c r="AG81" s="8"/>
      <c r="AH81" s="8"/>
      <c r="AI81" s="8" t="str">
        <f>IF(ISBLANK(AG81),"",IF(AG81&gt;AH81,AE81,IF(AG81=AH81,0,AF81)))</f>
        <v/>
      </c>
    </row>
    <row r="83" spans="1:35" x14ac:dyDescent="0.25">
      <c r="A83" s="2" t="s">
        <v>49</v>
      </c>
      <c r="B83" s="2">
        <f t="shared" si="40"/>
        <v>201</v>
      </c>
      <c r="C83" s="9" t="str">
        <f>VLOOKUP(B83,Participants!$E$1:$G$151,2)</f>
        <v/>
      </c>
      <c r="D83" s="9" t="str">
        <f>VLOOKUP(B83,Participants!$E$1:$G$151,3)</f>
        <v/>
      </c>
      <c r="E83" s="8"/>
      <c r="F83" s="8"/>
      <c r="G83" s="8" t="str">
        <f>IF(ISBLANK(E83),"",IF(E83&gt;F83,C83,IF(E83=F83,0,D83)))</f>
        <v/>
      </c>
      <c r="I83" s="2">
        <f t="shared" si="41"/>
        <v>202</v>
      </c>
      <c r="J83" s="9" t="str">
        <f>VLOOKUP(I83,Participants!$E$1:$G$151,2)</f>
        <v/>
      </c>
      <c r="K83" s="9" t="str">
        <f>VLOOKUP(I83,Participants!$E$1:$G$151,3)</f>
        <v/>
      </c>
      <c r="L83" s="8"/>
      <c r="M83" s="8"/>
      <c r="N83" s="8" t="str">
        <f>IF(ISBLANK(L83),"",IF(L83&gt;M83,J83,IF(L83=M83,0,K83)))</f>
        <v/>
      </c>
      <c r="P83" s="2">
        <f t="shared" si="42"/>
        <v>203</v>
      </c>
      <c r="Q83" s="9" t="str">
        <f>VLOOKUP(P83,Participants!$E$1:$G$151,2)</f>
        <v/>
      </c>
      <c r="R83" s="9" t="str">
        <f>VLOOKUP(P83,Participants!$E$1:$G$151,3)</f>
        <v/>
      </c>
      <c r="S83" s="8"/>
      <c r="T83" s="8"/>
      <c r="U83" s="8" t="str">
        <f>IF(ISBLANK(S83),"",IF(S83&gt;T83,Q83,IF(S83=T83,0,R83)))</f>
        <v/>
      </c>
      <c r="W83" s="2">
        <f t="shared" si="43"/>
        <v>204</v>
      </c>
      <c r="X83" s="9" t="str">
        <f>VLOOKUP(W83,Participants!$E$1:$G$151,2)</f>
        <v/>
      </c>
      <c r="Y83" s="9" t="str">
        <f>VLOOKUP(W83,Participants!$E$1:$G$151,3)</f>
        <v/>
      </c>
      <c r="Z83" s="8"/>
      <c r="AA83" s="8"/>
      <c r="AB83" s="8" t="str">
        <f>IF(ISBLANK(Z83),"",IF(Z83&gt;AA83,X83,IF(Z83=AA83,0,Y83)))</f>
        <v/>
      </c>
      <c r="AD83" s="2">
        <f t="shared" si="44"/>
        <v>205</v>
      </c>
      <c r="AE83" s="9" t="str">
        <f>VLOOKUP(AD83,Participants!$E$1:$G$151,2)</f>
        <v/>
      </c>
      <c r="AF83" s="9" t="str">
        <f>VLOOKUP(AD83,Participants!$E$1:$G$151,3)</f>
        <v/>
      </c>
      <c r="AG83" s="8"/>
      <c r="AH83" s="8"/>
      <c r="AI83" s="8" t="str">
        <f>IF(ISBLANK(AG83),"",IF(AG83&gt;AH83,AE83,IF(AG83=AH83,0,AF83)))</f>
        <v/>
      </c>
    </row>
    <row r="85" spans="1:35" x14ac:dyDescent="0.25">
      <c r="A85" s="2" t="s">
        <v>50</v>
      </c>
      <c r="B85" s="2">
        <f t="shared" si="45"/>
        <v>206</v>
      </c>
      <c r="C85" s="9" t="str">
        <f>VLOOKUP(B85,Participants!$E$1:$G$151,2)</f>
        <v/>
      </c>
      <c r="D85" s="9" t="str">
        <f>VLOOKUP(B85,Participants!$E$1:$G$151,3)</f>
        <v/>
      </c>
      <c r="E85" s="8"/>
      <c r="F85" s="8"/>
      <c r="G85" s="8" t="str">
        <f>IF(ISBLANK(E85),"",IF(E85&gt;F85,C85,IF(E85=F85,0,D85)))</f>
        <v/>
      </c>
      <c r="I85" s="2">
        <f t="shared" si="46"/>
        <v>207</v>
      </c>
      <c r="J85" s="9" t="str">
        <f>VLOOKUP(I85,Participants!$E$1:$G$151,2)</f>
        <v/>
      </c>
      <c r="K85" s="9" t="str">
        <f>VLOOKUP(I85,Participants!$E$1:$G$151,3)</f>
        <v/>
      </c>
      <c r="L85" s="8"/>
      <c r="M85" s="8"/>
      <c r="N85" s="8" t="str">
        <f>IF(ISBLANK(L85),"",IF(L85&gt;M85,J85,IF(L85=M85,0,K85)))</f>
        <v/>
      </c>
      <c r="P85" s="2">
        <f t="shared" si="47"/>
        <v>208</v>
      </c>
      <c r="Q85" s="9" t="str">
        <f>VLOOKUP(P85,Participants!$E$1:$G$151,2)</f>
        <v/>
      </c>
      <c r="R85" s="9" t="str">
        <f>VLOOKUP(P85,Participants!$E$1:$G$151,3)</f>
        <v/>
      </c>
      <c r="S85" s="8"/>
      <c r="T85" s="8"/>
      <c r="U85" s="8" t="str">
        <f>IF(ISBLANK(S85),"",IF(S85&gt;T85,Q85,IF(S85=T85,0,R85)))</f>
        <v/>
      </c>
      <c r="W85" s="2">
        <f t="shared" si="48"/>
        <v>209</v>
      </c>
      <c r="X85" s="9" t="str">
        <f>VLOOKUP(W85,Participants!$E$1:$G$151,2)</f>
        <v/>
      </c>
      <c r="Y85" s="9" t="str">
        <f>VLOOKUP(W85,Participants!$E$1:$G$151,3)</f>
        <v/>
      </c>
      <c r="Z85" s="8"/>
      <c r="AA85" s="8"/>
      <c r="AB85" s="8" t="str">
        <f>IF(ISBLANK(Z85),"",IF(Z85&gt;AA85,X85,IF(Z85=AA85,0,Y85)))</f>
        <v/>
      </c>
      <c r="AD85" s="2">
        <f t="shared" si="49"/>
        <v>210</v>
      </c>
      <c r="AE85" s="9" t="str">
        <f>VLOOKUP(AD85,Participants!$E$1:$G$151,2)</f>
        <v/>
      </c>
      <c r="AF85" s="9" t="str">
        <f>VLOOKUP(AD85,Participants!$E$1:$G$151,3)</f>
        <v/>
      </c>
      <c r="AG85" s="8"/>
      <c r="AH85" s="8"/>
      <c r="AI85" s="8" t="str">
        <f>IF(ISBLANK(AG85),"",IF(AG85&gt;AH85,AE85,IF(AG85=AH85,0,AF85)))</f>
        <v/>
      </c>
    </row>
    <row r="87" spans="1:35" x14ac:dyDescent="0.25">
      <c r="A87" s="2" t="s">
        <v>51</v>
      </c>
      <c r="B87" s="2">
        <f t="shared" si="50"/>
        <v>211</v>
      </c>
      <c r="C87" s="9" t="str">
        <f>VLOOKUP(B87,Participants!$E$1:$G$151,2)</f>
        <v/>
      </c>
      <c r="D87" s="9" t="str">
        <f>VLOOKUP(B87,Participants!$E$1:$G$151,3)</f>
        <v/>
      </c>
      <c r="E87" s="8"/>
      <c r="F87" s="8"/>
      <c r="G87" s="8" t="str">
        <f>IF(ISBLANK(E87),"",IF(E87&gt;F87,C87,IF(E87=F87,0,D87)))</f>
        <v/>
      </c>
      <c r="I87" s="2">
        <f t="shared" si="51"/>
        <v>212</v>
      </c>
      <c r="J87" s="9" t="str">
        <f>VLOOKUP(I87,Participants!$E$1:$G$151,2)</f>
        <v/>
      </c>
      <c r="K87" s="9" t="str">
        <f>VLOOKUP(I87,Participants!$E$1:$G$151,3)</f>
        <v/>
      </c>
      <c r="L87" s="8"/>
      <c r="M87" s="8"/>
      <c r="N87" s="8" t="str">
        <f>IF(ISBLANK(L87),"",IF(L87&gt;M87,J87,IF(L87=M87,0,K87)))</f>
        <v/>
      </c>
      <c r="P87" s="2">
        <f t="shared" si="52"/>
        <v>213</v>
      </c>
      <c r="Q87" s="9" t="str">
        <f>VLOOKUP(P87,Participants!$E$1:$G$151,2)</f>
        <v/>
      </c>
      <c r="R87" s="9" t="str">
        <f>VLOOKUP(P87,Participants!$E$1:$G$151,3)</f>
        <v/>
      </c>
      <c r="S87" s="8"/>
      <c r="T87" s="8"/>
      <c r="U87" s="8" t="str">
        <f>IF(ISBLANK(S87),"",IF(S87&gt;T87,Q87,IF(S87=T87,0,R87)))</f>
        <v/>
      </c>
      <c r="W87" s="2">
        <f t="shared" si="53"/>
        <v>214</v>
      </c>
      <c r="X87" s="9" t="str">
        <f>VLOOKUP(W87,Participants!$E$1:$G$151,2)</f>
        <v/>
      </c>
      <c r="Y87" s="9" t="str">
        <f>VLOOKUP(W87,Participants!$E$1:$G$151,3)</f>
        <v/>
      </c>
      <c r="Z87" s="8"/>
      <c r="AA87" s="8"/>
      <c r="AB87" s="8" t="str">
        <f>IF(ISBLANK(Z87),"",IF(Z87&gt;AA87,X87,IF(Z87=AA87,0,Y87)))</f>
        <v/>
      </c>
      <c r="AD87" s="2">
        <f t="shared" si="54"/>
        <v>215</v>
      </c>
      <c r="AE87" s="9" t="str">
        <f>VLOOKUP(AD87,Participants!$E$1:$G$151,2)</f>
        <v/>
      </c>
      <c r="AF87" s="9" t="str">
        <f>VLOOKUP(AD87,Participants!$E$1:$G$151,3)</f>
        <v/>
      </c>
      <c r="AG87" s="8"/>
      <c r="AH87" s="8"/>
      <c r="AI87" s="8" t="str">
        <f>IF(ISBLANK(AG87),"",IF(AG87&gt;AH87,AE87,IF(AG87=AH87,0,AF87)))</f>
        <v/>
      </c>
    </row>
    <row r="89" spans="1:35" x14ac:dyDescent="0.25">
      <c r="A89" s="2" t="s">
        <v>52</v>
      </c>
      <c r="B89" s="2">
        <f t="shared" ref="B89" si="80">B87+5</f>
        <v>216</v>
      </c>
      <c r="C89" s="9" t="str">
        <f>VLOOKUP(B89,Participants!$E$1:$G$151,2)</f>
        <v/>
      </c>
      <c r="D89" s="9" t="str">
        <f>VLOOKUP(B89,Participants!$E$1:$G$151,3)</f>
        <v/>
      </c>
      <c r="E89" s="8"/>
      <c r="F89" s="8"/>
      <c r="G89" s="8" t="str">
        <f>IF(ISBLANK(E89),"",IF(E89&gt;F89,C89,IF(E89=F89,0,D89)))</f>
        <v/>
      </c>
      <c r="I89" s="2">
        <f t="shared" ref="I89" si="81">I87+5</f>
        <v>217</v>
      </c>
      <c r="J89" s="9" t="str">
        <f>VLOOKUP(I89,Participants!$E$1:$G$151,2)</f>
        <v/>
      </c>
      <c r="K89" s="9" t="str">
        <f>VLOOKUP(I89,Participants!$E$1:$G$151,3)</f>
        <v/>
      </c>
      <c r="L89" s="8"/>
      <c r="M89" s="8"/>
      <c r="N89" s="8" t="str">
        <f>IF(ISBLANK(L89),"",IF(L89&gt;M89,J89,IF(L89=M89,0,K89)))</f>
        <v/>
      </c>
      <c r="P89" s="2">
        <f t="shared" ref="P89" si="82">P87+5</f>
        <v>218</v>
      </c>
      <c r="Q89" s="9" t="str">
        <f>VLOOKUP(P89,Participants!$E$1:$G$151,2)</f>
        <v/>
      </c>
      <c r="R89" s="9" t="str">
        <f>VLOOKUP(P89,Participants!$E$1:$G$151,3)</f>
        <v/>
      </c>
      <c r="S89" s="8"/>
      <c r="T89" s="8"/>
      <c r="U89" s="8" t="str">
        <f>IF(ISBLANK(S89),"",IF(S89&gt;T89,Q89,IF(S89=T89,0,R89)))</f>
        <v/>
      </c>
      <c r="W89" s="2">
        <f t="shared" ref="W89" si="83">W87+5</f>
        <v>219</v>
      </c>
      <c r="X89" s="9" t="str">
        <f>VLOOKUP(W89,Participants!$E$1:$G$151,2)</f>
        <v/>
      </c>
      <c r="Y89" s="9" t="str">
        <f>VLOOKUP(W89,Participants!$E$1:$G$151,3)</f>
        <v/>
      </c>
      <c r="Z89" s="8"/>
      <c r="AA89" s="8"/>
      <c r="AB89" s="8" t="str">
        <f>IF(ISBLANK(Z89),"",IF(Z89&gt;AA89,X89,IF(Z89=AA89,0,Y89)))</f>
        <v/>
      </c>
      <c r="AD89" s="2">
        <f t="shared" ref="AD89" si="84">AD87+5</f>
        <v>220</v>
      </c>
      <c r="AE89" s="9" t="str">
        <f>VLOOKUP(AD89,Participants!$E$1:$G$151,2)</f>
        <v/>
      </c>
      <c r="AF89" s="9" t="str">
        <f>VLOOKUP(AD89,Participants!$E$1:$G$151,3)</f>
        <v/>
      </c>
      <c r="AG89" s="8"/>
      <c r="AH89" s="8"/>
      <c r="AI89" s="8" t="str">
        <f>IF(ISBLANK(AG89),"",IF(AG89&gt;AH89,AE89,IF(AG89=AH89,0,AF89)))</f>
        <v/>
      </c>
    </row>
    <row r="91" spans="1:35" x14ac:dyDescent="0.25">
      <c r="A91" s="2" t="s">
        <v>53</v>
      </c>
      <c r="B91" s="2">
        <f t="shared" ref="B91" si="85">B89+5</f>
        <v>221</v>
      </c>
      <c r="C91" s="9" t="str">
        <f>VLOOKUP(B91,Participants!$E$1:$G$151,2)</f>
        <v/>
      </c>
      <c r="D91" s="9" t="str">
        <f>VLOOKUP(B91,Participants!$E$1:$G$151,3)</f>
        <v/>
      </c>
      <c r="E91" s="8"/>
      <c r="F91" s="8"/>
      <c r="G91" s="8" t="str">
        <f>IF(ISBLANK(E91),"",IF(E91&gt;F91,C91,IF(E91=F91,0,D91)))</f>
        <v/>
      </c>
      <c r="I91" s="2">
        <f t="shared" ref="I91" si="86">I89+5</f>
        <v>222</v>
      </c>
      <c r="J91" s="9" t="str">
        <f>VLOOKUP(I91,Participants!$E$1:$G$151,2)</f>
        <v/>
      </c>
      <c r="K91" s="9" t="str">
        <f>VLOOKUP(I91,Participants!$E$1:$G$151,3)</f>
        <v/>
      </c>
      <c r="L91" s="8"/>
      <c r="M91" s="8"/>
      <c r="N91" s="8" t="str">
        <f>IF(ISBLANK(L91),"",IF(L91&gt;M91,J91,IF(L91=M91,0,K91)))</f>
        <v/>
      </c>
      <c r="P91" s="2">
        <f t="shared" ref="P91" si="87">P89+5</f>
        <v>223</v>
      </c>
      <c r="Q91" s="9" t="str">
        <f>VLOOKUP(P91,Participants!$E$1:$G$151,2)</f>
        <v/>
      </c>
      <c r="R91" s="9" t="str">
        <f>VLOOKUP(P91,Participants!$E$1:$G$151,3)</f>
        <v/>
      </c>
      <c r="S91" s="8"/>
      <c r="T91" s="8"/>
      <c r="U91" s="8" t="str">
        <f>IF(ISBLANK(S91),"",IF(S91&gt;T91,Q91,IF(S91=T91,0,R91)))</f>
        <v/>
      </c>
      <c r="W91" s="2">
        <f t="shared" ref="W91" si="88">W89+5</f>
        <v>224</v>
      </c>
      <c r="X91" s="9" t="str">
        <f>VLOOKUP(W91,Participants!$E$1:$G$151,2)</f>
        <v/>
      </c>
      <c r="Y91" s="9" t="str">
        <f>VLOOKUP(W91,Participants!$E$1:$G$151,3)</f>
        <v/>
      </c>
      <c r="Z91" s="8"/>
      <c r="AA91" s="8"/>
      <c r="AB91" s="8" t="str">
        <f>IF(ISBLANK(Z91),"",IF(Z91&gt;AA91,X91,IF(Z91=AA91,0,Y91)))</f>
        <v/>
      </c>
      <c r="AD91" s="2">
        <f t="shared" ref="AD91" si="89">AD89+5</f>
        <v>225</v>
      </c>
      <c r="AE91" s="9" t="str">
        <f>VLOOKUP(AD91,Participants!$E$1:$G$151,2)</f>
        <v/>
      </c>
      <c r="AF91" s="9" t="str">
        <f>VLOOKUP(AD91,Participants!$E$1:$G$151,3)</f>
        <v/>
      </c>
      <c r="AG91" s="8"/>
      <c r="AH91" s="8"/>
      <c r="AI91" s="8" t="str">
        <f>IF(ISBLANK(AG91),"",IF(AG91&gt;AH91,AE91,IF(AG91=AH91,0,AF91)))</f>
        <v/>
      </c>
    </row>
    <row r="93" spans="1:35" x14ac:dyDescent="0.25">
      <c r="A93" s="2" t="s">
        <v>54</v>
      </c>
      <c r="B93" s="2">
        <f t="shared" ref="B93" si="90">B91+5</f>
        <v>226</v>
      </c>
      <c r="C93" s="9" t="str">
        <f>VLOOKUP(B93,Participants!$E$1:$G$151,2)</f>
        <v/>
      </c>
      <c r="D93" s="9" t="str">
        <f>VLOOKUP(B93,Participants!$E$1:$G$151,3)</f>
        <v/>
      </c>
      <c r="E93" s="8"/>
      <c r="F93" s="8"/>
      <c r="G93" s="8" t="str">
        <f>IF(ISBLANK(E93),"",IF(E93&gt;F93,C93,IF(E93=F93,0,D93)))</f>
        <v/>
      </c>
      <c r="I93" s="2">
        <f t="shared" ref="I93" si="91">I91+5</f>
        <v>227</v>
      </c>
      <c r="J93" s="9" t="str">
        <f>VLOOKUP(I93,Participants!$E$1:$G$151,2)</f>
        <v/>
      </c>
      <c r="K93" s="9" t="str">
        <f>VLOOKUP(I93,Participants!$E$1:$G$151,3)</f>
        <v/>
      </c>
      <c r="L93" s="8"/>
      <c r="M93" s="8"/>
      <c r="N93" s="8" t="str">
        <f>IF(ISBLANK(L93),"",IF(L93&gt;M93,J93,IF(L93=M93,0,K93)))</f>
        <v/>
      </c>
      <c r="P93" s="2">
        <f t="shared" ref="P93" si="92">P91+5</f>
        <v>228</v>
      </c>
      <c r="Q93" s="9" t="str">
        <f>VLOOKUP(P93,Participants!$E$1:$G$151,2)</f>
        <v/>
      </c>
      <c r="R93" s="9" t="str">
        <f>VLOOKUP(P93,Participants!$E$1:$G$151,3)</f>
        <v/>
      </c>
      <c r="S93" s="8"/>
      <c r="T93" s="8"/>
      <c r="U93" s="8" t="str">
        <f>IF(ISBLANK(S93),"",IF(S93&gt;T93,Q93,IF(S93=T93,0,R93)))</f>
        <v/>
      </c>
      <c r="W93" s="2">
        <f t="shared" ref="W93" si="93">W91+5</f>
        <v>229</v>
      </c>
      <c r="X93" s="9" t="str">
        <f>VLOOKUP(W93,Participants!$E$1:$G$151,2)</f>
        <v/>
      </c>
      <c r="Y93" s="9" t="str">
        <f>VLOOKUP(W93,Participants!$E$1:$G$151,3)</f>
        <v/>
      </c>
      <c r="Z93" s="8"/>
      <c r="AA93" s="8"/>
      <c r="AB93" s="8" t="str">
        <f>IF(ISBLANK(Z93),"",IF(Z93&gt;AA93,X93,IF(Z93=AA93,0,Y93)))</f>
        <v/>
      </c>
      <c r="AD93" s="2">
        <f t="shared" ref="AD93" si="94">AD91+5</f>
        <v>230</v>
      </c>
      <c r="AE93" s="9" t="str">
        <f>VLOOKUP(AD93,Participants!$E$1:$G$151,2)</f>
        <v/>
      </c>
      <c r="AF93" s="9" t="str">
        <f>VLOOKUP(AD93,Participants!$E$1:$G$151,3)</f>
        <v/>
      </c>
      <c r="AG93" s="8"/>
      <c r="AH93" s="8"/>
      <c r="AI93" s="8" t="str">
        <f>IF(ISBLANK(AG93),"",IF(AG93&gt;AH93,AE93,IF(AG93=AH93,0,AF93)))</f>
        <v/>
      </c>
    </row>
    <row r="95" spans="1:35" x14ac:dyDescent="0.25">
      <c r="A95" s="2" t="s">
        <v>55</v>
      </c>
      <c r="B95" s="2">
        <f t="shared" ref="B95" si="95">B93+5</f>
        <v>231</v>
      </c>
      <c r="C95" s="9" t="str">
        <f>VLOOKUP(B95,Participants!$E$1:$G$151,2)</f>
        <v/>
      </c>
      <c r="D95" s="9" t="str">
        <f>VLOOKUP(B95,Participants!$E$1:$G$151,3)</f>
        <v/>
      </c>
      <c r="E95" s="8"/>
      <c r="F95" s="8"/>
      <c r="G95" s="8" t="str">
        <f>IF(ISBLANK(E95),"",IF(E95&gt;F95,C95,IF(E95=F95,0,D95)))</f>
        <v/>
      </c>
      <c r="I95" s="2">
        <f t="shared" ref="I95" si="96">I93+5</f>
        <v>232</v>
      </c>
      <c r="J95" s="9" t="str">
        <f>VLOOKUP(I95,Participants!$E$1:$G$151,2)</f>
        <v/>
      </c>
      <c r="K95" s="9" t="str">
        <f>VLOOKUP(I95,Participants!$E$1:$G$151,3)</f>
        <v/>
      </c>
      <c r="L95" s="8"/>
      <c r="M95" s="8"/>
      <c r="N95" s="8" t="str">
        <f>IF(ISBLANK(L95),"",IF(L95&gt;M95,J95,IF(L95=M95,0,K95)))</f>
        <v/>
      </c>
      <c r="P95" s="2">
        <f t="shared" ref="P95" si="97">P93+5</f>
        <v>233</v>
      </c>
      <c r="Q95" s="9" t="str">
        <f>VLOOKUP(P95,Participants!$E$1:$G$151,2)</f>
        <v/>
      </c>
      <c r="R95" s="9" t="str">
        <f>VLOOKUP(P95,Participants!$E$1:$G$151,3)</f>
        <v/>
      </c>
      <c r="S95" s="8"/>
      <c r="T95" s="8"/>
      <c r="U95" s="8" t="str">
        <f>IF(ISBLANK(S95),"",IF(S95&gt;T95,Q95,IF(S95=T95,0,R95)))</f>
        <v/>
      </c>
      <c r="W95" s="2">
        <f t="shared" ref="W95" si="98">W93+5</f>
        <v>234</v>
      </c>
      <c r="X95" s="9" t="str">
        <f>VLOOKUP(W95,Participants!$E$1:$G$151,2)</f>
        <v/>
      </c>
      <c r="Y95" s="9" t="str">
        <f>VLOOKUP(W95,Participants!$E$1:$G$151,3)</f>
        <v/>
      </c>
      <c r="Z95" s="8"/>
      <c r="AA95" s="8"/>
      <c r="AB95" s="8" t="str">
        <f>IF(ISBLANK(Z95),"",IF(Z95&gt;AA95,X95,IF(Z95=AA95,0,Y95)))</f>
        <v/>
      </c>
      <c r="AD95" s="2">
        <f t="shared" ref="AD95" si="99">AD93+5</f>
        <v>235</v>
      </c>
      <c r="AE95" s="9" t="str">
        <f>VLOOKUP(AD95,Participants!$E$1:$G$151,2)</f>
        <v/>
      </c>
      <c r="AF95" s="9" t="str">
        <f>VLOOKUP(AD95,Participants!$E$1:$G$151,3)</f>
        <v/>
      </c>
      <c r="AG95" s="8"/>
      <c r="AH95" s="8"/>
      <c r="AI95" s="8" t="str">
        <f>IF(ISBLANK(AG95),"",IF(AG95&gt;AH95,AE95,IF(AG95=AH95,0,AF95)))</f>
        <v/>
      </c>
    </row>
    <row r="97" spans="1:35" x14ac:dyDescent="0.25">
      <c r="A97" s="2" t="s">
        <v>56</v>
      </c>
      <c r="B97" s="2">
        <f t="shared" ref="B97" si="100">B95+5</f>
        <v>236</v>
      </c>
      <c r="C97" s="9" t="str">
        <f>VLOOKUP(B97,Participants!$E$1:$G$151,2)</f>
        <v/>
      </c>
      <c r="D97" s="9" t="str">
        <f>VLOOKUP(B97,Participants!$E$1:$G$151,3)</f>
        <v/>
      </c>
      <c r="E97" s="8"/>
      <c r="F97" s="8"/>
      <c r="G97" s="8" t="str">
        <f>IF(ISBLANK(E97),"",IF(E97&gt;F97,C97,IF(E97=F97,0,D97)))</f>
        <v/>
      </c>
      <c r="I97" s="2">
        <f t="shared" ref="I97" si="101">I95+5</f>
        <v>237</v>
      </c>
      <c r="J97" s="9" t="str">
        <f>VLOOKUP(I97,Participants!$E$1:$G$151,2)</f>
        <v/>
      </c>
      <c r="K97" s="9" t="str">
        <f>VLOOKUP(I97,Participants!$E$1:$G$151,3)</f>
        <v/>
      </c>
      <c r="L97" s="8"/>
      <c r="M97" s="8"/>
      <c r="N97" s="8" t="str">
        <f>IF(ISBLANK(L97),"",IF(L97&gt;M97,J97,IF(L97=M97,0,K97)))</f>
        <v/>
      </c>
      <c r="P97" s="2">
        <f t="shared" ref="P97" si="102">P95+5</f>
        <v>238</v>
      </c>
      <c r="Q97" s="9" t="str">
        <f>VLOOKUP(P97,Participants!$E$1:$G$151,2)</f>
        <v/>
      </c>
      <c r="R97" s="9" t="str">
        <f>VLOOKUP(P97,Participants!$E$1:$G$151,3)</f>
        <v/>
      </c>
      <c r="S97" s="8"/>
      <c r="T97" s="8"/>
      <c r="U97" s="8" t="str">
        <f>IF(ISBLANK(S97),"",IF(S97&gt;T97,Q97,IF(S97=T97,0,R97)))</f>
        <v/>
      </c>
      <c r="W97" s="2">
        <f t="shared" ref="W97" si="103">W95+5</f>
        <v>239</v>
      </c>
      <c r="X97" s="9" t="str">
        <f>VLOOKUP(W97,Participants!$E$1:$G$151,2)</f>
        <v/>
      </c>
      <c r="Y97" s="9" t="str">
        <f>VLOOKUP(W97,Participants!$E$1:$G$151,3)</f>
        <v/>
      </c>
      <c r="Z97" s="8"/>
      <c r="AA97" s="8"/>
      <c r="AB97" s="8" t="str">
        <f>IF(ISBLANK(Z97),"",IF(Z97&gt;AA97,X97,IF(Z97=AA97,0,Y97)))</f>
        <v/>
      </c>
      <c r="AD97" s="2">
        <f t="shared" ref="AD97" si="104">AD95+5</f>
        <v>240</v>
      </c>
      <c r="AE97" s="9" t="str">
        <f>VLOOKUP(AD97,Participants!$E$1:$G$151,2)</f>
        <v/>
      </c>
      <c r="AF97" s="9" t="str">
        <f>VLOOKUP(AD97,Participants!$E$1:$G$151,3)</f>
        <v/>
      </c>
      <c r="AG97" s="8"/>
      <c r="AH97" s="8"/>
      <c r="AI97" s="8" t="str">
        <f>IF(ISBLANK(AG97),"",IF(AG97&gt;AH97,AE97,IF(AG97=AH97,0,AF97)))</f>
        <v/>
      </c>
    </row>
    <row r="99" spans="1:35" x14ac:dyDescent="0.25">
      <c r="A99" s="2" t="s">
        <v>57</v>
      </c>
      <c r="B99" s="2">
        <f t="shared" ref="B99" si="105">B97+5</f>
        <v>241</v>
      </c>
      <c r="C99" s="9" t="str">
        <f>VLOOKUP(B99,Participants!$E$1:$G$151,2)</f>
        <v/>
      </c>
      <c r="D99" s="9" t="str">
        <f>VLOOKUP(B99,Participants!$E$1:$G$151,3)</f>
        <v/>
      </c>
      <c r="E99" s="8"/>
      <c r="F99" s="8"/>
      <c r="G99" s="8" t="str">
        <f>IF(ISBLANK(E99),"",IF(E99&gt;F99,C99,IF(E99=F99,0,D99)))</f>
        <v/>
      </c>
      <c r="I99" s="2">
        <f t="shared" ref="I99" si="106">I97+5</f>
        <v>242</v>
      </c>
      <c r="J99" s="9" t="str">
        <f>VLOOKUP(I99,Participants!$E$1:$G$151,2)</f>
        <v/>
      </c>
      <c r="K99" s="9" t="str">
        <f>VLOOKUP(I99,Participants!$E$1:$G$151,3)</f>
        <v/>
      </c>
      <c r="L99" s="8"/>
      <c r="M99" s="8"/>
      <c r="N99" s="8" t="str">
        <f>IF(ISBLANK(L99),"",IF(L99&gt;M99,J99,IF(L99=M99,0,K99)))</f>
        <v/>
      </c>
      <c r="P99" s="2">
        <f t="shared" ref="P99" si="107">P97+5</f>
        <v>243</v>
      </c>
      <c r="Q99" s="9" t="str">
        <f>VLOOKUP(P99,Participants!$E$1:$G$151,2)</f>
        <v/>
      </c>
      <c r="R99" s="9" t="str">
        <f>VLOOKUP(P99,Participants!$E$1:$G$151,3)</f>
        <v/>
      </c>
      <c r="S99" s="8"/>
      <c r="T99" s="8"/>
      <c r="U99" s="8" t="str">
        <f>IF(ISBLANK(S99),"",IF(S99&gt;T99,Q99,IF(S99=T99,0,R99)))</f>
        <v/>
      </c>
      <c r="W99" s="2">
        <f t="shared" ref="W99" si="108">W97+5</f>
        <v>244</v>
      </c>
      <c r="X99" s="9" t="str">
        <f>VLOOKUP(W99,Participants!$E$1:$G$151,2)</f>
        <v/>
      </c>
      <c r="Y99" s="9" t="str">
        <f>VLOOKUP(W99,Participants!$E$1:$G$151,3)</f>
        <v/>
      </c>
      <c r="Z99" s="8"/>
      <c r="AA99" s="8"/>
      <c r="AB99" s="8" t="str">
        <f>IF(ISBLANK(Z99),"",IF(Z99&gt;AA99,X99,IF(Z99=AA99,0,Y99)))</f>
        <v/>
      </c>
      <c r="AD99" s="2">
        <f t="shared" ref="AD99" si="109">AD97+5</f>
        <v>245</v>
      </c>
      <c r="AE99" s="9" t="str">
        <f>VLOOKUP(AD99,Participants!$E$1:$G$151,2)</f>
        <v/>
      </c>
      <c r="AF99" s="9" t="str">
        <f>VLOOKUP(AD99,Participants!$E$1:$G$151,3)</f>
        <v/>
      </c>
      <c r="AG99" s="8"/>
      <c r="AH99" s="8"/>
      <c r="AI99" s="8" t="str">
        <f>IF(ISBLANK(AG99),"",IF(AG99&gt;AH99,AE99,IF(AG99=AH99,0,AF99)))</f>
        <v/>
      </c>
    </row>
    <row r="101" spans="1:35" x14ac:dyDescent="0.25">
      <c r="A101" s="2" t="s">
        <v>58</v>
      </c>
      <c r="B101" s="2">
        <f t="shared" ref="B101" si="110">B99+5</f>
        <v>246</v>
      </c>
      <c r="C101" s="9" t="str">
        <f>VLOOKUP(B101,Participants!$E$1:$G$151,2)</f>
        <v/>
      </c>
      <c r="D101" s="9" t="str">
        <f>VLOOKUP(B101,Participants!$E$1:$G$151,3)</f>
        <v/>
      </c>
      <c r="E101" s="8"/>
      <c r="F101" s="8"/>
      <c r="G101" s="8" t="str">
        <f>IF(ISBLANK(E101),"",IF(E101&gt;F101,C101,IF(E101=F101,0,D101)))</f>
        <v/>
      </c>
      <c r="I101" s="2">
        <f t="shared" ref="I101" si="111">I99+5</f>
        <v>247</v>
      </c>
      <c r="J101" s="9" t="str">
        <f>VLOOKUP(I101,Participants!$E$1:$G$151,2)</f>
        <v/>
      </c>
      <c r="K101" s="9" t="str">
        <f>VLOOKUP(I101,Participants!$E$1:$G$151,3)</f>
        <v/>
      </c>
      <c r="L101" s="8"/>
      <c r="M101" s="8"/>
      <c r="N101" s="8" t="str">
        <f>IF(ISBLANK(L101),"",IF(L101&gt;M101,J101,IF(L101=M101,0,K101)))</f>
        <v/>
      </c>
      <c r="P101" s="2">
        <f t="shared" ref="P101" si="112">P99+5</f>
        <v>248</v>
      </c>
      <c r="Q101" s="9" t="str">
        <f>VLOOKUP(P101,Participants!$E$1:$G$151,2)</f>
        <v/>
      </c>
      <c r="R101" s="9" t="str">
        <f>VLOOKUP(P101,Participants!$E$1:$G$151,3)</f>
        <v/>
      </c>
      <c r="S101" s="8"/>
      <c r="T101" s="8"/>
      <c r="U101" s="8" t="str">
        <f>IF(ISBLANK(S101),"",IF(S101&gt;T101,Q101,IF(S101=T101,0,R101)))</f>
        <v/>
      </c>
      <c r="W101" s="2">
        <f t="shared" ref="W101" si="113">W99+5</f>
        <v>249</v>
      </c>
      <c r="X101" s="9" t="str">
        <f>VLOOKUP(W101,Participants!$E$1:$G$151,2)</f>
        <v/>
      </c>
      <c r="Y101" s="9" t="str">
        <f>VLOOKUP(W101,Participants!$E$1:$G$151,3)</f>
        <v/>
      </c>
      <c r="Z101" s="8"/>
      <c r="AA101" s="8"/>
      <c r="AB101" s="8" t="str">
        <f>IF(ISBLANK(Z101),"",IF(Z101&gt;AA101,X101,IF(Z101=AA101,0,Y101)))</f>
        <v/>
      </c>
      <c r="AD101" s="2">
        <f t="shared" ref="AD101" si="114">AD99+5</f>
        <v>250</v>
      </c>
      <c r="AE101" s="9" t="str">
        <f>VLOOKUP(AD101,Participants!$E$1:$G$151,2)</f>
        <v/>
      </c>
      <c r="AF101" s="9" t="str">
        <f>VLOOKUP(AD101,Participants!$E$1:$G$151,3)</f>
        <v/>
      </c>
      <c r="AG101" s="8"/>
      <c r="AH101" s="8"/>
      <c r="AI101" s="8" t="str">
        <f>IF(ISBLANK(AG101),"",IF(AG101&gt;AH101,AE101,IF(AG101=AH101,0,AF101)))</f>
        <v/>
      </c>
    </row>
    <row r="103" spans="1:35" x14ac:dyDescent="0.25">
      <c r="G103" s="13"/>
    </row>
    <row r="104" spans="1:35" x14ac:dyDescent="0.25">
      <c r="G104" s="5"/>
    </row>
    <row r="105" spans="1:35" x14ac:dyDescent="0.25">
      <c r="G105" s="13"/>
    </row>
    <row r="106" spans="1:35" x14ac:dyDescent="0.25">
      <c r="G106" s="5"/>
    </row>
    <row r="107" spans="1:35" x14ac:dyDescent="0.25">
      <c r="G107" s="13"/>
    </row>
    <row r="108" spans="1:35" x14ac:dyDescent="0.25">
      <c r="G108" s="5"/>
    </row>
    <row r="109" spans="1:35" x14ac:dyDescent="0.25">
      <c r="G109" s="13"/>
    </row>
    <row r="110" spans="1:35" x14ac:dyDescent="0.25">
      <c r="G110" s="5"/>
    </row>
    <row r="111" spans="1:35" x14ac:dyDescent="0.25">
      <c r="G111" s="13"/>
    </row>
    <row r="112" spans="1:35" x14ac:dyDescent="0.25">
      <c r="G112" s="5"/>
    </row>
    <row r="113" spans="7:7" x14ac:dyDescent="0.25">
      <c r="G113" s="13"/>
    </row>
    <row r="114" spans="7:7" x14ac:dyDescent="0.25">
      <c r="G114" s="5"/>
    </row>
  </sheetData>
  <mergeCells count="5">
    <mergeCell ref="B1:G1"/>
    <mergeCell ref="I1:N1"/>
    <mergeCell ref="P1:U1"/>
    <mergeCell ref="W1:AB1"/>
    <mergeCell ref="AD1:AI1"/>
  </mergeCells>
  <conditionalFormatting sqref="C3 C5 C7 C9 C11 C13 C15 C17 C19 C21 C23 C25 C27 C29 C31 C33 C35 C37 C39 C41 C43 C45 C47 C49 C51 C53 C55 C57 C59 C61 C63 C65 C67 C69 C71 C73 C75 C77 C79 C81 C83 C85 C87 C89 C91 C93 C95 C97 C99 C101">
    <cfRule type="cellIs" dxfId="9" priority="11" operator="equal">
      <formula>G3</formula>
    </cfRule>
  </conditionalFormatting>
  <conditionalFormatting sqref="D3 D5 D7 D9 D11 D13 D15 D17 D19 D21 D23 D25 D27 D29 D31 D33 D35 D37 D39 D41 D43 D45 D47 D49 D51 D53 D55 D57 D59 D61 D63 D65 D67 D69 D71 D73 D75 D77 D79 D81 D83 D85 D87 D89 D91 D93 D95 D97 D99 D101">
    <cfRule type="cellIs" dxfId="8" priority="10" operator="equal">
      <formula>G3</formula>
    </cfRule>
  </conditionalFormatting>
  <conditionalFormatting sqref="J3 J5 J7 J9 J11 J13 J15 J17 J19 J21 J23 J25 J27 J29 J31 J33 J35 J37 J39 J41 J43 J45 J47 J49 J51 J53 J55 J57 J59 J61 J63 J65 J67 J69 J71 J73 J75 J77 J79 J81 J83 J85 J87 J89 J91 J93 J95 J97 J99 J101">
    <cfRule type="cellIs" dxfId="7" priority="9" operator="equal">
      <formula>N3</formula>
    </cfRule>
  </conditionalFormatting>
  <conditionalFormatting sqref="K3 K5 K7 K9 K11 K13 K15 K17 K19 K21 K23 K25 K27 K29 K31 K33 K35 K37 K39 K41 K43 K45 K47 K49 K51 K53 K55 K57 K59 K61 K63 K65 K67 K69 K71 K73 K75 K77 K79 K81 K83 K85 K87 K89 K91 K93 K95 K97 K99 K101">
    <cfRule type="cellIs" dxfId="6" priority="8" operator="equal">
      <formula>N3</formula>
    </cfRule>
  </conditionalFormatting>
  <conditionalFormatting sqref="Q3 Q5 Q7 Q9 Q11 Q13 Q15 Q17 Q19 Q21 Q23 Q25 Q27 Q29 Q31 Q33 Q35 Q37 Q39 Q41 Q43 Q45 Q47 Q49 Q51 Q53 Q55 Q57 Q59 Q61 Q63 Q65 Q67 Q69 Q71 Q73 Q75 Q77 Q79 Q81 Q83 Q85 Q87 Q89 Q91 Q93 Q95 Q97 Q99 Q101">
    <cfRule type="cellIs" dxfId="5" priority="6" operator="equal">
      <formula>U3</formula>
    </cfRule>
  </conditionalFormatting>
  <conditionalFormatting sqref="R3 R5 R7 R9 R11 R13 R15 R17 R19 R21 R23 R25 R27 R29 R31 R33 R35 R37 R39 R41 R43 R45 R47 R49 R51 R53 R55 R57 R59 R61 R63 R65 R67 R69 R71 R73 R75 R77 R79 R81 R83 R85 R87 R89 R91 R93 R95 R97 R99 R101">
    <cfRule type="cellIs" dxfId="4" priority="5" operator="equal">
      <formula>U3</formula>
    </cfRule>
  </conditionalFormatting>
  <conditionalFormatting sqref="X3 X5 X7 X9 X11 X13 X15 X17 X19 X21 X23 X25 X27 X29 X31 X33 X35 X37 X39 X41 X43 X45 X47 X49 X51 X53 X55 X57 X59 X61 X63 X65 X67 X69 X71 X73 X75 X77 X79 X81 X83 X85 X87 X89 X91 X93 X95 X97 X99 X101">
    <cfRule type="cellIs" dxfId="3" priority="4" operator="equal">
      <formula>AB3</formula>
    </cfRule>
  </conditionalFormatting>
  <conditionalFormatting sqref="Y3 Y5 Y7 Y9 Y11 Y13 Y15 Y17 Y19 Y21 Y23 Y25 Y27 Y29 Y31 Y33 Y35 Y37 Y39 Y41 Y43 Y45 Y47 Y49 Y51 Y53 Y55 Y57 Y59 Y61 Y63 Y65 Y67 Y69 Y71 Y73 Y75 Y77 Y79 Y81 Y83 Y85 Y87 Y89 Y91 Y93 Y95 Y97 Y99 Y101">
    <cfRule type="cellIs" dxfId="2" priority="3" operator="equal">
      <formula>AB3</formula>
    </cfRule>
  </conditionalFormatting>
  <conditionalFormatting sqref="AE3 AE5 AE7 AE9 AE11 AE13 AE15 AE17 AE19 AE21 AE23 AE25 AE27 AE29 AE31 AE33 AE35 AE37 AE39 AE41 AE43 AE45 AE47 AE49 AE51 AE53 AE55 AE57 AE59 AE61 AE63 AE65 AE67 AE69 AE71 AE73 AE75 AE77 AE79 AE81 AE83 AE85 AE87 AE89 AE91 AE93 AE95 AE97 AE99 AE101">
    <cfRule type="cellIs" dxfId="1" priority="2" operator="equal">
      <formula>AI3</formula>
    </cfRule>
  </conditionalFormatting>
  <conditionalFormatting sqref="AF3 AF5 AF7 AF9 AF11 AF13 AF15 AF17 AF19 AF21 AF23 AF25 AF27 AF29 AF31 AF33 AF35 AF37 AF39 AF41 AF43 AF45 AF47 AF49 AF51 AF53 AF55 AF57 AF59 AF61 AF63 AF65 AF67 AF69 AF71 AF73 AF75 AF77 AF79 AF81 AF83 AF85 AF87 AF89 AF91 AF93 AF95 AF97 AF99 AF101">
    <cfRule type="cellIs" dxfId="0" priority="1" operator="equal">
      <formula>AI3</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FDAC4-1364-4214-85E7-3670879A7D10}">
  <sheetPr codeName="Feuil3"/>
  <dimension ref="A1:C61"/>
  <sheetViews>
    <sheetView workbookViewId="0">
      <selection activeCell="G14" sqref="G14"/>
    </sheetView>
  </sheetViews>
  <sheetFormatPr baseColWidth="10" defaultRowHeight="15" x14ac:dyDescent="0.25"/>
  <cols>
    <col min="1" max="1" width="12.140625" bestFit="1" customWidth="1"/>
    <col min="2" max="2" width="21.140625" customWidth="1"/>
    <col min="3" max="3" width="20" customWidth="1"/>
  </cols>
  <sheetData>
    <row r="1" spans="1:3" x14ac:dyDescent="0.25">
      <c r="A1" s="14" t="s">
        <v>93</v>
      </c>
      <c r="B1" s="14" t="s">
        <v>94</v>
      </c>
      <c r="C1" s="14" t="s">
        <v>95</v>
      </c>
    </row>
    <row r="2" spans="1:3" x14ac:dyDescent="0.25">
      <c r="A2" s="12" t="str">
        <f>IF(ISBLANK(Participants!$B2),"",Participants!$B2)</f>
        <v>Badateam</v>
      </c>
      <c r="B2" s="12">
        <f>IF(ISBLANK(Participants!$B2),"",SUM(COUNTIF(Matchs!G3:G101,Résultats!A2),COUNTIF(Matchs!N3:N101,Résultats!A2),COUNTIF(Matchs!U3:U101,Résultats!A2),COUNTIF(Matchs!AB3:AB101,Résultats!A2),COUNTIF(Matchs!AI3:AI101,Résultats!A2)))</f>
        <v>0</v>
      </c>
      <c r="C2" s="12"/>
    </row>
    <row r="3" spans="1:3" x14ac:dyDescent="0.25">
      <c r="A3" s="12" t="str">
        <f>IF(ISBLANK(Participants!$B3),"",Participants!$B3)</f>
        <v>Youplaboum</v>
      </c>
      <c r="B3" s="12">
        <f>IF(ISBLANK(Participants!$B3),"",SUM(COUNTIF(Matchs!G4:G102,Résultats!A3),COUNTIF(Matchs!N4:N102,Résultats!A3),COUNTIF(Matchs!U4:U102,Résultats!A3),COUNTIF(Matchs!AB4:AB102,Résultats!A3),COUNTIF(Matchs!AI4:AI102,Résultats!A3)))</f>
        <v>0</v>
      </c>
      <c r="C3" s="12"/>
    </row>
    <row r="4" spans="1:3" x14ac:dyDescent="0.25">
      <c r="A4" s="12" t="str">
        <f>IF(ISBLANK(Participants!$B4),"",Participants!$B4)</f>
        <v>Yalla</v>
      </c>
      <c r="B4" s="12">
        <f>IF(ISBLANK(Participants!$B4),"",SUM(COUNTIF(Matchs!G5:G103,Résultats!A4),COUNTIF(Matchs!N5:N103,Résultats!A4),COUNTIF(Matchs!U5:U103,Résultats!A4),COUNTIF(Matchs!AB5:AB103,Résultats!A4),COUNTIF(Matchs!AI5:AI103,Résultats!A4)))</f>
        <v>0</v>
      </c>
      <c r="C4" s="12"/>
    </row>
    <row r="5" spans="1:3" x14ac:dyDescent="0.25">
      <c r="A5" s="12" t="str">
        <f>IF(ISBLANK(Participants!$B5),"",Participants!$B5)</f>
        <v>YEPyep</v>
      </c>
      <c r="B5" s="12">
        <f>IF(ISBLANK(Participants!$B5),"",SUM(COUNTIF(Matchs!G6:G104,Résultats!A5),COUNTIF(Matchs!N6:N104,Résultats!A5),COUNTIF(Matchs!U6:U104,Résultats!A5),COUNTIF(Matchs!AB6:AB104,Résultats!A5),COUNTIF(Matchs!AI6:AI104,Résultats!A5)))</f>
        <v>0</v>
      </c>
      <c r="C5" s="12"/>
    </row>
    <row r="6" spans="1:3" x14ac:dyDescent="0.25">
      <c r="A6" s="12" t="str">
        <f>IF(ISBLANK(Participants!$B6),"",Participants!$B6)</f>
        <v>Ezuri</v>
      </c>
      <c r="B6" s="12">
        <f>IF(ISBLANK(Participants!$B6),"",SUM(COUNTIF(Matchs!G7:G105,Résultats!A6),COUNTIF(Matchs!N7:N105,Résultats!A6),COUNTIF(Matchs!U7:U105,Résultats!A6),COUNTIF(Matchs!AB7:AB105,Résultats!A6),COUNTIF(Matchs!AI7:AI105,Résultats!A6)))</f>
        <v>0</v>
      </c>
      <c r="C6" s="12"/>
    </row>
    <row r="7" spans="1:3" x14ac:dyDescent="0.25">
      <c r="A7" s="12" t="str">
        <f>IF(ISBLANK(Participants!$B7),"",Participants!$B7)</f>
        <v>chupchup</v>
      </c>
      <c r="B7" s="12">
        <f>IF(ISBLANK(Participants!$B7),"",SUM(COUNTIF(Matchs!G8:G106,Résultats!A7),COUNTIF(Matchs!N8:N106,Résultats!A7),COUNTIF(Matchs!U8:U106,Résultats!A7),COUNTIF(Matchs!AB8:AB106,Résultats!A7),COUNTIF(Matchs!AI8:AI106,Résultats!A7)))</f>
        <v>0</v>
      </c>
      <c r="C7" s="12"/>
    </row>
    <row r="8" spans="1:3" x14ac:dyDescent="0.25">
      <c r="A8" s="12" t="str">
        <f>IF(ISBLANK(Participants!$B8),"",Participants!$B8)</f>
        <v>g</v>
      </c>
      <c r="B8" s="12">
        <f>IF(ISBLANK(Participants!$B8),"",SUM(COUNTIF(Matchs!G9:G107,Résultats!A8),COUNTIF(Matchs!N9:N107,Résultats!A8),COUNTIF(Matchs!U9:U107,Résultats!A8),COUNTIF(Matchs!AB9:AB107,Résultats!A8),COUNTIF(Matchs!AI9:AI107,Résultats!A8)))</f>
        <v>0</v>
      </c>
      <c r="C8" s="12"/>
    </row>
    <row r="9" spans="1:3" x14ac:dyDescent="0.25">
      <c r="A9" s="12" t="str">
        <f>IF(ISBLANK(Participants!$B9),"",Participants!$B9)</f>
        <v>h</v>
      </c>
      <c r="B9" s="12">
        <f>IF(ISBLANK(Participants!$B9),"",SUM(COUNTIF(Matchs!G10:G108,Résultats!A9),COUNTIF(Matchs!N10:N108,Résultats!A9),COUNTIF(Matchs!U10:U108,Résultats!A9),COUNTIF(Matchs!AB10:AB108,Résultats!A9),COUNTIF(Matchs!AI10:AI108,Résultats!A9)))</f>
        <v>0</v>
      </c>
      <c r="C9" s="12"/>
    </row>
    <row r="10" spans="1:3" x14ac:dyDescent="0.25">
      <c r="A10" s="12" t="str">
        <f>IF(ISBLANK(Participants!$B10),"",Participants!$B10)</f>
        <v>i</v>
      </c>
      <c r="B10" s="12">
        <f>IF(ISBLANK(Participants!$B10),"",SUM(COUNTIF(Matchs!G11:G109,Résultats!A10),COUNTIF(Matchs!N11:N109,Résultats!A10),COUNTIF(Matchs!U11:U109,Résultats!A10),COUNTIF(Matchs!AB11:AB109,Résultats!A10),COUNTIF(Matchs!AI11:AI109,Résultats!A10)))</f>
        <v>0</v>
      </c>
      <c r="C10" s="12"/>
    </row>
    <row r="11" spans="1:3" x14ac:dyDescent="0.25">
      <c r="A11" s="12" t="str">
        <f>IF(ISBLANK(Participants!$B11),"",Participants!$B11)</f>
        <v>j</v>
      </c>
      <c r="B11" s="12">
        <f>IF(ISBLANK(Participants!$B11),"",SUM(COUNTIF(Matchs!G12:G110,Résultats!A11),COUNTIF(Matchs!N12:N110,Résultats!A11),COUNTIF(Matchs!U12:U110,Résultats!A11),COUNTIF(Matchs!AB12:AB110,Résultats!A11),COUNTIF(Matchs!AI12:AI110,Résultats!A11)))</f>
        <v>0</v>
      </c>
      <c r="C11" s="12"/>
    </row>
    <row r="12" spans="1:3" x14ac:dyDescent="0.25">
      <c r="A12" s="12" t="str">
        <f>IF(ISBLANK(Participants!$B12),"",Participants!$B12)</f>
        <v>k</v>
      </c>
      <c r="B12" s="12">
        <f>IF(ISBLANK(Participants!$B12),"",SUM(COUNTIF(Matchs!G13:G111,Résultats!A12),COUNTIF(Matchs!N13:N111,Résultats!A12),COUNTIF(Matchs!U13:U111,Résultats!A12),COUNTIF(Matchs!AB13:AB111,Résultats!A12),COUNTIF(Matchs!AI13:AI111,Résultats!A12)))</f>
        <v>0</v>
      </c>
      <c r="C12" s="12"/>
    </row>
    <row r="13" spans="1:3" x14ac:dyDescent="0.25">
      <c r="A13" s="12" t="str">
        <f>IF(ISBLANK(Participants!$B13),"",Participants!$B13)</f>
        <v>l</v>
      </c>
      <c r="B13" s="12">
        <f>IF(ISBLANK(Participants!$B13),"",SUM(COUNTIF(Matchs!G14:G112,Résultats!A13),COUNTIF(Matchs!N14:N112,Résultats!A13),COUNTIF(Matchs!U14:U112,Résultats!A13),COUNTIF(Matchs!AB14:AB112,Résultats!A13),COUNTIF(Matchs!AI14:AI112,Résultats!A13)))</f>
        <v>0</v>
      </c>
      <c r="C13" s="12"/>
    </row>
    <row r="14" spans="1:3" x14ac:dyDescent="0.25">
      <c r="A14" s="12" t="str">
        <f>IF(ISBLANK(Participants!$B14),"",Participants!$B14)</f>
        <v>m</v>
      </c>
      <c r="B14" s="12">
        <f>IF(ISBLANK(Participants!$B14),"",SUM(COUNTIF(Matchs!G15:G113,Résultats!A14),COUNTIF(Matchs!N15:N113,Résultats!A14),COUNTIF(Matchs!U15:U113,Résultats!A14),COUNTIF(Matchs!AB15:AB113,Résultats!A14),COUNTIF(Matchs!AI15:AI113,Résultats!A14)))</f>
        <v>0</v>
      </c>
      <c r="C14" s="12"/>
    </row>
    <row r="15" spans="1:3" x14ac:dyDescent="0.25">
      <c r="A15" s="12" t="str">
        <f>IF(ISBLANK(Participants!$B15),"",Participants!$B15)</f>
        <v>n</v>
      </c>
      <c r="B15" s="12">
        <f>IF(ISBLANK(Participants!$B15),"",SUM(COUNTIF(Matchs!G16:G114,Résultats!A15),COUNTIF(Matchs!N16:N114,Résultats!A15),COUNTIF(Matchs!U16:U114,Résultats!A15),COUNTIF(Matchs!AB16:AB114,Résultats!A15),COUNTIF(Matchs!AI16:AI114,Résultats!A15)))</f>
        <v>0</v>
      </c>
      <c r="C15" s="12"/>
    </row>
    <row r="16" spans="1:3" x14ac:dyDescent="0.25">
      <c r="A16" s="12" t="str">
        <f>IF(ISBLANK(Participants!$B16),"",Participants!$B16)</f>
        <v>o</v>
      </c>
      <c r="B16" s="12">
        <f>IF(ISBLANK(Participants!$B16),"",SUM(COUNTIF(Matchs!G17:G115,Résultats!A16),COUNTIF(Matchs!N17:N115,Résultats!A16),COUNTIF(Matchs!U17:U115,Résultats!A16),COUNTIF(Matchs!AB17:AB115,Résultats!A16),COUNTIF(Matchs!AI17:AI115,Résultats!A16)))</f>
        <v>0</v>
      </c>
      <c r="C16" s="12"/>
    </row>
    <row r="17" spans="1:3" x14ac:dyDescent="0.25">
      <c r="A17" s="12" t="str">
        <f>IF(ISBLANK(Participants!$B17),"",Participants!$B17)</f>
        <v>p</v>
      </c>
      <c r="B17" s="12">
        <f>IF(ISBLANK(Participants!$B17),"",SUM(COUNTIF(Matchs!G18:G116,Résultats!A17),COUNTIF(Matchs!N18:N116,Résultats!A17),COUNTIF(Matchs!U18:U116,Résultats!A17),COUNTIF(Matchs!AB18:AB116,Résultats!A17),COUNTIF(Matchs!AI18:AI116,Résultats!A17)))</f>
        <v>0</v>
      </c>
      <c r="C17" s="12"/>
    </row>
    <row r="18" spans="1:3" x14ac:dyDescent="0.25">
      <c r="A18" s="12" t="str">
        <f>IF(ISBLANK(Participants!$B18),"",Participants!$B18)</f>
        <v>q</v>
      </c>
      <c r="B18" s="12">
        <f>IF(ISBLANK(Participants!$B18),"",SUM(COUNTIF(Matchs!G19:G117,Résultats!A18),COUNTIF(Matchs!N19:N117,Résultats!A18),COUNTIF(Matchs!U19:U117,Résultats!A18),COUNTIF(Matchs!AB19:AB117,Résultats!A18),COUNTIF(Matchs!AI19:AI117,Résultats!A18)))</f>
        <v>0</v>
      </c>
      <c r="C18" s="12"/>
    </row>
    <row r="19" spans="1:3" x14ac:dyDescent="0.25">
      <c r="A19" s="12" t="str">
        <f>IF(ISBLANK(Participants!$B19),"",Participants!$B19)</f>
        <v>r</v>
      </c>
      <c r="B19" s="12">
        <f>IF(ISBLANK(Participants!$B19),"",SUM(COUNTIF(Matchs!G20:G118,Résultats!A19),COUNTIF(Matchs!N20:N118,Résultats!A19),COUNTIF(Matchs!U20:U118,Résultats!A19),COUNTIF(Matchs!AB20:AB118,Résultats!A19),COUNTIF(Matchs!AI20:AI118,Résultats!A19)))</f>
        <v>0</v>
      </c>
      <c r="C19" s="12"/>
    </row>
    <row r="20" spans="1:3" x14ac:dyDescent="0.25">
      <c r="A20" s="12" t="str">
        <f>IF(ISBLANK(Participants!$B20),"",Participants!$B20)</f>
        <v>s</v>
      </c>
      <c r="B20" s="12">
        <f>IF(ISBLANK(Participants!$B20),"",SUM(COUNTIF(Matchs!G21:G119,Résultats!A20),COUNTIF(Matchs!N21:N119,Résultats!A20),COUNTIF(Matchs!U21:U119,Résultats!A20),COUNTIF(Matchs!AB21:AB119,Résultats!A20),COUNTIF(Matchs!AI21:AI119,Résultats!A20)))</f>
        <v>0</v>
      </c>
      <c r="C20" s="12"/>
    </row>
    <row r="21" spans="1:3" x14ac:dyDescent="0.25">
      <c r="A21" s="12" t="str">
        <f>IF(ISBLANK(Participants!$B21),"",Participants!$B21)</f>
        <v>t</v>
      </c>
      <c r="B21" s="12">
        <f>IF(ISBLANK(Participants!$B21),"",SUM(COUNTIF(Matchs!G22:G120,Résultats!A21),COUNTIF(Matchs!N22:N120,Résultats!A21),COUNTIF(Matchs!U22:U120,Résultats!A21),COUNTIF(Matchs!AB22:AB120,Résultats!A21),COUNTIF(Matchs!AI22:AI120,Résultats!A21)))</f>
        <v>0</v>
      </c>
      <c r="C21" s="12"/>
    </row>
    <row r="22" spans="1:3" x14ac:dyDescent="0.25">
      <c r="A22" s="12" t="str">
        <f>IF(ISBLANK(Participants!$B22),"",Participants!$B22)</f>
        <v>u</v>
      </c>
      <c r="B22" s="12">
        <f>IF(ISBLANK(Participants!$B22),"",SUM(COUNTIF(Matchs!G23:G121,Résultats!A22),COUNTIF(Matchs!N23:N121,Résultats!A22),COUNTIF(Matchs!U23:U121,Résultats!A22),COUNTIF(Matchs!AB23:AB121,Résultats!A22),COUNTIF(Matchs!AI23:AI121,Résultats!A22)))</f>
        <v>0</v>
      </c>
      <c r="C22" s="12"/>
    </row>
    <row r="23" spans="1:3" x14ac:dyDescent="0.25">
      <c r="A23" s="12" t="str">
        <f>IF(ISBLANK(Participants!$B23),"",Participants!$B23)</f>
        <v>v</v>
      </c>
      <c r="B23" s="12">
        <f>IF(ISBLANK(Participants!$B23),"",SUM(COUNTIF(Matchs!G24:G122,Résultats!A23),COUNTIF(Matchs!N24:N122,Résultats!A23),COUNTIF(Matchs!U24:U122,Résultats!A23),COUNTIF(Matchs!AB24:AB122,Résultats!A23),COUNTIF(Matchs!AI24:AI122,Résultats!A23)))</f>
        <v>0</v>
      </c>
      <c r="C23" s="12"/>
    </row>
    <row r="24" spans="1:3" x14ac:dyDescent="0.25">
      <c r="A24" s="12" t="str">
        <f>IF(ISBLANK(Participants!$B24),"",Participants!$B24)</f>
        <v>w</v>
      </c>
      <c r="B24" s="12">
        <f>IF(ISBLANK(Participants!$B24),"",SUM(COUNTIF(Matchs!G25:G123,Résultats!A24),COUNTIF(Matchs!N25:N123,Résultats!A24),COUNTIF(Matchs!U25:U123,Résultats!A24),COUNTIF(Matchs!AB25:AB123,Résultats!A24),COUNTIF(Matchs!AI25:AI123,Résultats!A24)))</f>
        <v>0</v>
      </c>
      <c r="C24" s="12"/>
    </row>
    <row r="25" spans="1:3" x14ac:dyDescent="0.25">
      <c r="A25" s="12" t="str">
        <f>IF(ISBLANK(Participants!$B25),"",Participants!$B25)</f>
        <v>x</v>
      </c>
      <c r="B25" s="12">
        <f>IF(ISBLANK(Participants!$B25),"",SUM(COUNTIF(Matchs!G26:G124,Résultats!A25),COUNTIF(Matchs!N26:N124,Résultats!A25),COUNTIF(Matchs!U26:U124,Résultats!A25),COUNTIF(Matchs!AB26:AB124,Résultats!A25),COUNTIF(Matchs!AI26:AI124,Résultats!A25)))</f>
        <v>0</v>
      </c>
      <c r="C25" s="12"/>
    </row>
    <row r="26" spans="1:3" x14ac:dyDescent="0.25">
      <c r="A26" s="12" t="str">
        <f>IF(ISBLANK(Participants!$B26),"",Participants!$B26)</f>
        <v>y</v>
      </c>
      <c r="B26" s="12">
        <f>IF(ISBLANK(Participants!$B26),"",SUM(COUNTIF(Matchs!G27:G125,Résultats!A26),COUNTIF(Matchs!N27:N125,Résultats!A26),COUNTIF(Matchs!U27:U125,Résultats!A26),COUNTIF(Matchs!AB27:AB125,Résultats!A26),COUNTIF(Matchs!AI27:AI125,Résultats!A26)))</f>
        <v>0</v>
      </c>
      <c r="C26" s="12"/>
    </row>
    <row r="27" spans="1:3" x14ac:dyDescent="0.25">
      <c r="A27" s="12" t="str">
        <f>IF(ISBLANK(Participants!$B27),"",Participants!$B27)</f>
        <v>z</v>
      </c>
      <c r="B27" s="12">
        <f>IF(ISBLANK(Participants!$B27),"",SUM(COUNTIF(Matchs!G28:G126,Résultats!A27),COUNTIF(Matchs!N28:N126,Résultats!A27),COUNTIF(Matchs!U28:U126,Résultats!A27),COUNTIF(Matchs!AB28:AB126,Résultats!A27),COUNTIF(Matchs!AI28:AI126,Résultats!A27)))</f>
        <v>0</v>
      </c>
      <c r="C27" s="12"/>
    </row>
    <row r="28" spans="1:3" x14ac:dyDescent="0.25">
      <c r="A28" s="12" t="str">
        <f>IF(ISBLANK(Participants!$B28),"",Participants!$B28)</f>
        <v>aa</v>
      </c>
      <c r="B28" s="12">
        <f>IF(ISBLANK(Participants!$B28),"",SUM(COUNTIF(Matchs!G29:G127,Résultats!A28),COUNTIF(Matchs!N29:N127,Résultats!A28),COUNTIF(Matchs!U29:U127,Résultats!A28),COUNTIF(Matchs!AB29:AB127,Résultats!A28),COUNTIF(Matchs!AI29:AI127,Résultats!A28)))</f>
        <v>0</v>
      </c>
      <c r="C28" s="12"/>
    </row>
    <row r="29" spans="1:3" x14ac:dyDescent="0.25">
      <c r="A29" s="12" t="str">
        <f>IF(ISBLANK(Participants!$B29),"",Participants!$B29)</f>
        <v/>
      </c>
      <c r="B29" s="12" t="str">
        <f>IF(ISBLANK(Participants!$B29),"",SUM(COUNTIF(Matchs!G30:G128,Résultats!A29),COUNTIF(Matchs!N30:N128,Résultats!A29),COUNTIF(Matchs!U30:U128,Résultats!A29),COUNTIF(Matchs!AB30:AB128,Résultats!A29),COUNTIF(Matchs!AI30:AI128,Résultats!A29)))</f>
        <v/>
      </c>
      <c r="C29" s="12"/>
    </row>
    <row r="30" spans="1:3" x14ac:dyDescent="0.25">
      <c r="A30" s="12" t="str">
        <f>IF(ISBLANK(Participants!$B30),"",Participants!$B30)</f>
        <v/>
      </c>
      <c r="B30" s="12" t="str">
        <f>IF(ISBLANK(Participants!$B30),"",SUM(COUNTIF(Matchs!G31:G129,Résultats!A30),COUNTIF(Matchs!N31:N129,Résultats!A30),COUNTIF(Matchs!U31:U129,Résultats!A30),COUNTIF(Matchs!AB31:AB129,Résultats!A30),COUNTIF(Matchs!AI31:AI129,Résultats!A30)))</f>
        <v/>
      </c>
      <c r="C30" s="12"/>
    </row>
    <row r="31" spans="1:3" x14ac:dyDescent="0.25">
      <c r="A31" s="12" t="str">
        <f>IF(ISBLANK(Participants!$B31),"",Participants!$B31)</f>
        <v/>
      </c>
      <c r="B31" s="12" t="str">
        <f>IF(ISBLANK(Participants!$B31),"",SUM(COUNTIF(Matchs!G32:G130,Résultats!A31),COUNTIF(Matchs!N32:N130,Résultats!A31),COUNTIF(Matchs!U32:U130,Résultats!A31),COUNTIF(Matchs!AB32:AB130,Résultats!A31),COUNTIF(Matchs!AI32:AI130,Résultats!A31)))</f>
        <v/>
      </c>
      <c r="C31" s="12"/>
    </row>
    <row r="32" spans="1:3" x14ac:dyDescent="0.25">
      <c r="A32" s="12" t="str">
        <f>IF(ISBLANK(Participants!$B32),"",Participants!$B32)</f>
        <v/>
      </c>
      <c r="B32" s="12" t="str">
        <f>IF(ISBLANK(Participants!$B32),"",SUM(COUNTIF(Matchs!G33:G131,Résultats!A32),COUNTIF(Matchs!N33:N131,Résultats!A32),COUNTIF(Matchs!U33:U131,Résultats!A32),COUNTIF(Matchs!AB33:AB131,Résultats!A32),COUNTIF(Matchs!AI33:AI131,Résultats!A32)))</f>
        <v/>
      </c>
      <c r="C32" s="12"/>
    </row>
    <row r="33" spans="1:3" x14ac:dyDescent="0.25">
      <c r="A33" s="12" t="str">
        <f>IF(ISBLANK(Participants!$B33),"",Participants!$B33)</f>
        <v/>
      </c>
      <c r="B33" s="12" t="str">
        <f>IF(ISBLANK(Participants!$B33),"",SUM(COUNTIF(Matchs!G34:G132,Résultats!A33),COUNTIF(Matchs!N34:N132,Résultats!A33),COUNTIF(Matchs!U34:U132,Résultats!A33),COUNTIF(Matchs!AB34:AB132,Résultats!A33),COUNTIF(Matchs!AI34:AI132,Résultats!A33)))</f>
        <v/>
      </c>
      <c r="C33" s="12"/>
    </row>
    <row r="34" spans="1:3" x14ac:dyDescent="0.25">
      <c r="A34" s="12" t="str">
        <f>IF(ISBLANK(Participants!$B34),"",Participants!$B34)</f>
        <v/>
      </c>
      <c r="B34" s="12" t="str">
        <f>IF(ISBLANK(Participants!$B34),"",SUM(COUNTIF(Matchs!G35:G133,Résultats!A34),COUNTIF(Matchs!N35:N133,Résultats!A34),COUNTIF(Matchs!U35:U133,Résultats!A34),COUNTIF(Matchs!AB35:AB133,Résultats!A34),COUNTIF(Matchs!AI35:AI133,Résultats!A34)))</f>
        <v/>
      </c>
      <c r="C34" s="12"/>
    </row>
    <row r="35" spans="1:3" x14ac:dyDescent="0.25">
      <c r="A35" s="12" t="str">
        <f>IF(ISBLANK(Participants!$B35),"",Participants!$B35)</f>
        <v/>
      </c>
      <c r="B35" s="12" t="str">
        <f>IF(ISBLANK(Participants!$B35),"",SUM(COUNTIF(Matchs!G36:G134,Résultats!A35),COUNTIF(Matchs!N36:N134,Résultats!A35),COUNTIF(Matchs!U36:U134,Résultats!A35),COUNTIF(Matchs!AB36:AB134,Résultats!A35),COUNTIF(Matchs!AI36:AI134,Résultats!A35)))</f>
        <v/>
      </c>
      <c r="C35" s="12"/>
    </row>
    <row r="36" spans="1:3" x14ac:dyDescent="0.25">
      <c r="A36" s="12" t="str">
        <f>IF(ISBLANK(Participants!$B36),"",Participants!$B36)</f>
        <v/>
      </c>
      <c r="B36" s="12" t="str">
        <f>IF(ISBLANK(Participants!$B36),"",SUM(COUNTIF(Matchs!G37:G135,Résultats!A36),COUNTIF(Matchs!N37:N135,Résultats!A36),COUNTIF(Matchs!U37:U135,Résultats!A36),COUNTIF(Matchs!AB37:AB135,Résultats!A36),COUNTIF(Matchs!AI37:AI135,Résultats!A36)))</f>
        <v/>
      </c>
      <c r="C36" s="12"/>
    </row>
    <row r="37" spans="1:3" x14ac:dyDescent="0.25">
      <c r="A37" s="12" t="str">
        <f>IF(ISBLANK(Participants!$B37),"",Participants!$B37)</f>
        <v/>
      </c>
      <c r="B37" s="12" t="str">
        <f>IF(ISBLANK(Participants!$B37),"",SUM(COUNTIF(Matchs!G38:G136,Résultats!A37),COUNTIF(Matchs!N38:N136,Résultats!A37),COUNTIF(Matchs!U38:U136,Résultats!A37),COUNTIF(Matchs!AB38:AB136,Résultats!A37),COUNTIF(Matchs!AI38:AI136,Résultats!A37)))</f>
        <v/>
      </c>
      <c r="C37" s="12"/>
    </row>
    <row r="38" spans="1:3" x14ac:dyDescent="0.25">
      <c r="A38" s="12" t="str">
        <f>IF(ISBLANK(Participants!$B38),"",Participants!$B38)</f>
        <v/>
      </c>
      <c r="B38" s="12" t="str">
        <f>IF(ISBLANK(Participants!$B38),"",SUM(COUNTIF(Matchs!G39:G137,Résultats!A38),COUNTIF(Matchs!N39:N137,Résultats!A38),COUNTIF(Matchs!U39:U137,Résultats!A38),COUNTIF(Matchs!AB39:AB137,Résultats!A38),COUNTIF(Matchs!AI39:AI137,Résultats!A38)))</f>
        <v/>
      </c>
      <c r="C38" s="12"/>
    </row>
    <row r="39" spans="1:3" x14ac:dyDescent="0.25">
      <c r="A39" s="12" t="str">
        <f>IF(ISBLANK(Participants!$B39),"",Participants!$B39)</f>
        <v/>
      </c>
      <c r="B39" s="12" t="str">
        <f>IF(ISBLANK(Participants!$B39),"",SUM(COUNTIF(Matchs!G40:G138,Résultats!A39),COUNTIF(Matchs!N40:N138,Résultats!A39),COUNTIF(Matchs!U40:U138,Résultats!A39),COUNTIF(Matchs!AB40:AB138,Résultats!A39),COUNTIF(Matchs!AI40:AI138,Résultats!A39)))</f>
        <v/>
      </c>
      <c r="C39" s="12"/>
    </row>
    <row r="40" spans="1:3" x14ac:dyDescent="0.25">
      <c r="A40" s="12" t="str">
        <f>IF(ISBLANK(Participants!$B40),"",Participants!$B40)</f>
        <v/>
      </c>
      <c r="B40" s="12" t="str">
        <f>IF(ISBLANK(Participants!$B40),"",SUM(COUNTIF(Matchs!G41:G139,Résultats!A40),COUNTIF(Matchs!N41:N139,Résultats!A40),COUNTIF(Matchs!U41:U139,Résultats!A40),COUNTIF(Matchs!AB41:AB139,Résultats!A40),COUNTIF(Matchs!AI41:AI139,Résultats!A40)))</f>
        <v/>
      </c>
      <c r="C40" s="12"/>
    </row>
    <row r="41" spans="1:3" x14ac:dyDescent="0.25">
      <c r="A41" s="12" t="str">
        <f>IF(ISBLANK(Participants!$B41),"",Participants!$B41)</f>
        <v/>
      </c>
      <c r="B41" s="12" t="str">
        <f>IF(ISBLANK(Participants!$B41),"",SUM(COUNTIF(Matchs!G42:G140,Résultats!A41),COUNTIF(Matchs!N42:N140,Résultats!A41),COUNTIF(Matchs!U42:U140,Résultats!A41),COUNTIF(Matchs!AB42:AB140,Résultats!A41),COUNTIF(Matchs!AI42:AI140,Résultats!A41)))</f>
        <v/>
      </c>
      <c r="C41" s="12"/>
    </row>
    <row r="42" spans="1:3" x14ac:dyDescent="0.25">
      <c r="A42" s="12" t="str">
        <f>IF(ISBLANK(Participants!$B42),"",Participants!$B42)</f>
        <v/>
      </c>
      <c r="B42" s="12" t="str">
        <f>IF(ISBLANK(Participants!$B42),"",SUM(COUNTIF(Matchs!G43:G141,Résultats!A42),COUNTIF(Matchs!N43:N141,Résultats!A42),COUNTIF(Matchs!U43:U141,Résultats!A42),COUNTIF(Matchs!AB43:AB141,Résultats!A42),COUNTIF(Matchs!AI43:AI141,Résultats!A42)))</f>
        <v/>
      </c>
      <c r="C42" s="12"/>
    </row>
    <row r="43" spans="1:3" x14ac:dyDescent="0.25">
      <c r="A43" s="12" t="str">
        <f>IF(ISBLANK(Participants!$B43),"",Participants!$B43)</f>
        <v/>
      </c>
      <c r="B43" s="12" t="str">
        <f>IF(ISBLANK(Participants!$B43),"",SUM(COUNTIF(Matchs!G44:G142,Résultats!A43),COUNTIF(Matchs!N44:N142,Résultats!A43),COUNTIF(Matchs!U44:U142,Résultats!A43),COUNTIF(Matchs!AB44:AB142,Résultats!A43),COUNTIF(Matchs!AI44:AI142,Résultats!A43)))</f>
        <v/>
      </c>
      <c r="C43" s="12"/>
    </row>
    <row r="44" spans="1:3" x14ac:dyDescent="0.25">
      <c r="A44" s="12" t="str">
        <f>IF(ISBLANK(Participants!$B44),"",Participants!$B44)</f>
        <v/>
      </c>
      <c r="B44" s="12" t="str">
        <f>IF(ISBLANK(Participants!$B44),"",SUM(COUNTIF(Matchs!G45:G143,Résultats!A44),COUNTIF(Matchs!N45:N143,Résultats!A44),COUNTIF(Matchs!U45:U143,Résultats!A44),COUNTIF(Matchs!AB45:AB143,Résultats!A44),COUNTIF(Matchs!AI45:AI143,Résultats!A44)))</f>
        <v/>
      </c>
      <c r="C44" s="12"/>
    </row>
    <row r="45" spans="1:3" x14ac:dyDescent="0.25">
      <c r="A45" s="12" t="str">
        <f>IF(ISBLANK(Participants!$B45),"",Participants!$B45)</f>
        <v/>
      </c>
      <c r="B45" s="12" t="str">
        <f>IF(ISBLANK(Participants!$B45),"",SUM(COUNTIF(Matchs!G46:G144,Résultats!A45),COUNTIF(Matchs!N46:N144,Résultats!A45),COUNTIF(Matchs!U46:U144,Résultats!A45),COUNTIF(Matchs!AB46:AB144,Résultats!A45),COUNTIF(Matchs!AI46:AI144,Résultats!A45)))</f>
        <v/>
      </c>
      <c r="C45" s="12"/>
    </row>
    <row r="46" spans="1:3" x14ac:dyDescent="0.25">
      <c r="A46" s="12" t="str">
        <f>IF(ISBLANK(Participants!$B46),"",Participants!$B46)</f>
        <v/>
      </c>
      <c r="B46" s="12" t="str">
        <f>IF(ISBLANK(Participants!$B46),"",SUM(COUNTIF(Matchs!G47:G145,Résultats!A46),COUNTIF(Matchs!N47:N145,Résultats!A46),COUNTIF(Matchs!U47:U145,Résultats!A46),COUNTIF(Matchs!AB47:AB145,Résultats!A46),COUNTIF(Matchs!AI47:AI145,Résultats!A46)))</f>
        <v/>
      </c>
      <c r="C46" s="12"/>
    </row>
    <row r="47" spans="1:3" x14ac:dyDescent="0.25">
      <c r="A47" s="12" t="str">
        <f>IF(ISBLANK(Participants!$B47),"",Participants!$B47)</f>
        <v/>
      </c>
      <c r="B47" s="12" t="str">
        <f>IF(ISBLANK(Participants!$B47),"",SUM(COUNTIF(Matchs!G48:G146,Résultats!A47),COUNTIF(Matchs!N48:N146,Résultats!A47),COUNTIF(Matchs!U48:U146,Résultats!A47),COUNTIF(Matchs!AB48:AB146,Résultats!A47),COUNTIF(Matchs!AI48:AI146,Résultats!A47)))</f>
        <v/>
      </c>
      <c r="C47" s="12"/>
    </row>
    <row r="48" spans="1:3" x14ac:dyDescent="0.25">
      <c r="A48" s="12" t="str">
        <f>IF(ISBLANK(Participants!$B48),"",Participants!$B48)</f>
        <v/>
      </c>
      <c r="B48" s="12" t="str">
        <f>IF(ISBLANK(Participants!$B48),"",SUM(COUNTIF(Matchs!G49:G147,Résultats!A48),COUNTIF(Matchs!N49:N147,Résultats!A48),COUNTIF(Matchs!U49:U147,Résultats!A48),COUNTIF(Matchs!AB49:AB147,Résultats!A48),COUNTIF(Matchs!AI49:AI147,Résultats!A48)))</f>
        <v/>
      </c>
      <c r="C48" s="12"/>
    </row>
    <row r="49" spans="1:3" x14ac:dyDescent="0.25">
      <c r="A49" s="12" t="str">
        <f>IF(ISBLANK(Participants!$B49),"",Participants!$B49)</f>
        <v/>
      </c>
      <c r="B49" s="12" t="str">
        <f>IF(ISBLANK(Participants!$B49),"",SUM(COUNTIF(Matchs!G50:G148,Résultats!A49),COUNTIF(Matchs!N50:N148,Résultats!A49),COUNTIF(Matchs!U50:U148,Résultats!A49),COUNTIF(Matchs!AB50:AB148,Résultats!A49),COUNTIF(Matchs!AI50:AI148,Résultats!A49)))</f>
        <v/>
      </c>
      <c r="C49" s="12"/>
    </row>
    <row r="50" spans="1:3" x14ac:dyDescent="0.25">
      <c r="A50" s="12" t="str">
        <f>IF(ISBLANK(Participants!$B50),"",Participants!$B50)</f>
        <v/>
      </c>
      <c r="B50" s="12" t="str">
        <f>IF(ISBLANK(Participants!$B50),"",SUM(COUNTIF(Matchs!G51:G149,Résultats!A50),COUNTIF(Matchs!N51:N149,Résultats!A50),COUNTIF(Matchs!U51:U149,Résultats!A50),COUNTIF(Matchs!AB51:AB149,Résultats!A50),COUNTIF(Matchs!AI51:AI149,Résultats!A50)))</f>
        <v/>
      </c>
      <c r="C50" s="12"/>
    </row>
    <row r="51" spans="1:3" x14ac:dyDescent="0.25">
      <c r="A51" s="12" t="str">
        <f>IF(ISBLANK(Participants!$B51),"",Participants!$B51)</f>
        <v/>
      </c>
      <c r="B51" s="12" t="str">
        <f>IF(ISBLANK(Participants!$B51),"",SUM(COUNTIF(Matchs!G52:G150,Résultats!A51),COUNTIF(Matchs!N52:N150,Résultats!A51),COUNTIF(Matchs!U52:U150,Résultats!A51),COUNTIF(Matchs!AB52:AB150,Résultats!A51),COUNTIF(Matchs!AI52:AI150,Résultats!A51)))</f>
        <v/>
      </c>
      <c r="C51" s="12"/>
    </row>
    <row r="52" spans="1:3" x14ac:dyDescent="0.25">
      <c r="A52" s="12" t="str">
        <f>IF(ISBLANK(Participants!$B52),"",Participants!$B52)</f>
        <v/>
      </c>
      <c r="B52" s="12" t="str">
        <f>IF(ISBLANK(Participants!$B52),"",SUM(COUNTIF(Matchs!G53:G151,Résultats!A52),COUNTIF(Matchs!N53:N151,Résultats!A52),COUNTIF(Matchs!U53:U151,Résultats!A52),COUNTIF(Matchs!AB53:AB151,Résultats!A52),COUNTIF(Matchs!AI53:AI151,Résultats!A52)))</f>
        <v/>
      </c>
      <c r="C52" s="12"/>
    </row>
    <row r="53" spans="1:3" x14ac:dyDescent="0.25">
      <c r="A53" s="12" t="str">
        <f>IF(ISBLANK(Participants!$B53),"",Participants!$B53)</f>
        <v/>
      </c>
      <c r="B53" s="12" t="str">
        <f>IF(ISBLANK(Participants!$B53),"",SUM(COUNTIF(Matchs!G54:G152,Résultats!A53),COUNTIF(Matchs!N54:N152,Résultats!A53),COUNTIF(Matchs!U54:U152,Résultats!A53),COUNTIF(Matchs!AB54:AB152,Résultats!A53),COUNTIF(Matchs!AI54:AI152,Résultats!A53)))</f>
        <v/>
      </c>
      <c r="C53" s="12"/>
    </row>
    <row r="54" spans="1:3" x14ac:dyDescent="0.25">
      <c r="A54" s="12" t="str">
        <f>IF(ISBLANK(Participants!$B54),"",Participants!$B54)</f>
        <v/>
      </c>
      <c r="B54" s="12" t="str">
        <f>IF(ISBLANK(Participants!$B54),"",SUM(COUNTIF(Matchs!G55:G153,Résultats!A54),COUNTIF(Matchs!N55:N153,Résultats!A54),COUNTIF(Matchs!U55:U153,Résultats!A54),COUNTIF(Matchs!AB55:AB153,Résultats!A54),COUNTIF(Matchs!AI55:AI153,Résultats!A54)))</f>
        <v/>
      </c>
      <c r="C54" s="12"/>
    </row>
    <row r="55" spans="1:3" x14ac:dyDescent="0.25">
      <c r="A55" s="12" t="str">
        <f>IF(ISBLANK(Participants!$B55),"",Participants!$B55)</f>
        <v/>
      </c>
      <c r="B55" s="12" t="str">
        <f>IF(ISBLANK(Participants!$B55),"",SUM(COUNTIF(Matchs!G56:G154,Résultats!A55),COUNTIF(Matchs!N56:N154,Résultats!A55),COUNTIF(Matchs!U56:U154,Résultats!A55),COUNTIF(Matchs!AB56:AB154,Résultats!A55),COUNTIF(Matchs!AI56:AI154,Résultats!A55)))</f>
        <v/>
      </c>
      <c r="C55" s="12"/>
    </row>
    <row r="56" spans="1:3" x14ac:dyDescent="0.25">
      <c r="A56" s="12" t="str">
        <f>IF(ISBLANK(Participants!$B56),"",Participants!$B56)</f>
        <v/>
      </c>
      <c r="B56" s="12" t="str">
        <f>IF(ISBLANK(Participants!$B56),"",SUM(COUNTIF(Matchs!G57:G155,Résultats!A56),COUNTIF(Matchs!N57:N155,Résultats!A56),COUNTIF(Matchs!U57:U155,Résultats!A56),COUNTIF(Matchs!AB57:AB155,Résultats!A56),COUNTIF(Matchs!AI57:AI155,Résultats!A56)))</f>
        <v/>
      </c>
      <c r="C56" s="12"/>
    </row>
    <row r="57" spans="1:3" x14ac:dyDescent="0.25">
      <c r="A57" s="12" t="str">
        <f>IF(ISBLANK(Participants!$B57),"",Participants!$B57)</f>
        <v/>
      </c>
      <c r="B57" s="12" t="str">
        <f>IF(ISBLANK(Participants!$B57),"",SUM(COUNTIF(Matchs!G58:G156,Résultats!A57),COUNTIF(Matchs!N58:N156,Résultats!A57),COUNTIF(Matchs!U58:U156,Résultats!A57),COUNTIF(Matchs!AB58:AB156,Résultats!A57),COUNTIF(Matchs!AI58:AI156,Résultats!A57)))</f>
        <v/>
      </c>
      <c r="C57" s="12"/>
    </row>
    <row r="58" spans="1:3" x14ac:dyDescent="0.25">
      <c r="A58" s="12" t="str">
        <f>IF(ISBLANK(Participants!$B58),"",Participants!$B58)</f>
        <v/>
      </c>
      <c r="B58" s="12" t="str">
        <f>IF(ISBLANK(Participants!$B58),"",SUM(COUNTIF(Matchs!G59:G157,Résultats!A58),COUNTIF(Matchs!N59:N157,Résultats!A58),COUNTIF(Matchs!U59:U157,Résultats!A58),COUNTIF(Matchs!AB59:AB157,Résultats!A58),COUNTIF(Matchs!AI59:AI157,Résultats!A58)))</f>
        <v/>
      </c>
      <c r="C58" s="12"/>
    </row>
    <row r="59" spans="1:3" x14ac:dyDescent="0.25">
      <c r="A59" s="12" t="str">
        <f>IF(ISBLANK(Participants!$B59),"",Participants!$B59)</f>
        <v/>
      </c>
      <c r="B59" s="12" t="str">
        <f>IF(ISBLANK(Participants!$B59),"",SUM(COUNTIF(Matchs!G60:G158,Résultats!A59),COUNTIF(Matchs!N60:N158,Résultats!A59),COUNTIF(Matchs!U60:U158,Résultats!A59),COUNTIF(Matchs!AB60:AB158,Résultats!A59),COUNTIF(Matchs!AI60:AI158,Résultats!A59)))</f>
        <v/>
      </c>
      <c r="C59" s="12"/>
    </row>
    <row r="60" spans="1:3" x14ac:dyDescent="0.25">
      <c r="A60" s="12" t="str">
        <f>IF(ISBLANK(Participants!$B60),"",Participants!$B60)</f>
        <v/>
      </c>
      <c r="B60" s="12" t="str">
        <f>IF(ISBLANK(Participants!$B60),"",SUM(COUNTIF(Matchs!G61:G159,Résultats!A60),COUNTIF(Matchs!N61:N159,Résultats!A60),COUNTIF(Matchs!U61:U159,Résultats!A60),COUNTIF(Matchs!AB61:AB159,Résultats!A60),COUNTIF(Matchs!AI61:AI159,Résultats!A60)))</f>
        <v/>
      </c>
      <c r="C60" s="12"/>
    </row>
    <row r="61" spans="1:3" x14ac:dyDescent="0.25">
      <c r="A61" s="12" t="str">
        <f>IF(ISBLANK(Participants!$B61),"",Participants!$B61)</f>
        <v/>
      </c>
      <c r="B61" s="12" t="str">
        <f>IF(ISBLANK(Participants!$B61),"",SUM(COUNTIF(Matchs!G62:G160,Résultats!A61),COUNTIF(Matchs!N62:N160,Résultats!A61),COUNTIF(Matchs!U62:U160,Résultats!A61),COUNTIF(Matchs!AB62:AB160,Résultats!A61),COUNTIF(Matchs!AI62:AI160,Résultats!A61)))</f>
        <v/>
      </c>
      <c r="C61" s="1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Participants</vt:lpstr>
      <vt:lpstr>Matchs</vt:lpstr>
      <vt:lpstr>Résultats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Alban</cp:lastModifiedBy>
  <dcterms:created xsi:type="dcterms:W3CDTF">2017-02-18T09:22:03Z</dcterms:created>
  <dcterms:modified xsi:type="dcterms:W3CDTF">2020-02-09T15:11:35Z</dcterms:modified>
</cp:coreProperties>
</file>