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3622\Desktop\"/>
    </mc:Choice>
  </mc:AlternateContent>
  <xr:revisionPtr revIDLastSave="0" documentId="13_ncr:1_{AA62DD01-5D39-44D7-A49E-FE4609ADADD1}" xr6:coauthVersionLast="47" xr6:coauthVersionMax="47" xr10:uidLastSave="{00000000-0000-0000-0000-000000000000}"/>
  <bookViews>
    <workbookView xWindow="57480" yWindow="-120" windowWidth="29040" windowHeight="15720" xr2:uid="{7401EFE0-F780-4F22-8FFD-30C2EF99629D}"/>
  </bookViews>
  <sheets>
    <sheet name="Feuil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0" i="1" l="1"/>
  <c r="E21" i="1"/>
  <c r="E22" i="1"/>
  <c r="E23" i="1"/>
  <c r="E24" i="1"/>
  <c r="E19" i="1"/>
</calcChain>
</file>

<file path=xl/sharedStrings.xml><?xml version="1.0" encoding="utf-8"?>
<sst xmlns="http://schemas.openxmlformats.org/spreadsheetml/2006/main" count="47" uniqueCount="36">
  <si>
    <t>Immédiat</t>
  </si>
  <si>
    <t>4H</t>
  </si>
  <si>
    <t>1 Jour moins 1 Heure</t>
  </si>
  <si>
    <t>2 Jours moins 2 Heures</t>
  </si>
  <si>
    <t>5 Jours moins 5 Heures</t>
  </si>
  <si>
    <t>10 Jours moins 10 Heures</t>
  </si>
  <si>
    <t>15 Jours moins 15 Heures</t>
  </si>
  <si>
    <t>20 Jours moins 20 Heures</t>
  </si>
  <si>
    <t>Très simple (jusqu'à 10 min)</t>
  </si>
  <si>
    <t>TS</t>
  </si>
  <si>
    <t>Simple (&gt; 10 min jusqu'à 30 min)</t>
  </si>
  <si>
    <t>S</t>
  </si>
  <si>
    <t>Standard (&gt; 30 min jusqu'à 1h)</t>
  </si>
  <si>
    <t>ST</t>
  </si>
  <si>
    <t>Complexe (&gt;1 heure jusqu'à 2 h)</t>
  </si>
  <si>
    <t>C</t>
  </si>
  <si>
    <t>Très complexe (&gt; 2 heures)</t>
  </si>
  <si>
    <t>TC</t>
  </si>
  <si>
    <t>Super complexe (4h - 6h)</t>
  </si>
  <si>
    <t>SC</t>
  </si>
  <si>
    <t>Ultra complexe (6h - 8h)</t>
  </si>
  <si>
    <t>UC</t>
  </si>
  <si>
    <t>CATEGORIES</t>
  </si>
  <si>
    <t>ABREVIATIONS</t>
  </si>
  <si>
    <t>COMPLEXITE</t>
  </si>
  <si>
    <t>DELAI</t>
  </si>
  <si>
    <t>I</t>
  </si>
  <si>
    <t>1J</t>
  </si>
  <si>
    <t>2J</t>
  </si>
  <si>
    <t>5J</t>
  </si>
  <si>
    <t>10J</t>
  </si>
  <si>
    <t>15J</t>
  </si>
  <si>
    <t>20J</t>
  </si>
  <si>
    <t>RESULTAT</t>
  </si>
  <si>
    <t>4h</t>
  </si>
  <si>
    <t>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</si>
</sst>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1" fillId="0" borderId="0" xfId="1"/>
    <xf numFmtId="0" fontId="2" fillId="0" borderId="0" xfId="1" applyFont="1" applyAlignment="1">
      <alignment horizontal="center"/>
    </xf>
    <xf numFmtId="0" fontId="3" fillId="0" borderId="1" xfId="1" applyFont="1" applyBorder="1"/>
    <xf numFmtId="164" fontId="1" fillId="0" borderId="1" xfId="1" applyNumberFormat="1" applyBorder="1" applyAlignment="1">
      <alignment horizontal="center"/>
    </xf>
    <xf numFmtId="0" fontId="3" fillId="0" borderId="1" xfId="1" applyFont="1" applyBorder="1" applyAlignment="1">
      <alignment horizontal="left" vertical="center"/>
    </xf>
    <xf numFmtId="0" fontId="3" fillId="2" borderId="1" xfId="1" applyFont="1" applyFill="1" applyBorder="1"/>
    <xf numFmtId="0" fontId="2" fillId="0" borderId="4" xfId="1" applyFont="1" applyBorder="1" applyAlignment="1">
      <alignment horizontal="center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</cellXfs>
  <cellStyles count="2">
    <cellStyle name="Normal" xfId="0" builtinId="0"/>
    <cellStyle name="Normal 2 2" xfId="1" xr:uid="{A8DE07DF-421C-482C-BF9E-AF72CF39F9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77055-A6A0-453F-847E-62BBCEF50A9C}">
  <dimension ref="C2:O24"/>
  <sheetViews>
    <sheetView tabSelected="1" workbookViewId="0">
      <selection activeCell="I21" sqref="I21"/>
    </sheetView>
  </sheetViews>
  <sheetFormatPr baseColWidth="10" defaultRowHeight="15" x14ac:dyDescent="0.25"/>
  <cols>
    <col min="3" max="3" width="29.7109375" bestFit="1" customWidth="1"/>
    <col min="4" max="4" width="29.7109375" customWidth="1"/>
  </cols>
  <sheetData>
    <row r="2" spans="3:15" ht="15.75" thickBot="1" x14ac:dyDescent="0.3"/>
    <row r="3" spans="3:15" ht="45" x14ac:dyDescent="0.25">
      <c r="C3" s="1" t="s">
        <v>22</v>
      </c>
      <c r="D3" s="10" t="s">
        <v>23</v>
      </c>
      <c r="E3" s="2" t="s">
        <v>0</v>
      </c>
      <c r="F3" s="2" t="s">
        <v>1</v>
      </c>
      <c r="G3" s="2" t="s">
        <v>2</v>
      </c>
      <c r="H3" s="2" t="s">
        <v>3</v>
      </c>
      <c r="I3" s="2" t="s">
        <v>4</v>
      </c>
      <c r="J3" s="2" t="s">
        <v>5</v>
      </c>
      <c r="K3" s="2" t="s">
        <v>6</v>
      </c>
      <c r="L3" s="3" t="s">
        <v>7</v>
      </c>
      <c r="M3" s="4"/>
      <c r="N3" s="5"/>
      <c r="O3" s="4"/>
    </row>
    <row r="4" spans="3:15" x14ac:dyDescent="0.25">
      <c r="C4" s="1"/>
      <c r="D4" s="10"/>
      <c r="E4" s="11" t="s">
        <v>26</v>
      </c>
      <c r="F4" s="11" t="s">
        <v>1</v>
      </c>
      <c r="G4" s="11" t="s">
        <v>27</v>
      </c>
      <c r="H4" s="11" t="s">
        <v>28</v>
      </c>
      <c r="I4" s="11" t="s">
        <v>29</v>
      </c>
      <c r="J4" s="11" t="s">
        <v>30</v>
      </c>
      <c r="K4" s="11" t="s">
        <v>31</v>
      </c>
      <c r="L4" s="12" t="s">
        <v>32</v>
      </c>
      <c r="M4" s="4"/>
      <c r="N4" s="5"/>
      <c r="O4" s="4"/>
    </row>
    <row r="5" spans="3:15" x14ac:dyDescent="0.25">
      <c r="C5" s="6" t="s">
        <v>8</v>
      </c>
      <c r="D5" s="6" t="s">
        <v>9</v>
      </c>
      <c r="E5" s="7">
        <v>17.736000000000001</v>
      </c>
      <c r="F5" s="7">
        <v>8.8640000000000008</v>
      </c>
      <c r="G5" s="7">
        <v>5.32</v>
      </c>
      <c r="H5" s="7">
        <v>4.4320000000000004</v>
      </c>
      <c r="I5" s="7">
        <v>4.2080000000000002</v>
      </c>
      <c r="J5" s="7">
        <v>4.12</v>
      </c>
      <c r="K5" s="7">
        <v>4.032</v>
      </c>
      <c r="L5" s="7">
        <v>3.944</v>
      </c>
      <c r="M5" s="4"/>
      <c r="N5" s="4"/>
      <c r="O5" s="4"/>
    </row>
    <row r="6" spans="3:15" x14ac:dyDescent="0.25">
      <c r="C6" s="6" t="s">
        <v>10</v>
      </c>
      <c r="D6" s="6" t="s">
        <v>11</v>
      </c>
      <c r="E6" s="7">
        <v>53.2</v>
      </c>
      <c r="F6" s="7">
        <v>26.6</v>
      </c>
      <c r="G6" s="7">
        <v>15.96</v>
      </c>
      <c r="H6" s="7">
        <v>13.296000000000001</v>
      </c>
      <c r="I6" s="7">
        <v>12.632</v>
      </c>
      <c r="J6" s="7">
        <v>12.368000000000002</v>
      </c>
      <c r="K6" s="7">
        <v>12.104000000000001</v>
      </c>
      <c r="L6" s="7">
        <v>11.840000000000002</v>
      </c>
      <c r="M6" s="4"/>
      <c r="N6" s="4"/>
      <c r="O6" s="4"/>
    </row>
    <row r="7" spans="3:15" x14ac:dyDescent="0.25">
      <c r="C7" s="8" t="s">
        <v>12</v>
      </c>
      <c r="D7" s="6" t="s">
        <v>13</v>
      </c>
      <c r="E7" s="7">
        <v>106.4</v>
      </c>
      <c r="F7" s="7">
        <v>53.2</v>
      </c>
      <c r="G7" s="7">
        <v>31.92</v>
      </c>
      <c r="H7" s="7">
        <v>26.6</v>
      </c>
      <c r="I7" s="7">
        <v>25.272000000000002</v>
      </c>
      <c r="J7" s="7">
        <v>24.736000000000001</v>
      </c>
      <c r="K7" s="7">
        <v>24.208000000000002</v>
      </c>
      <c r="L7" s="7">
        <v>23.672000000000001</v>
      </c>
      <c r="M7" s="4"/>
      <c r="N7" s="4"/>
      <c r="O7" s="4"/>
    </row>
    <row r="8" spans="3:15" x14ac:dyDescent="0.25">
      <c r="C8" s="6" t="s">
        <v>14</v>
      </c>
      <c r="D8" s="6" t="s">
        <v>15</v>
      </c>
      <c r="E8" s="7">
        <v>212.8</v>
      </c>
      <c r="F8" s="7">
        <v>106.4</v>
      </c>
      <c r="G8" s="7">
        <v>63.84</v>
      </c>
      <c r="H8" s="7">
        <v>53.2</v>
      </c>
      <c r="I8" s="7">
        <v>50.536000000000001</v>
      </c>
      <c r="J8" s="7">
        <v>49.472000000000008</v>
      </c>
      <c r="K8" s="7">
        <v>48.408000000000001</v>
      </c>
      <c r="L8" s="7">
        <v>47.344000000000001</v>
      </c>
      <c r="M8" s="4"/>
      <c r="N8" s="4"/>
      <c r="O8" s="4"/>
    </row>
    <row r="9" spans="3:15" x14ac:dyDescent="0.25">
      <c r="C9" s="6" t="s">
        <v>16</v>
      </c>
      <c r="D9" s="6" t="s">
        <v>17</v>
      </c>
      <c r="E9" s="7">
        <v>319.20000000000005</v>
      </c>
      <c r="F9" s="7">
        <v>159.60000000000002</v>
      </c>
      <c r="G9" s="7">
        <v>95.76</v>
      </c>
      <c r="H9" s="7">
        <v>79.800000000000011</v>
      </c>
      <c r="I9" s="7">
        <v>75.808000000000007</v>
      </c>
      <c r="J9" s="7">
        <v>74.215999999999994</v>
      </c>
      <c r="K9" s="7">
        <v>72.616</v>
      </c>
      <c r="L9" s="7">
        <v>71.024000000000001</v>
      </c>
      <c r="M9" s="4"/>
      <c r="N9" s="4"/>
      <c r="O9" s="4"/>
    </row>
    <row r="10" spans="3:15" x14ac:dyDescent="0.25">
      <c r="C10" s="9" t="s">
        <v>18</v>
      </c>
      <c r="D10" s="9" t="s">
        <v>19</v>
      </c>
      <c r="E10" s="7">
        <v>490.77</v>
      </c>
      <c r="F10" s="7">
        <v>245.39</v>
      </c>
      <c r="G10" s="7">
        <v>147.22999999999999</v>
      </c>
      <c r="H10" s="7">
        <v>122.69</v>
      </c>
      <c r="I10" s="7">
        <v>116.55</v>
      </c>
      <c r="J10" s="7">
        <v>114.11</v>
      </c>
      <c r="K10" s="7">
        <v>111.65</v>
      </c>
      <c r="L10" s="7">
        <v>109.2</v>
      </c>
      <c r="M10" s="4"/>
      <c r="N10" s="4"/>
      <c r="O10" s="4"/>
    </row>
    <row r="11" spans="3:15" x14ac:dyDescent="0.25">
      <c r="C11" s="9" t="s">
        <v>20</v>
      </c>
      <c r="D11" s="9" t="s">
        <v>21</v>
      </c>
      <c r="E11" s="7">
        <v>652.72</v>
      </c>
      <c r="F11" s="7">
        <v>326.36</v>
      </c>
      <c r="G11" s="7">
        <v>195.82</v>
      </c>
      <c r="H11" s="7">
        <v>163.18</v>
      </c>
      <c r="I11" s="7">
        <v>155.02000000000001</v>
      </c>
      <c r="J11" s="7">
        <v>151.76</v>
      </c>
      <c r="K11" s="7">
        <v>148.49</v>
      </c>
      <c r="L11" s="7">
        <v>145.24</v>
      </c>
      <c r="M11" s="4"/>
      <c r="N11" s="4"/>
      <c r="O11" s="4"/>
    </row>
    <row r="17" spans="3:5" x14ac:dyDescent="0.25">
      <c r="C17" t="s">
        <v>24</v>
      </c>
      <c r="D17" t="s">
        <v>25</v>
      </c>
      <c r="E17" t="s">
        <v>33</v>
      </c>
    </row>
    <row r="19" spans="3:5" x14ac:dyDescent="0.25">
      <c r="C19" t="s">
        <v>9</v>
      </c>
      <c r="D19" t="s">
        <v>1</v>
      </c>
      <c r="E19">
        <f>IF(AND(C19="TS",D19="4H"),$F$5,0)</f>
        <v>8.8640000000000008</v>
      </c>
    </row>
    <row r="20" spans="3:5" x14ac:dyDescent="0.25">
      <c r="C20" t="s">
        <v>11</v>
      </c>
      <c r="D20" t="s">
        <v>27</v>
      </c>
      <c r="E20">
        <f t="shared" ref="E20:E24" si="0">IF(AND(C20="TS",D20="4H"),$F$5,0)</f>
        <v>0</v>
      </c>
    </row>
    <row r="21" spans="3:5" x14ac:dyDescent="0.25">
      <c r="C21" t="s">
        <v>13</v>
      </c>
      <c r="D21" t="s">
        <v>32</v>
      </c>
      <c r="E21">
        <f t="shared" si="0"/>
        <v>0</v>
      </c>
    </row>
    <row r="22" spans="3:5" x14ac:dyDescent="0.25">
      <c r="C22" t="s">
        <v>9</v>
      </c>
      <c r="D22" t="s">
        <v>26</v>
      </c>
      <c r="E22">
        <f t="shared" si="0"/>
        <v>0</v>
      </c>
    </row>
    <row r="23" spans="3:5" x14ac:dyDescent="0.25">
      <c r="C23" t="s">
        <v>15</v>
      </c>
      <c r="D23" t="s">
        <v>28</v>
      </c>
      <c r="E23">
        <f t="shared" si="0"/>
        <v>0</v>
      </c>
    </row>
    <row r="24" spans="3:5" x14ac:dyDescent="0.25">
      <c r="C24" t="s">
        <v>35</v>
      </c>
      <c r="D24" t="s">
        <v>34</v>
      </c>
      <c r="E24">
        <f t="shared" si="0"/>
        <v>8.8640000000000008</v>
      </c>
    </row>
  </sheetData>
  <dataValidations count="1">
    <dataValidation allowBlank="1" showInputMessage="1" showErrorMessage="1" promptTitle="Forfait article" prompt="Indiquer le coût forfaitaire applicable pour la complexité et le délai de réalisation indiqués" sqref="E5:L11 Z5:AG11 P5:W11" xr:uid="{FFC71DEB-1809-47BC-83C0-8F37A161282E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Bouhana</dc:creator>
  <cp:lastModifiedBy>Gilles Bouhana</cp:lastModifiedBy>
  <dcterms:created xsi:type="dcterms:W3CDTF">2023-09-21T14:44:35Z</dcterms:created>
  <dcterms:modified xsi:type="dcterms:W3CDTF">2023-09-21T14:51:42Z</dcterms:modified>
</cp:coreProperties>
</file>