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ngassouga\Desktop\"/>
    </mc:Choice>
  </mc:AlternateContent>
  <bookViews>
    <workbookView xWindow="120" yWindow="405" windowWidth="20100" windowHeight="6690" tabRatio="564"/>
  </bookViews>
  <sheets>
    <sheet name="Feuil1" sheetId="1" r:id="rId1"/>
    <sheet name="Feuil2" sheetId="4" r:id="rId2"/>
  </sheets>
  <externalReferences>
    <externalReference r:id="rId3"/>
  </externalReferences>
  <definedNames>
    <definedName name="_xlnm._FilterDatabase" localSheetId="0" hidden="1">Feuil1!$A$4:$BO$326</definedName>
  </definedNames>
  <calcPr calcId="162913"/>
</workbook>
</file>

<file path=xl/calcChain.xml><?xml version="1.0" encoding="utf-8"?>
<calcChain xmlns="http://schemas.openxmlformats.org/spreadsheetml/2006/main">
  <c r="I236" i="1" l="1"/>
  <c r="J236" i="1"/>
  <c r="K236" i="1"/>
  <c r="L236" i="1"/>
  <c r="M236" i="1"/>
  <c r="N236" i="1"/>
  <c r="O236" i="1"/>
  <c r="P236" i="1"/>
  <c r="Q236" i="1"/>
  <c r="H236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H227" i="1"/>
  <c r="I189" i="1" l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O189" i="1"/>
  <c r="AP189" i="1"/>
  <c r="AQ189" i="1"/>
  <c r="AR189" i="1"/>
  <c r="AS189" i="1"/>
  <c r="H189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G185" i="1"/>
  <c r="AH185" i="1"/>
  <c r="AI185" i="1"/>
  <c r="AJ185" i="1"/>
  <c r="AK185" i="1"/>
  <c r="AL185" i="1"/>
  <c r="AM185" i="1"/>
  <c r="AN185" i="1"/>
  <c r="AO185" i="1"/>
  <c r="AP185" i="1"/>
  <c r="AQ185" i="1"/>
  <c r="AR185" i="1"/>
  <c r="AS185" i="1"/>
  <c r="AT185" i="1"/>
  <c r="AU185" i="1"/>
  <c r="H185" i="1"/>
  <c r="R253" i="1" l="1"/>
  <c r="S253" i="1"/>
  <c r="T253" i="1"/>
  <c r="U253" i="1"/>
  <c r="H231" i="1"/>
  <c r="I240" i="1"/>
  <c r="J240" i="1"/>
  <c r="K240" i="1"/>
  <c r="L240" i="1"/>
  <c r="M240" i="1"/>
  <c r="N240" i="1"/>
  <c r="O240" i="1"/>
  <c r="H240" i="1"/>
  <c r="I210" i="1" l="1"/>
  <c r="J210" i="1"/>
  <c r="J212" i="1" s="1"/>
  <c r="K210" i="1"/>
  <c r="L210" i="1"/>
  <c r="M210" i="1"/>
  <c r="N210" i="1"/>
  <c r="O210" i="1"/>
  <c r="P210" i="1"/>
  <c r="Q210" i="1"/>
  <c r="R210" i="1"/>
  <c r="S210" i="1"/>
  <c r="T210" i="1"/>
  <c r="U210" i="1"/>
  <c r="H210" i="1"/>
  <c r="I195" i="1"/>
  <c r="I197" i="1" s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H195" i="1"/>
  <c r="W245" i="1"/>
  <c r="X245" i="1"/>
  <c r="H246" i="1"/>
  <c r="I244" i="1"/>
  <c r="I245" i="1" s="1"/>
  <c r="J244" i="1"/>
  <c r="J245" i="1" s="1"/>
  <c r="K244" i="1"/>
  <c r="K245" i="1" s="1"/>
  <c r="L244" i="1"/>
  <c r="L245" i="1" s="1"/>
  <c r="M244" i="1"/>
  <c r="M245" i="1" s="1"/>
  <c r="N244" i="1"/>
  <c r="N245" i="1" s="1"/>
  <c r="O244" i="1"/>
  <c r="O245" i="1" s="1"/>
  <c r="P244" i="1"/>
  <c r="P245" i="1" s="1"/>
  <c r="Q244" i="1"/>
  <c r="Q245" i="1" s="1"/>
  <c r="R244" i="1"/>
  <c r="R245" i="1" s="1"/>
  <c r="S244" i="1"/>
  <c r="S245" i="1" s="1"/>
  <c r="T244" i="1"/>
  <c r="T245" i="1" s="1"/>
  <c r="U244" i="1"/>
  <c r="U245" i="1" s="1"/>
  <c r="V244" i="1"/>
  <c r="V245" i="1" s="1"/>
  <c r="H244" i="1"/>
  <c r="H245" i="1" s="1"/>
  <c r="J253" i="1"/>
  <c r="K253" i="1"/>
  <c r="K255" i="1" s="1"/>
  <c r="L253" i="1"/>
  <c r="M253" i="1"/>
  <c r="N253" i="1"/>
  <c r="O253" i="1"/>
  <c r="P253" i="1"/>
  <c r="Q253" i="1"/>
  <c r="I253" i="1"/>
  <c r="M213" i="1" l="1"/>
  <c r="N213" i="1" s="1"/>
  <c r="K212" i="1"/>
  <c r="L212" i="1" s="1"/>
  <c r="M212" i="1" s="1"/>
  <c r="N212" i="1" s="1"/>
  <c r="O212" i="1" s="1"/>
  <c r="P212" i="1" s="1"/>
  <c r="J197" i="1"/>
  <c r="K197" i="1" s="1"/>
  <c r="L197" i="1" s="1"/>
  <c r="M197" i="1" s="1"/>
  <c r="N197" i="1" s="1"/>
  <c r="O197" i="1" s="1"/>
  <c r="P197" i="1" s="1"/>
  <c r="Q197" i="1" s="1"/>
  <c r="R197" i="1" s="1"/>
  <c r="S197" i="1" s="1"/>
  <c r="T197" i="1" s="1"/>
  <c r="U197" i="1" s="1"/>
  <c r="V197" i="1" s="1"/>
  <c r="W197" i="1" s="1"/>
  <c r="X197" i="1" s="1"/>
  <c r="I246" i="1"/>
  <c r="J246" i="1" s="1"/>
  <c r="K246" i="1" s="1"/>
  <c r="L246" i="1" s="1"/>
  <c r="M246" i="1" s="1"/>
  <c r="N246" i="1" s="1"/>
  <c r="O246" i="1" s="1"/>
  <c r="P246" i="1" s="1"/>
  <c r="Q246" i="1" s="1"/>
  <c r="R246" i="1" s="1"/>
  <c r="S246" i="1" s="1"/>
  <c r="T246" i="1" s="1"/>
  <c r="U246" i="1" s="1"/>
  <c r="L255" i="1"/>
  <c r="M255" i="1" s="1"/>
  <c r="N255" i="1" s="1"/>
  <c r="O255" i="1" s="1"/>
  <c r="P255" i="1" s="1"/>
  <c r="Q255" i="1" s="1"/>
  <c r="R255" i="1" s="1"/>
  <c r="S255" i="1" s="1"/>
  <c r="T255" i="1" s="1"/>
  <c r="U255" i="1" s="1"/>
  <c r="H318" i="1" l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F318" i="1"/>
  <c r="AG318" i="1"/>
  <c r="AH318" i="1"/>
  <c r="AI318" i="1"/>
  <c r="AJ318" i="1"/>
  <c r="AK318" i="1"/>
  <c r="AL318" i="1"/>
  <c r="AM318" i="1"/>
  <c r="AN318" i="1"/>
  <c r="AO318" i="1"/>
  <c r="AP318" i="1"/>
  <c r="AQ318" i="1"/>
  <c r="AR318" i="1"/>
  <c r="AS318" i="1"/>
  <c r="AT318" i="1"/>
  <c r="AU318" i="1"/>
  <c r="AV318" i="1"/>
  <c r="AW318" i="1"/>
  <c r="AX318" i="1"/>
  <c r="AY318" i="1"/>
  <c r="AZ318" i="1"/>
  <c r="BA318" i="1"/>
  <c r="BB318" i="1"/>
  <c r="BC318" i="1"/>
  <c r="BD318" i="1"/>
  <c r="BE318" i="1"/>
  <c r="BF318" i="1"/>
  <c r="BG318" i="1"/>
  <c r="BH318" i="1"/>
  <c r="BI318" i="1"/>
  <c r="BJ318" i="1"/>
  <c r="BK318" i="1"/>
  <c r="AW91" i="1" l="1"/>
  <c r="AX91" i="1"/>
  <c r="AY91" i="1"/>
  <c r="AZ91" i="1"/>
  <c r="BA91" i="1"/>
  <c r="BB91" i="1"/>
  <c r="BC91" i="1"/>
  <c r="BD91" i="1"/>
  <c r="BE91" i="1"/>
  <c r="BF91" i="1"/>
  <c r="BG91" i="1"/>
  <c r="AW248" i="1"/>
  <c r="AX248" i="1"/>
  <c r="AY248" i="1"/>
  <c r="AZ248" i="1"/>
  <c r="BA248" i="1"/>
  <c r="BB248" i="1"/>
  <c r="BC248" i="1"/>
  <c r="BD248" i="1"/>
  <c r="BE248" i="1"/>
  <c r="BF248" i="1"/>
  <c r="BG248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AG277" i="1"/>
  <c r="AH277" i="1"/>
  <c r="AI277" i="1"/>
  <c r="AJ277" i="1"/>
  <c r="AK277" i="1"/>
  <c r="AL277" i="1"/>
  <c r="AM277" i="1"/>
  <c r="AN277" i="1"/>
  <c r="AO277" i="1"/>
  <c r="AP277" i="1"/>
  <c r="AQ277" i="1"/>
  <c r="AR277" i="1"/>
  <c r="AS277" i="1"/>
  <c r="AT277" i="1"/>
  <c r="AU277" i="1"/>
  <c r="AV277" i="1"/>
  <c r="AW277" i="1"/>
  <c r="AX277" i="1"/>
  <c r="AY277" i="1"/>
  <c r="AZ277" i="1"/>
  <c r="BA277" i="1"/>
  <c r="BB277" i="1"/>
  <c r="BC277" i="1"/>
  <c r="BD277" i="1"/>
  <c r="BE277" i="1"/>
  <c r="BF277" i="1"/>
  <c r="BG277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AG278" i="1"/>
  <c r="AH278" i="1"/>
  <c r="AI278" i="1"/>
  <c r="AJ278" i="1"/>
  <c r="AK278" i="1"/>
  <c r="AL278" i="1"/>
  <c r="AM278" i="1"/>
  <c r="AN278" i="1"/>
  <c r="AO278" i="1"/>
  <c r="AP278" i="1"/>
  <c r="AQ278" i="1"/>
  <c r="AR278" i="1"/>
  <c r="AS278" i="1"/>
  <c r="AT278" i="1"/>
  <c r="AU278" i="1"/>
  <c r="AV278" i="1"/>
  <c r="AW278" i="1"/>
  <c r="AX278" i="1"/>
  <c r="AY278" i="1"/>
  <c r="AZ278" i="1"/>
  <c r="BA278" i="1"/>
  <c r="BB278" i="1"/>
  <c r="BC278" i="1"/>
  <c r="BD278" i="1"/>
  <c r="BE278" i="1"/>
  <c r="BF278" i="1"/>
  <c r="BG278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AG279" i="1"/>
  <c r="AH279" i="1"/>
  <c r="AI279" i="1"/>
  <c r="AJ279" i="1"/>
  <c r="AK279" i="1"/>
  <c r="AL279" i="1"/>
  <c r="AM279" i="1"/>
  <c r="AN279" i="1"/>
  <c r="AO279" i="1"/>
  <c r="AP279" i="1"/>
  <c r="AQ279" i="1"/>
  <c r="AR279" i="1"/>
  <c r="AS279" i="1"/>
  <c r="AT279" i="1"/>
  <c r="AU279" i="1"/>
  <c r="AV279" i="1"/>
  <c r="AW279" i="1"/>
  <c r="AX279" i="1"/>
  <c r="AY279" i="1"/>
  <c r="AZ279" i="1"/>
  <c r="BA279" i="1"/>
  <c r="BB279" i="1"/>
  <c r="BC279" i="1"/>
  <c r="BD279" i="1"/>
  <c r="BE279" i="1"/>
  <c r="BF279" i="1"/>
  <c r="BG279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W280" i="1"/>
  <c r="AX280" i="1"/>
  <c r="AY280" i="1"/>
  <c r="AZ280" i="1"/>
  <c r="BA280" i="1"/>
  <c r="BB280" i="1"/>
  <c r="BC280" i="1"/>
  <c r="BD280" i="1"/>
  <c r="BE280" i="1"/>
  <c r="BF280" i="1"/>
  <c r="BG280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AG281" i="1"/>
  <c r="AH281" i="1"/>
  <c r="AI281" i="1"/>
  <c r="AJ281" i="1"/>
  <c r="AK281" i="1"/>
  <c r="AL281" i="1"/>
  <c r="AM281" i="1"/>
  <c r="AN281" i="1"/>
  <c r="AO281" i="1"/>
  <c r="AP281" i="1"/>
  <c r="AQ281" i="1"/>
  <c r="AR281" i="1"/>
  <c r="AS281" i="1"/>
  <c r="AT281" i="1"/>
  <c r="AU281" i="1"/>
  <c r="AV281" i="1"/>
  <c r="AW281" i="1"/>
  <c r="AX281" i="1"/>
  <c r="AY281" i="1"/>
  <c r="AZ281" i="1"/>
  <c r="BA281" i="1"/>
  <c r="BB281" i="1"/>
  <c r="BC281" i="1"/>
  <c r="BD281" i="1"/>
  <c r="BE281" i="1"/>
  <c r="BF281" i="1"/>
  <c r="BG281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AG282" i="1"/>
  <c r="AH282" i="1"/>
  <c r="AI282" i="1"/>
  <c r="AJ282" i="1"/>
  <c r="AK282" i="1"/>
  <c r="AL282" i="1"/>
  <c r="AM282" i="1"/>
  <c r="AN282" i="1"/>
  <c r="AO282" i="1"/>
  <c r="AP282" i="1"/>
  <c r="AQ282" i="1"/>
  <c r="AR282" i="1"/>
  <c r="AS282" i="1"/>
  <c r="AT282" i="1"/>
  <c r="AU282" i="1"/>
  <c r="AV282" i="1"/>
  <c r="AW282" i="1"/>
  <c r="AX282" i="1"/>
  <c r="AY282" i="1"/>
  <c r="AZ282" i="1"/>
  <c r="BA282" i="1"/>
  <c r="BB282" i="1"/>
  <c r="BC282" i="1"/>
  <c r="BD282" i="1"/>
  <c r="BE282" i="1"/>
  <c r="BF282" i="1"/>
  <c r="BG282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AG283" i="1"/>
  <c r="AH283" i="1"/>
  <c r="AI283" i="1"/>
  <c r="AJ283" i="1"/>
  <c r="AK283" i="1"/>
  <c r="AL283" i="1"/>
  <c r="AM283" i="1"/>
  <c r="AN283" i="1"/>
  <c r="AO283" i="1"/>
  <c r="AP283" i="1"/>
  <c r="AQ283" i="1"/>
  <c r="AR283" i="1"/>
  <c r="AS283" i="1"/>
  <c r="AT283" i="1"/>
  <c r="AU283" i="1"/>
  <c r="AV283" i="1"/>
  <c r="AW283" i="1"/>
  <c r="AX283" i="1"/>
  <c r="AY283" i="1"/>
  <c r="AZ283" i="1"/>
  <c r="BA283" i="1"/>
  <c r="BB283" i="1"/>
  <c r="BC283" i="1"/>
  <c r="BD283" i="1"/>
  <c r="BE283" i="1"/>
  <c r="BF283" i="1"/>
  <c r="BG283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AG284" i="1"/>
  <c r="AH284" i="1"/>
  <c r="AI284" i="1"/>
  <c r="AJ284" i="1"/>
  <c r="AK284" i="1"/>
  <c r="AL284" i="1"/>
  <c r="AM284" i="1"/>
  <c r="AN284" i="1"/>
  <c r="AO284" i="1"/>
  <c r="AP284" i="1"/>
  <c r="AQ284" i="1"/>
  <c r="AR284" i="1"/>
  <c r="AS284" i="1"/>
  <c r="AT284" i="1"/>
  <c r="AU284" i="1"/>
  <c r="AV284" i="1"/>
  <c r="AW284" i="1"/>
  <c r="AX284" i="1"/>
  <c r="AY284" i="1"/>
  <c r="AZ284" i="1"/>
  <c r="BA284" i="1"/>
  <c r="BB284" i="1"/>
  <c r="BC284" i="1"/>
  <c r="BD284" i="1"/>
  <c r="BE284" i="1"/>
  <c r="BF284" i="1"/>
  <c r="BG284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AG285" i="1"/>
  <c r="AH285" i="1"/>
  <c r="AI285" i="1"/>
  <c r="AJ285" i="1"/>
  <c r="AK285" i="1"/>
  <c r="AL285" i="1"/>
  <c r="AM285" i="1"/>
  <c r="AN285" i="1"/>
  <c r="AO285" i="1"/>
  <c r="AP285" i="1"/>
  <c r="AQ285" i="1"/>
  <c r="AR285" i="1"/>
  <c r="AS285" i="1"/>
  <c r="AT285" i="1"/>
  <c r="AU285" i="1"/>
  <c r="AV285" i="1"/>
  <c r="AW285" i="1"/>
  <c r="AX285" i="1"/>
  <c r="AY285" i="1"/>
  <c r="AZ285" i="1"/>
  <c r="BA285" i="1"/>
  <c r="BB285" i="1"/>
  <c r="BC285" i="1"/>
  <c r="BD285" i="1"/>
  <c r="BE285" i="1"/>
  <c r="BF285" i="1"/>
  <c r="BG285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AG286" i="1"/>
  <c r="AH286" i="1"/>
  <c r="AI286" i="1"/>
  <c r="AJ286" i="1"/>
  <c r="AK286" i="1"/>
  <c r="AL286" i="1"/>
  <c r="AM286" i="1"/>
  <c r="AN286" i="1"/>
  <c r="AO286" i="1"/>
  <c r="AP286" i="1"/>
  <c r="AQ286" i="1"/>
  <c r="AR286" i="1"/>
  <c r="AS286" i="1"/>
  <c r="AT286" i="1"/>
  <c r="AU286" i="1"/>
  <c r="AV286" i="1"/>
  <c r="AW286" i="1"/>
  <c r="AX286" i="1"/>
  <c r="AY286" i="1"/>
  <c r="AZ286" i="1"/>
  <c r="BA286" i="1"/>
  <c r="BB286" i="1"/>
  <c r="BC286" i="1"/>
  <c r="BD286" i="1"/>
  <c r="BE286" i="1"/>
  <c r="BF286" i="1"/>
  <c r="BG286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AE287" i="1"/>
  <c r="AF287" i="1"/>
  <c r="AG287" i="1"/>
  <c r="AH287" i="1"/>
  <c r="AI287" i="1"/>
  <c r="AJ287" i="1"/>
  <c r="AK287" i="1"/>
  <c r="AL287" i="1"/>
  <c r="AM287" i="1"/>
  <c r="AN287" i="1"/>
  <c r="AO287" i="1"/>
  <c r="AP287" i="1"/>
  <c r="AQ287" i="1"/>
  <c r="AR287" i="1"/>
  <c r="AS287" i="1"/>
  <c r="AT287" i="1"/>
  <c r="AU287" i="1"/>
  <c r="AV287" i="1"/>
  <c r="AW287" i="1"/>
  <c r="AX287" i="1"/>
  <c r="AY287" i="1"/>
  <c r="AZ287" i="1"/>
  <c r="BA287" i="1"/>
  <c r="BB287" i="1"/>
  <c r="BC287" i="1"/>
  <c r="BD287" i="1"/>
  <c r="BE287" i="1"/>
  <c r="BF287" i="1"/>
  <c r="BG287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AE288" i="1"/>
  <c r="AF288" i="1"/>
  <c r="AG288" i="1"/>
  <c r="AH288" i="1"/>
  <c r="AI288" i="1"/>
  <c r="AJ288" i="1"/>
  <c r="AK288" i="1"/>
  <c r="AL288" i="1"/>
  <c r="AM288" i="1"/>
  <c r="AN288" i="1"/>
  <c r="AO288" i="1"/>
  <c r="AP288" i="1"/>
  <c r="AQ288" i="1"/>
  <c r="AR288" i="1"/>
  <c r="AS288" i="1"/>
  <c r="AT288" i="1"/>
  <c r="AU288" i="1"/>
  <c r="AV288" i="1"/>
  <c r="AW288" i="1"/>
  <c r="AX288" i="1"/>
  <c r="AY288" i="1"/>
  <c r="AZ288" i="1"/>
  <c r="BA288" i="1"/>
  <c r="BB288" i="1"/>
  <c r="BC288" i="1"/>
  <c r="BD288" i="1"/>
  <c r="BE288" i="1"/>
  <c r="BF288" i="1"/>
  <c r="BG288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AG289" i="1"/>
  <c r="AH289" i="1"/>
  <c r="AI289" i="1"/>
  <c r="AJ289" i="1"/>
  <c r="AK289" i="1"/>
  <c r="AL289" i="1"/>
  <c r="AM289" i="1"/>
  <c r="AN289" i="1"/>
  <c r="AO289" i="1"/>
  <c r="AP289" i="1"/>
  <c r="AQ289" i="1"/>
  <c r="AR289" i="1"/>
  <c r="AS289" i="1"/>
  <c r="AT289" i="1"/>
  <c r="AU289" i="1"/>
  <c r="AV289" i="1"/>
  <c r="AW289" i="1"/>
  <c r="AX289" i="1"/>
  <c r="AY289" i="1"/>
  <c r="AZ289" i="1"/>
  <c r="BA289" i="1"/>
  <c r="BB289" i="1"/>
  <c r="BC289" i="1"/>
  <c r="BD289" i="1"/>
  <c r="BE289" i="1"/>
  <c r="BF289" i="1"/>
  <c r="BG289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AE290" i="1"/>
  <c r="AF290" i="1"/>
  <c r="AG290" i="1"/>
  <c r="AH290" i="1"/>
  <c r="AI290" i="1"/>
  <c r="AJ290" i="1"/>
  <c r="AK290" i="1"/>
  <c r="AL290" i="1"/>
  <c r="AM290" i="1"/>
  <c r="AN290" i="1"/>
  <c r="AO290" i="1"/>
  <c r="AP290" i="1"/>
  <c r="AQ290" i="1"/>
  <c r="AR290" i="1"/>
  <c r="AS290" i="1"/>
  <c r="AT290" i="1"/>
  <c r="AU290" i="1"/>
  <c r="AV290" i="1"/>
  <c r="AW290" i="1"/>
  <c r="AX290" i="1"/>
  <c r="AY290" i="1"/>
  <c r="AZ290" i="1"/>
  <c r="BA290" i="1"/>
  <c r="BB290" i="1"/>
  <c r="BC290" i="1"/>
  <c r="BD290" i="1"/>
  <c r="BE290" i="1"/>
  <c r="BF290" i="1"/>
  <c r="BG290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AE291" i="1"/>
  <c r="AF291" i="1"/>
  <c r="AG291" i="1"/>
  <c r="AH291" i="1"/>
  <c r="AI291" i="1"/>
  <c r="AJ291" i="1"/>
  <c r="AK291" i="1"/>
  <c r="AL291" i="1"/>
  <c r="AM291" i="1"/>
  <c r="AN291" i="1"/>
  <c r="AO291" i="1"/>
  <c r="AP291" i="1"/>
  <c r="AQ291" i="1"/>
  <c r="AR291" i="1"/>
  <c r="AS291" i="1"/>
  <c r="AT291" i="1"/>
  <c r="AU291" i="1"/>
  <c r="AV291" i="1"/>
  <c r="AW291" i="1"/>
  <c r="AX291" i="1"/>
  <c r="AY291" i="1"/>
  <c r="AZ291" i="1"/>
  <c r="BA291" i="1"/>
  <c r="BB291" i="1"/>
  <c r="BC291" i="1"/>
  <c r="BD291" i="1"/>
  <c r="BE291" i="1"/>
  <c r="BF291" i="1"/>
  <c r="BG291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AD292" i="1"/>
  <c r="AE292" i="1"/>
  <c r="AF292" i="1"/>
  <c r="AG292" i="1"/>
  <c r="AH292" i="1"/>
  <c r="AI292" i="1"/>
  <c r="AJ292" i="1"/>
  <c r="AK292" i="1"/>
  <c r="AL292" i="1"/>
  <c r="AM292" i="1"/>
  <c r="AN292" i="1"/>
  <c r="AO292" i="1"/>
  <c r="AP292" i="1"/>
  <c r="AQ292" i="1"/>
  <c r="AR292" i="1"/>
  <c r="AS292" i="1"/>
  <c r="AT292" i="1"/>
  <c r="AU292" i="1"/>
  <c r="AV292" i="1"/>
  <c r="AW292" i="1"/>
  <c r="AX292" i="1"/>
  <c r="AY292" i="1"/>
  <c r="AZ292" i="1"/>
  <c r="BA292" i="1"/>
  <c r="BB292" i="1"/>
  <c r="BC292" i="1"/>
  <c r="BD292" i="1"/>
  <c r="BE292" i="1"/>
  <c r="BF292" i="1"/>
  <c r="BG292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F293" i="1"/>
  <c r="AG293" i="1"/>
  <c r="AH293" i="1"/>
  <c r="AI293" i="1"/>
  <c r="AJ293" i="1"/>
  <c r="AK293" i="1"/>
  <c r="AL293" i="1"/>
  <c r="AM293" i="1"/>
  <c r="AN293" i="1"/>
  <c r="AO293" i="1"/>
  <c r="AP293" i="1"/>
  <c r="AQ293" i="1"/>
  <c r="AR293" i="1"/>
  <c r="AS293" i="1"/>
  <c r="AT293" i="1"/>
  <c r="AU293" i="1"/>
  <c r="AV293" i="1"/>
  <c r="AW293" i="1"/>
  <c r="AX293" i="1"/>
  <c r="AY293" i="1"/>
  <c r="AZ293" i="1"/>
  <c r="BA293" i="1"/>
  <c r="BB293" i="1"/>
  <c r="BC293" i="1"/>
  <c r="BD293" i="1"/>
  <c r="BE293" i="1"/>
  <c r="BF293" i="1"/>
  <c r="BG293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AE294" i="1"/>
  <c r="AF294" i="1"/>
  <c r="AG294" i="1"/>
  <c r="AH294" i="1"/>
  <c r="AI294" i="1"/>
  <c r="AJ294" i="1"/>
  <c r="AK294" i="1"/>
  <c r="AL294" i="1"/>
  <c r="AM294" i="1"/>
  <c r="AN294" i="1"/>
  <c r="AO294" i="1"/>
  <c r="AP294" i="1"/>
  <c r="AQ294" i="1"/>
  <c r="AR294" i="1"/>
  <c r="AS294" i="1"/>
  <c r="AT294" i="1"/>
  <c r="AU294" i="1"/>
  <c r="AV294" i="1"/>
  <c r="AW294" i="1"/>
  <c r="AX294" i="1"/>
  <c r="AY294" i="1"/>
  <c r="AZ294" i="1"/>
  <c r="BA294" i="1"/>
  <c r="BB294" i="1"/>
  <c r="BC294" i="1"/>
  <c r="BD294" i="1"/>
  <c r="BE294" i="1"/>
  <c r="BF294" i="1"/>
  <c r="BG294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AE295" i="1"/>
  <c r="AW295" i="1"/>
  <c r="AX295" i="1"/>
  <c r="AY295" i="1"/>
  <c r="AZ295" i="1"/>
  <c r="BA295" i="1"/>
  <c r="BB295" i="1"/>
  <c r="BC295" i="1"/>
  <c r="BD295" i="1"/>
  <c r="BE295" i="1"/>
  <c r="BF295" i="1"/>
  <c r="BG295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AE296" i="1"/>
  <c r="AF296" i="1"/>
  <c r="AG296" i="1"/>
  <c r="AH296" i="1"/>
  <c r="AI296" i="1"/>
  <c r="AJ296" i="1"/>
  <c r="AK296" i="1"/>
  <c r="AL296" i="1"/>
  <c r="AM296" i="1"/>
  <c r="AN296" i="1"/>
  <c r="AO296" i="1"/>
  <c r="AP296" i="1"/>
  <c r="AQ296" i="1"/>
  <c r="AR296" i="1"/>
  <c r="AS296" i="1"/>
  <c r="AT296" i="1"/>
  <c r="AU296" i="1"/>
  <c r="AV296" i="1"/>
  <c r="AW296" i="1"/>
  <c r="AX296" i="1"/>
  <c r="AY296" i="1"/>
  <c r="AZ296" i="1"/>
  <c r="BA296" i="1"/>
  <c r="BB296" i="1"/>
  <c r="BC296" i="1"/>
  <c r="BD296" i="1"/>
  <c r="BE296" i="1"/>
  <c r="BF296" i="1"/>
  <c r="BG296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AG297" i="1"/>
  <c r="AH297" i="1"/>
  <c r="AI297" i="1"/>
  <c r="AJ297" i="1"/>
  <c r="AK297" i="1"/>
  <c r="AL297" i="1"/>
  <c r="AM297" i="1"/>
  <c r="AN297" i="1"/>
  <c r="AO297" i="1"/>
  <c r="AP297" i="1"/>
  <c r="AQ297" i="1"/>
  <c r="AR297" i="1"/>
  <c r="AS297" i="1"/>
  <c r="AT297" i="1"/>
  <c r="AU297" i="1"/>
  <c r="AV297" i="1"/>
  <c r="AW297" i="1"/>
  <c r="AX297" i="1"/>
  <c r="AY297" i="1"/>
  <c r="AZ297" i="1"/>
  <c r="BA297" i="1"/>
  <c r="BB297" i="1"/>
  <c r="BC297" i="1"/>
  <c r="BD297" i="1"/>
  <c r="BE297" i="1"/>
  <c r="BF297" i="1"/>
  <c r="BG297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AE298" i="1"/>
  <c r="AF298" i="1"/>
  <c r="AG298" i="1"/>
  <c r="AH298" i="1"/>
  <c r="AI298" i="1"/>
  <c r="AJ298" i="1"/>
  <c r="AK298" i="1"/>
  <c r="AL298" i="1"/>
  <c r="AM298" i="1"/>
  <c r="AN298" i="1"/>
  <c r="AO298" i="1"/>
  <c r="AP298" i="1"/>
  <c r="AQ298" i="1"/>
  <c r="AR298" i="1"/>
  <c r="AS298" i="1"/>
  <c r="AT298" i="1"/>
  <c r="AU298" i="1"/>
  <c r="AV298" i="1"/>
  <c r="AW298" i="1"/>
  <c r="AX298" i="1"/>
  <c r="AY298" i="1"/>
  <c r="AZ298" i="1"/>
  <c r="BA298" i="1"/>
  <c r="BB298" i="1"/>
  <c r="BC298" i="1"/>
  <c r="BD298" i="1"/>
  <c r="BE298" i="1"/>
  <c r="BF298" i="1"/>
  <c r="BG298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F299" i="1"/>
  <c r="AG299" i="1"/>
  <c r="AH299" i="1"/>
  <c r="AI299" i="1"/>
  <c r="AJ299" i="1"/>
  <c r="AK299" i="1"/>
  <c r="AL299" i="1"/>
  <c r="AM299" i="1"/>
  <c r="AN299" i="1"/>
  <c r="AO299" i="1"/>
  <c r="AP299" i="1"/>
  <c r="AQ299" i="1"/>
  <c r="AR299" i="1"/>
  <c r="AS299" i="1"/>
  <c r="AT299" i="1"/>
  <c r="AU299" i="1"/>
  <c r="AV299" i="1"/>
  <c r="AW299" i="1"/>
  <c r="AX299" i="1"/>
  <c r="AY299" i="1"/>
  <c r="AZ299" i="1"/>
  <c r="BA299" i="1"/>
  <c r="BB299" i="1"/>
  <c r="BC299" i="1"/>
  <c r="BD299" i="1"/>
  <c r="BE299" i="1"/>
  <c r="BF299" i="1"/>
  <c r="BG299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F300" i="1"/>
  <c r="AG300" i="1"/>
  <c r="AH300" i="1"/>
  <c r="AI300" i="1"/>
  <c r="AJ300" i="1"/>
  <c r="AK300" i="1"/>
  <c r="AL300" i="1"/>
  <c r="AM300" i="1"/>
  <c r="AN300" i="1"/>
  <c r="AO300" i="1"/>
  <c r="AP300" i="1"/>
  <c r="AQ300" i="1"/>
  <c r="AR300" i="1"/>
  <c r="AS300" i="1"/>
  <c r="AT300" i="1"/>
  <c r="AU300" i="1"/>
  <c r="AV300" i="1"/>
  <c r="AW300" i="1"/>
  <c r="AX300" i="1"/>
  <c r="AY300" i="1"/>
  <c r="AZ300" i="1"/>
  <c r="BA300" i="1"/>
  <c r="BB300" i="1"/>
  <c r="BC300" i="1"/>
  <c r="BD300" i="1"/>
  <c r="BE300" i="1"/>
  <c r="BF300" i="1"/>
  <c r="BG300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F301" i="1"/>
  <c r="AG301" i="1"/>
  <c r="AH301" i="1"/>
  <c r="AI301" i="1"/>
  <c r="AJ301" i="1"/>
  <c r="AK301" i="1"/>
  <c r="AL301" i="1"/>
  <c r="AM301" i="1"/>
  <c r="AN301" i="1"/>
  <c r="AO301" i="1"/>
  <c r="AP301" i="1"/>
  <c r="AQ301" i="1"/>
  <c r="AR301" i="1"/>
  <c r="AS301" i="1"/>
  <c r="AT301" i="1"/>
  <c r="AU301" i="1"/>
  <c r="AV301" i="1"/>
  <c r="AW301" i="1"/>
  <c r="AX301" i="1"/>
  <c r="AY301" i="1"/>
  <c r="AZ301" i="1"/>
  <c r="BA301" i="1"/>
  <c r="BB301" i="1"/>
  <c r="BC301" i="1"/>
  <c r="BD301" i="1"/>
  <c r="BE301" i="1"/>
  <c r="BF301" i="1"/>
  <c r="BG301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F302" i="1"/>
  <c r="AG302" i="1"/>
  <c r="AH302" i="1"/>
  <c r="AI302" i="1"/>
  <c r="AJ302" i="1"/>
  <c r="AK302" i="1"/>
  <c r="AL302" i="1"/>
  <c r="AM302" i="1"/>
  <c r="AN302" i="1"/>
  <c r="AO302" i="1"/>
  <c r="AP302" i="1"/>
  <c r="AQ302" i="1"/>
  <c r="AR302" i="1"/>
  <c r="AS302" i="1"/>
  <c r="AT302" i="1"/>
  <c r="AU302" i="1"/>
  <c r="AV302" i="1"/>
  <c r="AW302" i="1"/>
  <c r="AX302" i="1"/>
  <c r="AY302" i="1"/>
  <c r="AZ302" i="1"/>
  <c r="BA302" i="1"/>
  <c r="BB302" i="1"/>
  <c r="BC302" i="1"/>
  <c r="BD302" i="1"/>
  <c r="BE302" i="1"/>
  <c r="BF302" i="1"/>
  <c r="BG302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F303" i="1"/>
  <c r="AG303" i="1"/>
  <c r="AH303" i="1"/>
  <c r="AI303" i="1"/>
  <c r="AJ303" i="1"/>
  <c r="AK303" i="1"/>
  <c r="AL303" i="1"/>
  <c r="AM303" i="1"/>
  <c r="AN303" i="1"/>
  <c r="AO303" i="1"/>
  <c r="AP303" i="1"/>
  <c r="AQ303" i="1"/>
  <c r="AR303" i="1"/>
  <c r="AS303" i="1"/>
  <c r="AT303" i="1"/>
  <c r="AU303" i="1"/>
  <c r="AV303" i="1"/>
  <c r="AW303" i="1"/>
  <c r="AX303" i="1"/>
  <c r="AY303" i="1"/>
  <c r="AZ303" i="1"/>
  <c r="BA303" i="1"/>
  <c r="BB303" i="1"/>
  <c r="BC303" i="1"/>
  <c r="BD303" i="1"/>
  <c r="BE303" i="1"/>
  <c r="BF303" i="1"/>
  <c r="BG303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AG304" i="1"/>
  <c r="AH304" i="1"/>
  <c r="AI304" i="1"/>
  <c r="AJ304" i="1"/>
  <c r="AK304" i="1"/>
  <c r="AL304" i="1"/>
  <c r="AM304" i="1"/>
  <c r="AN304" i="1"/>
  <c r="AO304" i="1"/>
  <c r="AP304" i="1"/>
  <c r="AQ304" i="1"/>
  <c r="AR304" i="1"/>
  <c r="AS304" i="1"/>
  <c r="AT304" i="1"/>
  <c r="AU304" i="1"/>
  <c r="AV304" i="1"/>
  <c r="AW304" i="1"/>
  <c r="AX304" i="1"/>
  <c r="AY304" i="1"/>
  <c r="AZ304" i="1"/>
  <c r="BA304" i="1"/>
  <c r="BB304" i="1"/>
  <c r="BC304" i="1"/>
  <c r="BD304" i="1"/>
  <c r="BE304" i="1"/>
  <c r="BF304" i="1"/>
  <c r="BG304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AG305" i="1"/>
  <c r="AH305" i="1"/>
  <c r="AI305" i="1"/>
  <c r="AJ305" i="1"/>
  <c r="AK305" i="1"/>
  <c r="AL305" i="1"/>
  <c r="AM305" i="1"/>
  <c r="AN305" i="1"/>
  <c r="AO305" i="1"/>
  <c r="AP305" i="1"/>
  <c r="AQ305" i="1"/>
  <c r="AR305" i="1"/>
  <c r="AS305" i="1"/>
  <c r="AT305" i="1"/>
  <c r="AU305" i="1"/>
  <c r="AV305" i="1"/>
  <c r="AW305" i="1"/>
  <c r="AX305" i="1"/>
  <c r="AY305" i="1"/>
  <c r="AZ305" i="1"/>
  <c r="BA305" i="1"/>
  <c r="BB305" i="1"/>
  <c r="BC305" i="1"/>
  <c r="BD305" i="1"/>
  <c r="BE305" i="1"/>
  <c r="BF305" i="1"/>
  <c r="BG305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AG306" i="1"/>
  <c r="AH306" i="1"/>
  <c r="AI306" i="1"/>
  <c r="AJ306" i="1"/>
  <c r="AK306" i="1"/>
  <c r="AL306" i="1"/>
  <c r="AM306" i="1"/>
  <c r="AN306" i="1"/>
  <c r="AO306" i="1"/>
  <c r="AP306" i="1"/>
  <c r="AQ306" i="1"/>
  <c r="AR306" i="1"/>
  <c r="AS306" i="1"/>
  <c r="AT306" i="1"/>
  <c r="AU306" i="1"/>
  <c r="AV306" i="1"/>
  <c r="AW306" i="1"/>
  <c r="AX306" i="1"/>
  <c r="AY306" i="1"/>
  <c r="AZ306" i="1"/>
  <c r="BA306" i="1"/>
  <c r="BB306" i="1"/>
  <c r="BC306" i="1"/>
  <c r="BD306" i="1"/>
  <c r="BE306" i="1"/>
  <c r="BF306" i="1"/>
  <c r="BG306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F307" i="1"/>
  <c r="AG307" i="1"/>
  <c r="AH307" i="1"/>
  <c r="AI307" i="1"/>
  <c r="AJ307" i="1"/>
  <c r="AK307" i="1"/>
  <c r="AL307" i="1"/>
  <c r="AM307" i="1"/>
  <c r="AN307" i="1"/>
  <c r="AO307" i="1"/>
  <c r="AP307" i="1"/>
  <c r="AQ307" i="1"/>
  <c r="AR307" i="1"/>
  <c r="AS307" i="1"/>
  <c r="AT307" i="1"/>
  <c r="AU307" i="1"/>
  <c r="AV307" i="1"/>
  <c r="AW307" i="1"/>
  <c r="AX307" i="1"/>
  <c r="AY307" i="1"/>
  <c r="AZ307" i="1"/>
  <c r="BA307" i="1"/>
  <c r="BB307" i="1"/>
  <c r="BC307" i="1"/>
  <c r="BD307" i="1"/>
  <c r="BE307" i="1"/>
  <c r="BF307" i="1"/>
  <c r="BG307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AG308" i="1"/>
  <c r="AH308" i="1"/>
  <c r="AI308" i="1"/>
  <c r="AJ308" i="1"/>
  <c r="AK308" i="1"/>
  <c r="AL308" i="1"/>
  <c r="AM308" i="1"/>
  <c r="AN308" i="1"/>
  <c r="AO308" i="1"/>
  <c r="AP308" i="1"/>
  <c r="AQ308" i="1"/>
  <c r="AR308" i="1"/>
  <c r="AS308" i="1"/>
  <c r="AT308" i="1"/>
  <c r="AU308" i="1"/>
  <c r="AV308" i="1"/>
  <c r="AW308" i="1"/>
  <c r="AX308" i="1"/>
  <c r="AY308" i="1"/>
  <c r="AZ308" i="1"/>
  <c r="BA308" i="1"/>
  <c r="BB308" i="1"/>
  <c r="BC308" i="1"/>
  <c r="BD308" i="1"/>
  <c r="BE308" i="1"/>
  <c r="BF308" i="1"/>
  <c r="BG308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AG309" i="1"/>
  <c r="AH309" i="1"/>
  <c r="AI309" i="1"/>
  <c r="AJ309" i="1"/>
  <c r="AK309" i="1"/>
  <c r="AL309" i="1"/>
  <c r="AM309" i="1"/>
  <c r="AN309" i="1"/>
  <c r="AO309" i="1"/>
  <c r="AP309" i="1"/>
  <c r="AQ309" i="1"/>
  <c r="AR309" i="1"/>
  <c r="AS309" i="1"/>
  <c r="AT309" i="1"/>
  <c r="AU309" i="1"/>
  <c r="AV309" i="1"/>
  <c r="AW309" i="1"/>
  <c r="AX309" i="1"/>
  <c r="AY309" i="1"/>
  <c r="AZ309" i="1"/>
  <c r="BA309" i="1"/>
  <c r="BB309" i="1"/>
  <c r="BC309" i="1"/>
  <c r="BD309" i="1"/>
  <c r="BE309" i="1"/>
  <c r="BF309" i="1"/>
  <c r="BG309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F310" i="1"/>
  <c r="AG310" i="1"/>
  <c r="AH310" i="1"/>
  <c r="AI310" i="1"/>
  <c r="AJ310" i="1"/>
  <c r="AK310" i="1"/>
  <c r="AL310" i="1"/>
  <c r="AM310" i="1"/>
  <c r="AN310" i="1"/>
  <c r="AO310" i="1"/>
  <c r="AP310" i="1"/>
  <c r="AQ310" i="1"/>
  <c r="AR310" i="1"/>
  <c r="AS310" i="1"/>
  <c r="AT310" i="1"/>
  <c r="AU310" i="1"/>
  <c r="AV310" i="1"/>
  <c r="AW310" i="1"/>
  <c r="AX310" i="1"/>
  <c r="AY310" i="1"/>
  <c r="AZ310" i="1"/>
  <c r="BA310" i="1"/>
  <c r="BB310" i="1"/>
  <c r="BC310" i="1"/>
  <c r="BD310" i="1"/>
  <c r="BE310" i="1"/>
  <c r="BF310" i="1"/>
  <c r="BG310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F311" i="1"/>
  <c r="AG311" i="1"/>
  <c r="AH311" i="1"/>
  <c r="AI311" i="1"/>
  <c r="AJ311" i="1"/>
  <c r="AK311" i="1"/>
  <c r="AL311" i="1"/>
  <c r="AM311" i="1"/>
  <c r="AN311" i="1"/>
  <c r="AO311" i="1"/>
  <c r="AP311" i="1"/>
  <c r="AQ311" i="1"/>
  <c r="AR311" i="1"/>
  <c r="AS311" i="1"/>
  <c r="AT311" i="1"/>
  <c r="AU311" i="1"/>
  <c r="AV311" i="1"/>
  <c r="AW311" i="1"/>
  <c r="AX311" i="1"/>
  <c r="AY311" i="1"/>
  <c r="AZ311" i="1"/>
  <c r="BA311" i="1"/>
  <c r="BB311" i="1"/>
  <c r="BC311" i="1"/>
  <c r="BD311" i="1"/>
  <c r="BE311" i="1"/>
  <c r="BF311" i="1"/>
  <c r="BG311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W312" i="1"/>
  <c r="AX312" i="1"/>
  <c r="AY312" i="1"/>
  <c r="AZ312" i="1"/>
  <c r="BA312" i="1"/>
  <c r="BB312" i="1"/>
  <c r="BC312" i="1"/>
  <c r="BD312" i="1"/>
  <c r="BE312" i="1"/>
  <c r="BF312" i="1"/>
  <c r="BG312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F313" i="1"/>
  <c r="AG313" i="1"/>
  <c r="AH313" i="1"/>
  <c r="AI313" i="1"/>
  <c r="AJ313" i="1"/>
  <c r="AK313" i="1"/>
  <c r="AL313" i="1"/>
  <c r="AM313" i="1"/>
  <c r="AN313" i="1"/>
  <c r="AO313" i="1"/>
  <c r="AP313" i="1"/>
  <c r="AQ313" i="1"/>
  <c r="AR313" i="1"/>
  <c r="AS313" i="1"/>
  <c r="AT313" i="1"/>
  <c r="AU313" i="1"/>
  <c r="AV313" i="1"/>
  <c r="AW313" i="1"/>
  <c r="AX313" i="1"/>
  <c r="AY313" i="1"/>
  <c r="AZ313" i="1"/>
  <c r="BA313" i="1"/>
  <c r="BB313" i="1"/>
  <c r="BC313" i="1"/>
  <c r="BD313" i="1"/>
  <c r="BE313" i="1"/>
  <c r="BF313" i="1"/>
  <c r="BG313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F314" i="1"/>
  <c r="AG314" i="1"/>
  <c r="AH314" i="1"/>
  <c r="AI314" i="1"/>
  <c r="AJ314" i="1"/>
  <c r="AK314" i="1"/>
  <c r="AL314" i="1"/>
  <c r="AM314" i="1"/>
  <c r="AN314" i="1"/>
  <c r="AO314" i="1"/>
  <c r="AP314" i="1"/>
  <c r="AQ314" i="1"/>
  <c r="AR314" i="1"/>
  <c r="AS314" i="1"/>
  <c r="AT314" i="1"/>
  <c r="AU314" i="1"/>
  <c r="AV314" i="1"/>
  <c r="AW314" i="1"/>
  <c r="AX314" i="1"/>
  <c r="AY314" i="1"/>
  <c r="AZ314" i="1"/>
  <c r="BA314" i="1"/>
  <c r="BB314" i="1"/>
  <c r="BC314" i="1"/>
  <c r="BD314" i="1"/>
  <c r="BE314" i="1"/>
  <c r="BF314" i="1"/>
  <c r="BG314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F315" i="1"/>
  <c r="AG315" i="1"/>
  <c r="AH315" i="1"/>
  <c r="AI315" i="1"/>
  <c r="AJ315" i="1"/>
  <c r="AK315" i="1"/>
  <c r="AL315" i="1"/>
  <c r="AM315" i="1"/>
  <c r="AN315" i="1"/>
  <c r="AO315" i="1"/>
  <c r="AP315" i="1"/>
  <c r="AQ315" i="1"/>
  <c r="AR315" i="1"/>
  <c r="AS315" i="1"/>
  <c r="AT315" i="1"/>
  <c r="AU315" i="1"/>
  <c r="AV315" i="1"/>
  <c r="AW315" i="1"/>
  <c r="AX315" i="1"/>
  <c r="AY315" i="1"/>
  <c r="AZ315" i="1"/>
  <c r="BA315" i="1"/>
  <c r="BB315" i="1"/>
  <c r="BC315" i="1"/>
  <c r="BD315" i="1"/>
  <c r="BE315" i="1"/>
  <c r="BF315" i="1"/>
  <c r="BG315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AG316" i="1"/>
  <c r="AH316" i="1"/>
  <c r="AI316" i="1"/>
  <c r="AJ316" i="1"/>
  <c r="AK316" i="1"/>
  <c r="AL316" i="1"/>
  <c r="AM316" i="1"/>
  <c r="AN316" i="1"/>
  <c r="AO316" i="1"/>
  <c r="AP316" i="1"/>
  <c r="AQ316" i="1"/>
  <c r="AR316" i="1"/>
  <c r="AS316" i="1"/>
  <c r="AT316" i="1"/>
  <c r="AU316" i="1"/>
  <c r="AV316" i="1"/>
  <c r="AW316" i="1"/>
  <c r="AX316" i="1"/>
  <c r="AY316" i="1"/>
  <c r="AZ316" i="1"/>
  <c r="BA316" i="1"/>
  <c r="BB316" i="1"/>
  <c r="BC316" i="1"/>
  <c r="BD316" i="1"/>
  <c r="BE316" i="1"/>
  <c r="BF316" i="1"/>
  <c r="BG316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AG317" i="1"/>
  <c r="AH317" i="1"/>
  <c r="AI317" i="1"/>
  <c r="AJ317" i="1"/>
  <c r="AK317" i="1"/>
  <c r="AL317" i="1"/>
  <c r="AM317" i="1"/>
  <c r="AN317" i="1"/>
  <c r="AO317" i="1"/>
  <c r="AP317" i="1"/>
  <c r="AQ317" i="1"/>
  <c r="AR317" i="1"/>
  <c r="AS317" i="1"/>
  <c r="AT317" i="1"/>
  <c r="AU317" i="1"/>
  <c r="AV317" i="1"/>
  <c r="AW317" i="1"/>
  <c r="AX317" i="1"/>
  <c r="AY317" i="1"/>
  <c r="AZ317" i="1"/>
  <c r="BA317" i="1"/>
  <c r="BB317" i="1"/>
  <c r="BC317" i="1"/>
  <c r="BD317" i="1"/>
  <c r="BE317" i="1"/>
  <c r="BF317" i="1"/>
  <c r="BG31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277" i="1"/>
  <c r="BH285" i="1" l="1"/>
  <c r="BI285" i="1"/>
  <c r="BJ285" i="1"/>
  <c r="BK285" i="1"/>
  <c r="Y257" i="1" l="1"/>
  <c r="Z257" i="1"/>
  <c r="AA257" i="1"/>
  <c r="AB257" i="1"/>
  <c r="AC257" i="1"/>
  <c r="AD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J257" i="1"/>
  <c r="I257" i="1"/>
  <c r="H257" i="1"/>
  <c r="AB248" i="1"/>
  <c r="AC248" i="1"/>
  <c r="AD248" i="1"/>
  <c r="AE248" i="1"/>
  <c r="AF248" i="1"/>
  <c r="AG248" i="1"/>
  <c r="AH248" i="1"/>
  <c r="AI248" i="1"/>
  <c r="AJ248" i="1"/>
  <c r="AK248" i="1"/>
  <c r="AL248" i="1"/>
  <c r="AM248" i="1"/>
  <c r="AN248" i="1"/>
  <c r="AO248" i="1"/>
  <c r="AP248" i="1"/>
  <c r="AQ248" i="1"/>
  <c r="AR248" i="1"/>
  <c r="AS248" i="1"/>
  <c r="AT248" i="1"/>
  <c r="AU248" i="1"/>
  <c r="AV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H248" i="1"/>
  <c r="H214" i="1" l="1"/>
  <c r="Z248" i="1"/>
  <c r="AA248" i="1"/>
  <c r="I231" i="1" l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I222" i="1" l="1"/>
  <c r="J222" i="1"/>
  <c r="K222" i="1"/>
  <c r="L222" i="1"/>
  <c r="M222" i="1"/>
  <c r="N222" i="1"/>
  <c r="O222" i="1"/>
  <c r="P222" i="1"/>
  <c r="Q222" i="1"/>
  <c r="H222" i="1"/>
  <c r="BG268" i="1" l="1"/>
  <c r="BF268" i="1"/>
  <c r="BE268" i="1"/>
  <c r="BD268" i="1"/>
  <c r="BC268" i="1"/>
  <c r="BB268" i="1"/>
  <c r="BA268" i="1"/>
  <c r="AZ268" i="1"/>
  <c r="AY268" i="1"/>
  <c r="AX268" i="1"/>
  <c r="AW268" i="1"/>
  <c r="AV268" i="1"/>
  <c r="AU268" i="1"/>
  <c r="AT268" i="1"/>
  <c r="AS268" i="1"/>
  <c r="AR268" i="1"/>
  <c r="AQ268" i="1"/>
  <c r="AP268" i="1"/>
  <c r="AO268" i="1"/>
  <c r="AN268" i="1"/>
  <c r="AM268" i="1"/>
  <c r="AL268" i="1"/>
  <c r="AK268" i="1"/>
  <c r="AJ268" i="1"/>
  <c r="AI268" i="1"/>
  <c r="AH268" i="1"/>
  <c r="AG268" i="1"/>
  <c r="AF268" i="1"/>
  <c r="AE268" i="1"/>
  <c r="AD268" i="1"/>
  <c r="AC268" i="1"/>
  <c r="AB268" i="1"/>
  <c r="AA268" i="1"/>
  <c r="Z268" i="1"/>
  <c r="Y268" i="1"/>
  <c r="X268" i="1"/>
  <c r="W268" i="1"/>
  <c r="V268" i="1"/>
  <c r="U268" i="1"/>
  <c r="T268" i="1"/>
  <c r="S268" i="1"/>
  <c r="R268" i="1"/>
  <c r="Q268" i="1"/>
  <c r="P268" i="1"/>
  <c r="O268" i="1"/>
  <c r="N268" i="1"/>
  <c r="M268" i="1"/>
  <c r="L268" i="1"/>
  <c r="K268" i="1"/>
  <c r="J268" i="1"/>
  <c r="I268" i="1"/>
  <c r="H268" i="1"/>
  <c r="BH231" i="1" l="1"/>
  <c r="BI231" i="1"/>
  <c r="BJ231" i="1"/>
  <c r="BH278" i="1"/>
  <c r="BI278" i="1"/>
  <c r="BJ278" i="1"/>
  <c r="BK278" i="1"/>
  <c r="BH279" i="1"/>
  <c r="BI279" i="1"/>
  <c r="BJ279" i="1"/>
  <c r="BK279" i="1"/>
  <c r="BH280" i="1"/>
  <c r="BI280" i="1"/>
  <c r="BJ280" i="1"/>
  <c r="BK280" i="1"/>
  <c r="BH281" i="1"/>
  <c r="BI281" i="1"/>
  <c r="BJ281" i="1"/>
  <c r="BK281" i="1"/>
  <c r="BH282" i="1"/>
  <c r="BI282" i="1"/>
  <c r="BJ282" i="1"/>
  <c r="BK282" i="1"/>
  <c r="BH283" i="1"/>
  <c r="BI283" i="1"/>
  <c r="BJ283" i="1"/>
  <c r="BK283" i="1"/>
  <c r="BH284" i="1"/>
  <c r="BI284" i="1"/>
  <c r="BJ284" i="1"/>
  <c r="BK284" i="1"/>
  <c r="BH286" i="1"/>
  <c r="BI286" i="1"/>
  <c r="BJ286" i="1"/>
  <c r="BK286" i="1"/>
  <c r="BH287" i="1"/>
  <c r="BI287" i="1"/>
  <c r="BJ287" i="1"/>
  <c r="BK287" i="1"/>
  <c r="BH288" i="1"/>
  <c r="BI288" i="1"/>
  <c r="BJ288" i="1"/>
  <c r="BK288" i="1"/>
  <c r="BH289" i="1"/>
  <c r="BI289" i="1"/>
  <c r="BJ289" i="1"/>
  <c r="BK289" i="1"/>
  <c r="BH290" i="1"/>
  <c r="BI290" i="1"/>
  <c r="BJ290" i="1"/>
  <c r="BK290" i="1"/>
  <c r="BH291" i="1"/>
  <c r="BI291" i="1"/>
  <c r="BJ291" i="1"/>
  <c r="BK291" i="1"/>
  <c r="BH292" i="1"/>
  <c r="BI292" i="1"/>
  <c r="BJ292" i="1"/>
  <c r="BK292" i="1"/>
  <c r="BH293" i="1"/>
  <c r="BI293" i="1"/>
  <c r="BJ293" i="1"/>
  <c r="BK293" i="1"/>
  <c r="BH294" i="1"/>
  <c r="BI294" i="1"/>
  <c r="BJ294" i="1"/>
  <c r="BK294" i="1"/>
  <c r="BH295" i="1"/>
  <c r="BI295" i="1"/>
  <c r="BJ295" i="1"/>
  <c r="BK295" i="1"/>
  <c r="BH296" i="1"/>
  <c r="BI296" i="1"/>
  <c r="BJ296" i="1"/>
  <c r="BK296" i="1"/>
  <c r="BH297" i="1"/>
  <c r="BI297" i="1"/>
  <c r="BJ297" i="1"/>
  <c r="BK297" i="1"/>
  <c r="BH298" i="1"/>
  <c r="BI298" i="1"/>
  <c r="BJ298" i="1"/>
  <c r="BK298" i="1"/>
  <c r="BI299" i="1"/>
  <c r="BJ299" i="1"/>
  <c r="BK299" i="1"/>
  <c r="BH300" i="1"/>
  <c r="BI300" i="1"/>
  <c r="BJ300" i="1"/>
  <c r="BK300" i="1"/>
  <c r="BI301" i="1"/>
  <c r="BJ301" i="1"/>
  <c r="BK301" i="1"/>
  <c r="BI302" i="1"/>
  <c r="BJ302" i="1"/>
  <c r="BK302" i="1"/>
  <c r="BH303" i="1"/>
  <c r="BI303" i="1"/>
  <c r="BJ303" i="1"/>
  <c r="BK303" i="1"/>
  <c r="BH304" i="1"/>
  <c r="BI304" i="1"/>
  <c r="BJ304" i="1"/>
  <c r="BK304" i="1"/>
  <c r="BI305" i="1"/>
  <c r="BJ305" i="1"/>
  <c r="BK305" i="1"/>
  <c r="BH306" i="1"/>
  <c r="BI306" i="1"/>
  <c r="BJ306" i="1"/>
  <c r="BK306" i="1"/>
  <c r="BH307" i="1"/>
  <c r="BI307" i="1"/>
  <c r="BJ307" i="1"/>
  <c r="BK307" i="1"/>
  <c r="BI308" i="1"/>
  <c r="BJ308" i="1"/>
  <c r="BK308" i="1"/>
  <c r="BH309" i="1"/>
  <c r="BI309" i="1"/>
  <c r="BJ309" i="1"/>
  <c r="BK309" i="1"/>
  <c r="BH310" i="1"/>
  <c r="BI310" i="1"/>
  <c r="BJ310" i="1"/>
  <c r="BK310" i="1"/>
  <c r="BH311" i="1"/>
  <c r="BI311" i="1"/>
  <c r="BJ311" i="1"/>
  <c r="BK311" i="1"/>
  <c r="BH312" i="1"/>
  <c r="BI312" i="1"/>
  <c r="BJ312" i="1"/>
  <c r="BK312" i="1"/>
  <c r="BH313" i="1"/>
  <c r="BI313" i="1"/>
  <c r="BJ313" i="1"/>
  <c r="BK313" i="1"/>
  <c r="BI314" i="1"/>
  <c r="BJ314" i="1"/>
  <c r="BK314" i="1"/>
  <c r="BH315" i="1"/>
  <c r="BI315" i="1"/>
  <c r="BJ315" i="1"/>
  <c r="BK315" i="1"/>
  <c r="BH316" i="1"/>
  <c r="BI316" i="1"/>
  <c r="BJ316" i="1"/>
  <c r="BK316" i="1"/>
  <c r="BH317" i="1"/>
  <c r="BI317" i="1"/>
  <c r="BJ317" i="1"/>
  <c r="BK317" i="1"/>
  <c r="BH277" i="1"/>
  <c r="BI277" i="1"/>
  <c r="BJ277" i="1"/>
  <c r="BK277" i="1"/>
  <c r="BH299" i="1" l="1"/>
  <c r="BH301" i="1"/>
  <c r="BH302" i="1"/>
  <c r="BH305" i="1"/>
  <c r="BH308" i="1"/>
  <c r="BH314" i="1"/>
  <c r="AF295" i="1" l="1"/>
  <c r="AG295" i="1"/>
  <c r="AH295" i="1"/>
  <c r="AI295" i="1"/>
  <c r="AJ295" i="1"/>
  <c r="AK295" i="1"/>
  <c r="AL295" i="1"/>
  <c r="AM295" i="1"/>
  <c r="AN295" i="1"/>
  <c r="AO295" i="1"/>
  <c r="AP295" i="1"/>
  <c r="AQ295" i="1"/>
  <c r="AR295" i="1"/>
  <c r="AS295" i="1"/>
  <c r="AT295" i="1"/>
  <c r="AU295" i="1"/>
  <c r="AV295" i="1"/>
  <c r="AG312" i="1"/>
  <c r="AH312" i="1"/>
  <c r="AI312" i="1"/>
  <c r="AJ312" i="1"/>
  <c r="AK312" i="1"/>
  <c r="AL312" i="1"/>
  <c r="AM312" i="1"/>
  <c r="AN312" i="1"/>
  <c r="AO312" i="1"/>
  <c r="AP312" i="1"/>
  <c r="AQ312" i="1"/>
  <c r="AR312" i="1"/>
  <c r="AS312" i="1"/>
  <c r="AT312" i="1"/>
  <c r="AU312" i="1"/>
  <c r="AF312" i="1"/>
  <c r="AV312" i="1" l="1"/>
  <c r="G91" i="1"/>
  <c r="AT199" i="1" l="1"/>
  <c r="AS199" i="1"/>
  <c r="AR199" i="1"/>
  <c r="G133" i="1"/>
  <c r="AT280" i="1" l="1"/>
  <c r="AR280" i="1"/>
  <c r="AV280" i="1" l="1"/>
  <c r="AV91" i="1"/>
  <c r="AS280" i="1"/>
  <c r="AU280" i="1"/>
  <c r="I199" i="1" l="1"/>
  <c r="J199" i="1"/>
  <c r="K199" i="1"/>
  <c r="L199" i="1"/>
  <c r="M199" i="1"/>
  <c r="N199" i="1"/>
  <c r="O199" i="1"/>
  <c r="P199" i="1"/>
  <c r="AD199" i="1"/>
  <c r="AE199" i="1"/>
  <c r="AF199" i="1"/>
  <c r="AG199" i="1"/>
  <c r="AH199" i="1"/>
  <c r="AI199" i="1"/>
  <c r="AJ199" i="1"/>
  <c r="AK199" i="1"/>
  <c r="AL199" i="1"/>
  <c r="AM199" i="1"/>
  <c r="AN199" i="1"/>
  <c r="AO199" i="1"/>
  <c r="AP199" i="1"/>
  <c r="AQ199" i="1"/>
  <c r="H199" i="1"/>
  <c r="AP280" i="1" l="1"/>
  <c r="AQ280" i="1"/>
  <c r="AM280" i="1"/>
  <c r="AO280" i="1"/>
  <c r="AN280" i="1"/>
  <c r="T199" i="1"/>
  <c r="R199" i="1"/>
  <c r="AH280" i="1"/>
  <c r="S199" i="1"/>
  <c r="Q199" i="1"/>
  <c r="AK280" i="1"/>
  <c r="W199" i="1"/>
  <c r="AI280" i="1" l="1"/>
  <c r="AJ280" i="1" l="1"/>
  <c r="AL280" i="1"/>
  <c r="AF280" i="1" l="1"/>
  <c r="AG280" i="1" l="1"/>
  <c r="AC199" i="1" l="1"/>
  <c r="AB199" i="1"/>
  <c r="X199" i="1"/>
  <c r="AA199" i="1"/>
  <c r="Z199" i="1"/>
  <c r="V199" i="1"/>
  <c r="Y199" i="1"/>
  <c r="U199" i="1"/>
  <c r="AS240" i="1"/>
  <c r="AQ240" i="1"/>
  <c r="AN240" i="1"/>
  <c r="AL240" i="1"/>
  <c r="AI240" i="1"/>
  <c r="AC240" i="1"/>
  <c r="Z240" i="1"/>
  <c r="AT240" i="1"/>
  <c r="AR240" i="1"/>
  <c r="AP240" i="1"/>
  <c r="AJ240" i="1"/>
  <c r="AF231" i="1"/>
  <c r="AD240" i="1"/>
  <c r="AE231" i="1"/>
  <c r="AQ231" i="1"/>
  <c r="AM240" i="1"/>
  <c r="AH240" i="1"/>
  <c r="AF240" i="1"/>
  <c r="AY231" i="1"/>
  <c r="AA231" i="1"/>
  <c r="BD231" i="1"/>
  <c r="X231" i="1"/>
  <c r="AP175" i="1"/>
  <c r="AR175" i="1"/>
  <c r="AO175" i="1"/>
  <c r="AN175" i="1"/>
  <c r="Z222" i="1"/>
  <c r="S175" i="1"/>
  <c r="U175" i="1"/>
  <c r="Y222" i="1"/>
  <c r="AC231" i="1"/>
  <c r="AT189" i="1"/>
  <c r="BC231" i="1"/>
  <c r="AR231" i="1"/>
  <c r="BA231" i="1"/>
  <c r="Y231" i="1"/>
  <c r="AX231" i="1"/>
  <c r="BF231" i="1"/>
  <c r="AA240" i="1"/>
  <c r="R240" i="1"/>
  <c r="AP133" i="1"/>
  <c r="AR133" i="1"/>
  <c r="AR222" i="1"/>
  <c r="P240" i="1"/>
  <c r="AO133" i="1"/>
  <c r="S240" i="1"/>
  <c r="AN133" i="1"/>
  <c r="Z133" i="1"/>
  <c r="Z175" i="1"/>
  <c r="K133" i="1"/>
  <c r="K175" i="1"/>
  <c r="S133" i="1"/>
  <c r="S222" i="1"/>
  <c r="Q133" i="1"/>
  <c r="Q175" i="1"/>
  <c r="U133" i="1"/>
  <c r="U222" i="1"/>
  <c r="AC222" i="1"/>
  <c r="AS222" i="1"/>
  <c r="R222" i="1"/>
  <c r="AD175" i="1"/>
  <c r="AH175" i="1"/>
  <c r="AL175" i="1"/>
  <c r="AT175" i="1"/>
  <c r="O175" i="1"/>
  <c r="AA222" i="1"/>
  <c r="AE222" i="1"/>
  <c r="AU222" i="1"/>
  <c r="AG240" i="1"/>
  <c r="AB240" i="1"/>
  <c r="Z231" i="1"/>
  <c r="BG231" i="1"/>
  <c r="AV231" i="1"/>
  <c r="AS231" i="1"/>
  <c r="BE231" i="1"/>
  <c r="N133" i="1"/>
  <c r="N175" i="1"/>
  <c r="M133" i="1"/>
  <c r="M175" i="1"/>
  <c r="AC133" i="1"/>
  <c r="AC175" i="1"/>
  <c r="AG133" i="1"/>
  <c r="AG175" i="1"/>
  <c r="AK133" i="1"/>
  <c r="AK175" i="1"/>
  <c r="AS133" i="1"/>
  <c r="AS175" i="1"/>
  <c r="R133" i="1"/>
  <c r="R175" i="1"/>
  <c r="AD133" i="1"/>
  <c r="AD222" i="1"/>
  <c r="AH133" i="1"/>
  <c r="AL133" i="1"/>
  <c r="AT133" i="1"/>
  <c r="AT222" i="1"/>
  <c r="O133" i="1"/>
  <c r="AU189" i="1"/>
  <c r="AU240" i="1"/>
  <c r="AO240" i="1"/>
  <c r="AK240" i="1"/>
  <c r="AE240" i="1"/>
  <c r="AD231" i="1"/>
  <c r="AU231" i="1"/>
  <c r="AZ231" i="1"/>
  <c r="AB231" i="1"/>
  <c r="AW231" i="1"/>
  <c r="AT231" i="1"/>
  <c r="BB231" i="1"/>
  <c r="Q240" i="1"/>
  <c r="X240" i="1"/>
  <c r="V240" i="1"/>
  <c r="Y240" i="1"/>
  <c r="U240" i="1"/>
  <c r="T240" i="1"/>
  <c r="W240" i="1"/>
  <c r="I133" i="1"/>
  <c r="I175" i="1"/>
  <c r="Y133" i="1"/>
  <c r="Y175" i="1"/>
  <c r="AU133" i="1"/>
  <c r="AU175" i="1"/>
  <c r="V222" i="1"/>
  <c r="W175" i="1"/>
  <c r="T175" i="1"/>
  <c r="X222" i="1"/>
  <c r="AA133" i="1"/>
  <c r="AA175" i="1"/>
  <c r="AM133" i="1"/>
  <c r="AM175" i="1"/>
  <c r="V133" i="1"/>
  <c r="V175" i="1"/>
  <c r="W133" i="1"/>
  <c r="W222" i="1"/>
  <c r="P133" i="1"/>
  <c r="P175" i="1"/>
  <c r="T133" i="1"/>
  <c r="T222" i="1"/>
  <c r="AB222" i="1"/>
  <c r="AF222" i="1"/>
  <c r="AQ222" i="1"/>
  <c r="AQ175" i="1"/>
  <c r="AQ133" i="1"/>
  <c r="AV189" i="1"/>
  <c r="AI133" i="1"/>
  <c r="AI175" i="1"/>
  <c r="L133" i="1"/>
  <c r="L175" i="1"/>
  <c r="AB133" i="1"/>
  <c r="AB175" i="1"/>
  <c r="AF133" i="1"/>
  <c r="AF175" i="1"/>
  <c r="AJ133" i="1"/>
  <c r="AJ175" i="1"/>
  <c r="AE133" i="1"/>
  <c r="AE175" i="1"/>
  <c r="J133" i="1"/>
  <c r="J175" i="1"/>
  <c r="H133" i="1"/>
  <c r="H175" i="1"/>
  <c r="X133" i="1"/>
  <c r="X175" i="1"/>
  <c r="BA175" i="1"/>
  <c r="BD175" i="1"/>
  <c r="BE222" i="1"/>
  <c r="AX175" i="1"/>
  <c r="AV175" i="1"/>
  <c r="BB222" i="1"/>
  <c r="AW175" i="1"/>
  <c r="AZ175" i="1"/>
  <c r="BF222" i="1"/>
  <c r="BC222" i="1"/>
  <c r="BG175" i="1"/>
  <c r="AY222" i="1"/>
  <c r="Y91" i="1"/>
  <c r="Y214" i="1"/>
  <c r="T91" i="1"/>
  <c r="T214" i="1"/>
  <c r="AY214" i="1"/>
  <c r="BA222" i="1"/>
  <c r="BA133" i="1"/>
  <c r="BD133" i="1"/>
  <c r="BD222" i="1"/>
  <c r="BE133" i="1"/>
  <c r="BE175" i="1"/>
  <c r="AX222" i="1"/>
  <c r="AX133" i="1"/>
  <c r="AV133" i="1"/>
  <c r="AV222" i="1"/>
  <c r="BB133" i="1"/>
  <c r="BB175" i="1"/>
  <c r="AW222" i="1"/>
  <c r="AW133" i="1"/>
  <c r="I91" i="1"/>
  <c r="I214" i="1"/>
  <c r="AZ214" i="1"/>
  <c r="AB91" i="1"/>
  <c r="AB214" i="1"/>
  <c r="L91" i="1"/>
  <c r="L214" i="1"/>
  <c r="U91" i="1"/>
  <c r="U214" i="1"/>
  <c r="AZ222" i="1"/>
  <c r="AZ133" i="1"/>
  <c r="BF133" i="1"/>
  <c r="BF175" i="1"/>
  <c r="BC133" i="1"/>
  <c r="BC175" i="1"/>
  <c r="BG222" i="1"/>
  <c r="BG133" i="1"/>
  <c r="AY133" i="1"/>
  <c r="AY175" i="1"/>
  <c r="BA214" i="1"/>
  <c r="M91" i="1"/>
  <c r="M214" i="1"/>
  <c r="BD214" i="1"/>
  <c r="AV214" i="1"/>
  <c r="AR214" i="1"/>
  <c r="AN214" i="1"/>
  <c r="AJ214" i="1"/>
  <c r="AF214" i="1"/>
  <c r="P91" i="1"/>
  <c r="P214" i="1"/>
  <c r="AI214" i="1"/>
  <c r="AA91" i="1"/>
  <c r="AA214" i="1"/>
  <c r="K91" i="1"/>
  <c r="K214" i="1"/>
  <c r="AK214" i="1"/>
  <c r="AX214" i="1"/>
  <c r="R91" i="1"/>
  <c r="R214" i="1"/>
  <c r="H91" i="1"/>
  <c r="H273" i="1" s="1"/>
  <c r="AU214" i="1"/>
  <c r="AC91" i="1"/>
  <c r="AC214" i="1"/>
  <c r="AL214" i="1"/>
  <c r="N91" i="1"/>
  <c r="N214" i="1"/>
  <c r="X91" i="1"/>
  <c r="X214" i="1"/>
  <c r="AO214" i="1"/>
  <c r="AQ214" i="1"/>
  <c r="S91" i="1"/>
  <c r="S214" i="1"/>
  <c r="AW214" i="1"/>
  <c r="BF214" i="1"/>
  <c r="AP214" i="1"/>
  <c r="Z91" i="1"/>
  <c r="Z214" i="1"/>
  <c r="AS214" i="1"/>
  <c r="BC214" i="1"/>
  <c r="AM214" i="1"/>
  <c r="AE91" i="1"/>
  <c r="AE214" i="1"/>
  <c r="Q91" i="1"/>
  <c r="Q214" i="1"/>
  <c r="AT214" i="1"/>
  <c r="J91" i="1"/>
  <c r="J214" i="1"/>
  <c r="AG214" i="1"/>
  <c r="W91" i="1"/>
  <c r="W214" i="1"/>
  <c r="O91" i="1"/>
  <c r="O214" i="1"/>
  <c r="BE214" i="1"/>
  <c r="BG214" i="1"/>
  <c r="BB214" i="1"/>
  <c r="AH214" i="1"/>
  <c r="AD91" i="1"/>
  <c r="AD214" i="1"/>
  <c r="V91" i="1"/>
  <c r="V214" i="1"/>
  <c r="BF199" i="1"/>
  <c r="AX199" i="1"/>
  <c r="BB189" i="1"/>
  <c r="BA199" i="1"/>
  <c r="BE189" i="1"/>
  <c r="AW189" i="1"/>
  <c r="BD199" i="1"/>
  <c r="AV199" i="1"/>
  <c r="AZ189" i="1"/>
  <c r="BC199" i="1"/>
  <c r="AU199" i="1"/>
  <c r="BC189" i="1"/>
  <c r="BE199" i="1"/>
  <c r="AW199" i="1"/>
  <c r="BA189" i="1"/>
  <c r="BG199" i="1"/>
  <c r="AY199" i="1"/>
  <c r="BG189" i="1"/>
  <c r="AY189" i="1"/>
  <c r="BB199" i="1"/>
  <c r="BF189" i="1"/>
  <c r="AX189" i="1"/>
  <c r="AZ199" i="1"/>
  <c r="BD189" i="1"/>
  <c r="Z273" i="1" l="1"/>
  <c r="S273" i="1"/>
  <c r="L273" i="1"/>
  <c r="I273" i="1"/>
  <c r="R273" i="1"/>
  <c r="O273" i="1"/>
  <c r="T273" i="1"/>
  <c r="Y273" i="1"/>
  <c r="V273" i="1"/>
  <c r="Q273" i="1"/>
  <c r="AA273" i="1"/>
  <c r="J273" i="1"/>
  <c r="K273" i="1"/>
  <c r="W273" i="1"/>
  <c r="U273" i="1"/>
  <c r="N273" i="1"/>
  <c r="X273" i="1"/>
  <c r="AD273" i="1"/>
  <c r="P273" i="1"/>
  <c r="M273" i="1"/>
  <c r="AE273" i="1"/>
  <c r="AB273" i="1"/>
  <c r="AC273" i="1"/>
  <c r="AK91" i="1"/>
  <c r="AK273" i="1" s="1"/>
  <c r="AF91" i="1"/>
  <c r="AF273" i="1" s="1"/>
  <c r="AO91" i="1"/>
  <c r="AH91" i="1"/>
  <c r="AH273" i="1" s="1"/>
  <c r="AI91" i="1"/>
  <c r="AI273" i="1" s="1"/>
  <c r="AP91" i="1"/>
  <c r="AN91" i="1"/>
  <c r="AR91" i="1"/>
  <c r="AG91" i="1"/>
  <c r="AG273" i="1" s="1"/>
  <c r="AJ91" i="1"/>
  <c r="AJ273" i="1" s="1"/>
  <c r="AM91" i="1"/>
  <c r="AM273" i="1" s="1"/>
  <c r="AT91" i="1"/>
  <c r="AU91" i="1"/>
  <c r="AL91" i="1"/>
  <c r="AL273" i="1" s="1"/>
  <c r="AS91" i="1"/>
  <c r="AQ91" i="1"/>
</calcChain>
</file>

<file path=xl/sharedStrings.xml><?xml version="1.0" encoding="utf-8"?>
<sst xmlns="http://schemas.openxmlformats.org/spreadsheetml/2006/main" count="1368" uniqueCount="226">
  <si>
    <t>BIDORFF</t>
  </si>
  <si>
    <t>Kevin</t>
  </si>
  <si>
    <t>BOUILHERES</t>
  </si>
  <si>
    <t>Cédric</t>
  </si>
  <si>
    <t>CARRIE</t>
  </si>
  <si>
    <t>GILLOT</t>
  </si>
  <si>
    <t>Julien</t>
  </si>
  <si>
    <t>LOGEZ</t>
  </si>
  <si>
    <t>Olivier</t>
  </si>
  <si>
    <t>ROUGER</t>
  </si>
  <si>
    <t>Jean-Baptiste</t>
  </si>
  <si>
    <t>ROUSSEAU</t>
  </si>
  <si>
    <t>Christophe</t>
  </si>
  <si>
    <t>Mickael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</si>
  <si>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</si>
  <si>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</si>
  <si>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</si>
  <si>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</si>
  <si>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</si>
  <si>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</si>
  <si>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</si>
  <si>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</si>
  <si>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</si>
  <si>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</si>
  <si>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</si>
  <si>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</si>
  <si>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</si>
  <si>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</si>
  <si>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</si>
  <si>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</si>
  <si>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</si>
  <si>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</si>
  <si>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</si>
  <si>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</si>
  <si>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</si>
  <si>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</si>
  <si>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</si>
  <si>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</si>
  <si>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</si>
  <si>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</si>
  <si>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</si>
  <si>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</si>
  <si>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</si>
  <si>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</si>
  <si>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</si>
  <si>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</si>
  <si>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</si>
  <si>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</si>
  <si>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</si>
  <si>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</si>
  <si>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</si>
  <si>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</si>
  <si>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</si>
  <si>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</si>
  <si>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</si>
  <si>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</si>
  <si>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</si>
  <si>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</si>
  <si>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</si>
  <si>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</si>
  <si>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</si>
  <si>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</si>
  <si>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</si>
  <si>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</si>
  <si>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</si>
  <si>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</si>
  <si>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Congés</t>
  </si>
  <si>
    <t>Jan</t>
  </si>
  <si>
    <t>Fev</t>
  </si>
  <si>
    <t>Mar</t>
  </si>
  <si>
    <t>Avr</t>
  </si>
  <si>
    <t>Mai</t>
  </si>
  <si>
    <t>Jun</t>
  </si>
  <si>
    <t>Juil</t>
  </si>
  <si>
    <t>Aout</t>
  </si>
  <si>
    <t>Heures Hedbo</t>
  </si>
  <si>
    <t xml:space="preserve">Paramètres </t>
  </si>
  <si>
    <t>Heures semaines</t>
  </si>
  <si>
    <t>Récap</t>
  </si>
  <si>
    <t>INTER-CONTRAT</t>
  </si>
  <si>
    <t>Total</t>
  </si>
  <si>
    <t>Forfait</t>
  </si>
  <si>
    <t>Sep</t>
  </si>
  <si>
    <t>Oct</t>
  </si>
  <si>
    <t>Heures pointé</t>
  </si>
  <si>
    <t>RAF thérorique</t>
  </si>
  <si>
    <t>RAF déclaré</t>
  </si>
  <si>
    <t>EL</t>
  </si>
  <si>
    <t>Thibault</t>
  </si>
  <si>
    <t>Damien</t>
  </si>
  <si>
    <t>nov</t>
  </si>
  <si>
    <t>DEMEESTER</t>
  </si>
  <si>
    <t>Dec</t>
  </si>
  <si>
    <t>Nom</t>
  </si>
  <si>
    <t>Prénom</t>
  </si>
  <si>
    <t>RA</t>
  </si>
  <si>
    <t>Dep</t>
  </si>
  <si>
    <t>Etude</t>
  </si>
  <si>
    <t>Nicolas</t>
  </si>
  <si>
    <t>ESTEZET</t>
  </si>
  <si>
    <t>Céline</t>
  </si>
  <si>
    <t>AMC</t>
  </si>
  <si>
    <t>PASCOT</t>
  </si>
  <si>
    <t>VIOLET</t>
  </si>
  <si>
    <t>Kévin</t>
  </si>
  <si>
    <t>Alexandre</t>
  </si>
  <si>
    <t>JG</t>
  </si>
  <si>
    <t>AR</t>
  </si>
  <si>
    <t>TREY</t>
  </si>
  <si>
    <t>Dominique</t>
  </si>
  <si>
    <t>Stage</t>
  </si>
  <si>
    <t>GAFFARD</t>
  </si>
  <si>
    <t xml:space="preserve">Clément </t>
  </si>
  <si>
    <t>Jean-Luc</t>
  </si>
  <si>
    <t>FOURNIER</t>
  </si>
  <si>
    <t xml:space="preserve"> Frédéric</t>
  </si>
  <si>
    <t>FLEURY</t>
  </si>
  <si>
    <t>Filière</t>
  </si>
  <si>
    <t>GAUDIER</t>
  </si>
  <si>
    <t>Gabriel</t>
  </si>
  <si>
    <t>AERO</t>
  </si>
  <si>
    <t>LASSUS</t>
  </si>
  <si>
    <t>GIACOMIN</t>
  </si>
  <si>
    <t>CHAFIQ</t>
  </si>
  <si>
    <t>Nadra</t>
  </si>
  <si>
    <t>RASHID JIMENEZ</t>
  </si>
  <si>
    <t>Isaac</t>
  </si>
  <si>
    <t>SAINT-AMAND</t>
  </si>
  <si>
    <t>Claire</t>
  </si>
  <si>
    <t>INDUS</t>
  </si>
  <si>
    <t>Yannick</t>
  </si>
  <si>
    <t>Simon</t>
  </si>
  <si>
    <t>MANSE</t>
  </si>
  <si>
    <t>Jean-Paul</t>
  </si>
  <si>
    <t>LP</t>
  </si>
  <si>
    <t>HOK</t>
  </si>
  <si>
    <t>AUBOURG</t>
  </si>
  <si>
    <t>Lysandre</t>
  </si>
  <si>
    <t>BESNARD</t>
  </si>
  <si>
    <t>NICOLAS</t>
  </si>
  <si>
    <t>BOTTURA</t>
  </si>
  <si>
    <t>Certif</t>
  </si>
  <si>
    <t>SABENA</t>
  </si>
  <si>
    <t>Janvier</t>
  </si>
  <si>
    <t>CTE</t>
  </si>
  <si>
    <t>Statut</t>
  </si>
  <si>
    <t>NC</t>
  </si>
  <si>
    <t>KEY People</t>
  </si>
  <si>
    <t>CLAUDURAUT</t>
  </si>
  <si>
    <t>JRL</t>
  </si>
  <si>
    <t>Projet</t>
  </si>
  <si>
    <t>PP</t>
  </si>
  <si>
    <t>CE</t>
  </si>
  <si>
    <t>CB</t>
  </si>
  <si>
    <t>Variable</t>
  </si>
  <si>
    <t>COEVOET (ALT)</t>
  </si>
  <si>
    <t>Arnaud</t>
  </si>
  <si>
    <t>LECOQ (ENEXSE)</t>
  </si>
  <si>
    <t>Maxime</t>
  </si>
  <si>
    <t>BAUDOT</t>
  </si>
  <si>
    <t>Jules</t>
  </si>
  <si>
    <t>EA</t>
  </si>
  <si>
    <t>GUENNOC (ENEXSE)</t>
  </si>
  <si>
    <t>JEANNE</t>
  </si>
  <si>
    <t xml:space="preserve">Kevin </t>
  </si>
  <si>
    <t>FF</t>
  </si>
  <si>
    <t>CINCINAT</t>
  </si>
  <si>
    <t>RONDJI</t>
  </si>
  <si>
    <t>GRIGY</t>
  </si>
  <si>
    <t>DESCAMPS</t>
  </si>
  <si>
    <t>Clémence</t>
  </si>
  <si>
    <t>tbd</t>
  </si>
  <si>
    <t>Clément</t>
  </si>
  <si>
    <t>DOMBIS</t>
  </si>
  <si>
    <t>CAZELLES</t>
  </si>
  <si>
    <t>Jérôme</t>
  </si>
  <si>
    <t xml:space="preserve">BOUCHOT </t>
  </si>
  <si>
    <t>Keryann</t>
  </si>
  <si>
    <t>MAGNUSEN</t>
  </si>
  <si>
    <t>Erik</t>
  </si>
  <si>
    <t>BENHADDA</t>
  </si>
  <si>
    <t>Alaa-Eddine</t>
  </si>
  <si>
    <t>HEIBLE</t>
  </si>
  <si>
    <t>Alain</t>
  </si>
  <si>
    <t>DEUMIER</t>
  </si>
  <si>
    <t>TAIEB</t>
  </si>
  <si>
    <t>Charly</t>
  </si>
  <si>
    <t>DELAIDE</t>
  </si>
  <si>
    <t>ATR</t>
  </si>
  <si>
    <t>101599-Liasse ATR</t>
  </si>
  <si>
    <t>Jerome</t>
  </si>
  <si>
    <t>101716-SABENA</t>
  </si>
  <si>
    <t>101652-JET</t>
  </si>
  <si>
    <t>JET</t>
  </si>
  <si>
    <t>Fournier</t>
  </si>
  <si>
    <t>Fredéric</t>
  </si>
  <si>
    <t>101655-PMTL</t>
  </si>
  <si>
    <t>PMTL</t>
  </si>
  <si>
    <t>101692-VIVALDI</t>
  </si>
  <si>
    <t>VIVALDI</t>
  </si>
  <si>
    <t>101725-QATAR</t>
  </si>
  <si>
    <t>QATAR</t>
  </si>
  <si>
    <t>101668-TMS</t>
  </si>
  <si>
    <t>TMS</t>
  </si>
  <si>
    <t>101XXX-STELIA/DSLT</t>
  </si>
  <si>
    <t>STELIA/DSLT</t>
  </si>
  <si>
    <t>DEUMIER-POEI</t>
  </si>
  <si>
    <t>TAIEB-POEI</t>
  </si>
  <si>
    <t>DELAIDE-POEI</t>
  </si>
  <si>
    <t>HEIBLE-POEI</t>
  </si>
  <si>
    <t>Jean</t>
  </si>
  <si>
    <t>DAVID</t>
  </si>
  <si>
    <t>GOMIS (Ene)</t>
  </si>
  <si>
    <t>MATTIOLI (BEC)</t>
  </si>
  <si>
    <t>POEI</t>
  </si>
  <si>
    <t>101655-PMTL-ecoclean</t>
  </si>
  <si>
    <t>101721-Galley G7</t>
  </si>
  <si>
    <t>ARNOULD</t>
  </si>
  <si>
    <t>axel</t>
  </si>
  <si>
    <t>Profil manquant</t>
  </si>
  <si>
    <t>AT</t>
  </si>
  <si>
    <t>Frédéric</t>
  </si>
  <si>
    <t>Axel</t>
  </si>
  <si>
    <t>Heures hebdo</t>
  </si>
  <si>
    <t>MERLE</t>
  </si>
  <si>
    <t>Sébastien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</si>
</sst>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  <font>
      <b/>
      <sz val="8"/>
      <color theme="4"/>
      <name val="Arial"/>
      <family val="2"/>
    </font>
    <font>
      <b/>
      <sz val="8"/>
      <color indexed="40"/>
      <name val="Arial"/>
      <family val="2"/>
    </font>
    <font>
      <sz val="8"/>
      <color rgb="FF000000"/>
      <name val="Arial"/>
      <family val="2"/>
    </font>
    <font>
      <sz val="11"/>
      <name val="Arial"/>
      <family val="2"/>
    </font>
    <font>
      <b/>
      <sz val="11"/>
      <color theme="4"/>
      <name val="Arial"/>
      <family val="2"/>
    </font>
    <font>
      <sz val="11"/>
      <color rgb="FF00000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4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lightGrid">
        <bgColor indexed="42"/>
      </patternFill>
    </fill>
    <fill>
      <patternFill patternType="solid">
        <fgColor rgb="FFFFC00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1" fillId="0" borderId="0" applyNumberFormat="0" applyFont="0" applyBorder="0" applyAlignment="0" applyProtection="0">
      <alignment horizontal="center" vertical="center"/>
      <protection locked="0"/>
    </xf>
    <xf numFmtId="0" fontId="2" fillId="6" borderId="5" applyNumberFormat="0" applyFont="0" applyBorder="0" applyAlignment="0" applyProtection="0">
      <alignment horizontal="center" vertical="center"/>
      <protection hidden="1"/>
    </xf>
    <xf numFmtId="0" fontId="2" fillId="8" borderId="0" applyNumberFormat="0" applyFont="0" applyBorder="0" applyAlignment="0" applyProtection="0">
      <alignment vertical="center"/>
      <protection locked="0"/>
    </xf>
    <xf numFmtId="0" fontId="2" fillId="9" borderId="0" applyNumberFormat="0" applyFont="0" applyBorder="0" applyAlignment="0" applyProtection="0">
      <alignment horizontal="center" vertical="center"/>
      <protection locked="0"/>
    </xf>
    <xf numFmtId="0" fontId="2" fillId="11" borderId="0" applyNumberFormat="0" applyFont="0" applyBorder="0" applyAlignment="0" applyProtection="0">
      <alignment horizontal="center" vertical="center"/>
      <protection locked="0"/>
    </xf>
  </cellStyleXfs>
  <cellXfs count="9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2" xfId="1" applyFont="1" applyBorder="1" applyAlignment="1" applyProtection="1">
      <alignment vertical="center"/>
      <protection hidden="1"/>
    </xf>
    <xf numFmtId="0" fontId="1" fillId="0" borderId="3" xfId="1" applyFont="1" applyFill="1" applyBorder="1" applyAlignment="1" applyProtection="1">
      <alignment horizontal="center" vertical="center" wrapText="1"/>
      <protection hidden="1"/>
    </xf>
    <xf numFmtId="0" fontId="1" fillId="0" borderId="4" xfId="1" applyFont="1" applyFill="1" applyBorder="1" applyAlignment="1" applyProtection="1">
      <alignment horizontal="center" vertical="center" wrapText="1"/>
      <protection hidden="1"/>
    </xf>
    <xf numFmtId="0" fontId="1" fillId="0" borderId="1" xfId="2" applyNumberFormat="1" applyFont="1" applyFill="1" applyBorder="1" applyAlignment="1" applyProtection="1">
      <alignment horizontal="center" vertical="center"/>
      <protection locked="0"/>
    </xf>
    <xf numFmtId="0" fontId="1" fillId="0" borderId="1" xfId="4" applyNumberFormat="1" applyFont="1" applyFill="1" applyBorder="1" applyAlignment="1">
      <alignment horizontal="center" vertical="center"/>
      <protection locked="0"/>
    </xf>
    <xf numFmtId="0" fontId="1" fillId="0" borderId="1" xfId="3" applyNumberFormat="1" applyFont="1" applyFill="1" applyBorder="1" applyAlignment="1">
      <alignment horizontal="center" vertical="center"/>
      <protection locked="0"/>
    </xf>
    <xf numFmtId="0" fontId="1" fillId="0" borderId="1" xfId="1" applyFont="1" applyFill="1" applyBorder="1" applyProtection="1">
      <alignment horizontal="center" vertical="center"/>
      <protection hidden="1"/>
    </xf>
    <xf numFmtId="0" fontId="1" fillId="0" borderId="1" xfId="5" applyNumberFormat="1" applyFont="1" applyFill="1" applyBorder="1" applyAlignment="1">
      <alignment horizontal="center" vertical="center"/>
      <protection locked="0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2" borderId="0" xfId="0" applyFill="1" applyBorder="1"/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5" borderId="0" xfId="0" applyFill="1"/>
    <xf numFmtId="0" fontId="4" fillId="7" borderId="1" xfId="2" applyNumberFormat="1" applyFont="1" applyFill="1" applyBorder="1" applyAlignment="1" applyProtection="1">
      <alignment horizontal="center" vertical="center"/>
      <protection locked="0"/>
    </xf>
    <xf numFmtId="0" fontId="1" fillId="0" borderId="0" xfId="2" applyNumberFormat="1" applyFont="1" applyFill="1" applyBorder="1" applyAlignment="1" applyProtection="1">
      <alignment horizontal="center" vertical="center"/>
      <protection locked="0"/>
    </xf>
    <xf numFmtId="0" fontId="1" fillId="0" borderId="3" xfId="1" applyFont="1" applyBorder="1" applyAlignment="1" applyProtection="1">
      <alignment horizontal="center" vertical="center"/>
      <protection hidden="1"/>
    </xf>
    <xf numFmtId="0" fontId="3" fillId="7" borderId="10" xfId="2" applyNumberFormat="1" applyFont="1" applyFill="1" applyBorder="1" applyAlignment="1" applyProtection="1">
      <alignment horizontal="center" vertical="center"/>
      <protection locked="0"/>
    </xf>
    <xf numFmtId="0" fontId="1" fillId="12" borderId="6" xfId="2" applyNumberFormat="1" applyFont="1" applyFill="1" applyBorder="1" applyAlignment="1" applyProtection="1">
      <alignment horizontal="left" vertical="center"/>
      <protection locked="0"/>
    </xf>
    <xf numFmtId="0" fontId="1" fillId="12" borderId="1" xfId="2" applyNumberFormat="1" applyFont="1" applyFill="1" applyBorder="1" applyAlignment="1" applyProtection="1">
      <alignment horizontal="left" vertical="center"/>
      <protection locked="0"/>
    </xf>
    <xf numFmtId="0" fontId="1" fillId="12" borderId="1" xfId="1" applyFont="1" applyFill="1" applyBorder="1" applyAlignment="1">
      <alignment horizontal="left" vertical="center"/>
      <protection locked="0"/>
    </xf>
    <xf numFmtId="0" fontId="1" fillId="12" borderId="9" xfId="1" applyFont="1" applyFill="1" applyBorder="1" applyAlignment="1">
      <alignment horizontal="center" vertical="center"/>
      <protection locked="0"/>
    </xf>
    <xf numFmtId="0" fontId="1" fillId="0" borderId="1" xfId="1" applyFont="1" applyFill="1" applyBorder="1" applyAlignment="1">
      <alignment horizontal="center" vertical="center"/>
      <protection locked="0"/>
    </xf>
    <xf numFmtId="0" fontId="3" fillId="7" borderId="11" xfId="2" applyNumberFormat="1" applyFont="1" applyFill="1" applyBorder="1" applyAlignment="1" applyProtection="1">
      <alignment horizontal="center" vertical="center"/>
      <protection locked="0"/>
    </xf>
    <xf numFmtId="0" fontId="1" fillId="4" borderId="1" xfId="1" applyFont="1" applyFill="1" applyBorder="1" applyAlignment="1">
      <alignment horizontal="center" vertical="center"/>
      <protection locked="0"/>
    </xf>
    <xf numFmtId="0" fontId="3" fillId="7" borderId="7" xfId="2" applyNumberFormat="1" applyFont="1" applyFill="1" applyBorder="1" applyAlignment="1" applyProtection="1">
      <alignment horizontal="center" vertical="center"/>
      <protection locked="0"/>
    </xf>
    <xf numFmtId="0" fontId="1" fillId="12" borderId="9" xfId="2" applyNumberFormat="1" applyFont="1" applyFill="1" applyBorder="1" applyAlignment="1" applyProtection="1">
      <alignment horizontal="center" vertical="center"/>
      <protection locked="0"/>
    </xf>
    <xf numFmtId="0" fontId="3" fillId="7" borderId="12" xfId="2" applyNumberFormat="1" applyFont="1" applyFill="1" applyBorder="1" applyAlignment="1" applyProtection="1">
      <alignment horizontal="center" vertical="center"/>
      <protection locked="0"/>
    </xf>
    <xf numFmtId="0" fontId="5" fillId="13" borderId="6" xfId="4" applyNumberFormat="1" applyFont="1" applyFill="1" applyBorder="1" applyAlignment="1">
      <alignment horizontal="left" vertical="center"/>
      <protection locked="0"/>
    </xf>
    <xf numFmtId="0" fontId="5" fillId="13" borderId="1" xfId="4" applyNumberFormat="1" applyFont="1" applyFill="1" applyBorder="1" applyAlignment="1">
      <alignment horizontal="left" vertical="center"/>
      <protection locked="0"/>
    </xf>
    <xf numFmtId="0" fontId="5" fillId="13" borderId="9" xfId="4" applyNumberFormat="1" applyFont="1" applyFill="1" applyBorder="1" applyAlignment="1">
      <alignment horizontal="center" vertical="center"/>
      <protection locked="0"/>
    </xf>
    <xf numFmtId="0" fontId="1" fillId="12" borderId="1" xfId="1" applyFont="1" applyFill="1" applyBorder="1" applyAlignment="1">
      <alignment horizontal="center" vertical="center"/>
      <protection locked="0"/>
    </xf>
    <xf numFmtId="0" fontId="1" fillId="0" borderId="8" xfId="1" applyFont="1" applyFill="1" applyBorder="1" applyAlignment="1">
      <alignment horizontal="center" vertical="center"/>
      <protection locked="0"/>
    </xf>
    <xf numFmtId="0" fontId="6" fillId="12" borderId="6" xfId="2" applyNumberFormat="1" applyFont="1" applyFill="1" applyBorder="1" applyAlignment="1" applyProtection="1">
      <alignment horizontal="left" vertical="center"/>
      <protection locked="0"/>
    </xf>
    <xf numFmtId="0" fontId="6" fillId="12" borderId="1" xfId="2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14" borderId="0" xfId="0" applyFill="1" applyAlignment="1">
      <alignment horizontal="left" vertical="center"/>
    </xf>
    <xf numFmtId="0" fontId="0" fillId="14" borderId="0" xfId="0" applyFill="1" applyAlignment="1">
      <alignment horizontal="left"/>
    </xf>
    <xf numFmtId="0" fontId="0" fillId="0" borderId="1" xfId="0" applyFill="1" applyBorder="1"/>
    <xf numFmtId="0" fontId="6" fillId="10" borderId="6" xfId="2" applyNumberFormat="1" applyFont="1" applyFill="1" applyBorder="1" applyAlignment="1" applyProtection="1">
      <alignment horizontal="left" vertical="center"/>
      <protection locked="0"/>
    </xf>
    <xf numFmtId="0" fontId="6" fillId="14" borderId="6" xfId="2" applyNumberFormat="1" applyFont="1" applyFill="1" applyBorder="1" applyAlignment="1" applyProtection="1">
      <alignment horizontal="left" vertical="center"/>
      <protection locked="0"/>
    </xf>
    <xf numFmtId="0" fontId="6" fillId="14" borderId="1" xfId="2" applyNumberFormat="1" applyFont="1" applyFill="1" applyBorder="1" applyAlignment="1" applyProtection="1">
      <alignment horizontal="left" vertical="center"/>
      <protection locked="0"/>
    </xf>
    <xf numFmtId="0" fontId="6" fillId="10" borderId="1" xfId="2" applyNumberFormat="1" applyFont="1" applyFill="1" applyBorder="1" applyAlignment="1" applyProtection="1">
      <alignment horizontal="left" vertical="center"/>
      <protection locked="0"/>
    </xf>
    <xf numFmtId="0" fontId="8" fillId="10" borderId="6" xfId="4" applyNumberFormat="1" applyFont="1" applyFill="1" applyBorder="1" applyAlignment="1">
      <alignment horizontal="left" vertical="center"/>
      <protection locked="0"/>
    </xf>
    <xf numFmtId="0" fontId="8" fillId="10" borderId="1" xfId="4" applyNumberFormat="1" applyFont="1" applyFill="1" applyBorder="1" applyAlignment="1">
      <alignment horizontal="left" vertical="center"/>
      <protection locked="0"/>
    </xf>
    <xf numFmtId="0" fontId="4" fillId="0" borderId="1" xfId="2" applyNumberFormat="1" applyFont="1" applyFill="1" applyBorder="1" applyAlignment="1" applyProtection="1">
      <alignment horizontal="center" vertical="center"/>
      <protection locked="0"/>
    </xf>
    <xf numFmtId="0" fontId="0" fillId="10" borderId="0" xfId="0" applyFill="1"/>
    <xf numFmtId="0" fontId="1" fillId="0" borderId="1" xfId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2" applyNumberFormat="1" applyFont="1" applyFill="1" applyBorder="1" applyAlignment="1" applyProtection="1">
      <alignment horizontal="center" vertical="center"/>
      <protection locked="0"/>
    </xf>
    <xf numFmtId="0" fontId="8" fillId="0" borderId="0" xfId="4" applyNumberFormat="1" applyFont="1" applyFill="1" applyBorder="1" applyAlignment="1">
      <alignment horizontal="left" vertical="center"/>
      <protection locked="0"/>
    </xf>
    <xf numFmtId="0" fontId="6" fillId="0" borderId="0" xfId="1" applyFont="1" applyFill="1" applyBorder="1" applyAlignment="1">
      <alignment horizontal="left" vertical="center"/>
      <protection locked="0"/>
    </xf>
    <xf numFmtId="0" fontId="6" fillId="0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2" applyNumberFormat="1" applyFont="1" applyFill="1" applyBorder="1" applyAlignment="1" applyProtection="1">
      <alignment horizontal="center" vertical="center"/>
      <protection locked="0"/>
    </xf>
    <xf numFmtId="0" fontId="7" fillId="0" borderId="0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left"/>
    </xf>
    <xf numFmtId="0" fontId="0" fillId="0" borderId="13" xfId="0" applyFill="1" applyBorder="1" applyAlignment="1">
      <alignment horizontal="center"/>
    </xf>
    <xf numFmtId="0" fontId="0" fillId="15" borderId="0" xfId="0" applyFill="1"/>
    <xf numFmtId="0" fontId="0" fillId="15" borderId="0" xfId="0" applyFill="1" applyAlignment="1">
      <alignment horizontal="center"/>
    </xf>
    <xf numFmtId="0" fontId="0" fillId="16" borderId="0" xfId="0" applyFill="1"/>
    <xf numFmtId="0" fontId="9" fillId="12" borderId="6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1" applyFont="1" applyFill="1" applyBorder="1" applyAlignment="1">
      <alignment horizontal="left" vertical="center"/>
      <protection locked="0"/>
    </xf>
    <xf numFmtId="0" fontId="9" fillId="12" borderId="1" xfId="1" applyFont="1" applyFill="1" applyBorder="1" applyAlignment="1">
      <alignment horizontal="center" vertical="center"/>
      <protection locked="0"/>
    </xf>
    <xf numFmtId="0" fontId="9" fillId="12" borderId="9" xfId="1" applyFont="1" applyFill="1" applyBorder="1" applyAlignment="1">
      <alignment horizontal="center" vertical="center"/>
      <protection locked="0"/>
    </xf>
    <xf numFmtId="0" fontId="9" fillId="14" borderId="6" xfId="2" applyNumberFormat="1" applyFont="1" applyFill="1" applyBorder="1" applyAlignment="1" applyProtection="1">
      <alignment horizontal="left" vertical="center"/>
      <protection locked="0"/>
    </xf>
    <xf numFmtId="0" fontId="9" fillId="14" borderId="1" xfId="2" applyNumberFormat="1" applyFont="1" applyFill="1" applyBorder="1" applyAlignment="1" applyProtection="1">
      <alignment horizontal="left" vertical="center"/>
      <protection locked="0"/>
    </xf>
    <xf numFmtId="0" fontId="9" fillId="10" borderId="6" xfId="2" applyNumberFormat="1" applyFont="1" applyFill="1" applyBorder="1" applyAlignment="1" applyProtection="1">
      <alignment horizontal="left" vertical="center"/>
      <protection locked="0"/>
    </xf>
    <xf numFmtId="0" fontId="9" fillId="1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9" xfId="2" applyNumberFormat="1" applyFont="1" applyFill="1" applyBorder="1" applyAlignment="1" applyProtection="1">
      <alignment horizontal="center" vertical="center"/>
      <protection locked="0"/>
    </xf>
    <xf numFmtId="0" fontId="10" fillId="10" borderId="6" xfId="4" applyNumberFormat="1" applyFont="1" applyFill="1" applyBorder="1" applyAlignment="1">
      <alignment horizontal="left" vertical="center"/>
      <protection locked="0"/>
    </xf>
    <xf numFmtId="0" fontId="10" fillId="10" borderId="1" xfId="4" applyNumberFormat="1" applyFont="1" applyFill="1" applyBorder="1" applyAlignment="1">
      <alignment horizontal="left" vertical="center"/>
      <protection locked="0"/>
    </xf>
    <xf numFmtId="0" fontId="11" fillId="7" borderId="11" xfId="2" applyNumberFormat="1" applyFont="1" applyFill="1" applyBorder="1" applyAlignment="1" applyProtection="1">
      <alignment horizontal="center" vertical="center"/>
      <protection locked="0"/>
    </xf>
    <xf numFmtId="0" fontId="11" fillId="7" borderId="7" xfId="2" applyNumberFormat="1" applyFont="1" applyFill="1" applyBorder="1" applyAlignment="1" applyProtection="1">
      <alignment horizontal="center" vertical="center"/>
      <protection locked="0"/>
    </xf>
    <xf numFmtId="0" fontId="11" fillId="7" borderId="12" xfId="2" applyNumberFormat="1" applyFont="1" applyFill="1" applyBorder="1" applyAlignment="1" applyProtection="1">
      <alignment horizontal="center" vertical="center"/>
      <protection locked="0"/>
    </xf>
    <xf numFmtId="0" fontId="12" fillId="0" borderId="0" xfId="2" applyNumberFormat="1" applyFont="1" applyFill="1" applyBorder="1" applyAlignment="1" applyProtection="1">
      <alignment horizontal="center" vertical="center"/>
      <protection locked="0"/>
    </xf>
  </cellXfs>
  <cellStyles count="6">
    <cellStyle name="Absence payée" xfId="4"/>
    <cellStyle name="Congés non-payés" xfId="3"/>
    <cellStyle name="Congés payés 2003" xfId="2"/>
    <cellStyle name="Congés payés 2004" xfId="5"/>
    <cellStyle name="Normal" xfId="0" builtinId="0"/>
    <cellStyle name="Normal_planning" xfId="1"/>
  </cellStyles>
  <dxfs count="183"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r2\persos\00-AFFECTATIONS\2019\LAST_AFFECTATION%20BLAGNAC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326"/>
  <sheetViews>
    <sheetView tabSelected="1" zoomScale="85" zoomScaleNormal="85" workbookViewId="0">
      <pane xSplit="4" ySplit="4" topLeftCell="E251" activePane="bottomRight" state="frozen"/>
      <selection pane="topRight" activeCell="D1" sqref="D1"/>
      <selection pane="bottomLeft" activeCell="A5" sqref="A5"/>
      <selection pane="bottomRight" activeCell="F212" sqref="F211:F212"/>
    </sheetView>
  </sheetViews>
  <sheetFormatPr baseColWidth="10" defaultRowHeight="15" x14ac:dyDescent="0.25"/>
  <cols>
    <col min="1" max="1" width="5" bestFit="1" customWidth="1"/>
    <col min="2" max="2" width="22.28515625" bestFit="1" customWidth="1"/>
    <col min="3" max="3" width="14.85546875" bestFit="1" customWidth="1"/>
    <col min="4" max="4" width="25.42578125" bestFit="1" customWidth="1"/>
    <col min="5" max="6" width="25.42578125" customWidth="1"/>
    <col min="7" max="7" width="7.140625" bestFit="1" customWidth="1"/>
    <col min="8" max="8" width="4.85546875" style="1" customWidth="1"/>
    <col min="9" max="16" width="5.28515625" style="1" customWidth="1"/>
    <col min="17" max="21" width="5" style="1" customWidth="1"/>
    <col min="22" max="35" width="6.28515625" style="1" customWidth="1"/>
    <col min="36" max="36" width="8.7109375" style="1" customWidth="1"/>
    <col min="37" max="37" width="7.42578125" style="1" customWidth="1"/>
    <col min="38" max="38" width="8.7109375" style="1" customWidth="1"/>
    <col min="39" max="39" width="7.42578125" style="1" customWidth="1"/>
    <col min="40" max="42" width="8.7109375" style="1" customWidth="1"/>
    <col min="43" max="43" width="15" style="1" customWidth="1"/>
    <col min="44" max="44" width="15.140625" style="1" customWidth="1"/>
    <col min="45" max="47" width="15" style="1" customWidth="1"/>
    <col min="48" max="48" width="18.85546875" style="1" customWidth="1"/>
    <col min="49" max="50" width="15.42578125" style="1" customWidth="1"/>
    <col min="51" max="51" width="15" style="1" customWidth="1"/>
    <col min="52" max="55" width="15.28515625" style="1" bestFit="1" customWidth="1"/>
    <col min="56" max="59" width="15.28515625" bestFit="1" customWidth="1"/>
    <col min="66" max="66" width="17.42578125" bestFit="1" customWidth="1"/>
    <col min="67" max="67" width="3.85546875" bestFit="1" customWidth="1"/>
  </cols>
  <sheetData>
    <row r="1" spans="1:67" x14ac:dyDescent="0.25">
      <c r="B1" t="s">
        <v>223</v>
      </c>
      <c r="C1">
        <v>40</v>
      </c>
    </row>
    <row r="2" spans="1:67" x14ac:dyDescent="0.25">
      <c r="H2" s="5" t="s">
        <v>67</v>
      </c>
      <c r="I2" s="5" t="s">
        <v>67</v>
      </c>
      <c r="J2" s="5" t="s">
        <v>67</v>
      </c>
      <c r="K2" s="5" t="s">
        <v>67</v>
      </c>
      <c r="L2" s="5" t="s">
        <v>67</v>
      </c>
      <c r="M2" s="6" t="s">
        <v>68</v>
      </c>
      <c r="N2" s="6" t="s">
        <v>68</v>
      </c>
      <c r="O2" s="6" t="s">
        <v>68</v>
      </c>
      <c r="P2" s="6" t="s">
        <v>68</v>
      </c>
      <c r="Q2" s="5" t="s">
        <v>69</v>
      </c>
      <c r="R2" s="5" t="s">
        <v>69</v>
      </c>
      <c r="S2" s="5" t="s">
        <v>69</v>
      </c>
      <c r="T2" s="5" t="s">
        <v>69</v>
      </c>
      <c r="U2" s="6" t="s">
        <v>70</v>
      </c>
      <c r="V2" s="6" t="s">
        <v>70</v>
      </c>
      <c r="W2" s="6" t="s">
        <v>70</v>
      </c>
      <c r="X2" s="6" t="s">
        <v>70</v>
      </c>
      <c r="Y2" s="6" t="s">
        <v>70</v>
      </c>
      <c r="Z2" s="5" t="s">
        <v>71</v>
      </c>
      <c r="AA2" s="5" t="s">
        <v>71</v>
      </c>
      <c r="AB2" s="5" t="s">
        <v>71</v>
      </c>
      <c r="AC2" s="5" t="s">
        <v>71</v>
      </c>
      <c r="AD2" s="6" t="s">
        <v>72</v>
      </c>
      <c r="AE2" s="6" t="s">
        <v>72</v>
      </c>
      <c r="AF2" s="6" t="s">
        <v>72</v>
      </c>
      <c r="AG2" s="6" t="s">
        <v>72</v>
      </c>
      <c r="AH2" s="5" t="s">
        <v>73</v>
      </c>
      <c r="AI2" s="5" t="s">
        <v>73</v>
      </c>
      <c r="AJ2" s="5" t="s">
        <v>73</v>
      </c>
      <c r="AK2" s="5" t="s">
        <v>73</v>
      </c>
      <c r="AL2" s="6" t="s">
        <v>74</v>
      </c>
      <c r="AM2" s="6" t="s">
        <v>74</v>
      </c>
      <c r="AN2" s="6" t="s">
        <v>74</v>
      </c>
      <c r="AO2" s="6" t="s">
        <v>74</v>
      </c>
      <c r="AP2" s="6" t="s">
        <v>74</v>
      </c>
      <c r="AQ2" s="5" t="s">
        <v>82</v>
      </c>
      <c r="AR2" s="5" t="s">
        <v>82</v>
      </c>
      <c r="AS2" s="5" t="s">
        <v>82</v>
      </c>
      <c r="AT2" s="5" t="s">
        <v>82</v>
      </c>
      <c r="AU2" s="6" t="s">
        <v>83</v>
      </c>
      <c r="AV2" s="6" t="s">
        <v>83</v>
      </c>
      <c r="AW2" s="6" t="s">
        <v>83</v>
      </c>
      <c r="AX2" s="6" t="s">
        <v>83</v>
      </c>
      <c r="AY2" s="6" t="s">
        <v>83</v>
      </c>
      <c r="AZ2" s="5" t="s">
        <v>90</v>
      </c>
      <c r="BA2" s="5" t="s">
        <v>90</v>
      </c>
      <c r="BB2" s="5" t="s">
        <v>90</v>
      </c>
      <c r="BC2" s="5" t="s">
        <v>90</v>
      </c>
      <c r="BD2" s="6" t="s">
        <v>92</v>
      </c>
      <c r="BE2" s="6" t="s">
        <v>92</v>
      </c>
      <c r="BF2" s="6" t="s">
        <v>92</v>
      </c>
      <c r="BG2" s="6" t="s">
        <v>92</v>
      </c>
      <c r="BH2" s="5" t="s">
        <v>143</v>
      </c>
      <c r="BI2" s="5" t="s">
        <v>143</v>
      </c>
      <c r="BJ2" s="5" t="s">
        <v>143</v>
      </c>
      <c r="BK2" s="5" t="s">
        <v>143</v>
      </c>
      <c r="BL2" s="5"/>
      <c r="BM2" s="5"/>
      <c r="BN2" t="s">
        <v>76</v>
      </c>
    </row>
    <row r="3" spans="1:67" ht="15.75" thickBot="1" x14ac:dyDescent="0.3">
      <c r="H3" s="5" t="s">
        <v>14</v>
      </c>
      <c r="I3" s="5" t="s">
        <v>15</v>
      </c>
      <c r="J3" s="5" t="s">
        <v>16</v>
      </c>
      <c r="K3" s="5" t="s">
        <v>17</v>
      </c>
      <c r="L3" s="5" t="s">
        <v>18</v>
      </c>
      <c r="M3" s="6" t="s">
        <v>19</v>
      </c>
      <c r="N3" s="6" t="s">
        <v>20</v>
      </c>
      <c r="O3" s="6" t="s">
        <v>21</v>
      </c>
      <c r="P3" s="6" t="s">
        <v>22</v>
      </c>
      <c r="Q3" s="5" t="s">
        <v>23</v>
      </c>
      <c r="R3" s="5" t="s">
        <v>24</v>
      </c>
      <c r="S3" s="5" t="s">
        <v>25</v>
      </c>
      <c r="T3" s="5" t="s">
        <v>26</v>
      </c>
      <c r="U3" s="6" t="s">
        <v>27</v>
      </c>
      <c r="V3" s="6" t="s">
        <v>28</v>
      </c>
      <c r="W3" s="6" t="s">
        <v>29</v>
      </c>
      <c r="X3" s="6" t="s">
        <v>30</v>
      </c>
      <c r="Y3" s="6" t="s">
        <v>31</v>
      </c>
      <c r="Z3" s="5" t="s">
        <v>32</v>
      </c>
      <c r="AA3" s="5" t="s">
        <v>33</v>
      </c>
      <c r="AB3" s="5" t="s">
        <v>34</v>
      </c>
      <c r="AC3" s="5" t="s">
        <v>35</v>
      </c>
      <c r="AD3" s="6" t="s">
        <v>36</v>
      </c>
      <c r="AE3" s="6" t="s">
        <v>37</v>
      </c>
      <c r="AF3" s="6" t="s">
        <v>38</v>
      </c>
      <c r="AG3" s="6" t="s">
        <v>39</v>
      </c>
      <c r="AH3" s="5" t="s">
        <v>40</v>
      </c>
      <c r="AI3" s="5" t="s">
        <v>41</v>
      </c>
      <c r="AJ3" s="5" t="s">
        <v>42</v>
      </c>
      <c r="AK3" s="5" t="s">
        <v>43</v>
      </c>
      <c r="AL3" s="6" t="s">
        <v>44</v>
      </c>
      <c r="AM3" s="6" t="s">
        <v>45</v>
      </c>
      <c r="AN3" s="6" t="s">
        <v>46</v>
      </c>
      <c r="AO3" s="6" t="s">
        <v>47</v>
      </c>
      <c r="AP3" s="6" t="s">
        <v>48</v>
      </c>
      <c r="AQ3" s="5" t="s">
        <v>49</v>
      </c>
      <c r="AR3" s="5" t="s">
        <v>50</v>
      </c>
      <c r="AS3" s="5" t="s">
        <v>51</v>
      </c>
      <c r="AT3" s="5" t="s">
        <v>52</v>
      </c>
      <c r="AU3" s="6" t="s">
        <v>53</v>
      </c>
      <c r="AV3" s="6" t="s">
        <v>54</v>
      </c>
      <c r="AW3" s="6" t="s">
        <v>55</v>
      </c>
      <c r="AX3" s="6" t="s">
        <v>56</v>
      </c>
      <c r="AY3" s="6" t="s">
        <v>57</v>
      </c>
      <c r="AZ3" s="5" t="s">
        <v>58</v>
      </c>
      <c r="BA3" s="5" t="s">
        <v>59</v>
      </c>
      <c r="BB3" s="5" t="s">
        <v>60</v>
      </c>
      <c r="BC3" s="5" t="s">
        <v>61</v>
      </c>
      <c r="BD3" s="6" t="s">
        <v>62</v>
      </c>
      <c r="BE3" s="6" t="s">
        <v>63</v>
      </c>
      <c r="BF3" s="6" t="s">
        <v>64</v>
      </c>
      <c r="BG3" s="6" t="s">
        <v>65</v>
      </c>
      <c r="BH3" s="5" t="s">
        <v>14</v>
      </c>
      <c r="BI3" s="5" t="s">
        <v>15</v>
      </c>
      <c r="BJ3" s="5" t="s">
        <v>16</v>
      </c>
      <c r="BK3" s="5" t="s">
        <v>17</v>
      </c>
      <c r="BL3" s="5"/>
      <c r="BM3" s="5"/>
      <c r="BN3" t="s">
        <v>77</v>
      </c>
      <c r="BO3">
        <v>39</v>
      </c>
    </row>
    <row r="4" spans="1:67" ht="15.75" thickBot="1" x14ac:dyDescent="0.3">
      <c r="B4" s="11" t="s">
        <v>93</v>
      </c>
      <c r="C4" s="12" t="s">
        <v>94</v>
      </c>
    </row>
    <row r="5" spans="1:67" ht="15.75" thickBot="1" x14ac:dyDescent="0.3">
      <c r="A5">
        <v>1</v>
      </c>
      <c r="B5" s="27" t="s">
        <v>93</v>
      </c>
      <c r="C5" s="27" t="s">
        <v>94</v>
      </c>
      <c r="D5" s="27"/>
      <c r="E5" s="27"/>
      <c r="F5" s="27"/>
      <c r="G5" s="27" t="s">
        <v>96</v>
      </c>
      <c r="H5" s="1">
        <v>1</v>
      </c>
      <c r="I5" s="1">
        <v>2</v>
      </c>
      <c r="J5" s="1">
        <v>3</v>
      </c>
      <c r="K5" s="1">
        <v>4</v>
      </c>
      <c r="L5" s="1">
        <v>5</v>
      </c>
      <c r="M5" s="1">
        <v>6</v>
      </c>
      <c r="N5" s="1">
        <v>7</v>
      </c>
      <c r="O5" s="1">
        <v>8</v>
      </c>
      <c r="P5" s="1">
        <v>9</v>
      </c>
      <c r="Q5" s="1">
        <v>10</v>
      </c>
      <c r="R5" s="1">
        <v>11</v>
      </c>
      <c r="S5" s="1">
        <v>12</v>
      </c>
      <c r="T5" s="1">
        <v>13</v>
      </c>
      <c r="U5" s="1">
        <v>14</v>
      </c>
      <c r="V5" s="1">
        <v>15</v>
      </c>
      <c r="W5" s="1">
        <v>16</v>
      </c>
      <c r="X5" s="1">
        <v>17</v>
      </c>
      <c r="Y5" s="1">
        <v>18</v>
      </c>
      <c r="Z5" s="1">
        <v>19</v>
      </c>
      <c r="AA5" s="1">
        <v>20</v>
      </c>
      <c r="AB5" s="1">
        <v>21</v>
      </c>
      <c r="AC5" s="1">
        <v>22</v>
      </c>
      <c r="AD5" s="1">
        <v>23</v>
      </c>
      <c r="AE5" s="1">
        <v>24</v>
      </c>
      <c r="AF5" s="1">
        <v>25</v>
      </c>
      <c r="AG5" s="1">
        <v>26</v>
      </c>
      <c r="AH5" s="1">
        <v>27</v>
      </c>
      <c r="AI5" s="1">
        <v>28</v>
      </c>
      <c r="AJ5" s="1">
        <v>29</v>
      </c>
      <c r="AK5" s="1">
        <v>30</v>
      </c>
      <c r="AL5" s="1">
        <v>31</v>
      </c>
      <c r="AM5" s="1">
        <v>32</v>
      </c>
      <c r="AN5" s="1">
        <v>33</v>
      </c>
      <c r="AO5" s="1">
        <v>34</v>
      </c>
      <c r="AP5" s="1">
        <v>35</v>
      </c>
      <c r="AQ5" s="1">
        <v>36</v>
      </c>
      <c r="AR5" s="1">
        <v>37</v>
      </c>
      <c r="AS5" s="1">
        <v>38</v>
      </c>
      <c r="AT5" s="1">
        <v>39</v>
      </c>
      <c r="AU5" s="1">
        <v>40</v>
      </c>
    </row>
    <row r="6" spans="1:67" x14ac:dyDescent="0.25">
      <c r="A6">
        <v>2</v>
      </c>
      <c r="B6" s="78" t="s">
        <v>9</v>
      </c>
      <c r="C6" s="79" t="s">
        <v>10</v>
      </c>
      <c r="D6" s="80" t="s">
        <v>87</v>
      </c>
      <c r="E6" s="80" t="s">
        <v>146</v>
      </c>
      <c r="F6" s="81" t="s">
        <v>147</v>
      </c>
      <c r="G6" s="90" t="s">
        <v>141</v>
      </c>
      <c r="H6" s="28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5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7"/>
      <c r="BJ6" s="7"/>
    </row>
    <row r="7" spans="1:67" x14ac:dyDescent="0.25">
      <c r="A7">
        <v>3</v>
      </c>
      <c r="B7" s="78" t="s">
        <v>0</v>
      </c>
      <c r="C7" s="79" t="s">
        <v>104</v>
      </c>
      <c r="D7" s="80" t="s">
        <v>87</v>
      </c>
      <c r="E7" s="80" t="s">
        <v>152</v>
      </c>
      <c r="F7" s="82" t="s">
        <v>147</v>
      </c>
      <c r="G7" s="91" t="s">
        <v>97</v>
      </c>
      <c r="H7" s="28"/>
      <c r="I7" s="64"/>
      <c r="J7" s="64"/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5"/>
      <c r="AQ7" s="18"/>
      <c r="AR7" s="18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5"/>
      <c r="BG7" s="16"/>
      <c r="BH7" s="15"/>
      <c r="BI7" s="7"/>
      <c r="BJ7" s="7"/>
    </row>
    <row r="8" spans="1:67" x14ac:dyDescent="0.25">
      <c r="A8">
        <v>4</v>
      </c>
      <c r="B8" s="78" t="s">
        <v>99</v>
      </c>
      <c r="C8" s="79" t="s">
        <v>100</v>
      </c>
      <c r="D8" s="80" t="s">
        <v>87</v>
      </c>
      <c r="E8" s="80" t="s">
        <v>146</v>
      </c>
      <c r="F8" s="82" t="s">
        <v>147</v>
      </c>
      <c r="G8" s="91" t="s">
        <v>97</v>
      </c>
      <c r="H8" s="28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5"/>
      <c r="AQ8" s="62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6"/>
      <c r="BH8" s="17"/>
      <c r="BI8" s="7"/>
      <c r="BJ8" s="7"/>
    </row>
    <row r="9" spans="1:67" x14ac:dyDescent="0.25">
      <c r="A9">
        <v>5</v>
      </c>
      <c r="B9" s="78" t="s">
        <v>116</v>
      </c>
      <c r="C9" s="79" t="s">
        <v>105</v>
      </c>
      <c r="D9" s="80" t="s">
        <v>87</v>
      </c>
      <c r="E9" s="80" t="s">
        <v>146</v>
      </c>
      <c r="F9" s="82" t="s">
        <v>147</v>
      </c>
      <c r="G9" s="91" t="s">
        <v>141</v>
      </c>
      <c r="H9" s="28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5"/>
      <c r="AQ9" s="14"/>
      <c r="AR9" s="14"/>
      <c r="AS9" s="14"/>
      <c r="AT9" s="14"/>
      <c r="AU9" s="14"/>
      <c r="AV9" s="14"/>
      <c r="AW9" s="14"/>
      <c r="AX9" s="14"/>
      <c r="AY9" s="17"/>
      <c r="AZ9" s="17"/>
      <c r="BA9" s="17"/>
      <c r="BB9" s="17"/>
      <c r="BC9" s="17"/>
      <c r="BD9" s="17"/>
      <c r="BE9" s="17"/>
      <c r="BF9" s="17"/>
      <c r="BG9" s="17"/>
      <c r="BH9" s="16"/>
      <c r="BI9" s="7"/>
      <c r="BJ9" s="7"/>
    </row>
    <row r="10" spans="1:67" x14ac:dyDescent="0.25">
      <c r="A10">
        <v>6</v>
      </c>
      <c r="B10" s="78" t="s">
        <v>114</v>
      </c>
      <c r="C10" s="79" t="s">
        <v>115</v>
      </c>
      <c r="D10" s="80" t="s">
        <v>87</v>
      </c>
      <c r="E10" s="80" t="s">
        <v>146</v>
      </c>
      <c r="F10" s="82" t="s">
        <v>147</v>
      </c>
      <c r="G10" s="91" t="s">
        <v>97</v>
      </c>
      <c r="H10" s="28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5"/>
      <c r="AQ10" s="62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7"/>
      <c r="BJ10" s="7"/>
    </row>
    <row r="11" spans="1:67" x14ac:dyDescent="0.25">
      <c r="A11">
        <v>7</v>
      </c>
      <c r="B11" s="78" t="s">
        <v>5</v>
      </c>
      <c r="C11" s="79" t="s">
        <v>6</v>
      </c>
      <c r="D11" s="80" t="s">
        <v>87</v>
      </c>
      <c r="E11" s="80" t="s">
        <v>146</v>
      </c>
      <c r="F11" s="82" t="s">
        <v>147</v>
      </c>
      <c r="G11" s="91" t="s">
        <v>97</v>
      </c>
      <c r="H11" s="28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5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7"/>
      <c r="BJ11" s="7"/>
    </row>
    <row r="12" spans="1:67" x14ac:dyDescent="0.25">
      <c r="A12">
        <v>8</v>
      </c>
      <c r="B12" s="78" t="s">
        <v>136</v>
      </c>
      <c r="C12" s="79" t="s">
        <v>137</v>
      </c>
      <c r="D12" s="80" t="s">
        <v>87</v>
      </c>
      <c r="E12" s="80" t="s">
        <v>152</v>
      </c>
      <c r="F12" s="82" t="s">
        <v>150</v>
      </c>
      <c r="G12" s="91" t="s">
        <v>97</v>
      </c>
      <c r="H12" s="28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5"/>
      <c r="AQ12" s="14"/>
      <c r="AR12" s="14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7"/>
      <c r="BD12" s="17"/>
      <c r="BE12" s="17"/>
      <c r="BF12" s="17"/>
      <c r="BG12" s="16"/>
      <c r="BH12" s="17"/>
      <c r="BI12" s="7"/>
      <c r="BJ12" s="7"/>
    </row>
    <row r="13" spans="1:67" x14ac:dyDescent="0.25">
      <c r="A13">
        <v>9</v>
      </c>
      <c r="B13" s="78" t="s">
        <v>159</v>
      </c>
      <c r="C13" s="79" t="s">
        <v>160</v>
      </c>
      <c r="D13" s="80" t="s">
        <v>87</v>
      </c>
      <c r="E13" s="80" t="s">
        <v>152</v>
      </c>
      <c r="F13" s="82" t="s">
        <v>150</v>
      </c>
      <c r="G13" s="91" t="s">
        <v>97</v>
      </c>
      <c r="H13" s="60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6"/>
      <c r="BH13" s="15"/>
      <c r="BI13" s="7"/>
      <c r="BJ13" s="7"/>
    </row>
    <row r="14" spans="1:67" x14ac:dyDescent="0.25">
      <c r="A14">
        <v>10</v>
      </c>
      <c r="B14" s="78" t="s">
        <v>138</v>
      </c>
      <c r="C14" s="79" t="s">
        <v>139</v>
      </c>
      <c r="D14" s="80" t="s">
        <v>87</v>
      </c>
      <c r="E14" s="80" t="s">
        <v>146</v>
      </c>
      <c r="F14" s="82" t="s">
        <v>150</v>
      </c>
      <c r="G14" s="92" t="s">
        <v>141</v>
      </c>
      <c r="H14" s="60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5"/>
      <c r="AQ14" s="62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8"/>
      <c r="BI14" s="7"/>
      <c r="BJ14" s="7"/>
    </row>
    <row r="15" spans="1:67" x14ac:dyDescent="0.25">
      <c r="A15">
        <v>11</v>
      </c>
      <c r="B15" s="78" t="s">
        <v>2</v>
      </c>
      <c r="C15" s="79" t="s">
        <v>3</v>
      </c>
      <c r="D15" s="80" t="s">
        <v>87</v>
      </c>
      <c r="E15" s="80" t="s">
        <v>146</v>
      </c>
      <c r="F15" s="82" t="s">
        <v>147</v>
      </c>
      <c r="G15" s="92" t="s">
        <v>97</v>
      </c>
      <c r="H15" s="60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5"/>
      <c r="AQ15" s="15"/>
      <c r="AR15" s="15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5"/>
      <c r="BD15" s="15"/>
      <c r="BE15" s="15"/>
      <c r="BF15" s="15"/>
      <c r="BG15" s="16"/>
      <c r="BH15" s="15"/>
      <c r="BI15" s="7"/>
      <c r="BJ15" s="7"/>
    </row>
    <row r="16" spans="1:67" x14ac:dyDescent="0.25">
      <c r="A16">
        <v>12</v>
      </c>
      <c r="B16" s="78" t="s">
        <v>4</v>
      </c>
      <c r="C16" s="79" t="s">
        <v>3</v>
      </c>
      <c r="D16" s="80" t="s">
        <v>87</v>
      </c>
      <c r="E16" s="80" t="s">
        <v>153</v>
      </c>
      <c r="F16" s="82" t="s">
        <v>150</v>
      </c>
      <c r="G16" s="92" t="s">
        <v>97</v>
      </c>
      <c r="H16" s="60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5"/>
      <c r="AQ16" s="18"/>
      <c r="AR16" s="18"/>
      <c r="AS16" s="15"/>
      <c r="AT16" s="18"/>
      <c r="AU16" s="18"/>
      <c r="AV16" s="18"/>
      <c r="AW16" s="14"/>
      <c r="AX16" s="14"/>
      <c r="AY16" s="15"/>
      <c r="AZ16" s="15"/>
      <c r="BA16" s="15"/>
      <c r="BB16" s="15"/>
      <c r="BC16" s="16"/>
      <c r="BD16" s="16"/>
      <c r="BE16" s="15"/>
      <c r="BF16" s="15"/>
      <c r="BG16" s="16"/>
      <c r="BH16" s="15"/>
      <c r="BI16" s="7"/>
      <c r="BJ16" s="7"/>
    </row>
    <row r="17" spans="1:62" x14ac:dyDescent="0.25">
      <c r="A17">
        <v>13</v>
      </c>
      <c r="B17" s="78" t="s">
        <v>174</v>
      </c>
      <c r="C17" s="79" t="s">
        <v>175</v>
      </c>
      <c r="D17" s="80" t="s">
        <v>87</v>
      </c>
      <c r="E17" s="80" t="s">
        <v>153</v>
      </c>
      <c r="F17" s="82" t="s">
        <v>150</v>
      </c>
      <c r="G17" s="91" t="s">
        <v>97</v>
      </c>
      <c r="H17" s="60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6"/>
      <c r="BH17" s="15"/>
      <c r="BI17" s="7"/>
      <c r="BJ17" s="7"/>
    </row>
    <row r="18" spans="1:62" x14ac:dyDescent="0.25">
      <c r="A18">
        <v>14</v>
      </c>
      <c r="B18" s="78" t="s">
        <v>148</v>
      </c>
      <c r="C18" s="79" t="s">
        <v>119</v>
      </c>
      <c r="D18" s="80" t="s">
        <v>87</v>
      </c>
      <c r="E18" s="80" t="s">
        <v>149</v>
      </c>
      <c r="F18" s="82" t="s">
        <v>150</v>
      </c>
      <c r="G18" s="91" t="s">
        <v>97</v>
      </c>
      <c r="H18" s="60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5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7"/>
      <c r="BJ18" s="7"/>
    </row>
    <row r="19" spans="1:62" x14ac:dyDescent="0.25">
      <c r="A19">
        <v>15</v>
      </c>
      <c r="B19" s="78" t="s">
        <v>217</v>
      </c>
      <c r="C19" s="79" t="s">
        <v>218</v>
      </c>
      <c r="D19" s="80" t="s">
        <v>87</v>
      </c>
      <c r="E19" s="80" t="s">
        <v>165</v>
      </c>
      <c r="F19" s="82" t="s">
        <v>150</v>
      </c>
      <c r="G19" s="91" t="s">
        <v>97</v>
      </c>
      <c r="H19" s="60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5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7"/>
      <c r="BJ19" s="7"/>
    </row>
    <row r="20" spans="1:62" x14ac:dyDescent="0.25">
      <c r="A20">
        <v>16</v>
      </c>
      <c r="B20" s="78" t="s">
        <v>91</v>
      </c>
      <c r="C20" s="79" t="s">
        <v>89</v>
      </c>
      <c r="D20" s="80" t="s">
        <v>87</v>
      </c>
      <c r="E20" s="80" t="s">
        <v>152</v>
      </c>
      <c r="F20" s="82" t="s">
        <v>150</v>
      </c>
      <c r="G20" s="92" t="s">
        <v>97</v>
      </c>
      <c r="H20" s="60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5"/>
      <c r="AQ20" s="16"/>
      <c r="AR20" s="16"/>
      <c r="AS20" s="16"/>
      <c r="AT20" s="17"/>
      <c r="AU20" s="17"/>
      <c r="AV20" s="14"/>
      <c r="AW20" s="14"/>
      <c r="AX20" s="16"/>
      <c r="AY20" s="16"/>
      <c r="AZ20" s="14"/>
      <c r="BA20" s="14"/>
      <c r="BB20" s="14"/>
      <c r="BC20" s="14"/>
      <c r="BD20" s="18"/>
      <c r="BE20" s="18"/>
      <c r="BF20" s="14"/>
      <c r="BG20" s="16"/>
      <c r="BH20" s="15"/>
      <c r="BI20" s="7"/>
      <c r="BJ20" s="7"/>
    </row>
    <row r="21" spans="1:62" x14ac:dyDescent="0.25">
      <c r="A21">
        <v>17</v>
      </c>
      <c r="B21" s="78" t="s">
        <v>111</v>
      </c>
      <c r="C21" s="79" t="s">
        <v>112</v>
      </c>
      <c r="D21" s="80" t="s">
        <v>87</v>
      </c>
      <c r="E21" s="80" t="s">
        <v>121</v>
      </c>
      <c r="F21" s="82" t="s">
        <v>150</v>
      </c>
      <c r="G21" s="91" t="s">
        <v>97</v>
      </c>
      <c r="H21" s="60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5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8"/>
      <c r="BD21" s="18"/>
      <c r="BE21" s="18"/>
      <c r="BF21" s="18"/>
      <c r="BG21" s="16"/>
      <c r="BH21" s="16"/>
      <c r="BI21" s="7"/>
      <c r="BJ21" s="7"/>
    </row>
    <row r="22" spans="1:62" x14ac:dyDescent="0.25">
      <c r="A22">
        <v>18</v>
      </c>
      <c r="B22" s="78" t="s">
        <v>118</v>
      </c>
      <c r="C22" s="79" t="s">
        <v>119</v>
      </c>
      <c r="D22" s="80" t="s">
        <v>87</v>
      </c>
      <c r="E22" s="80" t="s">
        <v>168</v>
      </c>
      <c r="F22" s="82" t="s">
        <v>150</v>
      </c>
      <c r="G22" s="91" t="s">
        <v>97</v>
      </c>
      <c r="H22" s="60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5"/>
      <c r="AQ22" s="62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7"/>
      <c r="BJ22" s="7"/>
    </row>
    <row r="23" spans="1:62" x14ac:dyDescent="0.25">
      <c r="A23">
        <v>19</v>
      </c>
      <c r="B23" s="78" t="s">
        <v>122</v>
      </c>
      <c r="C23" s="79" t="s">
        <v>13</v>
      </c>
      <c r="D23" s="80" t="s">
        <v>87</v>
      </c>
      <c r="E23" s="80" t="s">
        <v>121</v>
      </c>
      <c r="F23" s="82" t="s">
        <v>150</v>
      </c>
      <c r="G23" s="91" t="s">
        <v>97</v>
      </c>
      <c r="H23" s="60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5"/>
      <c r="AQ23" s="18"/>
      <c r="AR23" s="18"/>
      <c r="AS23" s="15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6"/>
      <c r="BG23" s="16"/>
      <c r="BH23" s="14"/>
      <c r="BI23" s="7"/>
      <c r="BJ23" s="7"/>
    </row>
    <row r="24" spans="1:62" x14ac:dyDescent="0.25">
      <c r="A24">
        <v>20</v>
      </c>
      <c r="B24" s="78" t="s">
        <v>135</v>
      </c>
      <c r="C24" s="79" t="s">
        <v>113</v>
      </c>
      <c r="D24" s="80" t="s">
        <v>87</v>
      </c>
      <c r="E24" s="80" t="s">
        <v>149</v>
      </c>
      <c r="F24" s="82" t="s">
        <v>150</v>
      </c>
      <c r="G24" s="91" t="s">
        <v>97</v>
      </c>
      <c r="H24" s="60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5"/>
      <c r="AQ24" s="14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6"/>
      <c r="BH24" s="15"/>
      <c r="BI24" s="7"/>
      <c r="BJ24" s="7"/>
    </row>
    <row r="25" spans="1:62" x14ac:dyDescent="0.25">
      <c r="A25">
        <v>21</v>
      </c>
      <c r="B25" s="78" t="s">
        <v>178</v>
      </c>
      <c r="C25" s="79" t="s">
        <v>179</v>
      </c>
      <c r="D25" s="80" t="s">
        <v>87</v>
      </c>
      <c r="E25" s="80" t="s">
        <v>106</v>
      </c>
      <c r="F25" s="82" t="s">
        <v>150</v>
      </c>
      <c r="G25" s="92" t="s">
        <v>97</v>
      </c>
      <c r="H25" s="60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5"/>
      <c r="AQ25" s="14"/>
      <c r="AR25" s="14"/>
      <c r="AS25" s="14"/>
      <c r="AT25" s="14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6"/>
      <c r="BI25" s="7"/>
      <c r="BJ25" s="7"/>
    </row>
    <row r="26" spans="1:62" x14ac:dyDescent="0.25">
      <c r="A26">
        <v>22</v>
      </c>
      <c r="B26" s="78" t="s">
        <v>132</v>
      </c>
      <c r="C26" s="79" t="s">
        <v>133</v>
      </c>
      <c r="D26" s="80" t="s">
        <v>87</v>
      </c>
      <c r="E26" s="80" t="s">
        <v>146</v>
      </c>
      <c r="F26" s="82" t="s">
        <v>150</v>
      </c>
      <c r="G26" s="92" t="s">
        <v>97</v>
      </c>
      <c r="H26" s="60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5"/>
      <c r="AQ26" s="18"/>
      <c r="AR26" s="16"/>
      <c r="AS26" s="16"/>
      <c r="AT26" s="16"/>
      <c r="AU26" s="14"/>
      <c r="AV26" s="15"/>
      <c r="AW26" s="14"/>
      <c r="AX26" s="15"/>
      <c r="AY26" s="15"/>
      <c r="AZ26" s="15"/>
      <c r="BA26" s="15"/>
      <c r="BB26" s="15"/>
      <c r="BC26" s="15"/>
      <c r="BD26" s="15"/>
      <c r="BE26" s="15"/>
      <c r="BF26" s="15"/>
      <c r="BG26" s="16"/>
      <c r="BH26" s="14"/>
      <c r="BI26" s="7"/>
      <c r="BJ26" s="7"/>
    </row>
    <row r="27" spans="1:62" x14ac:dyDescent="0.25">
      <c r="A27">
        <v>23</v>
      </c>
      <c r="B27" s="78" t="s">
        <v>102</v>
      </c>
      <c r="C27" s="79" t="s">
        <v>6</v>
      </c>
      <c r="D27" s="80" t="s">
        <v>87</v>
      </c>
      <c r="E27" s="80" t="s">
        <v>152</v>
      </c>
      <c r="F27" s="82" t="s">
        <v>150</v>
      </c>
      <c r="G27" s="92" t="s">
        <v>97</v>
      </c>
      <c r="H27" s="60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5"/>
      <c r="AQ27" s="16"/>
      <c r="AR27" s="16"/>
      <c r="AS27" s="16"/>
      <c r="AT27" s="18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6"/>
      <c r="BG27" s="16"/>
      <c r="BH27" s="16"/>
      <c r="BI27" s="7"/>
      <c r="BJ27" s="7"/>
    </row>
    <row r="28" spans="1:62" x14ac:dyDescent="0.25">
      <c r="A28">
        <v>24</v>
      </c>
      <c r="B28" s="78" t="s">
        <v>103</v>
      </c>
      <c r="C28" s="79" t="s">
        <v>88</v>
      </c>
      <c r="D28" s="80" t="s">
        <v>87</v>
      </c>
      <c r="E28" s="80" t="s">
        <v>121</v>
      </c>
      <c r="F28" s="82" t="s">
        <v>150</v>
      </c>
      <c r="G28" s="92" t="s">
        <v>97</v>
      </c>
      <c r="H28" s="60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5"/>
      <c r="AQ28" s="62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7"/>
      <c r="BJ28" s="7"/>
    </row>
    <row r="29" spans="1:62" x14ac:dyDescent="0.25">
      <c r="A29">
        <v>26</v>
      </c>
      <c r="B29" s="83" t="s">
        <v>208</v>
      </c>
      <c r="C29" s="84" t="s">
        <v>172</v>
      </c>
      <c r="D29" s="80" t="s">
        <v>87</v>
      </c>
      <c r="E29" s="80" t="s">
        <v>106</v>
      </c>
      <c r="F29" s="82" t="s">
        <v>110</v>
      </c>
      <c r="G29" s="92" t="s">
        <v>97</v>
      </c>
      <c r="H29" s="60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5"/>
      <c r="AQ29" s="62"/>
      <c r="AR29" s="17"/>
      <c r="AS29" s="17"/>
      <c r="AT29" s="17"/>
      <c r="AU29" s="17"/>
      <c r="AV29" s="17"/>
      <c r="AW29" s="17"/>
      <c r="AX29" s="15"/>
      <c r="AY29" s="18"/>
      <c r="AZ29" s="17"/>
      <c r="BA29" s="17"/>
      <c r="BB29" s="17"/>
      <c r="BC29" s="18"/>
      <c r="BD29" s="18"/>
      <c r="BE29" s="18"/>
      <c r="BF29" s="18"/>
      <c r="BG29" s="18"/>
      <c r="BH29" s="17"/>
      <c r="BI29" s="7"/>
      <c r="BJ29" s="7"/>
    </row>
    <row r="30" spans="1:62" x14ac:dyDescent="0.25">
      <c r="A30">
        <v>27</v>
      </c>
      <c r="B30" s="83" t="s">
        <v>206</v>
      </c>
      <c r="C30" s="84" t="s">
        <v>98</v>
      </c>
      <c r="D30" s="80" t="s">
        <v>87</v>
      </c>
      <c r="E30" s="80" t="s">
        <v>152</v>
      </c>
      <c r="F30" s="82" t="s">
        <v>110</v>
      </c>
      <c r="G30" s="92" t="s">
        <v>97</v>
      </c>
      <c r="H30" s="60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6"/>
      <c r="BH30" s="15"/>
      <c r="BI30" s="7"/>
      <c r="BJ30" s="7"/>
    </row>
    <row r="31" spans="1:62" x14ac:dyDescent="0.25">
      <c r="A31">
        <v>28</v>
      </c>
      <c r="B31" s="83" t="s">
        <v>209</v>
      </c>
      <c r="C31" s="84" t="s">
        <v>183</v>
      </c>
      <c r="D31" s="80" t="s">
        <v>87</v>
      </c>
      <c r="E31" s="80" t="s">
        <v>153</v>
      </c>
      <c r="F31" s="82" t="s">
        <v>110</v>
      </c>
      <c r="G31" s="92" t="s">
        <v>97</v>
      </c>
      <c r="H31" s="60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4"/>
      <c r="AJ31" s="64"/>
      <c r="AK31" s="64"/>
      <c r="AL31" s="64"/>
      <c r="AM31" s="64"/>
      <c r="AN31" s="64"/>
      <c r="AO31" s="64"/>
      <c r="AP31" s="65"/>
      <c r="AQ31" s="14"/>
      <c r="AR31" s="14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6"/>
      <c r="BH31" s="15"/>
      <c r="BI31" s="7"/>
      <c r="BJ31" s="7"/>
    </row>
    <row r="32" spans="1:62" x14ac:dyDescent="0.25">
      <c r="A32">
        <v>29</v>
      </c>
      <c r="B32" s="83" t="s">
        <v>207</v>
      </c>
      <c r="C32" s="84" t="s">
        <v>186</v>
      </c>
      <c r="D32" s="80" t="s">
        <v>87</v>
      </c>
      <c r="E32" s="80" t="s">
        <v>152</v>
      </c>
      <c r="F32" s="82" t="s">
        <v>110</v>
      </c>
      <c r="G32" s="92" t="s">
        <v>97</v>
      </c>
      <c r="H32" s="60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7"/>
      <c r="BJ32" s="7"/>
    </row>
    <row r="33" spans="1:62" x14ac:dyDescent="0.25">
      <c r="A33">
        <v>30</v>
      </c>
      <c r="B33" s="78" t="s">
        <v>140</v>
      </c>
      <c r="C33" s="79" t="s">
        <v>130</v>
      </c>
      <c r="D33" s="80" t="s">
        <v>87</v>
      </c>
      <c r="E33" s="80" t="s">
        <v>106</v>
      </c>
      <c r="F33" s="82" t="s">
        <v>154</v>
      </c>
      <c r="G33" s="92" t="s">
        <v>97</v>
      </c>
      <c r="H33" s="60"/>
      <c r="I33" s="64">
        <v>1</v>
      </c>
      <c r="J33" s="64">
        <v>1</v>
      </c>
      <c r="K33" s="64">
        <v>1</v>
      </c>
      <c r="L33" s="66">
        <v>1</v>
      </c>
      <c r="M33" s="66">
        <v>1</v>
      </c>
      <c r="N33" s="66">
        <v>1</v>
      </c>
      <c r="O33" s="66">
        <v>1</v>
      </c>
      <c r="P33" s="66">
        <v>1</v>
      </c>
      <c r="Q33" s="66">
        <v>1</v>
      </c>
      <c r="R33" s="66">
        <v>1</v>
      </c>
      <c r="S33" s="66">
        <v>1</v>
      </c>
      <c r="T33" s="66">
        <v>1</v>
      </c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5"/>
      <c r="AQ33" s="62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7"/>
      <c r="BJ33" s="7"/>
    </row>
    <row r="34" spans="1:62" x14ac:dyDescent="0.25">
      <c r="A34">
        <v>31</v>
      </c>
      <c r="B34" s="78" t="s">
        <v>176</v>
      </c>
      <c r="C34" s="79" t="s">
        <v>177</v>
      </c>
      <c r="D34" s="80" t="s">
        <v>87</v>
      </c>
      <c r="E34" s="80" t="s">
        <v>106</v>
      </c>
      <c r="F34" s="82" t="s">
        <v>154</v>
      </c>
      <c r="G34" s="92" t="s">
        <v>97</v>
      </c>
      <c r="H34" s="60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7"/>
      <c r="BJ34" s="7"/>
    </row>
    <row r="35" spans="1:62" x14ac:dyDescent="0.25">
      <c r="A35">
        <v>32</v>
      </c>
      <c r="B35" s="78" t="s">
        <v>123</v>
      </c>
      <c r="C35" s="79" t="s">
        <v>124</v>
      </c>
      <c r="D35" s="80" t="s">
        <v>87</v>
      </c>
      <c r="E35" s="80" t="s">
        <v>168</v>
      </c>
      <c r="F35" s="82" t="s">
        <v>154</v>
      </c>
      <c r="G35" s="92" t="s">
        <v>97</v>
      </c>
      <c r="H35" s="60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5"/>
      <c r="AQ35" s="14"/>
      <c r="AR35" s="14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7"/>
      <c r="BI35" s="7"/>
      <c r="BJ35" s="7"/>
    </row>
    <row r="36" spans="1:62" x14ac:dyDescent="0.25">
      <c r="A36">
        <v>33</v>
      </c>
      <c r="B36" s="78" t="s">
        <v>166</v>
      </c>
      <c r="C36" s="79" t="s">
        <v>167</v>
      </c>
      <c r="D36" s="80" t="s">
        <v>87</v>
      </c>
      <c r="E36" s="80" t="s">
        <v>168</v>
      </c>
      <c r="F36" s="82" t="s">
        <v>154</v>
      </c>
      <c r="G36" s="92" t="s">
        <v>97</v>
      </c>
      <c r="H36" s="60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5"/>
      <c r="AQ36" s="62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7"/>
      <c r="BJ36" s="7"/>
    </row>
    <row r="37" spans="1:62" x14ac:dyDescent="0.25">
      <c r="A37">
        <v>34</v>
      </c>
      <c r="B37" s="78" t="s">
        <v>169</v>
      </c>
      <c r="C37" s="79" t="s">
        <v>170</v>
      </c>
      <c r="D37" s="80" t="s">
        <v>87</v>
      </c>
      <c r="E37" s="80" t="s">
        <v>168</v>
      </c>
      <c r="F37" s="82" t="s">
        <v>154</v>
      </c>
      <c r="G37" s="92" t="s">
        <v>97</v>
      </c>
      <c r="H37" s="60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5"/>
      <c r="AQ37" s="18"/>
      <c r="AR37" s="18"/>
      <c r="AS37" s="18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6"/>
      <c r="BH37" s="16"/>
      <c r="BI37" s="7"/>
      <c r="BJ37" s="7"/>
    </row>
    <row r="38" spans="1:62" x14ac:dyDescent="0.25">
      <c r="A38">
        <v>35</v>
      </c>
      <c r="B38" s="78" t="s">
        <v>163</v>
      </c>
      <c r="C38" s="79" t="s">
        <v>164</v>
      </c>
      <c r="D38" s="80" t="s">
        <v>87</v>
      </c>
      <c r="E38" s="80" t="s">
        <v>165</v>
      </c>
      <c r="F38" s="82" t="s">
        <v>154</v>
      </c>
      <c r="G38" s="92" t="s">
        <v>97</v>
      </c>
      <c r="H38" s="60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5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8"/>
      <c r="BI38" s="7"/>
      <c r="BJ38" s="7"/>
    </row>
    <row r="39" spans="1:62" x14ac:dyDescent="0.25">
      <c r="A39">
        <v>36</v>
      </c>
      <c r="B39" s="78" t="s">
        <v>7</v>
      </c>
      <c r="C39" s="79" t="s">
        <v>8</v>
      </c>
      <c r="D39" s="80" t="s">
        <v>87</v>
      </c>
      <c r="E39" s="80" t="s">
        <v>165</v>
      </c>
      <c r="F39" s="82" t="s">
        <v>154</v>
      </c>
      <c r="G39" s="92" t="s">
        <v>97</v>
      </c>
      <c r="H39" s="60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5"/>
      <c r="AQ39" s="18"/>
      <c r="AR39" s="18"/>
      <c r="AS39" s="15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5"/>
      <c r="BG39" s="15"/>
      <c r="BH39" s="15"/>
      <c r="BI39" s="7"/>
      <c r="BJ39" s="7"/>
    </row>
    <row r="40" spans="1:62" x14ac:dyDescent="0.25">
      <c r="A40">
        <v>37</v>
      </c>
      <c r="B40" s="78" t="s">
        <v>125</v>
      </c>
      <c r="C40" s="79" t="s">
        <v>126</v>
      </c>
      <c r="D40" s="80" t="s">
        <v>87</v>
      </c>
      <c r="E40" s="80" t="s">
        <v>152</v>
      </c>
      <c r="F40" s="82" t="s">
        <v>154</v>
      </c>
      <c r="G40" s="92" t="s">
        <v>97</v>
      </c>
      <c r="H40" s="60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5"/>
      <c r="AQ40" s="18"/>
      <c r="AR40" s="18"/>
      <c r="AS40" s="18"/>
      <c r="AT40" s="14"/>
      <c r="AU40" s="14"/>
      <c r="AV40" s="29"/>
      <c r="AW40" s="14"/>
      <c r="AX40" s="14"/>
      <c r="AY40" s="14"/>
      <c r="AZ40" s="14"/>
      <c r="BA40" s="14"/>
      <c r="BB40" s="14"/>
      <c r="BC40" s="14"/>
      <c r="BD40" s="14"/>
      <c r="BE40" s="14"/>
      <c r="BF40" s="15"/>
      <c r="BG40" s="16"/>
      <c r="BH40" s="15"/>
      <c r="BI40" s="7"/>
      <c r="BJ40" s="7"/>
    </row>
    <row r="41" spans="1:62" x14ac:dyDescent="0.25">
      <c r="A41">
        <v>38</v>
      </c>
      <c r="B41" s="78" t="s">
        <v>11</v>
      </c>
      <c r="C41" s="79" t="s">
        <v>12</v>
      </c>
      <c r="D41" s="80" t="s">
        <v>87</v>
      </c>
      <c r="E41" s="80" t="s">
        <v>152</v>
      </c>
      <c r="F41" s="82" t="s">
        <v>154</v>
      </c>
      <c r="G41" s="92" t="s">
        <v>97</v>
      </c>
      <c r="H41" s="60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5"/>
      <c r="AQ41" s="14"/>
      <c r="AR41" s="14"/>
      <c r="AS41" s="14"/>
      <c r="AT41" s="14"/>
      <c r="AU41" s="14"/>
      <c r="AV41" s="14"/>
      <c r="AW41" s="14"/>
      <c r="AX41" s="14"/>
      <c r="AY41" s="17"/>
      <c r="AZ41" s="15"/>
      <c r="BA41" s="16"/>
      <c r="BB41" s="16"/>
      <c r="BC41" s="16"/>
      <c r="BD41" s="16"/>
      <c r="BE41" s="15"/>
      <c r="BF41" s="15"/>
      <c r="BG41" s="15"/>
      <c r="BH41" s="16"/>
      <c r="BI41" s="7"/>
      <c r="BJ41" s="7"/>
    </row>
    <row r="42" spans="1:62" x14ac:dyDescent="0.25">
      <c r="A42">
        <v>39</v>
      </c>
      <c r="B42" s="78" t="s">
        <v>127</v>
      </c>
      <c r="C42" s="79" t="s">
        <v>128</v>
      </c>
      <c r="D42" s="80" t="s">
        <v>87</v>
      </c>
      <c r="E42" s="80" t="s">
        <v>121</v>
      </c>
      <c r="F42" s="82" t="s">
        <v>154</v>
      </c>
      <c r="G42" s="92" t="s">
        <v>97</v>
      </c>
      <c r="H42" s="60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5"/>
      <c r="AQ42" s="14"/>
      <c r="AR42" s="14"/>
      <c r="AS42" s="14"/>
      <c r="AT42" s="14"/>
      <c r="AU42" s="18"/>
      <c r="AV42" s="18"/>
      <c r="AW42" s="18"/>
      <c r="AX42" s="18"/>
      <c r="AY42" s="18"/>
      <c r="AZ42" s="15"/>
      <c r="BA42" s="15"/>
      <c r="BB42" s="15"/>
      <c r="BC42" s="15"/>
      <c r="BD42" s="15"/>
      <c r="BE42" s="15"/>
      <c r="BF42" s="15"/>
      <c r="BG42" s="16"/>
      <c r="BH42" s="15"/>
      <c r="BI42" s="7"/>
      <c r="BJ42" s="7"/>
    </row>
    <row r="43" spans="1:62" x14ac:dyDescent="0.25">
      <c r="A43">
        <v>40</v>
      </c>
      <c r="B43" s="78" t="s">
        <v>108</v>
      </c>
      <c r="C43" s="79" t="s">
        <v>109</v>
      </c>
      <c r="D43" s="80" t="s">
        <v>87</v>
      </c>
      <c r="E43" s="80" t="s">
        <v>146</v>
      </c>
      <c r="F43" s="82" t="s">
        <v>154</v>
      </c>
      <c r="G43" s="92" t="s">
        <v>97</v>
      </c>
      <c r="H43" s="60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5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4"/>
      <c r="BD43" s="14"/>
      <c r="BE43" s="14"/>
      <c r="BF43" s="14"/>
      <c r="BG43" s="16"/>
      <c r="BH43" s="14"/>
      <c r="BI43" s="7"/>
      <c r="BJ43" s="7"/>
    </row>
    <row r="44" spans="1:62" x14ac:dyDescent="0.25">
      <c r="A44">
        <v>41</v>
      </c>
      <c r="B44" s="85" t="s">
        <v>155</v>
      </c>
      <c r="C44" s="86" t="s">
        <v>156</v>
      </c>
      <c r="D44" s="80" t="s">
        <v>87</v>
      </c>
      <c r="E44" s="79" t="s">
        <v>152</v>
      </c>
      <c r="F44" s="87" t="s">
        <v>150</v>
      </c>
      <c r="G44" s="91" t="s">
        <v>97</v>
      </c>
      <c r="H44" s="60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7"/>
      <c r="BJ44" s="7"/>
    </row>
    <row r="45" spans="1:62" x14ac:dyDescent="0.25">
      <c r="A45">
        <v>42</v>
      </c>
      <c r="B45" s="85" t="s">
        <v>157</v>
      </c>
      <c r="C45" s="86" t="s">
        <v>158</v>
      </c>
      <c r="D45" s="80" t="s">
        <v>87</v>
      </c>
      <c r="E45" s="79" t="s">
        <v>152</v>
      </c>
      <c r="F45" s="87" t="s">
        <v>150</v>
      </c>
      <c r="G45" s="91" t="s">
        <v>97</v>
      </c>
      <c r="H45" s="60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5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7"/>
      <c r="BJ45" s="7"/>
    </row>
    <row r="46" spans="1:62" x14ac:dyDescent="0.25">
      <c r="A46">
        <v>43</v>
      </c>
      <c r="B46" s="88" t="s">
        <v>162</v>
      </c>
      <c r="C46" s="89" t="s">
        <v>131</v>
      </c>
      <c r="D46" s="80" t="s">
        <v>87</v>
      </c>
      <c r="E46" s="79" t="s">
        <v>152</v>
      </c>
      <c r="F46" s="87" t="s">
        <v>150</v>
      </c>
      <c r="G46" s="91" t="s">
        <v>97</v>
      </c>
      <c r="H46" s="60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5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7"/>
      <c r="BJ46" s="7"/>
    </row>
    <row r="47" spans="1:62" x14ac:dyDescent="0.25">
      <c r="A47">
        <v>44</v>
      </c>
      <c r="B47" s="68"/>
      <c r="C47" s="68"/>
      <c r="D47" s="69"/>
      <c r="E47" s="70"/>
      <c r="F47" s="71"/>
      <c r="G47" s="93"/>
      <c r="H47" s="67"/>
      <c r="I47" s="65"/>
      <c r="J47" s="65"/>
      <c r="K47" s="65"/>
      <c r="L47" s="65"/>
      <c r="M47" s="65"/>
      <c r="N47" s="65"/>
      <c r="O47" s="65"/>
      <c r="P47" s="65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5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7"/>
      <c r="BJ47" s="7"/>
    </row>
    <row r="48" spans="1:62" x14ac:dyDescent="0.25">
      <c r="A48">
        <v>45</v>
      </c>
      <c r="B48" s="68"/>
      <c r="C48" s="68"/>
      <c r="D48" s="69"/>
      <c r="E48" s="70"/>
      <c r="F48" s="71"/>
      <c r="G48" s="93"/>
      <c r="H48" s="67"/>
      <c r="I48" s="65"/>
      <c r="J48" s="65"/>
      <c r="K48" s="65"/>
      <c r="L48" s="65"/>
      <c r="M48" s="65"/>
      <c r="N48" s="65"/>
      <c r="O48" s="65"/>
      <c r="P48" s="65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5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  <c r="BI48" s="7"/>
      <c r="BJ48" s="7"/>
    </row>
    <row r="49" spans="1:62" x14ac:dyDescent="0.25">
      <c r="A49">
        <v>46</v>
      </c>
      <c r="B49" s="68"/>
      <c r="C49" s="68"/>
      <c r="D49" s="69"/>
      <c r="E49" s="70"/>
      <c r="F49" s="71"/>
      <c r="G49" s="72"/>
      <c r="H49" s="67"/>
      <c r="I49" s="65"/>
      <c r="J49" s="65"/>
      <c r="K49" s="65"/>
      <c r="L49" s="65"/>
      <c r="M49" s="65"/>
      <c r="N49" s="65"/>
      <c r="O49" s="65"/>
      <c r="P49" s="65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5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  <c r="BE49" s="29"/>
      <c r="BF49" s="29"/>
      <c r="BG49" s="29"/>
      <c r="BH49" s="29"/>
      <c r="BI49" s="7"/>
      <c r="BJ49" s="7"/>
    </row>
    <row r="50" spans="1:62" x14ac:dyDescent="0.25">
      <c r="A50">
        <v>47</v>
      </c>
      <c r="D50" s="19"/>
      <c r="E50" s="19"/>
      <c r="F50" s="19"/>
      <c r="G50" s="19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</row>
    <row r="51" spans="1:62" x14ac:dyDescent="0.25">
      <c r="A51">
        <v>48</v>
      </c>
      <c r="B51" s="47" t="s">
        <v>9</v>
      </c>
      <c r="C51" s="48" t="s">
        <v>10</v>
      </c>
      <c r="D51" s="19" t="s">
        <v>66</v>
      </c>
      <c r="E51" s="19"/>
      <c r="F51" s="19"/>
      <c r="G51" s="19"/>
      <c r="H51" s="63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3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19"/>
      <c r="BE51" s="19"/>
      <c r="BF51" s="19"/>
      <c r="BG51" s="19"/>
      <c r="BH51" s="19"/>
    </row>
    <row r="52" spans="1:62" x14ac:dyDescent="0.25">
      <c r="A52">
        <v>49</v>
      </c>
      <c r="B52" s="47" t="s">
        <v>0</v>
      </c>
      <c r="C52" s="48" t="s">
        <v>104</v>
      </c>
      <c r="D52" s="19" t="s">
        <v>66</v>
      </c>
      <c r="E52" s="19"/>
      <c r="F52" s="19"/>
      <c r="G52" s="19"/>
      <c r="H52" s="63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3"/>
      <c r="AR52" s="20"/>
      <c r="AS52" s="20"/>
      <c r="AT52" s="20"/>
      <c r="AU52" s="20"/>
      <c r="AV52" s="20"/>
      <c r="AW52" s="20"/>
      <c r="AX52" s="20"/>
      <c r="AY52" s="20"/>
      <c r="AZ52" s="20"/>
      <c r="BA52" s="20">
        <v>1</v>
      </c>
      <c r="BB52" s="20"/>
      <c r="BC52" s="20"/>
      <c r="BD52" s="19"/>
      <c r="BE52" s="19"/>
      <c r="BF52" s="19"/>
      <c r="BG52" s="19"/>
      <c r="BH52" s="19"/>
    </row>
    <row r="53" spans="1:62" x14ac:dyDescent="0.25">
      <c r="A53">
        <v>50</v>
      </c>
      <c r="B53" s="47" t="s">
        <v>99</v>
      </c>
      <c r="C53" s="48" t="s">
        <v>100</v>
      </c>
      <c r="D53" s="19" t="s">
        <v>66</v>
      </c>
      <c r="E53" s="19"/>
      <c r="F53" s="19"/>
      <c r="G53" s="19"/>
      <c r="H53" s="63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3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19"/>
      <c r="BE53" s="19"/>
      <c r="BF53" s="19"/>
      <c r="BG53" s="19"/>
      <c r="BH53" s="19"/>
    </row>
    <row r="54" spans="1:62" x14ac:dyDescent="0.25">
      <c r="A54">
        <v>51</v>
      </c>
      <c r="B54" s="47" t="s">
        <v>116</v>
      </c>
      <c r="C54" s="48" t="s">
        <v>105</v>
      </c>
      <c r="D54" s="19" t="s">
        <v>66</v>
      </c>
      <c r="G54" s="19"/>
      <c r="H54" s="63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3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19"/>
      <c r="BE54" s="19"/>
      <c r="BF54" s="19"/>
      <c r="BG54" s="19"/>
      <c r="BH54" s="19"/>
    </row>
    <row r="55" spans="1:62" x14ac:dyDescent="0.25">
      <c r="A55">
        <v>52</v>
      </c>
      <c r="B55" s="47" t="s">
        <v>114</v>
      </c>
      <c r="C55" s="48" t="s">
        <v>115</v>
      </c>
      <c r="D55" s="19" t="s">
        <v>66</v>
      </c>
      <c r="E55" s="19"/>
      <c r="F55" s="19"/>
      <c r="G55" s="19"/>
      <c r="H55" s="63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3"/>
      <c r="AR55" s="20"/>
      <c r="AS55" s="20"/>
      <c r="AT55" s="20"/>
      <c r="AU55" s="20"/>
      <c r="AW55" s="20"/>
      <c r="AX55" s="20"/>
      <c r="AY55" s="20"/>
      <c r="AZ55" s="20"/>
      <c r="BA55" s="20"/>
      <c r="BB55" s="20"/>
      <c r="BC55" s="20"/>
      <c r="BD55" s="19"/>
      <c r="BE55" s="19"/>
      <c r="BF55" s="19"/>
      <c r="BG55" s="19"/>
      <c r="BH55" s="19"/>
    </row>
    <row r="56" spans="1:62" x14ac:dyDescent="0.25">
      <c r="A56">
        <v>53</v>
      </c>
      <c r="B56" s="47" t="s">
        <v>5</v>
      </c>
      <c r="C56" s="48" t="s">
        <v>6</v>
      </c>
      <c r="D56" s="19" t="s">
        <v>66</v>
      </c>
      <c r="E56" s="19"/>
      <c r="F56" s="19"/>
      <c r="G56" s="19"/>
      <c r="H56" s="63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3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19"/>
      <c r="BE56" s="19"/>
      <c r="BF56" s="19"/>
      <c r="BG56" s="19"/>
      <c r="BH56" s="19"/>
    </row>
    <row r="57" spans="1:62" x14ac:dyDescent="0.25">
      <c r="A57">
        <v>54</v>
      </c>
      <c r="B57" s="47" t="s">
        <v>136</v>
      </c>
      <c r="C57" s="48" t="s">
        <v>137</v>
      </c>
      <c r="D57" s="19" t="s">
        <v>66</v>
      </c>
      <c r="G57" s="19"/>
      <c r="H57" s="63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3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19"/>
      <c r="BE57" s="19"/>
      <c r="BF57" s="19"/>
      <c r="BG57" s="19"/>
      <c r="BH57" s="19"/>
    </row>
    <row r="58" spans="1:62" x14ac:dyDescent="0.25">
      <c r="A58">
        <v>55</v>
      </c>
      <c r="B58" s="47" t="s">
        <v>159</v>
      </c>
      <c r="C58" s="48" t="s">
        <v>160</v>
      </c>
      <c r="D58" s="19" t="s">
        <v>66</v>
      </c>
      <c r="G58" s="19"/>
      <c r="H58" s="63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3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19"/>
      <c r="BF58" s="19"/>
      <c r="BG58" s="19"/>
      <c r="BH58" s="19"/>
    </row>
    <row r="59" spans="1:62" x14ac:dyDescent="0.25">
      <c r="A59">
        <v>56</v>
      </c>
      <c r="B59" s="47" t="s">
        <v>138</v>
      </c>
      <c r="C59" s="48" t="s">
        <v>139</v>
      </c>
      <c r="D59" s="19" t="s">
        <v>66</v>
      </c>
      <c r="E59" s="19"/>
      <c r="F59" s="19"/>
      <c r="G59" s="19"/>
      <c r="H59" s="63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3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19"/>
      <c r="BF59" s="19"/>
      <c r="BG59" s="19"/>
      <c r="BH59" s="19"/>
    </row>
    <row r="60" spans="1:62" x14ac:dyDescent="0.25">
      <c r="A60">
        <v>57</v>
      </c>
      <c r="B60" s="47" t="s">
        <v>2</v>
      </c>
      <c r="C60" s="48" t="s">
        <v>3</v>
      </c>
      <c r="D60" s="19" t="s">
        <v>66</v>
      </c>
      <c r="E60" s="19"/>
      <c r="F60" s="19"/>
      <c r="G60" s="19"/>
      <c r="H60" s="63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3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19"/>
      <c r="BE60" s="19"/>
      <c r="BF60" s="19"/>
      <c r="BG60" s="19"/>
      <c r="BH60" s="19"/>
    </row>
    <row r="61" spans="1:62" x14ac:dyDescent="0.25">
      <c r="A61">
        <v>58</v>
      </c>
      <c r="B61" s="47" t="s">
        <v>4</v>
      </c>
      <c r="C61" s="48" t="s">
        <v>3</v>
      </c>
      <c r="D61" t="s">
        <v>66</v>
      </c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4"/>
      <c r="AK61" s="64"/>
      <c r="AL61" s="64"/>
      <c r="AM61" s="64"/>
      <c r="AN61" s="64"/>
      <c r="AO61" s="64"/>
      <c r="AP61" s="64"/>
      <c r="AQ61" s="64"/>
    </row>
    <row r="62" spans="1:62" x14ac:dyDescent="0.25">
      <c r="A62">
        <v>59</v>
      </c>
      <c r="B62" s="47" t="s">
        <v>174</v>
      </c>
      <c r="C62" s="48" t="s">
        <v>175</v>
      </c>
      <c r="D62" t="s">
        <v>66</v>
      </c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</row>
    <row r="63" spans="1:62" x14ac:dyDescent="0.25">
      <c r="A63">
        <v>60</v>
      </c>
      <c r="B63" s="47" t="s">
        <v>148</v>
      </c>
      <c r="C63" s="48" t="s">
        <v>119</v>
      </c>
      <c r="D63" t="s">
        <v>66</v>
      </c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4"/>
      <c r="AL63" s="64"/>
      <c r="AM63" s="64"/>
      <c r="AN63" s="64"/>
      <c r="AO63" s="64"/>
      <c r="AP63" s="64"/>
      <c r="AQ63" s="64"/>
    </row>
    <row r="64" spans="1:62" x14ac:dyDescent="0.25">
      <c r="A64">
        <v>61</v>
      </c>
      <c r="B64" s="47" t="s">
        <v>91</v>
      </c>
      <c r="C64" s="48" t="s">
        <v>89</v>
      </c>
      <c r="D64" t="s">
        <v>66</v>
      </c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  <c r="AA64" s="64"/>
      <c r="AB64" s="64"/>
      <c r="AC64" s="64"/>
      <c r="AD64" s="64"/>
      <c r="AE64" s="64"/>
      <c r="AF64" s="64"/>
      <c r="AG64" s="64"/>
      <c r="AH64" s="64"/>
      <c r="AI64" s="64"/>
      <c r="AJ64" s="64"/>
      <c r="AK64" s="64"/>
      <c r="AL64" s="64"/>
      <c r="AM64" s="64"/>
      <c r="AN64" s="64"/>
      <c r="AO64" s="64"/>
      <c r="AP64" s="64"/>
      <c r="AQ64" s="64"/>
    </row>
    <row r="65" spans="1:60" x14ac:dyDescent="0.25">
      <c r="A65">
        <v>62</v>
      </c>
      <c r="B65" s="47" t="s">
        <v>111</v>
      </c>
      <c r="C65" s="48" t="s">
        <v>112</v>
      </c>
      <c r="D65" t="s">
        <v>66</v>
      </c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BD65" s="1"/>
      <c r="BE65" s="1"/>
      <c r="BF65" s="1"/>
      <c r="BG65" s="1"/>
      <c r="BH65" s="1"/>
    </row>
    <row r="66" spans="1:60" x14ac:dyDescent="0.25">
      <c r="A66">
        <v>63</v>
      </c>
      <c r="B66" s="47" t="s">
        <v>118</v>
      </c>
      <c r="C66" s="48" t="s">
        <v>119</v>
      </c>
      <c r="D66" t="s">
        <v>66</v>
      </c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4"/>
      <c r="AL66" s="64"/>
      <c r="AM66" s="64"/>
      <c r="AN66" s="64"/>
      <c r="AO66" s="64"/>
      <c r="AP66" s="64"/>
      <c r="AQ66" s="64"/>
      <c r="BD66" s="1"/>
      <c r="BE66" s="1"/>
      <c r="BF66" s="1"/>
      <c r="BG66" s="1"/>
      <c r="BH66" s="1"/>
    </row>
    <row r="67" spans="1:60" x14ac:dyDescent="0.25">
      <c r="A67">
        <v>64</v>
      </c>
      <c r="B67" s="47" t="s">
        <v>122</v>
      </c>
      <c r="C67" s="48" t="s">
        <v>13</v>
      </c>
      <c r="D67" t="s">
        <v>66</v>
      </c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4"/>
      <c r="AL67" s="64"/>
      <c r="AM67" s="64"/>
      <c r="AN67" s="64"/>
      <c r="AO67" s="64"/>
      <c r="AP67" s="64"/>
      <c r="AQ67" s="64"/>
      <c r="BD67" s="1"/>
      <c r="BE67" s="1"/>
      <c r="BF67" s="1"/>
      <c r="BG67" s="1"/>
      <c r="BH67" s="1"/>
    </row>
    <row r="68" spans="1:60" x14ac:dyDescent="0.25">
      <c r="A68">
        <v>65</v>
      </c>
      <c r="B68" s="47" t="s">
        <v>135</v>
      </c>
      <c r="C68" s="48" t="s">
        <v>113</v>
      </c>
      <c r="D68" t="s">
        <v>66</v>
      </c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BD68" s="1"/>
      <c r="BE68" s="1"/>
      <c r="BF68" s="1"/>
      <c r="BG68" s="1"/>
      <c r="BH68" s="1"/>
    </row>
    <row r="69" spans="1:60" x14ac:dyDescent="0.25">
      <c r="A69">
        <v>66</v>
      </c>
      <c r="B69" s="47" t="s">
        <v>178</v>
      </c>
      <c r="C69" s="48" t="s">
        <v>179</v>
      </c>
      <c r="D69" t="s">
        <v>66</v>
      </c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4"/>
      <c r="AJ69" s="64"/>
      <c r="AK69" s="64"/>
      <c r="AL69" s="64"/>
      <c r="AM69" s="64"/>
      <c r="AN69" s="64"/>
      <c r="AO69" s="64"/>
      <c r="AP69" s="64"/>
      <c r="AQ69" s="64"/>
      <c r="BD69" s="1"/>
      <c r="BE69" s="1"/>
      <c r="BF69" s="1"/>
      <c r="BG69" s="1"/>
      <c r="BH69" s="1"/>
    </row>
    <row r="70" spans="1:60" x14ac:dyDescent="0.25">
      <c r="A70">
        <v>67</v>
      </c>
      <c r="B70" s="47" t="s">
        <v>132</v>
      </c>
      <c r="C70" s="48" t="s">
        <v>133</v>
      </c>
      <c r="D70" t="s">
        <v>66</v>
      </c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4"/>
      <c r="AL70" s="64"/>
      <c r="AM70" s="64"/>
      <c r="AN70" s="64"/>
      <c r="AO70" s="64"/>
      <c r="AP70" s="64"/>
      <c r="AQ70" s="64"/>
      <c r="BD70" s="1"/>
      <c r="BE70" s="1"/>
      <c r="BF70" s="1"/>
      <c r="BG70" s="1"/>
      <c r="BH70" s="1"/>
    </row>
    <row r="71" spans="1:60" x14ac:dyDescent="0.25">
      <c r="A71">
        <v>68</v>
      </c>
      <c r="B71" s="47" t="s">
        <v>102</v>
      </c>
      <c r="C71" s="48" t="s">
        <v>6</v>
      </c>
      <c r="D71" t="s">
        <v>66</v>
      </c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4"/>
      <c r="AL71" s="64"/>
      <c r="AM71" s="64"/>
      <c r="AN71" s="64"/>
      <c r="AO71" s="64"/>
      <c r="AP71" s="64"/>
      <c r="AQ71" s="64"/>
      <c r="BD71" s="1"/>
      <c r="BE71" s="1"/>
      <c r="BF71" s="1"/>
      <c r="BG71" s="1"/>
      <c r="BH71" s="1"/>
    </row>
    <row r="72" spans="1:60" x14ac:dyDescent="0.25">
      <c r="A72">
        <v>69</v>
      </c>
      <c r="B72" s="47" t="s">
        <v>103</v>
      </c>
      <c r="C72" s="48" t="s">
        <v>88</v>
      </c>
      <c r="D72" t="s">
        <v>66</v>
      </c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  <c r="AA72" s="64"/>
      <c r="AB72" s="64"/>
      <c r="AC72" s="64"/>
      <c r="AD72" s="64"/>
      <c r="AE72" s="64"/>
      <c r="AF72" s="64"/>
      <c r="AG72" s="64"/>
      <c r="AH72" s="64"/>
      <c r="AI72" s="64"/>
      <c r="AJ72" s="64"/>
      <c r="AK72" s="64"/>
      <c r="AL72" s="64"/>
      <c r="AM72" s="64"/>
      <c r="AN72" s="64"/>
      <c r="AO72" s="64"/>
      <c r="AP72" s="64"/>
      <c r="AQ72" s="64"/>
    </row>
    <row r="73" spans="1:60" x14ac:dyDescent="0.25">
      <c r="A73">
        <v>71</v>
      </c>
      <c r="B73" s="55" t="s">
        <v>208</v>
      </c>
      <c r="C73" s="56" t="s">
        <v>172</v>
      </c>
      <c r="D73" t="s">
        <v>66</v>
      </c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</row>
    <row r="74" spans="1:60" x14ac:dyDescent="0.25">
      <c r="A74">
        <v>72</v>
      </c>
      <c r="B74" s="55" t="s">
        <v>206</v>
      </c>
      <c r="C74" s="56" t="s">
        <v>98</v>
      </c>
      <c r="D74" t="s">
        <v>66</v>
      </c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  <c r="AA74" s="64"/>
      <c r="AB74" s="64"/>
      <c r="AC74" s="64"/>
      <c r="AD74" s="64"/>
      <c r="AE74" s="64"/>
      <c r="AF74" s="64"/>
      <c r="AG74" s="64"/>
      <c r="AH74" s="64"/>
      <c r="AI74" s="64"/>
      <c r="AJ74" s="64"/>
      <c r="AK74" s="64"/>
      <c r="AL74" s="64"/>
      <c r="AM74" s="64"/>
      <c r="AN74" s="64"/>
      <c r="AO74" s="64"/>
      <c r="AP74" s="64"/>
      <c r="AQ74" s="64"/>
    </row>
    <row r="75" spans="1:60" x14ac:dyDescent="0.25">
      <c r="A75">
        <v>73</v>
      </c>
      <c r="B75" s="55" t="s">
        <v>209</v>
      </c>
      <c r="C75" s="56" t="s">
        <v>183</v>
      </c>
      <c r="D75" t="s">
        <v>66</v>
      </c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4"/>
      <c r="AJ75" s="64"/>
      <c r="AK75" s="64"/>
      <c r="AL75" s="64"/>
      <c r="AM75" s="64"/>
      <c r="AN75" s="64"/>
      <c r="AO75" s="64"/>
      <c r="AP75" s="64"/>
      <c r="AQ75" s="64"/>
    </row>
    <row r="76" spans="1:60" x14ac:dyDescent="0.25">
      <c r="A76">
        <v>74</v>
      </c>
      <c r="B76" s="55" t="s">
        <v>207</v>
      </c>
      <c r="C76" s="56" t="s">
        <v>186</v>
      </c>
      <c r="D76" t="s">
        <v>66</v>
      </c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</row>
    <row r="77" spans="1:60" x14ac:dyDescent="0.25">
      <c r="A77">
        <v>75</v>
      </c>
      <c r="B77" s="47" t="s">
        <v>140</v>
      </c>
      <c r="C77" s="48" t="s">
        <v>130</v>
      </c>
      <c r="D77" t="s">
        <v>66</v>
      </c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  <c r="AA77" s="64"/>
      <c r="AB77" s="64"/>
      <c r="AC77" s="64"/>
      <c r="AD77" s="64"/>
      <c r="AE77" s="64"/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</row>
    <row r="78" spans="1:60" x14ac:dyDescent="0.25">
      <c r="A78">
        <v>76</v>
      </c>
      <c r="B78" s="47" t="s">
        <v>176</v>
      </c>
      <c r="C78" s="48" t="s">
        <v>177</v>
      </c>
      <c r="D78" t="s">
        <v>66</v>
      </c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B78" s="64"/>
      <c r="AC78" s="64"/>
      <c r="AD78" s="64"/>
      <c r="AE78" s="64"/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</row>
    <row r="79" spans="1:60" x14ac:dyDescent="0.25">
      <c r="A79">
        <v>77</v>
      </c>
      <c r="B79" s="47" t="s">
        <v>123</v>
      </c>
      <c r="C79" s="48" t="s">
        <v>124</v>
      </c>
      <c r="D79" t="s">
        <v>66</v>
      </c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</row>
    <row r="80" spans="1:60" x14ac:dyDescent="0.25">
      <c r="A80">
        <v>78</v>
      </c>
      <c r="B80" s="47" t="s">
        <v>166</v>
      </c>
      <c r="C80" s="48" t="s">
        <v>167</v>
      </c>
      <c r="D80" t="s">
        <v>66</v>
      </c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</row>
    <row r="81" spans="1:67" x14ac:dyDescent="0.25">
      <c r="A81">
        <v>79</v>
      </c>
      <c r="B81" s="47" t="s">
        <v>169</v>
      </c>
      <c r="C81" s="48" t="s">
        <v>170</v>
      </c>
      <c r="D81" t="s">
        <v>66</v>
      </c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</row>
    <row r="82" spans="1:67" x14ac:dyDescent="0.25">
      <c r="A82">
        <v>80</v>
      </c>
      <c r="B82" s="47" t="s">
        <v>163</v>
      </c>
      <c r="C82" s="48" t="s">
        <v>164</v>
      </c>
      <c r="D82" t="s">
        <v>66</v>
      </c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</row>
    <row r="83" spans="1:67" x14ac:dyDescent="0.25">
      <c r="A83">
        <v>81</v>
      </c>
      <c r="B83" s="47" t="s">
        <v>7</v>
      </c>
      <c r="C83" s="48" t="s">
        <v>8</v>
      </c>
      <c r="D83" t="s">
        <v>66</v>
      </c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  <c r="AA83" s="64"/>
      <c r="AB83" s="64"/>
      <c r="AC83" s="64"/>
      <c r="AD83" s="64"/>
      <c r="AE83" s="64"/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</row>
    <row r="84" spans="1:67" x14ac:dyDescent="0.25">
      <c r="A84">
        <v>82</v>
      </c>
      <c r="B84" s="47" t="s">
        <v>125</v>
      </c>
      <c r="C84" s="48" t="s">
        <v>126</v>
      </c>
      <c r="D84" t="s">
        <v>66</v>
      </c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</row>
    <row r="85" spans="1:67" x14ac:dyDescent="0.25">
      <c r="A85">
        <v>83</v>
      </c>
      <c r="B85" s="47" t="s">
        <v>11</v>
      </c>
      <c r="C85" s="48" t="s">
        <v>12</v>
      </c>
      <c r="D85" t="s">
        <v>66</v>
      </c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</row>
    <row r="86" spans="1:67" x14ac:dyDescent="0.25">
      <c r="A86">
        <v>84</v>
      </c>
      <c r="B86" s="47" t="s">
        <v>127</v>
      </c>
      <c r="C86" s="48" t="s">
        <v>128</v>
      </c>
      <c r="D86" t="s">
        <v>66</v>
      </c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</row>
    <row r="87" spans="1:67" x14ac:dyDescent="0.25">
      <c r="A87">
        <v>85</v>
      </c>
      <c r="B87" s="47" t="s">
        <v>108</v>
      </c>
      <c r="C87" s="48" t="s">
        <v>109</v>
      </c>
      <c r="D87" t="s">
        <v>66</v>
      </c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BF87" s="1"/>
      <c r="BG87" s="1"/>
    </row>
    <row r="88" spans="1:67" x14ac:dyDescent="0.25">
      <c r="A88">
        <v>86</v>
      </c>
      <c r="B88" s="54" t="s">
        <v>155</v>
      </c>
      <c r="C88" s="57" t="s">
        <v>156</v>
      </c>
      <c r="D88" s="19" t="s">
        <v>66</v>
      </c>
      <c r="G88" s="19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/>
      <c r="AK88" s="63"/>
      <c r="AL88" s="63"/>
      <c r="AM88" s="63"/>
      <c r="AN88" s="63"/>
      <c r="AO88" s="63"/>
      <c r="AP88" s="63"/>
      <c r="AQ88" s="63"/>
      <c r="AR88" s="20"/>
      <c r="AS88" s="20"/>
      <c r="AT88" s="20"/>
      <c r="AU88" s="20"/>
      <c r="AV88" s="20"/>
      <c r="AW88" s="20"/>
      <c r="AX88" s="20"/>
      <c r="AY88" s="20"/>
      <c r="AZ88" s="20"/>
      <c r="BA88" s="20"/>
      <c r="BB88" s="20"/>
      <c r="BC88" s="20"/>
      <c r="BD88" s="19"/>
      <c r="BE88" s="19"/>
      <c r="BF88" s="19"/>
      <c r="BG88" s="19"/>
    </row>
    <row r="89" spans="1:67" x14ac:dyDescent="0.25">
      <c r="A89">
        <v>87</v>
      </c>
      <c r="B89" s="54" t="s">
        <v>157</v>
      </c>
      <c r="C89" s="57" t="s">
        <v>158</v>
      </c>
      <c r="D89" s="19" t="s">
        <v>66</v>
      </c>
      <c r="G89" s="19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20"/>
      <c r="AS89" s="20"/>
      <c r="AT89" s="20"/>
      <c r="AU89" s="20"/>
      <c r="AV89" s="20"/>
      <c r="AW89" s="20"/>
      <c r="AX89" s="20"/>
      <c r="AY89" s="20"/>
      <c r="AZ89" s="20"/>
      <c r="BA89" s="20"/>
      <c r="BB89" s="20"/>
      <c r="BC89" s="20"/>
      <c r="BD89" s="19"/>
      <c r="BE89" s="19"/>
      <c r="BF89" s="19"/>
      <c r="BG89" s="19"/>
    </row>
    <row r="90" spans="1:67" x14ac:dyDescent="0.25">
      <c r="A90">
        <v>88</v>
      </c>
      <c r="B90" s="58" t="s">
        <v>162</v>
      </c>
      <c r="C90" s="59" t="s">
        <v>131</v>
      </c>
      <c r="D90" s="19" t="s">
        <v>66</v>
      </c>
      <c r="G90" s="19"/>
      <c r="H90" s="63"/>
      <c r="I90" s="63"/>
      <c r="J90" s="63"/>
      <c r="K90" s="63"/>
      <c r="L90" s="63"/>
      <c r="M90" s="63"/>
      <c r="N90" s="63"/>
      <c r="O90" s="63"/>
      <c r="P90" s="63"/>
      <c r="Q90" s="63"/>
      <c r="R90" s="63"/>
      <c r="S90" s="63"/>
      <c r="T90" s="63"/>
      <c r="U90" s="63"/>
      <c r="V90" s="63"/>
      <c r="W90" s="63"/>
      <c r="X90" s="63"/>
      <c r="Y90" s="63"/>
      <c r="Z90" s="63"/>
      <c r="AA90" s="63"/>
      <c r="AB90" s="63"/>
      <c r="AC90" s="63"/>
      <c r="AD90" s="63"/>
      <c r="AE90" s="63"/>
      <c r="AF90" s="63"/>
      <c r="AG90" s="63"/>
      <c r="AH90" s="63"/>
      <c r="AI90" s="63"/>
      <c r="AJ90" s="63"/>
      <c r="AK90" s="63"/>
      <c r="AL90" s="63"/>
      <c r="AM90" s="63"/>
      <c r="AN90" s="63"/>
      <c r="AO90" s="63"/>
      <c r="AP90" s="63"/>
      <c r="AQ90" s="63"/>
      <c r="AR90" s="20"/>
      <c r="AS90" s="20"/>
      <c r="AT90" s="20"/>
      <c r="AU90" s="20"/>
      <c r="AV90" s="20"/>
      <c r="AW90" s="20"/>
      <c r="AX90" s="20"/>
      <c r="AY90" s="20"/>
      <c r="AZ90" s="20"/>
      <c r="BA90" s="20"/>
      <c r="BB90" s="20"/>
      <c r="BC90" s="20"/>
      <c r="BD90" s="19"/>
      <c r="BE90" s="19"/>
      <c r="BF90" s="19"/>
      <c r="BG90" s="19"/>
    </row>
    <row r="91" spans="1:67" x14ac:dyDescent="0.25">
      <c r="A91">
        <v>89</v>
      </c>
      <c r="B91" s="4" t="s">
        <v>80</v>
      </c>
      <c r="C91" s="4"/>
      <c r="D91" s="4" t="s">
        <v>66</v>
      </c>
      <c r="E91" s="4"/>
      <c r="F91" s="4"/>
      <c r="G91" s="5">
        <f t="shared" ref="G91:AL91" si="0">SUM(G51:G90)</f>
        <v>0</v>
      </c>
      <c r="H91" s="5">
        <f t="shared" si="0"/>
        <v>0</v>
      </c>
      <c r="I91" s="5">
        <f t="shared" si="0"/>
        <v>0</v>
      </c>
      <c r="J91" s="5">
        <f t="shared" si="0"/>
        <v>0</v>
      </c>
      <c r="K91" s="5">
        <f t="shared" si="0"/>
        <v>0</v>
      </c>
      <c r="L91" s="5">
        <f t="shared" si="0"/>
        <v>0</v>
      </c>
      <c r="M91" s="5">
        <f t="shared" si="0"/>
        <v>0</v>
      </c>
      <c r="N91" s="5">
        <f t="shared" si="0"/>
        <v>0</v>
      </c>
      <c r="O91" s="5">
        <f t="shared" si="0"/>
        <v>0</v>
      </c>
      <c r="P91" s="5">
        <f t="shared" si="0"/>
        <v>0</v>
      </c>
      <c r="Q91" s="5">
        <f t="shared" si="0"/>
        <v>0</v>
      </c>
      <c r="R91" s="5">
        <f t="shared" si="0"/>
        <v>0</v>
      </c>
      <c r="S91" s="5">
        <f t="shared" si="0"/>
        <v>0</v>
      </c>
      <c r="T91" s="5">
        <f t="shared" si="0"/>
        <v>0</v>
      </c>
      <c r="U91" s="5">
        <f t="shared" si="0"/>
        <v>0</v>
      </c>
      <c r="V91" s="5">
        <f t="shared" si="0"/>
        <v>0</v>
      </c>
      <c r="W91" s="5">
        <f t="shared" si="0"/>
        <v>0</v>
      </c>
      <c r="X91" s="5">
        <f t="shared" si="0"/>
        <v>0</v>
      </c>
      <c r="Y91" s="5">
        <f t="shared" si="0"/>
        <v>0</v>
      </c>
      <c r="Z91" s="5">
        <f t="shared" si="0"/>
        <v>0</v>
      </c>
      <c r="AA91" s="5">
        <f t="shared" si="0"/>
        <v>0</v>
      </c>
      <c r="AB91" s="5">
        <f t="shared" si="0"/>
        <v>0</v>
      </c>
      <c r="AC91" s="5">
        <f t="shared" si="0"/>
        <v>0</v>
      </c>
      <c r="AD91" s="5">
        <f t="shared" si="0"/>
        <v>0</v>
      </c>
      <c r="AE91" s="5">
        <f t="shared" si="0"/>
        <v>0</v>
      </c>
      <c r="AF91" s="5">
        <f t="shared" si="0"/>
        <v>0</v>
      </c>
      <c r="AG91" s="5">
        <f t="shared" si="0"/>
        <v>0</v>
      </c>
      <c r="AH91" s="5">
        <f t="shared" si="0"/>
        <v>0</v>
      </c>
      <c r="AI91" s="5">
        <f t="shared" si="0"/>
        <v>0</v>
      </c>
      <c r="AJ91" s="5">
        <f t="shared" si="0"/>
        <v>0</v>
      </c>
      <c r="AK91" s="5">
        <f t="shared" si="0"/>
        <v>0</v>
      </c>
      <c r="AL91" s="5">
        <f t="shared" si="0"/>
        <v>0</v>
      </c>
      <c r="AM91" s="5">
        <f t="shared" ref="AM91:BG91" si="1">SUM(AM51:AM90)</f>
        <v>0</v>
      </c>
      <c r="AN91" s="5">
        <f t="shared" si="1"/>
        <v>0</v>
      </c>
      <c r="AO91" s="5">
        <f t="shared" si="1"/>
        <v>0</v>
      </c>
      <c r="AP91" s="5">
        <f t="shared" si="1"/>
        <v>0</v>
      </c>
      <c r="AQ91" s="5">
        <f t="shared" si="1"/>
        <v>0</v>
      </c>
      <c r="AR91" s="5">
        <f t="shared" si="1"/>
        <v>0</v>
      </c>
      <c r="AS91" s="5">
        <f t="shared" si="1"/>
        <v>0</v>
      </c>
      <c r="AT91" s="5">
        <f t="shared" si="1"/>
        <v>0</v>
      </c>
      <c r="AU91" s="5">
        <f t="shared" si="1"/>
        <v>0</v>
      </c>
      <c r="AV91" s="5">
        <f t="shared" si="1"/>
        <v>0</v>
      </c>
      <c r="AW91" s="5">
        <f t="shared" si="1"/>
        <v>0</v>
      </c>
      <c r="AX91" s="5">
        <f t="shared" si="1"/>
        <v>0</v>
      </c>
      <c r="AY91" s="5">
        <f t="shared" si="1"/>
        <v>0</v>
      </c>
      <c r="AZ91" s="5">
        <f t="shared" si="1"/>
        <v>0</v>
      </c>
      <c r="BA91" s="5">
        <f t="shared" si="1"/>
        <v>1</v>
      </c>
      <c r="BB91" s="5">
        <f t="shared" si="1"/>
        <v>0</v>
      </c>
      <c r="BC91" s="5">
        <f t="shared" si="1"/>
        <v>0</v>
      </c>
      <c r="BD91" s="5">
        <f t="shared" si="1"/>
        <v>0</v>
      </c>
      <c r="BE91" s="5">
        <f t="shared" si="1"/>
        <v>0</v>
      </c>
      <c r="BF91" s="5">
        <f t="shared" si="1"/>
        <v>0</v>
      </c>
      <c r="BG91" s="5">
        <f t="shared" si="1"/>
        <v>0</v>
      </c>
    </row>
    <row r="92" spans="1:67" x14ac:dyDescent="0.25">
      <c r="A92">
        <v>90</v>
      </c>
      <c r="D92" s="19"/>
      <c r="E92" s="19"/>
      <c r="F92" s="19"/>
      <c r="G92" s="19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  <c r="AO92" s="20"/>
      <c r="AP92" s="20"/>
      <c r="AQ92" s="20"/>
      <c r="AR92" s="20"/>
      <c r="AS92" s="20"/>
      <c r="AT92" s="20"/>
      <c r="AU92" s="20"/>
      <c r="AV92" s="20"/>
      <c r="AW92" s="20"/>
      <c r="AX92" s="20"/>
      <c r="AY92" s="20"/>
      <c r="AZ92" s="20"/>
      <c r="BA92" s="20"/>
      <c r="BB92" s="20"/>
      <c r="BC92" s="20"/>
      <c r="BD92" s="19"/>
      <c r="BE92" s="19"/>
      <c r="BF92" s="19"/>
      <c r="BG92" s="19"/>
    </row>
    <row r="93" spans="1:67" x14ac:dyDescent="0.25">
      <c r="A93">
        <v>91</v>
      </c>
      <c r="B93" s="47" t="s">
        <v>9</v>
      </c>
      <c r="C93" s="48" t="s">
        <v>10</v>
      </c>
      <c r="D93" s="19" t="s">
        <v>79</v>
      </c>
      <c r="E93" s="19"/>
      <c r="F93" s="19"/>
      <c r="G93" s="19"/>
      <c r="H93" s="20"/>
      <c r="AQ93" s="20"/>
      <c r="AR93" s="20"/>
      <c r="AS93" s="20"/>
      <c r="AT93" s="20"/>
      <c r="AU93" s="20"/>
      <c r="AV93" s="20"/>
      <c r="AW93" s="20"/>
      <c r="AX93" s="20"/>
      <c r="AY93" s="20"/>
      <c r="AZ93" s="20"/>
      <c r="BA93" s="20"/>
      <c r="BB93" s="20"/>
      <c r="BC93" s="20"/>
      <c r="BD93" s="20"/>
      <c r="BE93" s="20"/>
      <c r="BF93" s="20"/>
      <c r="BG93" s="19"/>
      <c r="BH93" s="19"/>
      <c r="BO93" s="7"/>
    </row>
    <row r="94" spans="1:67" x14ac:dyDescent="0.25">
      <c r="A94">
        <v>92</v>
      </c>
      <c r="B94" s="47" t="s">
        <v>0</v>
      </c>
      <c r="C94" s="48" t="s">
        <v>104</v>
      </c>
      <c r="D94" s="19" t="s">
        <v>79</v>
      </c>
      <c r="E94" s="19"/>
      <c r="F94" s="19"/>
      <c r="G94" s="19"/>
      <c r="H94" s="20"/>
      <c r="AQ94" s="20"/>
      <c r="AR94" s="20"/>
      <c r="AS94" s="20"/>
      <c r="AT94" s="20"/>
      <c r="AU94" s="20"/>
      <c r="AV94" s="20"/>
      <c r="AW94" s="20"/>
      <c r="AX94" s="20"/>
      <c r="AY94" s="20"/>
      <c r="AZ94" s="20"/>
      <c r="BA94" s="20"/>
      <c r="BB94" s="20"/>
      <c r="BC94" s="20"/>
      <c r="BD94" s="20"/>
      <c r="BE94" s="20"/>
      <c r="BF94" s="20"/>
      <c r="BG94" s="20"/>
      <c r="BH94" s="19"/>
      <c r="BO94" s="7"/>
    </row>
    <row r="95" spans="1:67" x14ac:dyDescent="0.25">
      <c r="A95">
        <v>93</v>
      </c>
      <c r="B95" s="47" t="s">
        <v>99</v>
      </c>
      <c r="C95" s="48" t="s">
        <v>100</v>
      </c>
      <c r="D95" s="19" t="s">
        <v>79</v>
      </c>
      <c r="E95" s="19"/>
      <c r="F95" s="19"/>
      <c r="G95" s="19"/>
      <c r="H95" s="20"/>
      <c r="AQ95" s="20"/>
      <c r="AR95" s="20"/>
      <c r="AS95" s="20"/>
      <c r="AT95" s="20"/>
      <c r="AU95" s="20"/>
      <c r="AV95" s="20"/>
      <c r="AW95" s="20"/>
      <c r="AX95" s="20"/>
      <c r="AY95" s="20"/>
      <c r="AZ95" s="20"/>
      <c r="BA95" s="20"/>
      <c r="BB95" s="20"/>
      <c r="BC95" s="20"/>
      <c r="BD95" s="20"/>
      <c r="BE95" s="20"/>
      <c r="BF95" s="20"/>
      <c r="BG95" s="19"/>
      <c r="BH95" s="19"/>
      <c r="BO95" s="7"/>
    </row>
    <row r="96" spans="1:67" x14ac:dyDescent="0.25">
      <c r="A96">
        <v>94</v>
      </c>
      <c r="B96" s="47" t="s">
        <v>116</v>
      </c>
      <c r="C96" s="48" t="s">
        <v>105</v>
      </c>
      <c r="D96" s="19" t="s">
        <v>79</v>
      </c>
      <c r="G96" s="19"/>
      <c r="H96" s="20"/>
      <c r="AQ96" s="20"/>
      <c r="AR96" s="20"/>
      <c r="AS96" s="20"/>
      <c r="AT96" s="20"/>
      <c r="AU96" s="20"/>
      <c r="AV96" s="20"/>
      <c r="AW96" s="20"/>
      <c r="AX96" s="20"/>
      <c r="AY96" s="20"/>
      <c r="AZ96" s="20"/>
      <c r="BA96" s="20"/>
      <c r="BB96" s="20"/>
      <c r="BC96" s="20"/>
      <c r="BD96" s="20"/>
      <c r="BE96" s="20"/>
      <c r="BF96" s="20"/>
      <c r="BG96" s="20"/>
      <c r="BH96" s="19"/>
      <c r="BO96" s="7"/>
    </row>
    <row r="97" spans="1:67" x14ac:dyDescent="0.25">
      <c r="A97">
        <v>95</v>
      </c>
      <c r="B97" s="47" t="s">
        <v>114</v>
      </c>
      <c r="C97" s="48" t="s">
        <v>115</v>
      </c>
      <c r="D97" s="19" t="s">
        <v>79</v>
      </c>
      <c r="E97" s="19"/>
      <c r="F97" s="19"/>
      <c r="G97" s="19"/>
      <c r="H97" s="20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25"/>
      <c r="AR97" s="25"/>
      <c r="AS97" s="25"/>
      <c r="AT97" s="25"/>
      <c r="AU97" s="25"/>
      <c r="AV97" s="20"/>
      <c r="AW97" s="20"/>
      <c r="AX97" s="20"/>
      <c r="AY97" s="20"/>
      <c r="AZ97" s="20"/>
      <c r="BA97" s="20"/>
      <c r="BB97" s="20"/>
      <c r="BC97" s="20"/>
      <c r="BD97" s="20"/>
      <c r="BE97" s="20"/>
      <c r="BF97" s="20"/>
      <c r="BG97" s="19"/>
      <c r="BH97" s="19"/>
      <c r="BO97" s="7"/>
    </row>
    <row r="98" spans="1:67" x14ac:dyDescent="0.25">
      <c r="A98">
        <v>96</v>
      </c>
      <c r="B98" s="47" t="s">
        <v>5</v>
      </c>
      <c r="C98" s="48" t="s">
        <v>6</v>
      </c>
      <c r="D98" s="19" t="s">
        <v>79</v>
      </c>
      <c r="E98" s="19"/>
      <c r="F98" s="19"/>
      <c r="G98" s="19"/>
      <c r="H98" s="20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25"/>
      <c r="AR98" s="25"/>
      <c r="AS98" s="25"/>
      <c r="AT98" s="25"/>
      <c r="AU98" s="25"/>
      <c r="AV98" s="20"/>
      <c r="AW98" s="20"/>
      <c r="AX98" s="20"/>
      <c r="AY98" s="20"/>
      <c r="AZ98" s="20"/>
      <c r="BA98" s="20"/>
      <c r="BB98" s="20"/>
      <c r="BC98" s="20"/>
      <c r="BD98" s="20"/>
      <c r="BE98" s="20"/>
      <c r="BF98" s="20"/>
      <c r="BG98" s="20"/>
      <c r="BH98" s="19"/>
      <c r="BO98" s="7"/>
    </row>
    <row r="99" spans="1:67" x14ac:dyDescent="0.25">
      <c r="A99">
        <v>97</v>
      </c>
      <c r="B99" s="47" t="s">
        <v>136</v>
      </c>
      <c r="C99" s="48" t="s">
        <v>137</v>
      </c>
      <c r="D99" s="19" t="s">
        <v>79</v>
      </c>
      <c r="G99" s="19"/>
      <c r="H99" s="20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25"/>
      <c r="AR99" s="25"/>
      <c r="AS99" s="25"/>
      <c r="AT99" s="25"/>
      <c r="AU99" s="25"/>
      <c r="AV99" s="20"/>
      <c r="AW99" s="20"/>
      <c r="AX99" s="20"/>
      <c r="AY99" s="20"/>
      <c r="AZ99" s="20"/>
      <c r="BA99" s="20"/>
      <c r="BB99" s="20"/>
      <c r="BC99" s="20"/>
      <c r="BD99" s="20"/>
      <c r="BE99" s="20"/>
      <c r="BF99" s="20"/>
      <c r="BG99" s="19"/>
      <c r="BH99" s="19"/>
      <c r="BO99" s="7"/>
    </row>
    <row r="100" spans="1:67" x14ac:dyDescent="0.25">
      <c r="A100">
        <v>98</v>
      </c>
      <c r="B100" s="47" t="s">
        <v>159</v>
      </c>
      <c r="C100" s="48" t="s">
        <v>160</v>
      </c>
      <c r="D100" s="19" t="s">
        <v>79</v>
      </c>
      <c r="G100" s="19"/>
      <c r="H100" s="20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25"/>
      <c r="AR100" s="25"/>
      <c r="AS100" s="25"/>
      <c r="AT100" s="25"/>
      <c r="AU100" s="25"/>
      <c r="AV100" s="20"/>
      <c r="AW100" s="20"/>
      <c r="AX100" s="20"/>
      <c r="AY100" s="20"/>
      <c r="AZ100" s="20"/>
      <c r="BA100" s="20"/>
      <c r="BB100" s="20"/>
      <c r="BC100" s="20"/>
      <c r="BD100" s="20"/>
      <c r="BE100" s="20"/>
      <c r="BF100" s="20"/>
      <c r="BG100" s="19"/>
      <c r="BH100" s="19"/>
      <c r="BO100" s="7"/>
    </row>
    <row r="101" spans="1:67" x14ac:dyDescent="0.25">
      <c r="A101">
        <v>99</v>
      </c>
      <c r="B101" s="47" t="s">
        <v>138</v>
      </c>
      <c r="C101" s="48" t="s">
        <v>139</v>
      </c>
      <c r="D101" s="19" t="s">
        <v>79</v>
      </c>
      <c r="E101" s="19"/>
      <c r="F101" s="19"/>
      <c r="G101" s="19"/>
      <c r="H101" s="20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25"/>
      <c r="AR101" s="25"/>
      <c r="AS101" s="25"/>
      <c r="AT101" s="25"/>
      <c r="AU101" s="25"/>
      <c r="AV101" s="20"/>
      <c r="AW101" s="20"/>
      <c r="AX101" s="20"/>
      <c r="AY101" s="20"/>
      <c r="AZ101" s="20"/>
      <c r="BA101" s="20"/>
      <c r="BB101" s="20"/>
      <c r="BC101" s="20"/>
      <c r="BD101" s="20"/>
      <c r="BE101" s="20"/>
      <c r="BF101" s="20"/>
      <c r="BG101" s="20"/>
      <c r="BH101" s="19"/>
      <c r="BO101" s="7"/>
    </row>
    <row r="102" spans="1:67" x14ac:dyDescent="0.25">
      <c r="A102">
        <v>100</v>
      </c>
      <c r="B102" s="47" t="s">
        <v>2</v>
      </c>
      <c r="C102" s="48" t="s">
        <v>3</v>
      </c>
      <c r="D102" s="19" t="s">
        <v>79</v>
      </c>
      <c r="E102" s="19"/>
      <c r="F102" s="19"/>
      <c r="G102" s="19"/>
      <c r="H102" s="20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25"/>
      <c r="AR102" s="25"/>
      <c r="AS102" s="25"/>
      <c r="AT102" s="25"/>
      <c r="AU102" s="25"/>
      <c r="AV102" s="20"/>
      <c r="AW102" s="20"/>
      <c r="AX102" s="20"/>
      <c r="AY102" s="20"/>
      <c r="AZ102" s="20"/>
      <c r="BA102" s="20"/>
      <c r="BB102" s="20"/>
      <c r="BC102" s="20"/>
      <c r="BD102" s="20"/>
      <c r="BE102" s="20"/>
      <c r="BF102" s="20"/>
      <c r="BG102" s="20"/>
      <c r="BH102" s="19"/>
      <c r="BO102" s="7"/>
    </row>
    <row r="103" spans="1:67" x14ac:dyDescent="0.25">
      <c r="A103">
        <v>101</v>
      </c>
      <c r="B103" s="47" t="s">
        <v>4</v>
      </c>
      <c r="C103" s="48" t="s">
        <v>3</v>
      </c>
      <c r="D103" t="s">
        <v>79</v>
      </c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BD103" s="1"/>
      <c r="BE103" s="1"/>
      <c r="BF103" s="1"/>
      <c r="BG103" s="1"/>
    </row>
    <row r="104" spans="1:67" x14ac:dyDescent="0.25">
      <c r="A104">
        <v>102</v>
      </c>
      <c r="B104" s="47" t="s">
        <v>174</v>
      </c>
      <c r="C104" s="48" t="s">
        <v>175</v>
      </c>
      <c r="D104" t="s">
        <v>79</v>
      </c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BD104" s="1"/>
      <c r="BE104" s="1"/>
      <c r="BF104" s="1"/>
    </row>
    <row r="105" spans="1:67" x14ac:dyDescent="0.25">
      <c r="A105">
        <v>103</v>
      </c>
      <c r="B105" s="47" t="s">
        <v>148</v>
      </c>
      <c r="C105" s="48" t="s">
        <v>119</v>
      </c>
      <c r="D105" t="s">
        <v>79</v>
      </c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BD105" s="1"/>
      <c r="BE105" s="1"/>
      <c r="BF105" s="1"/>
    </row>
    <row r="106" spans="1:67" x14ac:dyDescent="0.25">
      <c r="A106">
        <v>104</v>
      </c>
      <c r="B106" s="47" t="s">
        <v>91</v>
      </c>
      <c r="C106" s="48" t="s">
        <v>89</v>
      </c>
      <c r="D106" t="s">
        <v>79</v>
      </c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BD106" s="1"/>
      <c r="BE106" s="1"/>
      <c r="BF106" s="1"/>
    </row>
    <row r="107" spans="1:67" x14ac:dyDescent="0.25">
      <c r="A107">
        <v>105</v>
      </c>
      <c r="B107" s="47" t="s">
        <v>111</v>
      </c>
      <c r="C107" s="48" t="s">
        <v>112</v>
      </c>
      <c r="D107" t="s">
        <v>79</v>
      </c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BD107" s="1"/>
      <c r="BE107" s="1"/>
      <c r="BF107" s="1"/>
      <c r="BG107" s="1"/>
    </row>
    <row r="108" spans="1:67" x14ac:dyDescent="0.25">
      <c r="A108">
        <v>106</v>
      </c>
      <c r="B108" s="47" t="s">
        <v>118</v>
      </c>
      <c r="C108" s="48" t="s">
        <v>119</v>
      </c>
      <c r="D108" t="s">
        <v>79</v>
      </c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BD108" s="1"/>
      <c r="BE108" s="1"/>
      <c r="BF108" s="1"/>
      <c r="BG108" s="1"/>
    </row>
    <row r="109" spans="1:67" x14ac:dyDescent="0.25">
      <c r="A109">
        <v>107</v>
      </c>
      <c r="B109" s="47" t="s">
        <v>122</v>
      </c>
      <c r="C109" s="48" t="s">
        <v>13</v>
      </c>
      <c r="D109" t="s">
        <v>79</v>
      </c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BD109" s="1"/>
      <c r="BE109" s="1"/>
      <c r="BF109" s="1"/>
      <c r="BG109" s="1"/>
    </row>
    <row r="110" spans="1:67" x14ac:dyDescent="0.25">
      <c r="A110">
        <v>108</v>
      </c>
      <c r="B110" s="47" t="s">
        <v>135</v>
      </c>
      <c r="C110" s="48" t="s">
        <v>113</v>
      </c>
      <c r="D110" t="s">
        <v>79</v>
      </c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BD110" s="1"/>
      <c r="BE110" s="1"/>
      <c r="BF110" s="1"/>
    </row>
    <row r="111" spans="1:67" x14ac:dyDescent="0.25">
      <c r="A111">
        <v>109</v>
      </c>
      <c r="B111" s="47" t="s">
        <v>178</v>
      </c>
      <c r="C111" s="48" t="s">
        <v>179</v>
      </c>
      <c r="D111" t="s">
        <v>79</v>
      </c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BD111" s="1"/>
      <c r="BE111" s="1"/>
      <c r="BF111" s="1"/>
    </row>
    <row r="112" spans="1:67" x14ac:dyDescent="0.25">
      <c r="A112">
        <v>110</v>
      </c>
      <c r="B112" s="47" t="s">
        <v>132</v>
      </c>
      <c r="C112" s="48" t="s">
        <v>133</v>
      </c>
      <c r="D112" t="s">
        <v>79</v>
      </c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BD112" s="1"/>
      <c r="BE112" s="1"/>
      <c r="BF112" s="1"/>
    </row>
    <row r="113" spans="1:59" x14ac:dyDescent="0.25">
      <c r="A113">
        <v>111</v>
      </c>
      <c r="B113" s="47" t="s">
        <v>102</v>
      </c>
      <c r="C113" s="48" t="s">
        <v>6</v>
      </c>
      <c r="D113" t="s">
        <v>79</v>
      </c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BD113" s="1"/>
      <c r="BE113" s="1"/>
      <c r="BF113" s="1"/>
    </row>
    <row r="114" spans="1:59" x14ac:dyDescent="0.25">
      <c r="A114">
        <v>112</v>
      </c>
      <c r="B114" s="47" t="s">
        <v>103</v>
      </c>
      <c r="C114" s="48" t="s">
        <v>88</v>
      </c>
      <c r="D114" t="s">
        <v>79</v>
      </c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BD114" s="1"/>
      <c r="BE114" s="1"/>
      <c r="BF114" s="1"/>
    </row>
    <row r="115" spans="1:59" x14ac:dyDescent="0.25">
      <c r="A115">
        <v>114</v>
      </c>
      <c r="B115" s="55" t="s">
        <v>208</v>
      </c>
      <c r="C115" s="56" t="s">
        <v>172</v>
      </c>
      <c r="D115" t="s">
        <v>79</v>
      </c>
      <c r="BD115" s="1"/>
      <c r="BE115" s="1"/>
      <c r="BF115" s="1"/>
    </row>
    <row r="116" spans="1:59" x14ac:dyDescent="0.25">
      <c r="A116">
        <v>115</v>
      </c>
      <c r="B116" s="55" t="s">
        <v>206</v>
      </c>
      <c r="C116" s="56" t="s">
        <v>98</v>
      </c>
      <c r="D116" t="s">
        <v>79</v>
      </c>
      <c r="BD116" s="1"/>
      <c r="BE116" s="1"/>
      <c r="BF116" s="1"/>
    </row>
    <row r="117" spans="1:59" x14ac:dyDescent="0.25">
      <c r="A117">
        <v>116</v>
      </c>
      <c r="B117" s="55" t="s">
        <v>209</v>
      </c>
      <c r="C117" s="56" t="s">
        <v>183</v>
      </c>
      <c r="D117" t="s">
        <v>79</v>
      </c>
      <c r="BD117" s="1"/>
      <c r="BE117" s="1"/>
      <c r="BF117" s="1"/>
    </row>
    <row r="118" spans="1:59" x14ac:dyDescent="0.25">
      <c r="A118">
        <v>117</v>
      </c>
      <c r="B118" s="55" t="s">
        <v>207</v>
      </c>
      <c r="C118" s="56" t="s">
        <v>186</v>
      </c>
      <c r="D118" t="s">
        <v>79</v>
      </c>
      <c r="BD118" s="1"/>
      <c r="BE118" s="1"/>
      <c r="BF118" s="1"/>
    </row>
    <row r="119" spans="1:59" x14ac:dyDescent="0.25">
      <c r="A119">
        <v>118</v>
      </c>
      <c r="B119" s="47" t="s">
        <v>140</v>
      </c>
      <c r="C119" s="48" t="s">
        <v>130</v>
      </c>
      <c r="D119" t="s">
        <v>79</v>
      </c>
      <c r="BD119" s="1"/>
      <c r="BE119" s="1"/>
      <c r="BF119" s="1"/>
      <c r="BG119" s="1"/>
    </row>
    <row r="120" spans="1:59" x14ac:dyDescent="0.25">
      <c r="A120">
        <v>119</v>
      </c>
      <c r="B120" s="47" t="s">
        <v>176</v>
      </c>
      <c r="C120" s="48" t="s">
        <v>177</v>
      </c>
      <c r="D120" t="s">
        <v>79</v>
      </c>
      <c r="BD120" s="1"/>
      <c r="BE120" s="1"/>
      <c r="BF120" s="1"/>
      <c r="BG120" s="1"/>
    </row>
    <row r="121" spans="1:59" x14ac:dyDescent="0.25">
      <c r="A121">
        <v>120</v>
      </c>
      <c r="B121" s="47" t="s">
        <v>123</v>
      </c>
      <c r="C121" s="48" t="s">
        <v>124</v>
      </c>
      <c r="D121" t="s">
        <v>79</v>
      </c>
      <c r="BD121" s="1"/>
      <c r="BE121" s="1"/>
      <c r="BF121" s="1"/>
    </row>
    <row r="122" spans="1:59" x14ac:dyDescent="0.25">
      <c r="A122">
        <v>121</v>
      </c>
      <c r="B122" s="47" t="s">
        <v>166</v>
      </c>
      <c r="C122" s="48" t="s">
        <v>167</v>
      </c>
      <c r="D122" t="s">
        <v>79</v>
      </c>
      <c r="BD122" s="1"/>
      <c r="BE122" s="1"/>
      <c r="BF122" s="1"/>
    </row>
    <row r="123" spans="1:59" x14ac:dyDescent="0.25">
      <c r="A123">
        <v>122</v>
      </c>
      <c r="B123" s="47" t="s">
        <v>169</v>
      </c>
      <c r="C123" s="48" t="s">
        <v>170</v>
      </c>
      <c r="D123" t="s">
        <v>79</v>
      </c>
      <c r="BD123" s="1"/>
      <c r="BE123" s="1"/>
      <c r="BF123" s="1"/>
    </row>
    <row r="124" spans="1:59" x14ac:dyDescent="0.25">
      <c r="A124">
        <v>123</v>
      </c>
      <c r="B124" s="47" t="s">
        <v>163</v>
      </c>
      <c r="C124" s="48" t="s">
        <v>164</v>
      </c>
      <c r="D124" t="s">
        <v>79</v>
      </c>
      <c r="BD124" s="1"/>
      <c r="BE124" s="1"/>
      <c r="BF124" s="1"/>
    </row>
    <row r="125" spans="1:59" x14ac:dyDescent="0.25">
      <c r="A125">
        <v>124</v>
      </c>
      <c r="B125" s="47" t="s">
        <v>7</v>
      </c>
      <c r="C125" s="48" t="s">
        <v>8</v>
      </c>
      <c r="D125" t="s">
        <v>79</v>
      </c>
      <c r="BD125" s="1"/>
      <c r="BE125" s="1"/>
      <c r="BF125" s="1"/>
    </row>
    <row r="126" spans="1:59" x14ac:dyDescent="0.25">
      <c r="A126">
        <v>125</v>
      </c>
      <c r="B126" s="47" t="s">
        <v>125</v>
      </c>
      <c r="C126" s="48" t="s">
        <v>126</v>
      </c>
      <c r="D126" t="s">
        <v>79</v>
      </c>
      <c r="BD126" s="1"/>
      <c r="BE126" s="1"/>
      <c r="BF126" s="1"/>
    </row>
    <row r="127" spans="1:59" x14ac:dyDescent="0.25">
      <c r="A127">
        <v>126</v>
      </c>
      <c r="B127" s="47" t="s">
        <v>11</v>
      </c>
      <c r="C127" s="48" t="s">
        <v>12</v>
      </c>
      <c r="D127" t="s">
        <v>79</v>
      </c>
      <c r="BD127" s="1"/>
      <c r="BE127" s="1"/>
      <c r="BF127" s="1"/>
      <c r="BG127" s="1"/>
    </row>
    <row r="128" spans="1:59" x14ac:dyDescent="0.25">
      <c r="A128">
        <v>127</v>
      </c>
      <c r="B128" s="47" t="s">
        <v>127</v>
      </c>
      <c r="C128" s="48" t="s">
        <v>128</v>
      </c>
      <c r="D128" t="s">
        <v>79</v>
      </c>
      <c r="BD128" s="1"/>
      <c r="BE128" s="1"/>
      <c r="BF128" s="1"/>
    </row>
    <row r="129" spans="1:67" x14ac:dyDescent="0.25">
      <c r="A129">
        <v>128</v>
      </c>
      <c r="B129" s="47" t="s">
        <v>108</v>
      </c>
      <c r="C129" s="48" t="s">
        <v>109</v>
      </c>
      <c r="D129" t="s">
        <v>79</v>
      </c>
      <c r="BD129" s="1"/>
      <c r="BE129" s="1"/>
      <c r="BF129" s="1"/>
    </row>
    <row r="130" spans="1:67" x14ac:dyDescent="0.25">
      <c r="A130">
        <v>129</v>
      </c>
      <c r="B130" s="54" t="s">
        <v>155</v>
      </c>
      <c r="C130" s="57" t="s">
        <v>156</v>
      </c>
      <c r="D130" s="19" t="s">
        <v>79</v>
      </c>
      <c r="G130" s="19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  <c r="AA130" s="20"/>
      <c r="AB130" s="20"/>
      <c r="AC130" s="20"/>
      <c r="AD130" s="20"/>
      <c r="AE130" s="20"/>
      <c r="AF130" s="20"/>
      <c r="AG130" s="20"/>
      <c r="AH130" s="20"/>
      <c r="AI130" s="20"/>
      <c r="AJ130" s="20"/>
      <c r="AK130" s="20"/>
      <c r="AL130" s="20"/>
      <c r="AM130" s="20"/>
      <c r="AN130" s="20"/>
      <c r="AO130" s="20"/>
      <c r="AP130" s="20"/>
      <c r="AQ130" s="20"/>
      <c r="AR130" s="20"/>
      <c r="AS130" s="20"/>
      <c r="AT130" s="20"/>
      <c r="AU130" s="20"/>
      <c r="AV130" s="20"/>
      <c r="AW130" s="20"/>
      <c r="AX130" s="20"/>
      <c r="AY130" s="20"/>
      <c r="AZ130" s="20"/>
      <c r="BA130" s="20"/>
      <c r="BB130" s="20"/>
      <c r="BC130" s="20"/>
      <c r="BD130" s="20"/>
      <c r="BE130" s="20"/>
      <c r="BF130" s="20"/>
      <c r="BG130" s="20"/>
    </row>
    <row r="131" spans="1:67" x14ac:dyDescent="0.25">
      <c r="A131">
        <v>130</v>
      </c>
      <c r="B131" s="54" t="s">
        <v>157</v>
      </c>
      <c r="C131" s="57" t="s">
        <v>158</v>
      </c>
      <c r="D131" s="19" t="s">
        <v>79</v>
      </c>
      <c r="G131" s="19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  <c r="AA131" s="20"/>
      <c r="AB131" s="20"/>
      <c r="AC131" s="20"/>
      <c r="AD131" s="20"/>
      <c r="AE131" s="20"/>
      <c r="AF131" s="20"/>
      <c r="AG131" s="20"/>
      <c r="AH131" s="20"/>
      <c r="AI131" s="20"/>
      <c r="AJ131" s="20"/>
      <c r="AK131" s="20"/>
      <c r="AL131" s="20"/>
      <c r="AM131" s="20"/>
      <c r="AN131" s="20"/>
      <c r="AO131" s="20"/>
      <c r="AP131" s="20"/>
      <c r="AQ131" s="20"/>
      <c r="AR131" s="20"/>
      <c r="AS131" s="20"/>
      <c r="AT131" s="20"/>
      <c r="AU131" s="20"/>
      <c r="AV131" s="20"/>
      <c r="AW131" s="20"/>
      <c r="AX131" s="20"/>
      <c r="AY131" s="20"/>
      <c r="AZ131" s="20"/>
      <c r="BA131" s="20"/>
      <c r="BB131" s="20"/>
      <c r="BC131" s="20"/>
      <c r="BD131" s="20"/>
      <c r="BE131" s="20"/>
      <c r="BF131" s="20"/>
      <c r="BG131" s="19"/>
    </row>
    <row r="132" spans="1:67" x14ac:dyDescent="0.25">
      <c r="A132">
        <v>131</v>
      </c>
      <c r="B132" s="58" t="s">
        <v>162</v>
      </c>
      <c r="C132" s="59" t="s">
        <v>131</v>
      </c>
      <c r="D132" s="19" t="s">
        <v>79</v>
      </c>
      <c r="G132" s="19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  <c r="AA132" s="20"/>
      <c r="AB132" s="20"/>
      <c r="AC132" s="20"/>
      <c r="AD132" s="20"/>
      <c r="AE132" s="20"/>
      <c r="AF132" s="20"/>
      <c r="AG132" s="20"/>
      <c r="AH132" s="20"/>
      <c r="AI132" s="20"/>
      <c r="AJ132" s="20"/>
      <c r="AK132" s="20"/>
      <c r="AL132" s="20"/>
      <c r="AM132" s="20"/>
      <c r="AN132" s="20"/>
      <c r="AO132" s="20"/>
      <c r="AP132" s="20"/>
      <c r="AQ132" s="20"/>
      <c r="AR132" s="20"/>
      <c r="AS132" s="20"/>
      <c r="AT132" s="20"/>
      <c r="AU132" s="20"/>
      <c r="AV132" s="20"/>
      <c r="AW132" s="20"/>
      <c r="AX132" s="20"/>
      <c r="AY132" s="20"/>
      <c r="AZ132" s="20"/>
      <c r="BA132" s="20"/>
      <c r="BB132" s="20"/>
      <c r="BC132" s="20"/>
      <c r="BD132" s="20"/>
      <c r="BE132" s="20"/>
      <c r="BF132" s="20"/>
      <c r="BG132" s="20"/>
    </row>
    <row r="133" spans="1:67" x14ac:dyDescent="0.25">
      <c r="A133">
        <v>132</v>
      </c>
      <c r="B133" s="4" t="s">
        <v>80</v>
      </c>
      <c r="C133" s="4"/>
      <c r="D133" s="4" t="s">
        <v>79</v>
      </c>
      <c r="E133" s="4"/>
      <c r="F133" s="4"/>
      <c r="G133" s="5">
        <f>SUM(G95:G132)</f>
        <v>0</v>
      </c>
      <c r="H133" s="5">
        <f t="shared" ref="H133:AM133" si="2">SUM(H93:H132)</f>
        <v>0</v>
      </c>
      <c r="I133" s="5">
        <f t="shared" si="2"/>
        <v>0</v>
      </c>
      <c r="J133" s="5">
        <f t="shared" si="2"/>
        <v>0</v>
      </c>
      <c r="K133" s="5">
        <f t="shared" si="2"/>
        <v>0</v>
      </c>
      <c r="L133" s="5">
        <f t="shared" si="2"/>
        <v>0</v>
      </c>
      <c r="M133" s="5">
        <f t="shared" si="2"/>
        <v>0</v>
      </c>
      <c r="N133" s="5">
        <f t="shared" si="2"/>
        <v>0</v>
      </c>
      <c r="O133" s="5">
        <f t="shared" si="2"/>
        <v>0</v>
      </c>
      <c r="P133" s="5">
        <f t="shared" si="2"/>
        <v>0</v>
      </c>
      <c r="Q133" s="5">
        <f t="shared" si="2"/>
        <v>0</v>
      </c>
      <c r="R133" s="5">
        <f t="shared" si="2"/>
        <v>0</v>
      </c>
      <c r="S133" s="5">
        <f t="shared" si="2"/>
        <v>0</v>
      </c>
      <c r="T133" s="5">
        <f t="shared" si="2"/>
        <v>0</v>
      </c>
      <c r="U133" s="5">
        <f t="shared" si="2"/>
        <v>0</v>
      </c>
      <c r="V133" s="5">
        <f t="shared" si="2"/>
        <v>0</v>
      </c>
      <c r="W133" s="5">
        <f t="shared" si="2"/>
        <v>0</v>
      </c>
      <c r="X133" s="5">
        <f t="shared" si="2"/>
        <v>0</v>
      </c>
      <c r="Y133" s="5">
        <f t="shared" si="2"/>
        <v>0</v>
      </c>
      <c r="Z133" s="5">
        <f t="shared" si="2"/>
        <v>0</v>
      </c>
      <c r="AA133" s="5">
        <f t="shared" si="2"/>
        <v>0</v>
      </c>
      <c r="AB133" s="5">
        <f t="shared" si="2"/>
        <v>0</v>
      </c>
      <c r="AC133" s="5">
        <f t="shared" si="2"/>
        <v>0</v>
      </c>
      <c r="AD133" s="5">
        <f t="shared" si="2"/>
        <v>0</v>
      </c>
      <c r="AE133" s="5">
        <f t="shared" si="2"/>
        <v>0</v>
      </c>
      <c r="AF133" s="5">
        <f t="shared" si="2"/>
        <v>0</v>
      </c>
      <c r="AG133" s="5">
        <f t="shared" si="2"/>
        <v>0</v>
      </c>
      <c r="AH133" s="5">
        <f t="shared" si="2"/>
        <v>0</v>
      </c>
      <c r="AI133" s="5">
        <f t="shared" si="2"/>
        <v>0</v>
      </c>
      <c r="AJ133" s="5">
        <f t="shared" si="2"/>
        <v>0</v>
      </c>
      <c r="AK133" s="5">
        <f t="shared" si="2"/>
        <v>0</v>
      </c>
      <c r="AL133" s="5">
        <f t="shared" si="2"/>
        <v>0</v>
      </c>
      <c r="AM133" s="5">
        <f t="shared" si="2"/>
        <v>0</v>
      </c>
      <c r="AN133" s="5">
        <f t="shared" ref="AN133:BG133" si="3">SUM(AN93:AN132)</f>
        <v>0</v>
      </c>
      <c r="AO133" s="5">
        <f t="shared" si="3"/>
        <v>0</v>
      </c>
      <c r="AP133" s="5">
        <f t="shared" si="3"/>
        <v>0</v>
      </c>
      <c r="AQ133" s="5">
        <f t="shared" si="3"/>
        <v>0</v>
      </c>
      <c r="AR133" s="5">
        <f t="shared" si="3"/>
        <v>0</v>
      </c>
      <c r="AS133" s="5">
        <f t="shared" si="3"/>
        <v>0</v>
      </c>
      <c r="AT133" s="5">
        <f t="shared" si="3"/>
        <v>0</v>
      </c>
      <c r="AU133" s="5">
        <f t="shared" si="3"/>
        <v>0</v>
      </c>
      <c r="AV133" s="5">
        <f t="shared" si="3"/>
        <v>0</v>
      </c>
      <c r="AW133" s="5">
        <f t="shared" si="3"/>
        <v>0</v>
      </c>
      <c r="AX133" s="5">
        <f t="shared" si="3"/>
        <v>0</v>
      </c>
      <c r="AY133" s="5">
        <f t="shared" si="3"/>
        <v>0</v>
      </c>
      <c r="AZ133" s="5">
        <f t="shared" si="3"/>
        <v>0</v>
      </c>
      <c r="BA133" s="5">
        <f t="shared" si="3"/>
        <v>0</v>
      </c>
      <c r="BB133" s="5">
        <f t="shared" si="3"/>
        <v>0</v>
      </c>
      <c r="BC133" s="5">
        <f t="shared" si="3"/>
        <v>0</v>
      </c>
      <c r="BD133" s="5">
        <f t="shared" si="3"/>
        <v>0</v>
      </c>
      <c r="BE133" s="5">
        <f t="shared" si="3"/>
        <v>0</v>
      </c>
      <c r="BF133" s="5">
        <f t="shared" si="3"/>
        <v>0</v>
      </c>
      <c r="BG133" s="5">
        <f t="shared" si="3"/>
        <v>0</v>
      </c>
      <c r="BO133" s="7"/>
    </row>
    <row r="134" spans="1:67" x14ac:dyDescent="0.25">
      <c r="A134">
        <v>133</v>
      </c>
      <c r="D134" s="19"/>
      <c r="E134" s="19"/>
      <c r="F134" s="19"/>
      <c r="G134" s="19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  <c r="AA134" s="20"/>
      <c r="AB134" s="20"/>
      <c r="AC134" s="20"/>
      <c r="AD134" s="20"/>
      <c r="AE134" s="20"/>
      <c r="AF134" s="20"/>
      <c r="AG134" s="20"/>
      <c r="AH134" s="20"/>
      <c r="AI134" s="20"/>
      <c r="AJ134" s="20"/>
      <c r="AK134" s="20"/>
      <c r="AL134" s="20"/>
      <c r="AM134" s="20"/>
      <c r="AN134" s="20"/>
      <c r="AO134" s="20"/>
      <c r="AP134" s="20"/>
      <c r="AQ134" s="20"/>
      <c r="AR134" s="20"/>
      <c r="AS134" s="20"/>
      <c r="AT134" s="20"/>
      <c r="AU134" s="20"/>
      <c r="AV134" s="20"/>
      <c r="AW134" s="20"/>
      <c r="AX134" s="20"/>
      <c r="AY134" s="20"/>
      <c r="AZ134" s="20"/>
      <c r="BA134" s="20"/>
      <c r="BB134" s="20"/>
      <c r="BC134" s="20"/>
      <c r="BD134" s="19"/>
      <c r="BE134" s="19"/>
      <c r="BF134" s="19"/>
      <c r="BG134" s="19"/>
    </row>
    <row r="135" spans="1:67" x14ac:dyDescent="0.25">
      <c r="A135">
        <v>134</v>
      </c>
      <c r="B135" s="47" t="s">
        <v>9</v>
      </c>
      <c r="C135" s="48" t="s">
        <v>10</v>
      </c>
      <c r="D135" s="19" t="s">
        <v>81</v>
      </c>
      <c r="E135" s="19"/>
      <c r="F135" s="19"/>
      <c r="G135" s="19"/>
      <c r="H135" s="20"/>
      <c r="AQ135" s="20"/>
      <c r="AR135" s="20"/>
      <c r="AS135" s="20"/>
      <c r="AT135" s="20"/>
      <c r="AU135" s="20"/>
      <c r="AV135" s="20"/>
      <c r="AW135" s="20"/>
      <c r="AX135" s="20"/>
      <c r="AY135" s="20"/>
      <c r="AZ135" s="20"/>
      <c r="BA135" s="20"/>
      <c r="BB135" s="20"/>
      <c r="BC135" s="20"/>
      <c r="BD135" s="19"/>
      <c r="BE135" s="19"/>
      <c r="BF135" s="19"/>
      <c r="BG135" s="19"/>
      <c r="BH135" s="19"/>
    </row>
    <row r="136" spans="1:67" x14ac:dyDescent="0.25">
      <c r="A136">
        <v>135</v>
      </c>
      <c r="B136" s="47" t="s">
        <v>0</v>
      </c>
      <c r="C136" s="48" t="s">
        <v>104</v>
      </c>
      <c r="D136" s="19" t="s">
        <v>81</v>
      </c>
      <c r="E136" s="19"/>
      <c r="F136" s="19"/>
      <c r="G136" s="19"/>
      <c r="H136" s="20"/>
      <c r="AQ136" s="20"/>
      <c r="AR136" s="20"/>
      <c r="AS136" s="20"/>
      <c r="AT136" s="20"/>
      <c r="AU136" s="20"/>
      <c r="AV136" s="20"/>
      <c r="AW136" s="20"/>
      <c r="AX136" s="20"/>
      <c r="AY136" s="20"/>
      <c r="AZ136" s="20"/>
      <c r="BA136" s="20"/>
      <c r="BB136" s="20"/>
      <c r="BC136" s="20"/>
      <c r="BD136" s="19"/>
      <c r="BE136" s="19"/>
      <c r="BF136" s="19"/>
      <c r="BG136" s="19"/>
      <c r="BH136" s="19"/>
    </row>
    <row r="137" spans="1:67" x14ac:dyDescent="0.25">
      <c r="A137">
        <v>136</v>
      </c>
      <c r="B137" s="47" t="s">
        <v>99</v>
      </c>
      <c r="C137" s="48" t="s">
        <v>100</v>
      </c>
      <c r="D137" s="19" t="s">
        <v>81</v>
      </c>
      <c r="E137" s="19"/>
      <c r="F137" s="19"/>
      <c r="G137" s="19"/>
      <c r="H137" s="20"/>
      <c r="AQ137" s="20"/>
      <c r="AR137" s="20"/>
      <c r="AS137" s="20"/>
      <c r="AT137" s="20"/>
      <c r="AU137" s="20"/>
      <c r="AV137" s="20"/>
      <c r="AW137" s="20"/>
      <c r="AX137" s="20"/>
      <c r="AY137" s="20"/>
      <c r="AZ137" s="20"/>
      <c r="BA137" s="20"/>
      <c r="BB137" s="20"/>
      <c r="BC137" s="20"/>
      <c r="BD137" s="19"/>
      <c r="BE137" s="19"/>
      <c r="BF137" s="19"/>
      <c r="BG137" s="19"/>
      <c r="BH137" s="19"/>
    </row>
    <row r="138" spans="1:67" x14ac:dyDescent="0.25">
      <c r="A138">
        <v>137</v>
      </c>
      <c r="B138" s="47" t="s">
        <v>116</v>
      </c>
      <c r="C138" s="48" t="s">
        <v>105</v>
      </c>
      <c r="D138" s="19" t="s">
        <v>81</v>
      </c>
      <c r="G138" s="19"/>
      <c r="H138" s="20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25"/>
      <c r="AR138" s="25"/>
      <c r="AS138" s="25"/>
      <c r="AT138" s="25"/>
      <c r="AU138" s="20"/>
      <c r="AV138" s="20"/>
      <c r="AW138" s="20"/>
      <c r="AX138" s="20"/>
      <c r="AY138" s="20"/>
      <c r="AZ138" s="20"/>
      <c r="BA138" s="20"/>
      <c r="BB138" s="20"/>
      <c r="BC138" s="20"/>
      <c r="BD138" s="19"/>
      <c r="BE138" s="19"/>
      <c r="BF138" s="19"/>
      <c r="BG138" s="19"/>
      <c r="BH138" s="19"/>
    </row>
    <row r="139" spans="1:67" x14ac:dyDescent="0.25">
      <c r="A139">
        <v>138</v>
      </c>
      <c r="B139" s="47" t="s">
        <v>114</v>
      </c>
      <c r="C139" s="48" t="s">
        <v>221</v>
      </c>
      <c r="D139" s="19" t="s">
        <v>81</v>
      </c>
      <c r="E139" s="19"/>
      <c r="F139" s="19"/>
      <c r="G139" s="19"/>
      <c r="H139" s="20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25"/>
      <c r="AR139" s="25"/>
      <c r="AS139" s="25"/>
      <c r="AT139" s="25"/>
      <c r="AU139" s="20"/>
      <c r="AV139" s="20"/>
      <c r="AW139" s="20"/>
      <c r="AX139" s="20"/>
      <c r="AY139" s="20"/>
      <c r="AZ139" s="20"/>
      <c r="BA139" s="20"/>
      <c r="BB139" s="20"/>
      <c r="BC139" s="20"/>
      <c r="BD139" s="19"/>
      <c r="BE139" s="19"/>
      <c r="BF139" s="19"/>
    </row>
    <row r="140" spans="1:67" x14ac:dyDescent="0.25">
      <c r="A140">
        <v>139</v>
      </c>
      <c r="B140" s="47" t="s">
        <v>5</v>
      </c>
      <c r="C140" s="48" t="s">
        <v>6</v>
      </c>
      <c r="D140" s="19" t="s">
        <v>81</v>
      </c>
      <c r="E140" s="19"/>
      <c r="F140" s="19"/>
      <c r="G140" s="19"/>
      <c r="H140" s="20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25"/>
      <c r="AR140" s="25"/>
      <c r="AS140" s="25"/>
      <c r="AT140" s="25"/>
      <c r="AU140" s="20"/>
      <c r="AV140" s="20"/>
      <c r="AW140" s="20"/>
      <c r="AX140" s="20"/>
      <c r="AY140" s="20"/>
      <c r="AZ140" s="20"/>
      <c r="BA140" s="20"/>
      <c r="BB140" s="20"/>
      <c r="BC140" s="20"/>
      <c r="BD140" s="19"/>
      <c r="BE140" s="19"/>
      <c r="BF140" s="19"/>
    </row>
    <row r="141" spans="1:67" x14ac:dyDescent="0.25">
      <c r="A141">
        <v>140</v>
      </c>
      <c r="B141" s="47" t="s">
        <v>136</v>
      </c>
      <c r="C141" s="48" t="s">
        <v>137</v>
      </c>
      <c r="D141" s="19" t="s">
        <v>81</v>
      </c>
      <c r="G141" s="19"/>
      <c r="H141" s="20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25"/>
      <c r="AR141" s="25"/>
      <c r="AS141" s="25"/>
      <c r="AT141" s="25"/>
      <c r="AU141" s="20"/>
      <c r="AV141" s="20"/>
      <c r="AW141" s="20"/>
      <c r="AX141" s="20"/>
      <c r="AY141" s="20"/>
      <c r="AZ141" s="20"/>
      <c r="BA141" s="20"/>
      <c r="BB141" s="20"/>
      <c r="BC141" s="20"/>
      <c r="BD141" s="19"/>
      <c r="BE141" s="19"/>
      <c r="BF141" s="19"/>
    </row>
    <row r="142" spans="1:67" x14ac:dyDescent="0.25">
      <c r="A142">
        <v>141</v>
      </c>
      <c r="B142" s="47" t="s">
        <v>159</v>
      </c>
      <c r="C142" s="48" t="s">
        <v>160</v>
      </c>
      <c r="D142" s="19" t="s">
        <v>81</v>
      </c>
      <c r="G142" s="19"/>
      <c r="H142" s="20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25"/>
      <c r="AR142" s="25"/>
      <c r="AS142" s="25"/>
      <c r="AT142" s="25"/>
      <c r="AU142" s="20"/>
      <c r="AV142" s="20"/>
      <c r="AW142" s="20"/>
      <c r="AX142" s="20"/>
      <c r="AY142" s="20"/>
      <c r="AZ142" s="20"/>
      <c r="BA142" s="20"/>
      <c r="BB142" s="20"/>
      <c r="BC142" s="20"/>
      <c r="BD142" s="19"/>
      <c r="BE142" s="19"/>
      <c r="BF142" s="19"/>
    </row>
    <row r="143" spans="1:67" x14ac:dyDescent="0.25">
      <c r="A143">
        <v>142</v>
      </c>
      <c r="B143" s="47" t="s">
        <v>138</v>
      </c>
      <c r="C143" s="48" t="s">
        <v>139</v>
      </c>
      <c r="D143" s="19" t="s">
        <v>81</v>
      </c>
      <c r="E143" s="19"/>
      <c r="F143" s="19"/>
      <c r="G143" s="19"/>
      <c r="H143" s="20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25"/>
      <c r="AR143" s="25"/>
      <c r="AS143" s="25"/>
      <c r="AT143" s="25"/>
      <c r="AU143" s="20"/>
      <c r="AV143" s="20"/>
      <c r="AW143" s="20"/>
      <c r="AX143" s="20"/>
      <c r="AY143" s="20"/>
      <c r="AZ143" s="20"/>
      <c r="BA143" s="20"/>
      <c r="BB143" s="20"/>
      <c r="BC143" s="20"/>
      <c r="BD143" s="19"/>
      <c r="BE143" s="19"/>
      <c r="BF143" s="19"/>
    </row>
    <row r="144" spans="1:67" x14ac:dyDescent="0.25">
      <c r="A144">
        <v>143</v>
      </c>
      <c r="B144" s="47" t="s">
        <v>2</v>
      </c>
      <c r="C144" s="48" t="s">
        <v>3</v>
      </c>
      <c r="D144" s="19" t="s">
        <v>81</v>
      </c>
      <c r="E144" s="19"/>
      <c r="F144" s="19"/>
      <c r="G144" s="19"/>
      <c r="H144" s="20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25"/>
      <c r="AR144" s="25"/>
      <c r="AS144" s="25"/>
      <c r="AT144" s="25"/>
      <c r="AU144" s="20"/>
      <c r="AV144" s="20"/>
      <c r="AW144" s="20"/>
      <c r="AX144" s="20"/>
      <c r="AY144" s="20"/>
      <c r="AZ144" s="20"/>
      <c r="BA144" s="20"/>
      <c r="BB144" s="20"/>
      <c r="BC144" s="20"/>
      <c r="BD144" s="19"/>
      <c r="BE144" s="19"/>
      <c r="BF144" s="19"/>
    </row>
    <row r="145" spans="1:58" x14ac:dyDescent="0.25">
      <c r="A145">
        <v>144</v>
      </c>
      <c r="B145" s="47" t="s">
        <v>4</v>
      </c>
      <c r="C145" s="48" t="s">
        <v>3</v>
      </c>
      <c r="D145" t="s">
        <v>81</v>
      </c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</row>
    <row r="146" spans="1:58" x14ac:dyDescent="0.25">
      <c r="A146">
        <v>145</v>
      </c>
      <c r="B146" s="47" t="s">
        <v>174</v>
      </c>
      <c r="C146" s="48" t="s">
        <v>175</v>
      </c>
      <c r="D146" t="s">
        <v>81</v>
      </c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</row>
    <row r="147" spans="1:58" x14ac:dyDescent="0.25">
      <c r="A147">
        <v>146</v>
      </c>
      <c r="B147" s="47" t="s">
        <v>148</v>
      </c>
      <c r="C147" s="48" t="s">
        <v>119</v>
      </c>
      <c r="D147" t="s">
        <v>81</v>
      </c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</row>
    <row r="148" spans="1:58" x14ac:dyDescent="0.25">
      <c r="A148">
        <v>147</v>
      </c>
      <c r="B148" s="47" t="s">
        <v>91</v>
      </c>
      <c r="C148" s="48" t="s">
        <v>89</v>
      </c>
      <c r="D148" t="s">
        <v>81</v>
      </c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</row>
    <row r="149" spans="1:58" x14ac:dyDescent="0.25">
      <c r="A149">
        <v>148</v>
      </c>
      <c r="B149" s="47" t="s">
        <v>111</v>
      </c>
      <c r="C149" s="48" t="s">
        <v>112</v>
      </c>
      <c r="D149" t="s">
        <v>81</v>
      </c>
      <c r="F149" t="s">
        <v>220</v>
      </c>
      <c r="H149" s="1">
        <v>1</v>
      </c>
      <c r="I149" s="1">
        <v>1</v>
      </c>
      <c r="J149" s="1">
        <v>1</v>
      </c>
      <c r="K149" s="1">
        <v>1</v>
      </c>
      <c r="L149" s="1">
        <v>1</v>
      </c>
      <c r="M149" s="1">
        <v>1</v>
      </c>
      <c r="N149" s="1">
        <v>1</v>
      </c>
      <c r="O149" s="1">
        <v>1</v>
      </c>
      <c r="P149" s="1">
        <v>1</v>
      </c>
      <c r="Q149" s="1">
        <v>1</v>
      </c>
      <c r="R149" s="1">
        <v>1</v>
      </c>
      <c r="S149" s="1">
        <v>1</v>
      </c>
      <c r="T149" s="1">
        <v>1</v>
      </c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</row>
    <row r="150" spans="1:58" x14ac:dyDescent="0.25">
      <c r="A150">
        <v>149</v>
      </c>
      <c r="B150" s="47" t="s">
        <v>118</v>
      </c>
      <c r="C150" s="48" t="s">
        <v>119</v>
      </c>
      <c r="D150" t="s">
        <v>81</v>
      </c>
      <c r="F150" t="s">
        <v>220</v>
      </c>
      <c r="H150" s="1">
        <v>1</v>
      </c>
      <c r="I150" s="1">
        <v>1</v>
      </c>
      <c r="J150" s="1">
        <v>1</v>
      </c>
      <c r="K150" s="1">
        <v>1</v>
      </c>
      <c r="L150" s="1">
        <v>1</v>
      </c>
      <c r="M150" s="1">
        <v>1</v>
      </c>
      <c r="N150" s="1">
        <v>1</v>
      </c>
      <c r="O150" s="1">
        <v>1</v>
      </c>
      <c r="P150" s="1">
        <v>1</v>
      </c>
      <c r="Q150" s="1">
        <v>1</v>
      </c>
      <c r="R150" s="1">
        <v>1</v>
      </c>
      <c r="S150" s="1">
        <v>1</v>
      </c>
      <c r="T150" s="1">
        <v>1</v>
      </c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</row>
    <row r="151" spans="1:58" x14ac:dyDescent="0.25">
      <c r="A151">
        <v>150</v>
      </c>
      <c r="B151" s="47" t="s">
        <v>122</v>
      </c>
      <c r="C151" s="48" t="s">
        <v>13</v>
      </c>
      <c r="D151" t="s">
        <v>81</v>
      </c>
      <c r="F151" t="s">
        <v>220</v>
      </c>
      <c r="H151" s="1">
        <v>1</v>
      </c>
      <c r="I151" s="1">
        <v>1</v>
      </c>
      <c r="J151" s="1">
        <v>1</v>
      </c>
      <c r="K151" s="1">
        <v>1</v>
      </c>
      <c r="L151" s="1">
        <v>1</v>
      </c>
      <c r="M151" s="1">
        <v>1</v>
      </c>
      <c r="N151" s="1">
        <v>1</v>
      </c>
      <c r="O151" s="1">
        <v>1</v>
      </c>
      <c r="P151" s="1">
        <v>1</v>
      </c>
      <c r="Q151" s="1">
        <v>1</v>
      </c>
      <c r="R151" s="1">
        <v>1</v>
      </c>
      <c r="S151" s="1">
        <v>1</v>
      </c>
      <c r="T151" s="1">
        <v>1</v>
      </c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</row>
    <row r="152" spans="1:58" x14ac:dyDescent="0.25">
      <c r="A152">
        <v>151</v>
      </c>
      <c r="B152" s="47" t="s">
        <v>135</v>
      </c>
      <c r="C152" s="48" t="s">
        <v>113</v>
      </c>
      <c r="D152" t="s">
        <v>81</v>
      </c>
    </row>
    <row r="153" spans="1:58" x14ac:dyDescent="0.25">
      <c r="A153">
        <v>152</v>
      </c>
      <c r="B153" s="47" t="s">
        <v>178</v>
      </c>
      <c r="C153" s="48" t="s">
        <v>179</v>
      </c>
      <c r="D153" t="s">
        <v>81</v>
      </c>
      <c r="BD153" s="1"/>
      <c r="BE153" s="1"/>
      <c r="BF153" s="1"/>
    </row>
    <row r="154" spans="1:58" x14ac:dyDescent="0.25">
      <c r="A154">
        <v>153</v>
      </c>
      <c r="B154" s="47" t="s">
        <v>132</v>
      </c>
      <c r="C154" s="48" t="s">
        <v>133</v>
      </c>
      <c r="D154" t="s">
        <v>81</v>
      </c>
      <c r="F154" t="s">
        <v>220</v>
      </c>
      <c r="H154" s="1">
        <v>1</v>
      </c>
      <c r="I154" s="1">
        <v>1</v>
      </c>
      <c r="J154" s="1">
        <v>1</v>
      </c>
      <c r="K154" s="1">
        <v>1</v>
      </c>
      <c r="L154" s="1">
        <v>1</v>
      </c>
      <c r="M154" s="1">
        <v>1</v>
      </c>
      <c r="N154" s="1">
        <v>1</v>
      </c>
      <c r="O154" s="1">
        <v>1</v>
      </c>
    </row>
    <row r="155" spans="1:58" x14ac:dyDescent="0.25">
      <c r="A155">
        <v>154</v>
      </c>
      <c r="B155" s="47" t="s">
        <v>102</v>
      </c>
      <c r="C155" s="48" t="s">
        <v>6</v>
      </c>
      <c r="D155" t="s">
        <v>81</v>
      </c>
    </row>
    <row r="156" spans="1:58" x14ac:dyDescent="0.25">
      <c r="A156">
        <v>155</v>
      </c>
      <c r="B156" s="47" t="s">
        <v>103</v>
      </c>
      <c r="C156" s="48" t="s">
        <v>88</v>
      </c>
      <c r="D156" t="s">
        <v>81</v>
      </c>
      <c r="F156" t="s">
        <v>220</v>
      </c>
      <c r="H156" s="1">
        <v>1</v>
      </c>
      <c r="I156" s="1">
        <v>1</v>
      </c>
      <c r="J156" s="1">
        <v>1</v>
      </c>
      <c r="K156" s="1">
        <v>1</v>
      </c>
      <c r="L156" s="1">
        <v>1</v>
      </c>
      <c r="M156" s="1">
        <v>1</v>
      </c>
      <c r="N156" s="1">
        <v>1</v>
      </c>
      <c r="O156" s="1">
        <v>1</v>
      </c>
    </row>
    <row r="157" spans="1:58" x14ac:dyDescent="0.25">
      <c r="A157">
        <v>157</v>
      </c>
      <c r="B157" s="55" t="s">
        <v>208</v>
      </c>
      <c r="C157" s="56" t="s">
        <v>172</v>
      </c>
      <c r="D157" t="s">
        <v>81</v>
      </c>
    </row>
    <row r="158" spans="1:58" x14ac:dyDescent="0.25">
      <c r="A158">
        <v>158</v>
      </c>
      <c r="B158" s="55" t="s">
        <v>206</v>
      </c>
      <c r="C158" s="56" t="s">
        <v>98</v>
      </c>
      <c r="D158" t="s">
        <v>81</v>
      </c>
    </row>
    <row r="159" spans="1:58" x14ac:dyDescent="0.25">
      <c r="A159">
        <v>159</v>
      </c>
      <c r="B159" s="55" t="s">
        <v>209</v>
      </c>
      <c r="C159" s="56" t="s">
        <v>183</v>
      </c>
      <c r="D159" t="s">
        <v>81</v>
      </c>
    </row>
    <row r="160" spans="1:58" x14ac:dyDescent="0.25">
      <c r="A160">
        <v>160</v>
      </c>
      <c r="B160" s="55" t="s">
        <v>207</v>
      </c>
      <c r="C160" s="56" t="s">
        <v>186</v>
      </c>
      <c r="D160" t="s">
        <v>81</v>
      </c>
    </row>
    <row r="161" spans="1:67" x14ac:dyDescent="0.25">
      <c r="A161">
        <v>161</v>
      </c>
      <c r="B161" s="47" t="s">
        <v>140</v>
      </c>
      <c r="C161" s="48" t="s">
        <v>130</v>
      </c>
      <c r="D161" t="s">
        <v>81</v>
      </c>
    </row>
    <row r="162" spans="1:67" x14ac:dyDescent="0.25">
      <c r="A162">
        <v>162</v>
      </c>
      <c r="B162" s="47" t="s">
        <v>176</v>
      </c>
      <c r="C162" s="48" t="s">
        <v>177</v>
      </c>
      <c r="D162" t="s">
        <v>81</v>
      </c>
    </row>
    <row r="163" spans="1:67" x14ac:dyDescent="0.25">
      <c r="A163">
        <v>163</v>
      </c>
      <c r="B163" s="47" t="s">
        <v>123</v>
      </c>
      <c r="C163" s="48" t="s">
        <v>124</v>
      </c>
      <c r="D163" t="s">
        <v>81</v>
      </c>
      <c r="F163" t="s">
        <v>220</v>
      </c>
      <c r="H163" s="1">
        <v>1</v>
      </c>
      <c r="I163" s="1">
        <v>1</v>
      </c>
      <c r="J163" s="1">
        <v>1</v>
      </c>
      <c r="K163" s="1">
        <v>1</v>
      </c>
      <c r="L163" s="1">
        <v>1</v>
      </c>
      <c r="M163" s="1">
        <v>1</v>
      </c>
      <c r="N163" s="1">
        <v>1</v>
      </c>
      <c r="O163" s="1">
        <v>1</v>
      </c>
      <c r="P163" s="1">
        <v>1</v>
      </c>
      <c r="Q163" s="1">
        <v>1</v>
      </c>
      <c r="R163" s="1">
        <v>1</v>
      </c>
      <c r="S163" s="1">
        <v>1</v>
      </c>
    </row>
    <row r="164" spans="1:67" x14ac:dyDescent="0.25">
      <c r="A164">
        <v>164</v>
      </c>
      <c r="B164" s="47" t="s">
        <v>166</v>
      </c>
      <c r="C164" s="48" t="s">
        <v>167</v>
      </c>
      <c r="D164" t="s">
        <v>81</v>
      </c>
      <c r="F164" t="s">
        <v>220</v>
      </c>
      <c r="H164" s="1">
        <v>1</v>
      </c>
      <c r="I164" s="1">
        <v>1</v>
      </c>
      <c r="J164" s="1">
        <v>1</v>
      </c>
      <c r="K164" s="1">
        <v>1</v>
      </c>
      <c r="L164" s="1">
        <v>1</v>
      </c>
      <c r="M164" s="1">
        <v>1</v>
      </c>
      <c r="N164" s="1">
        <v>1</v>
      </c>
      <c r="O164" s="1">
        <v>1</v>
      </c>
      <c r="P164" s="1">
        <v>1</v>
      </c>
      <c r="Q164" s="1">
        <v>1</v>
      </c>
      <c r="R164" s="1">
        <v>1</v>
      </c>
      <c r="S164" s="1">
        <v>1</v>
      </c>
    </row>
    <row r="165" spans="1:67" x14ac:dyDescent="0.25">
      <c r="A165">
        <v>165</v>
      </c>
      <c r="B165" s="47" t="s">
        <v>169</v>
      </c>
      <c r="C165" s="48" t="s">
        <v>170</v>
      </c>
      <c r="D165" t="s">
        <v>81</v>
      </c>
      <c r="F165" t="s">
        <v>220</v>
      </c>
      <c r="H165" s="1">
        <v>1</v>
      </c>
      <c r="I165" s="1">
        <v>1</v>
      </c>
      <c r="J165" s="1">
        <v>1</v>
      </c>
      <c r="K165" s="1">
        <v>1</v>
      </c>
      <c r="L165" s="1">
        <v>1</v>
      </c>
      <c r="M165" s="1">
        <v>1</v>
      </c>
      <c r="N165" s="1">
        <v>1</v>
      </c>
      <c r="O165" s="1">
        <v>1</v>
      </c>
      <c r="P165" s="1">
        <v>1</v>
      </c>
      <c r="Q165" s="1">
        <v>1</v>
      </c>
      <c r="R165" s="1">
        <v>1</v>
      </c>
      <c r="S165" s="1">
        <v>1</v>
      </c>
    </row>
    <row r="166" spans="1:67" x14ac:dyDescent="0.25">
      <c r="A166">
        <v>166</v>
      </c>
      <c r="B166" s="47" t="s">
        <v>163</v>
      </c>
      <c r="C166" s="48" t="s">
        <v>164</v>
      </c>
      <c r="D166" t="s">
        <v>81</v>
      </c>
    </row>
    <row r="167" spans="1:67" x14ac:dyDescent="0.25">
      <c r="A167">
        <v>167</v>
      </c>
      <c r="B167" s="47" t="s">
        <v>7</v>
      </c>
      <c r="C167" s="48" t="s">
        <v>8</v>
      </c>
      <c r="D167" t="s">
        <v>81</v>
      </c>
    </row>
    <row r="168" spans="1:67" x14ac:dyDescent="0.25">
      <c r="A168">
        <v>168</v>
      </c>
      <c r="B168" s="47" t="s">
        <v>125</v>
      </c>
      <c r="C168" s="48" t="s">
        <v>126</v>
      </c>
      <c r="D168" t="s">
        <v>81</v>
      </c>
    </row>
    <row r="169" spans="1:67" x14ac:dyDescent="0.25">
      <c r="A169">
        <v>169</v>
      </c>
      <c r="B169" s="47" t="s">
        <v>11</v>
      </c>
      <c r="C169" s="48" t="s">
        <v>12</v>
      </c>
      <c r="D169" t="s">
        <v>81</v>
      </c>
    </row>
    <row r="170" spans="1:67" x14ac:dyDescent="0.25">
      <c r="A170">
        <v>170</v>
      </c>
      <c r="B170" s="47" t="s">
        <v>127</v>
      </c>
      <c r="C170" s="48" t="s">
        <v>128</v>
      </c>
      <c r="D170" t="s">
        <v>81</v>
      </c>
      <c r="F170" t="s">
        <v>220</v>
      </c>
      <c r="H170" s="1">
        <v>1</v>
      </c>
      <c r="I170" s="1">
        <v>1</v>
      </c>
      <c r="J170" s="1">
        <v>1</v>
      </c>
      <c r="K170" s="1">
        <v>1</v>
      </c>
      <c r="L170" s="1">
        <v>1</v>
      </c>
      <c r="M170" s="1">
        <v>1</v>
      </c>
      <c r="N170" s="1">
        <v>1</v>
      </c>
      <c r="O170" s="1">
        <v>1</v>
      </c>
      <c r="P170" s="1">
        <v>1</v>
      </c>
      <c r="Q170" s="1">
        <v>1</v>
      </c>
      <c r="R170" s="1">
        <v>1</v>
      </c>
      <c r="S170" s="1">
        <v>1</v>
      </c>
    </row>
    <row r="171" spans="1:67" x14ac:dyDescent="0.25">
      <c r="A171">
        <v>171</v>
      </c>
      <c r="B171" s="47" t="s">
        <v>108</v>
      </c>
      <c r="C171" s="48" t="s">
        <v>109</v>
      </c>
      <c r="D171" t="s">
        <v>81</v>
      </c>
    </row>
    <row r="172" spans="1:67" x14ac:dyDescent="0.25">
      <c r="A172">
        <v>172</v>
      </c>
      <c r="B172" s="54" t="s">
        <v>155</v>
      </c>
      <c r="C172" s="57" t="s">
        <v>156</v>
      </c>
      <c r="D172" t="s">
        <v>81</v>
      </c>
      <c r="BD172" s="1"/>
      <c r="BE172" s="1"/>
    </row>
    <row r="173" spans="1:67" x14ac:dyDescent="0.25">
      <c r="A173">
        <v>173</v>
      </c>
      <c r="B173" s="54" t="s">
        <v>157</v>
      </c>
      <c r="C173" s="57" t="s">
        <v>158</v>
      </c>
      <c r="D173" s="19" t="s">
        <v>81</v>
      </c>
      <c r="G173" s="19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  <c r="AA173" s="20"/>
      <c r="AB173" s="20"/>
      <c r="AC173" s="20"/>
      <c r="AD173" s="20"/>
      <c r="AE173" s="20"/>
      <c r="AF173" s="20"/>
      <c r="AG173" s="20"/>
      <c r="AH173" s="20"/>
      <c r="AI173" s="20"/>
      <c r="AJ173" s="20"/>
      <c r="AK173" s="20"/>
      <c r="AL173" s="20"/>
      <c r="AM173" s="20"/>
      <c r="AN173" s="20"/>
      <c r="AO173" s="20"/>
      <c r="AP173" s="20"/>
      <c r="AQ173" s="20"/>
      <c r="AR173" s="20"/>
      <c r="AS173" s="20"/>
      <c r="AT173" s="20"/>
      <c r="AU173" s="20"/>
      <c r="AV173" s="20"/>
      <c r="AW173" s="20"/>
      <c r="AX173" s="20"/>
      <c r="AY173" s="20"/>
      <c r="AZ173" s="20"/>
      <c r="BA173" s="20"/>
      <c r="BB173" s="20"/>
      <c r="BC173" s="20"/>
      <c r="BD173" s="20"/>
      <c r="BE173" s="20"/>
      <c r="BF173" s="19"/>
      <c r="BG173" s="19"/>
      <c r="BO173" s="7"/>
    </row>
    <row r="174" spans="1:67" x14ac:dyDescent="0.25">
      <c r="A174">
        <v>174</v>
      </c>
      <c r="B174" s="58" t="s">
        <v>162</v>
      </c>
      <c r="C174" s="59" t="s">
        <v>131</v>
      </c>
      <c r="D174" s="19" t="s">
        <v>81</v>
      </c>
      <c r="G174" s="19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  <c r="AA174" s="20"/>
      <c r="AB174" s="20"/>
      <c r="AC174" s="20"/>
      <c r="AD174" s="20"/>
      <c r="AE174" s="20"/>
      <c r="AF174" s="20"/>
      <c r="AG174" s="20"/>
      <c r="AH174" s="20"/>
      <c r="AI174" s="20"/>
      <c r="AJ174" s="20"/>
      <c r="AK174" s="20"/>
      <c r="AL174" s="20"/>
      <c r="AM174" s="20"/>
      <c r="AN174" s="20"/>
      <c r="AO174" s="20"/>
      <c r="AP174" s="20"/>
      <c r="AQ174" s="20"/>
      <c r="AR174" s="20"/>
      <c r="AS174" s="20"/>
      <c r="AT174" s="20"/>
      <c r="AU174" s="20"/>
      <c r="AV174" s="20"/>
      <c r="AW174" s="20"/>
      <c r="AX174" s="20"/>
      <c r="AY174" s="20"/>
      <c r="AZ174" s="20"/>
      <c r="BA174" s="20"/>
      <c r="BB174" s="20"/>
      <c r="BC174" s="20"/>
      <c r="BD174" s="20"/>
      <c r="BE174" s="20"/>
      <c r="BF174" s="20"/>
      <c r="BG174" s="20"/>
      <c r="BO174" s="7"/>
    </row>
    <row r="175" spans="1:67" x14ac:dyDescent="0.25">
      <c r="A175">
        <v>175</v>
      </c>
      <c r="B175" s="4" t="s">
        <v>80</v>
      </c>
      <c r="C175" s="4"/>
      <c r="D175" s="4" t="s">
        <v>81</v>
      </c>
      <c r="E175" s="4"/>
      <c r="F175" s="4"/>
      <c r="G175" s="4"/>
      <c r="H175" s="5">
        <f t="shared" ref="H175:AM175" si="4">SUM(H135:H174)</f>
        <v>9</v>
      </c>
      <c r="I175" s="5">
        <f t="shared" si="4"/>
        <v>9</v>
      </c>
      <c r="J175" s="5">
        <f t="shared" si="4"/>
        <v>9</v>
      </c>
      <c r="K175" s="5">
        <f t="shared" si="4"/>
        <v>9</v>
      </c>
      <c r="L175" s="5">
        <f t="shared" si="4"/>
        <v>9</v>
      </c>
      <c r="M175" s="5">
        <f t="shared" si="4"/>
        <v>9</v>
      </c>
      <c r="N175" s="5">
        <f t="shared" si="4"/>
        <v>9</v>
      </c>
      <c r="O175" s="5">
        <f t="shared" si="4"/>
        <v>9</v>
      </c>
      <c r="P175" s="5">
        <f t="shared" si="4"/>
        <v>7</v>
      </c>
      <c r="Q175" s="5">
        <f t="shared" si="4"/>
        <v>7</v>
      </c>
      <c r="R175" s="5">
        <f t="shared" si="4"/>
        <v>7</v>
      </c>
      <c r="S175" s="5">
        <f t="shared" si="4"/>
        <v>7</v>
      </c>
      <c r="T175" s="5">
        <f t="shared" si="4"/>
        <v>3</v>
      </c>
      <c r="U175" s="5">
        <f t="shared" si="4"/>
        <v>0</v>
      </c>
      <c r="V175" s="5">
        <f t="shared" si="4"/>
        <v>0</v>
      </c>
      <c r="W175" s="5">
        <f t="shared" si="4"/>
        <v>0</v>
      </c>
      <c r="X175" s="5">
        <f t="shared" si="4"/>
        <v>0</v>
      </c>
      <c r="Y175" s="5">
        <f t="shared" si="4"/>
        <v>0</v>
      </c>
      <c r="Z175" s="5">
        <f t="shared" si="4"/>
        <v>0</v>
      </c>
      <c r="AA175" s="5">
        <f t="shared" si="4"/>
        <v>0</v>
      </c>
      <c r="AB175" s="5">
        <f t="shared" si="4"/>
        <v>0</v>
      </c>
      <c r="AC175" s="5">
        <f t="shared" si="4"/>
        <v>0</v>
      </c>
      <c r="AD175" s="5">
        <f t="shared" si="4"/>
        <v>0</v>
      </c>
      <c r="AE175" s="5">
        <f t="shared" si="4"/>
        <v>0</v>
      </c>
      <c r="AF175" s="5">
        <f t="shared" si="4"/>
        <v>0</v>
      </c>
      <c r="AG175" s="5">
        <f t="shared" si="4"/>
        <v>0</v>
      </c>
      <c r="AH175" s="5">
        <f t="shared" si="4"/>
        <v>0</v>
      </c>
      <c r="AI175" s="5">
        <f t="shared" si="4"/>
        <v>0</v>
      </c>
      <c r="AJ175" s="5">
        <f t="shared" si="4"/>
        <v>0</v>
      </c>
      <c r="AK175" s="5">
        <f t="shared" si="4"/>
        <v>0</v>
      </c>
      <c r="AL175" s="5">
        <f t="shared" si="4"/>
        <v>0</v>
      </c>
      <c r="AM175" s="5">
        <f t="shared" si="4"/>
        <v>0</v>
      </c>
      <c r="AN175" s="5">
        <f t="shared" ref="AN175:BG175" si="5">SUM(AN135:AN174)</f>
        <v>0</v>
      </c>
      <c r="AO175" s="5">
        <f t="shared" si="5"/>
        <v>0</v>
      </c>
      <c r="AP175" s="5">
        <f t="shared" si="5"/>
        <v>0</v>
      </c>
      <c r="AQ175" s="5">
        <f t="shared" si="5"/>
        <v>0</v>
      </c>
      <c r="AR175" s="5">
        <f t="shared" si="5"/>
        <v>0</v>
      </c>
      <c r="AS175" s="5">
        <f t="shared" si="5"/>
        <v>0</v>
      </c>
      <c r="AT175" s="5">
        <f t="shared" si="5"/>
        <v>0</v>
      </c>
      <c r="AU175" s="5">
        <f t="shared" si="5"/>
        <v>0</v>
      </c>
      <c r="AV175" s="5">
        <f t="shared" si="5"/>
        <v>0</v>
      </c>
      <c r="AW175" s="5">
        <f t="shared" si="5"/>
        <v>0</v>
      </c>
      <c r="AX175" s="5">
        <f t="shared" si="5"/>
        <v>0</v>
      </c>
      <c r="AY175" s="5">
        <f t="shared" si="5"/>
        <v>0</v>
      </c>
      <c r="AZ175" s="5">
        <f t="shared" si="5"/>
        <v>0</v>
      </c>
      <c r="BA175" s="5">
        <f t="shared" si="5"/>
        <v>0</v>
      </c>
      <c r="BB175" s="5">
        <f t="shared" si="5"/>
        <v>0</v>
      </c>
      <c r="BC175" s="5">
        <f t="shared" si="5"/>
        <v>0</v>
      </c>
      <c r="BD175" s="5">
        <f t="shared" si="5"/>
        <v>0</v>
      </c>
      <c r="BE175" s="5">
        <f t="shared" si="5"/>
        <v>0</v>
      </c>
      <c r="BF175" s="5">
        <f t="shared" si="5"/>
        <v>0</v>
      </c>
      <c r="BG175" s="5">
        <f t="shared" si="5"/>
        <v>0</v>
      </c>
      <c r="BO175" s="7"/>
    </row>
    <row r="176" spans="1:67" x14ac:dyDescent="0.25">
      <c r="A176">
        <v>176</v>
      </c>
      <c r="BD176" s="1"/>
      <c r="BE176" s="1"/>
      <c r="BF176" s="20"/>
      <c r="BH176" s="20"/>
      <c r="BI176" s="20"/>
      <c r="BJ176" s="20"/>
    </row>
    <row r="177" spans="1:62" x14ac:dyDescent="0.25">
      <c r="A177">
        <v>177</v>
      </c>
      <c r="B177" t="s">
        <v>2</v>
      </c>
      <c r="C177" t="s">
        <v>3</v>
      </c>
      <c r="D177" s="19" t="s">
        <v>189</v>
      </c>
      <c r="G177" s="19"/>
      <c r="H177" s="20">
        <v>1</v>
      </c>
      <c r="I177" s="20">
        <v>1</v>
      </c>
      <c r="J177" s="20">
        <v>1</v>
      </c>
      <c r="K177" s="20">
        <v>1</v>
      </c>
      <c r="L177" s="20">
        <v>1</v>
      </c>
      <c r="M177" s="20">
        <v>1</v>
      </c>
      <c r="N177" s="20">
        <v>1</v>
      </c>
      <c r="O177" s="20">
        <v>1</v>
      </c>
      <c r="P177" s="20">
        <v>1</v>
      </c>
      <c r="Q177" s="20">
        <v>1</v>
      </c>
      <c r="R177" s="20">
        <v>1</v>
      </c>
      <c r="S177" s="20">
        <v>1</v>
      </c>
      <c r="T177" s="20">
        <v>1</v>
      </c>
      <c r="U177" s="20">
        <v>1</v>
      </c>
      <c r="V177" s="20">
        <v>1</v>
      </c>
      <c r="W177" s="20">
        <v>1</v>
      </c>
      <c r="X177" s="20">
        <v>1</v>
      </c>
      <c r="Y177" s="20">
        <v>1</v>
      </c>
      <c r="Z177" s="20">
        <v>1</v>
      </c>
      <c r="AA177" s="20">
        <v>1</v>
      </c>
      <c r="AB177" s="20">
        <v>1</v>
      </c>
      <c r="AC177" s="20">
        <v>1</v>
      </c>
      <c r="AD177" s="20"/>
      <c r="AE177" s="20"/>
      <c r="AF177" s="20"/>
      <c r="AG177" s="20"/>
      <c r="AH177" s="20"/>
      <c r="AI177" s="20"/>
      <c r="AJ177" s="20"/>
      <c r="AK177" s="20"/>
      <c r="AL177" s="20"/>
      <c r="AM177" s="20"/>
      <c r="AN177" s="20"/>
      <c r="AO177" s="20"/>
      <c r="AP177" s="20"/>
      <c r="AQ177" s="20"/>
      <c r="AR177" s="20"/>
      <c r="AS177" s="20"/>
      <c r="AT177" s="20"/>
      <c r="AU177" s="20"/>
      <c r="AV177" s="20"/>
      <c r="AW177" s="20"/>
      <c r="AX177" s="20"/>
      <c r="AY177" s="20"/>
      <c r="AZ177" s="20"/>
      <c r="BA177" s="20"/>
      <c r="BB177" s="20"/>
      <c r="BC177" s="20"/>
      <c r="BD177" s="20"/>
      <c r="BE177" s="20"/>
      <c r="BF177" s="20"/>
      <c r="BG177" s="20"/>
      <c r="BH177" s="20"/>
      <c r="BI177" s="20"/>
      <c r="BJ177" s="20"/>
    </row>
    <row r="178" spans="1:62" x14ac:dyDescent="0.25">
      <c r="A178">
        <v>178</v>
      </c>
      <c r="B178" t="s">
        <v>4</v>
      </c>
      <c r="C178" t="s">
        <v>3</v>
      </c>
      <c r="D178" s="19" t="s">
        <v>189</v>
      </c>
      <c r="G178" s="19"/>
      <c r="H178" s="20"/>
      <c r="I178" s="20"/>
      <c r="J178" s="20">
        <v>1</v>
      </c>
      <c r="K178" s="20">
        <v>1</v>
      </c>
      <c r="L178" s="20">
        <v>1</v>
      </c>
      <c r="M178" s="20">
        <v>1</v>
      </c>
      <c r="N178" s="20">
        <v>1</v>
      </c>
      <c r="O178" s="20">
        <v>1</v>
      </c>
      <c r="P178" s="20">
        <v>1</v>
      </c>
      <c r="Q178" s="20">
        <v>1</v>
      </c>
      <c r="R178" s="20">
        <v>1</v>
      </c>
      <c r="S178" s="20">
        <v>1</v>
      </c>
      <c r="T178" s="20">
        <v>1</v>
      </c>
      <c r="U178" s="20">
        <v>1</v>
      </c>
      <c r="V178" s="20">
        <v>1</v>
      </c>
      <c r="W178" s="20">
        <v>1</v>
      </c>
      <c r="X178" s="20">
        <v>1</v>
      </c>
      <c r="Y178" s="20">
        <v>1</v>
      </c>
      <c r="Z178" s="20">
        <v>1</v>
      </c>
      <c r="AA178" s="20">
        <v>1</v>
      </c>
      <c r="AB178" s="20">
        <v>1</v>
      </c>
      <c r="AC178" s="20">
        <v>1</v>
      </c>
      <c r="AD178" s="20"/>
      <c r="AE178" s="20"/>
      <c r="AF178" s="20"/>
      <c r="AG178" s="20"/>
      <c r="AH178" s="20"/>
      <c r="AI178" s="20"/>
      <c r="AJ178" s="20"/>
      <c r="AK178" s="20"/>
      <c r="AL178" s="20"/>
      <c r="AM178" s="20"/>
      <c r="AN178" s="20"/>
      <c r="AO178" s="20"/>
      <c r="AP178" s="20"/>
      <c r="AQ178" s="20"/>
      <c r="AR178" s="20"/>
      <c r="AS178" s="20"/>
      <c r="AT178" s="20"/>
      <c r="AU178" s="20"/>
      <c r="AV178" s="20"/>
      <c r="AW178" s="20"/>
      <c r="AX178" s="20"/>
      <c r="AY178" s="20"/>
      <c r="AZ178" s="20"/>
      <c r="BA178" s="20"/>
      <c r="BB178" s="20"/>
      <c r="BC178" s="20"/>
      <c r="BD178" s="20"/>
      <c r="BE178" s="20"/>
      <c r="BF178" s="20"/>
      <c r="BG178" s="19"/>
      <c r="BH178" s="20"/>
      <c r="BI178" s="20"/>
      <c r="BJ178" s="20"/>
    </row>
    <row r="179" spans="1:62" x14ac:dyDescent="0.25">
      <c r="A179">
        <v>179</v>
      </c>
      <c r="B179" s="49" t="s">
        <v>159</v>
      </c>
      <c r="C179" t="s">
        <v>160</v>
      </c>
      <c r="D179" s="19" t="s">
        <v>189</v>
      </c>
      <c r="G179" s="19"/>
      <c r="H179" s="20"/>
      <c r="I179" s="20"/>
      <c r="J179" s="20"/>
      <c r="K179" s="20"/>
      <c r="L179" s="20"/>
      <c r="M179" s="20"/>
      <c r="N179" s="20"/>
      <c r="O179" s="20">
        <v>1</v>
      </c>
      <c r="P179" s="20">
        <v>1</v>
      </c>
      <c r="Q179" s="20">
        <v>1</v>
      </c>
      <c r="R179" s="20"/>
      <c r="S179" s="20"/>
      <c r="T179" s="20"/>
      <c r="U179" s="20"/>
      <c r="V179" s="20"/>
      <c r="W179" s="20"/>
      <c r="X179" s="20"/>
      <c r="Y179" s="20"/>
      <c r="Z179" s="20"/>
      <c r="AA179" s="20"/>
      <c r="AB179" s="20"/>
      <c r="AC179" s="20"/>
      <c r="AD179" s="20"/>
      <c r="AE179" s="20"/>
      <c r="AF179" s="20"/>
      <c r="AG179" s="20"/>
      <c r="AH179" s="20"/>
      <c r="AI179" s="20"/>
      <c r="AJ179" s="20"/>
      <c r="AK179" s="20"/>
      <c r="AL179" s="20"/>
      <c r="AM179" s="20"/>
      <c r="AN179" s="20"/>
      <c r="AO179" s="20"/>
      <c r="AP179" s="20"/>
      <c r="AQ179" s="20"/>
      <c r="AR179" s="20"/>
      <c r="AS179" s="20"/>
      <c r="AT179" s="20"/>
      <c r="AU179" s="20"/>
      <c r="AV179" s="20"/>
      <c r="AW179" s="20"/>
      <c r="AX179" s="20"/>
      <c r="AY179" s="20"/>
      <c r="AZ179" s="20"/>
      <c r="BA179" s="20"/>
      <c r="BB179" s="20"/>
      <c r="BC179" s="20"/>
      <c r="BD179" s="20"/>
      <c r="BE179" s="20"/>
      <c r="BF179" s="20"/>
      <c r="BG179" s="19"/>
      <c r="BH179" s="20"/>
      <c r="BI179" s="20"/>
      <c r="BJ179" s="20"/>
    </row>
    <row r="180" spans="1:62" x14ac:dyDescent="0.25">
      <c r="A180">
        <v>180</v>
      </c>
      <c r="B180" s="49" t="s">
        <v>174</v>
      </c>
      <c r="C180" s="50" t="s">
        <v>190</v>
      </c>
      <c r="D180" s="19" t="s">
        <v>189</v>
      </c>
      <c r="E180" s="19"/>
      <c r="F180" s="19"/>
      <c r="G180" s="19"/>
      <c r="H180" s="20"/>
      <c r="I180" s="20"/>
      <c r="J180" s="20">
        <v>1</v>
      </c>
      <c r="K180" s="20">
        <v>1</v>
      </c>
      <c r="L180" s="20">
        <v>1</v>
      </c>
      <c r="M180" s="20">
        <v>1</v>
      </c>
      <c r="N180" s="20">
        <v>1</v>
      </c>
      <c r="O180" s="20">
        <v>1</v>
      </c>
      <c r="P180" s="20">
        <v>1</v>
      </c>
      <c r="Q180" s="20">
        <v>1</v>
      </c>
      <c r="R180" s="20">
        <v>1</v>
      </c>
      <c r="S180" s="20">
        <v>1</v>
      </c>
      <c r="T180" s="20">
        <v>1</v>
      </c>
      <c r="U180" s="20">
        <v>1</v>
      </c>
      <c r="V180" s="20">
        <v>1</v>
      </c>
      <c r="W180" s="20">
        <v>1</v>
      </c>
      <c r="X180" s="20">
        <v>1</v>
      </c>
      <c r="Y180" s="20">
        <v>1</v>
      </c>
      <c r="Z180" s="20">
        <v>1</v>
      </c>
      <c r="AA180" s="20">
        <v>1</v>
      </c>
      <c r="AB180" s="20">
        <v>1</v>
      </c>
      <c r="AC180" s="20">
        <v>1</v>
      </c>
      <c r="AD180" s="20"/>
      <c r="AE180" s="20"/>
      <c r="AF180" s="20"/>
      <c r="AG180" s="20"/>
      <c r="AH180" s="20"/>
      <c r="AI180" s="20"/>
      <c r="AJ180" s="20"/>
      <c r="AK180" s="20"/>
      <c r="AL180" s="20"/>
      <c r="AM180" s="20"/>
      <c r="AN180" s="20"/>
      <c r="AO180" s="20"/>
      <c r="AP180" s="20"/>
      <c r="AQ180" s="20"/>
      <c r="AR180" s="20"/>
      <c r="AS180" s="20"/>
      <c r="AT180" s="20"/>
      <c r="AU180" s="20"/>
      <c r="AV180" s="20"/>
      <c r="AW180" s="20"/>
      <c r="AX180" s="20"/>
      <c r="AY180" s="20"/>
      <c r="AZ180" s="20"/>
      <c r="BA180" s="20"/>
      <c r="BB180" s="20"/>
      <c r="BC180" s="20"/>
      <c r="BD180" s="19"/>
      <c r="BE180" s="19"/>
      <c r="BF180" s="19"/>
      <c r="BG180" s="19"/>
    </row>
    <row r="181" spans="1:62" x14ac:dyDescent="0.25">
      <c r="A181">
        <v>181</v>
      </c>
      <c r="B181" s="51" t="s">
        <v>208</v>
      </c>
      <c r="C181" s="51" t="s">
        <v>172</v>
      </c>
      <c r="D181" s="19" t="s">
        <v>189</v>
      </c>
      <c r="E181" s="19" t="s">
        <v>214</v>
      </c>
      <c r="F181" s="19"/>
      <c r="G181" s="19"/>
      <c r="H181" s="20"/>
      <c r="I181" s="20"/>
      <c r="J181" s="20">
        <v>1</v>
      </c>
      <c r="K181" s="20"/>
      <c r="L181" s="20"/>
      <c r="M181" s="20"/>
      <c r="N181" s="20"/>
      <c r="O181" s="20"/>
      <c r="AE181" s="20"/>
      <c r="AF181" s="20"/>
      <c r="AG181" s="20"/>
      <c r="AH181" s="20"/>
      <c r="AI181" s="20"/>
      <c r="AJ181" s="20"/>
      <c r="AK181" s="20"/>
      <c r="AL181" s="20"/>
      <c r="AM181" s="20"/>
      <c r="AN181" s="20"/>
      <c r="AO181" s="20"/>
      <c r="AP181" s="20"/>
      <c r="AQ181" s="20"/>
      <c r="AR181" s="20"/>
      <c r="AS181" s="20"/>
      <c r="AT181" s="20"/>
      <c r="AU181" s="20"/>
      <c r="AV181" s="20"/>
      <c r="AW181" s="20"/>
      <c r="AX181" s="20"/>
      <c r="AY181" s="20"/>
      <c r="AZ181" s="20"/>
      <c r="BA181" s="20"/>
      <c r="BB181" s="20"/>
      <c r="BC181" s="20"/>
      <c r="BD181" s="20"/>
      <c r="BE181" s="20"/>
      <c r="BF181" s="20"/>
      <c r="BG181" s="20"/>
    </row>
    <row r="182" spans="1:62" x14ac:dyDescent="0.25">
      <c r="A182">
        <v>182</v>
      </c>
      <c r="B182" s="49" t="s">
        <v>187</v>
      </c>
      <c r="C182" s="73" t="s">
        <v>172</v>
      </c>
      <c r="D182" s="19" t="s">
        <v>189</v>
      </c>
      <c r="E182" s="19"/>
      <c r="F182" s="19"/>
      <c r="G182" s="19"/>
      <c r="H182" s="20"/>
      <c r="I182" s="20"/>
      <c r="J182" s="20"/>
      <c r="K182" s="20">
        <v>1</v>
      </c>
      <c r="L182" s="20">
        <v>1</v>
      </c>
      <c r="M182" s="20">
        <v>1</v>
      </c>
      <c r="N182" s="20">
        <v>1</v>
      </c>
      <c r="O182" s="20">
        <v>1</v>
      </c>
      <c r="P182" s="20">
        <v>1</v>
      </c>
      <c r="Q182" s="20">
        <v>1</v>
      </c>
      <c r="R182" s="20">
        <v>1</v>
      </c>
      <c r="S182" s="20">
        <v>1</v>
      </c>
      <c r="T182" s="20">
        <v>1</v>
      </c>
      <c r="U182" s="20">
        <v>1</v>
      </c>
      <c r="V182" s="20">
        <v>1</v>
      </c>
      <c r="W182" s="20">
        <v>1</v>
      </c>
      <c r="X182" s="20">
        <v>1</v>
      </c>
      <c r="Y182" s="20">
        <v>1</v>
      </c>
      <c r="Z182" s="20">
        <v>1</v>
      </c>
      <c r="AA182" s="20">
        <v>1</v>
      </c>
      <c r="AB182" s="20">
        <v>1</v>
      </c>
      <c r="AC182" s="20">
        <v>1</v>
      </c>
      <c r="AD182" s="20"/>
      <c r="AE182" s="20"/>
      <c r="AF182" s="20"/>
      <c r="AG182" s="20"/>
      <c r="AH182" s="20"/>
      <c r="AI182" s="20"/>
      <c r="AJ182" s="20"/>
      <c r="AK182" s="20"/>
      <c r="AL182" s="20"/>
      <c r="AM182" s="20"/>
      <c r="AN182" s="20"/>
      <c r="AO182" s="20"/>
      <c r="AP182" s="20"/>
      <c r="AQ182" s="20"/>
      <c r="AR182" s="20"/>
      <c r="AS182" s="20"/>
      <c r="AT182" s="20"/>
      <c r="AU182" s="20"/>
      <c r="AV182" s="20"/>
      <c r="AW182" s="20"/>
      <c r="AX182" s="20"/>
      <c r="AY182" s="20"/>
      <c r="AZ182" s="20"/>
      <c r="BA182" s="20"/>
      <c r="BB182" s="20"/>
      <c r="BC182" s="20"/>
      <c r="BD182" s="20"/>
      <c r="BE182" s="20"/>
      <c r="BF182" s="20"/>
      <c r="BG182" s="20"/>
    </row>
    <row r="183" spans="1:62" x14ac:dyDescent="0.25">
      <c r="A183">
        <v>183</v>
      </c>
      <c r="B183" s="61" t="s">
        <v>162</v>
      </c>
      <c r="C183" s="61" t="s">
        <v>131</v>
      </c>
      <c r="D183" s="19" t="s">
        <v>189</v>
      </c>
      <c r="E183" s="19"/>
      <c r="F183" s="19"/>
      <c r="G183" s="19"/>
      <c r="H183" s="20"/>
      <c r="I183" s="20"/>
      <c r="J183" s="20"/>
      <c r="K183" s="20"/>
      <c r="L183" s="20">
        <v>0.5</v>
      </c>
      <c r="M183" s="20">
        <v>1</v>
      </c>
      <c r="N183" s="20">
        <v>1</v>
      </c>
      <c r="O183" s="20">
        <v>1</v>
      </c>
      <c r="P183" s="20">
        <v>1</v>
      </c>
      <c r="Q183" s="20">
        <v>1</v>
      </c>
      <c r="R183" s="20">
        <v>1</v>
      </c>
      <c r="S183" s="20">
        <v>1</v>
      </c>
      <c r="T183" s="20">
        <v>1</v>
      </c>
      <c r="U183" s="20"/>
      <c r="V183" s="20"/>
      <c r="W183" s="20"/>
      <c r="X183" s="20"/>
      <c r="Y183" s="20"/>
      <c r="Z183" s="20"/>
      <c r="AA183" s="20"/>
      <c r="AB183" s="20"/>
      <c r="AC183" s="20"/>
      <c r="AD183" s="20"/>
      <c r="AE183" s="20"/>
      <c r="AF183" s="20"/>
      <c r="AG183" s="20"/>
      <c r="AH183" s="20"/>
      <c r="AI183" s="20"/>
      <c r="AJ183" s="20"/>
      <c r="AK183" s="20"/>
      <c r="AL183" s="20"/>
      <c r="AM183" s="20"/>
      <c r="AN183" s="20"/>
      <c r="AO183" s="20"/>
      <c r="AP183" s="20"/>
      <c r="AQ183" s="20"/>
      <c r="AR183" s="20"/>
      <c r="AS183" s="20"/>
      <c r="AT183" s="20"/>
      <c r="AU183" s="20"/>
      <c r="AV183" s="20"/>
      <c r="AW183" s="20"/>
      <c r="AX183" s="20"/>
      <c r="AY183" s="20"/>
      <c r="AZ183" s="20"/>
      <c r="BA183" s="20"/>
      <c r="BB183" s="20"/>
      <c r="BC183" s="20"/>
      <c r="BD183" s="20"/>
      <c r="BE183" s="20"/>
      <c r="BF183" s="20"/>
      <c r="BG183" s="20"/>
    </row>
    <row r="184" spans="1:62" x14ac:dyDescent="0.25">
      <c r="A184">
        <v>184</v>
      </c>
      <c r="B184" s="61" t="s">
        <v>155</v>
      </c>
      <c r="C184" s="61" t="s">
        <v>156</v>
      </c>
      <c r="D184" s="19" t="s">
        <v>189</v>
      </c>
      <c r="E184" s="19"/>
      <c r="F184" s="19"/>
      <c r="G184" s="19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  <c r="AA184" s="20"/>
      <c r="AB184" s="20"/>
      <c r="AC184" s="20"/>
      <c r="AD184" s="20"/>
      <c r="AE184" s="20"/>
      <c r="AF184" s="20"/>
      <c r="AG184" s="20"/>
      <c r="AH184" s="20"/>
      <c r="AI184" s="20"/>
      <c r="AJ184" s="20"/>
      <c r="AK184" s="20"/>
      <c r="AL184" s="20"/>
      <c r="AM184" s="20"/>
      <c r="AN184" s="20"/>
      <c r="AO184" s="20"/>
      <c r="AP184" s="20"/>
      <c r="AQ184" s="20"/>
      <c r="AR184" s="20"/>
      <c r="AS184" s="20"/>
      <c r="AT184" s="20"/>
      <c r="AU184" s="20"/>
      <c r="AV184" s="20"/>
      <c r="AW184" s="20"/>
      <c r="AX184" s="20"/>
      <c r="AY184" s="20"/>
      <c r="AZ184" s="20"/>
      <c r="BA184" s="20"/>
      <c r="BB184" s="20"/>
      <c r="BC184" s="20"/>
      <c r="BD184" s="20"/>
      <c r="BE184" s="20"/>
      <c r="BF184" s="20"/>
      <c r="BG184" s="20"/>
    </row>
    <row r="185" spans="1:62" x14ac:dyDescent="0.25">
      <c r="A185">
        <v>185</v>
      </c>
      <c r="B185" s="3" t="s">
        <v>75</v>
      </c>
      <c r="C185" s="3"/>
      <c r="D185" s="3" t="s">
        <v>189</v>
      </c>
      <c r="E185" s="3"/>
      <c r="F185" s="3"/>
      <c r="G185" s="3"/>
      <c r="H185" s="2">
        <f>SUM(H177:H184)*$C$1</f>
        <v>40</v>
      </c>
      <c r="I185" s="2">
        <f t="shared" ref="I185:AU185" si="6">SUM(I177:I184)*$C$1</f>
        <v>40</v>
      </c>
      <c r="J185" s="2">
        <f t="shared" si="6"/>
        <v>160</v>
      </c>
      <c r="K185" s="2">
        <f t="shared" si="6"/>
        <v>160</v>
      </c>
      <c r="L185" s="2">
        <f t="shared" si="6"/>
        <v>180</v>
      </c>
      <c r="M185" s="2">
        <f t="shared" si="6"/>
        <v>200</v>
      </c>
      <c r="N185" s="2">
        <f t="shared" si="6"/>
        <v>200</v>
      </c>
      <c r="O185" s="2">
        <f t="shared" si="6"/>
        <v>240</v>
      </c>
      <c r="P185" s="2">
        <f t="shared" si="6"/>
        <v>240</v>
      </c>
      <c r="Q185" s="2">
        <f t="shared" si="6"/>
        <v>240</v>
      </c>
      <c r="R185" s="2">
        <f t="shared" si="6"/>
        <v>200</v>
      </c>
      <c r="S185" s="2">
        <f t="shared" si="6"/>
        <v>200</v>
      </c>
      <c r="T185" s="2">
        <f t="shared" si="6"/>
        <v>200</v>
      </c>
      <c r="U185" s="2">
        <f t="shared" si="6"/>
        <v>160</v>
      </c>
      <c r="V185" s="2">
        <f t="shared" si="6"/>
        <v>160</v>
      </c>
      <c r="W185" s="2">
        <f t="shared" si="6"/>
        <v>160</v>
      </c>
      <c r="X185" s="2">
        <f t="shared" si="6"/>
        <v>160</v>
      </c>
      <c r="Y185" s="2">
        <f t="shared" si="6"/>
        <v>160</v>
      </c>
      <c r="Z185" s="2">
        <f t="shared" si="6"/>
        <v>160</v>
      </c>
      <c r="AA185" s="2">
        <f t="shared" si="6"/>
        <v>160</v>
      </c>
      <c r="AB185" s="2">
        <f t="shared" si="6"/>
        <v>160</v>
      </c>
      <c r="AC185" s="2">
        <f t="shared" si="6"/>
        <v>160</v>
      </c>
      <c r="AD185" s="2">
        <f t="shared" si="6"/>
        <v>0</v>
      </c>
      <c r="AE185" s="2">
        <f t="shared" si="6"/>
        <v>0</v>
      </c>
      <c r="AF185" s="2">
        <f t="shared" si="6"/>
        <v>0</v>
      </c>
      <c r="AG185" s="2">
        <f t="shared" si="6"/>
        <v>0</v>
      </c>
      <c r="AH185" s="2">
        <f t="shared" si="6"/>
        <v>0</v>
      </c>
      <c r="AI185" s="2">
        <f t="shared" si="6"/>
        <v>0</v>
      </c>
      <c r="AJ185" s="2">
        <f t="shared" si="6"/>
        <v>0</v>
      </c>
      <c r="AK185" s="2">
        <f t="shared" si="6"/>
        <v>0</v>
      </c>
      <c r="AL185" s="2">
        <f t="shared" si="6"/>
        <v>0</v>
      </c>
      <c r="AM185" s="2">
        <f t="shared" si="6"/>
        <v>0</v>
      </c>
      <c r="AN185" s="2">
        <f t="shared" si="6"/>
        <v>0</v>
      </c>
      <c r="AO185" s="2">
        <f t="shared" si="6"/>
        <v>0</v>
      </c>
      <c r="AP185" s="2">
        <f t="shared" si="6"/>
        <v>0</v>
      </c>
      <c r="AQ185" s="2">
        <f t="shared" si="6"/>
        <v>0</v>
      </c>
      <c r="AR185" s="2">
        <f t="shared" si="6"/>
        <v>0</v>
      </c>
      <c r="AS185" s="2">
        <f t="shared" si="6"/>
        <v>0</v>
      </c>
      <c r="AT185" s="2">
        <f t="shared" si="6"/>
        <v>0</v>
      </c>
      <c r="AU185" s="2">
        <f t="shared" si="6"/>
        <v>0</v>
      </c>
    </row>
    <row r="186" spans="1:62" x14ac:dyDescent="0.25">
      <c r="A186">
        <v>186</v>
      </c>
      <c r="B186" s="3" t="s">
        <v>84</v>
      </c>
      <c r="C186" s="3"/>
      <c r="D186" s="3" t="s">
        <v>189</v>
      </c>
      <c r="E186" s="3"/>
      <c r="F186" s="3"/>
      <c r="G186" s="3"/>
      <c r="H186" s="2"/>
      <c r="I186" s="2"/>
      <c r="J186" s="2"/>
      <c r="K186" s="2">
        <v>98</v>
      </c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</row>
    <row r="187" spans="1:62" x14ac:dyDescent="0.25">
      <c r="A187">
        <v>187</v>
      </c>
      <c r="B187" s="3" t="s">
        <v>85</v>
      </c>
      <c r="C187" s="3"/>
      <c r="D187" s="3" t="s">
        <v>189</v>
      </c>
      <c r="E187" s="3"/>
      <c r="F187" s="3"/>
      <c r="G187" s="3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</row>
    <row r="188" spans="1:62" x14ac:dyDescent="0.25">
      <c r="A188">
        <v>188</v>
      </c>
      <c r="B188" s="3" t="s">
        <v>86</v>
      </c>
      <c r="C188" s="3"/>
      <c r="D188" s="3" t="s">
        <v>189</v>
      </c>
      <c r="E188" s="3"/>
      <c r="F188" s="3"/>
      <c r="G188" s="3"/>
      <c r="H188" s="2"/>
      <c r="I188" s="2"/>
      <c r="J188" s="2">
        <v>614</v>
      </c>
      <c r="K188" s="2">
        <v>672</v>
      </c>
      <c r="L188" s="2">
        <v>584</v>
      </c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</row>
    <row r="189" spans="1:62" x14ac:dyDescent="0.25">
      <c r="A189">
        <v>189</v>
      </c>
      <c r="B189" s="4" t="s">
        <v>80</v>
      </c>
      <c r="C189" s="4" t="s">
        <v>188</v>
      </c>
      <c r="D189" s="4" t="s">
        <v>189</v>
      </c>
      <c r="E189" s="4"/>
      <c r="F189" s="4"/>
      <c r="G189" s="4"/>
      <c r="H189" s="5">
        <f>SUM(H177:H184)</f>
        <v>1</v>
      </c>
      <c r="I189" s="5">
        <f t="shared" ref="I189:AS189" si="7">SUM(I177:I184)</f>
        <v>1</v>
      </c>
      <c r="J189" s="5">
        <f t="shared" si="7"/>
        <v>4</v>
      </c>
      <c r="K189" s="5">
        <f t="shared" si="7"/>
        <v>4</v>
      </c>
      <c r="L189" s="5">
        <f t="shared" si="7"/>
        <v>4.5</v>
      </c>
      <c r="M189" s="5">
        <f t="shared" si="7"/>
        <v>5</v>
      </c>
      <c r="N189" s="5">
        <f t="shared" si="7"/>
        <v>5</v>
      </c>
      <c r="O189" s="5">
        <f t="shared" si="7"/>
        <v>6</v>
      </c>
      <c r="P189" s="5">
        <f t="shared" si="7"/>
        <v>6</v>
      </c>
      <c r="Q189" s="5">
        <f t="shared" si="7"/>
        <v>6</v>
      </c>
      <c r="R189" s="5">
        <f t="shared" si="7"/>
        <v>5</v>
      </c>
      <c r="S189" s="5">
        <f t="shared" si="7"/>
        <v>5</v>
      </c>
      <c r="T189" s="5">
        <f t="shared" si="7"/>
        <v>5</v>
      </c>
      <c r="U189" s="5">
        <f t="shared" si="7"/>
        <v>4</v>
      </c>
      <c r="V189" s="5">
        <f t="shared" si="7"/>
        <v>4</v>
      </c>
      <c r="W189" s="5">
        <f t="shared" si="7"/>
        <v>4</v>
      </c>
      <c r="X189" s="5">
        <f t="shared" si="7"/>
        <v>4</v>
      </c>
      <c r="Y189" s="5">
        <f t="shared" si="7"/>
        <v>4</v>
      </c>
      <c r="Z189" s="5">
        <f t="shared" si="7"/>
        <v>4</v>
      </c>
      <c r="AA189" s="5">
        <f t="shared" si="7"/>
        <v>4</v>
      </c>
      <c r="AB189" s="5">
        <f t="shared" si="7"/>
        <v>4</v>
      </c>
      <c r="AC189" s="5">
        <f t="shared" si="7"/>
        <v>4</v>
      </c>
      <c r="AD189" s="5">
        <f t="shared" si="7"/>
        <v>0</v>
      </c>
      <c r="AE189" s="5">
        <f t="shared" si="7"/>
        <v>0</v>
      </c>
      <c r="AF189" s="5">
        <f t="shared" si="7"/>
        <v>0</v>
      </c>
      <c r="AG189" s="5">
        <f t="shared" si="7"/>
        <v>0</v>
      </c>
      <c r="AH189" s="5">
        <f t="shared" si="7"/>
        <v>0</v>
      </c>
      <c r="AI189" s="5">
        <f t="shared" si="7"/>
        <v>0</v>
      </c>
      <c r="AJ189" s="5">
        <f t="shared" si="7"/>
        <v>0</v>
      </c>
      <c r="AK189" s="5">
        <f t="shared" si="7"/>
        <v>0</v>
      </c>
      <c r="AL189" s="5">
        <f t="shared" si="7"/>
        <v>0</v>
      </c>
      <c r="AM189" s="5">
        <f t="shared" si="7"/>
        <v>0</v>
      </c>
      <c r="AN189" s="5">
        <f t="shared" si="7"/>
        <v>0</v>
      </c>
      <c r="AO189" s="5">
        <f t="shared" si="7"/>
        <v>0</v>
      </c>
      <c r="AP189" s="5">
        <f t="shared" si="7"/>
        <v>0</v>
      </c>
      <c r="AQ189" s="5">
        <f t="shared" si="7"/>
        <v>0</v>
      </c>
      <c r="AR189" s="5">
        <f t="shared" si="7"/>
        <v>0</v>
      </c>
      <c r="AS189" s="5">
        <f t="shared" si="7"/>
        <v>0</v>
      </c>
      <c r="AT189" s="5">
        <f t="shared" ref="AT189:BG189" si="8">SUM(AT176:AT181)</f>
        <v>0</v>
      </c>
      <c r="AU189" s="5">
        <f t="shared" si="8"/>
        <v>0</v>
      </c>
      <c r="AV189" s="5">
        <f t="shared" si="8"/>
        <v>0</v>
      </c>
      <c r="AW189" s="5">
        <f t="shared" si="8"/>
        <v>0</v>
      </c>
      <c r="AX189" s="5">
        <f t="shared" si="8"/>
        <v>0</v>
      </c>
      <c r="AY189" s="5">
        <f t="shared" si="8"/>
        <v>0</v>
      </c>
      <c r="AZ189" s="5">
        <f t="shared" si="8"/>
        <v>0</v>
      </c>
      <c r="BA189" s="5">
        <f t="shared" si="8"/>
        <v>0</v>
      </c>
      <c r="BB189" s="5">
        <f t="shared" si="8"/>
        <v>0</v>
      </c>
      <c r="BC189" s="5">
        <f t="shared" si="8"/>
        <v>0</v>
      </c>
      <c r="BD189" s="5">
        <f t="shared" si="8"/>
        <v>0</v>
      </c>
      <c r="BE189" s="5">
        <f t="shared" si="8"/>
        <v>0</v>
      </c>
      <c r="BF189" s="5">
        <f t="shared" si="8"/>
        <v>0</v>
      </c>
      <c r="BG189" s="5">
        <f t="shared" si="8"/>
        <v>0</v>
      </c>
    </row>
    <row r="190" spans="1:62" x14ac:dyDescent="0.25">
      <c r="A190">
        <v>190</v>
      </c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</row>
    <row r="191" spans="1:62" x14ac:dyDescent="0.25">
      <c r="A191">
        <v>191</v>
      </c>
      <c r="B191" t="s">
        <v>194</v>
      </c>
      <c r="C191" t="s">
        <v>195</v>
      </c>
      <c r="D191" t="s">
        <v>191</v>
      </c>
      <c r="H191" s="8"/>
      <c r="I191" s="8">
        <v>0.5</v>
      </c>
      <c r="J191" s="8">
        <v>0.5</v>
      </c>
      <c r="K191" s="8">
        <v>0.5</v>
      </c>
      <c r="L191" s="8">
        <v>0.5</v>
      </c>
      <c r="M191" s="8">
        <v>0.5</v>
      </c>
      <c r="N191" s="8">
        <v>0.5</v>
      </c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</row>
    <row r="192" spans="1:62" x14ac:dyDescent="0.25">
      <c r="B192" t="s">
        <v>7</v>
      </c>
      <c r="C192" t="s">
        <v>8</v>
      </c>
      <c r="D192" t="s">
        <v>191</v>
      </c>
      <c r="H192" s="8"/>
      <c r="I192" s="8">
        <v>1</v>
      </c>
      <c r="J192" s="8">
        <v>1</v>
      </c>
      <c r="K192" s="8">
        <v>1</v>
      </c>
      <c r="L192" s="8">
        <v>0.5</v>
      </c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</row>
    <row r="193" spans="1:67" x14ac:dyDescent="0.25">
      <c r="A193">
        <v>192</v>
      </c>
      <c r="B193" t="s">
        <v>178</v>
      </c>
      <c r="C193" t="s">
        <v>179</v>
      </c>
      <c r="D193" t="s">
        <v>191</v>
      </c>
      <c r="H193" s="8"/>
      <c r="I193" s="8"/>
      <c r="J193" s="8">
        <v>1</v>
      </c>
      <c r="K193" s="8">
        <v>1</v>
      </c>
      <c r="L193" s="8">
        <v>1</v>
      </c>
      <c r="M193" s="8">
        <v>1</v>
      </c>
      <c r="N193" s="8">
        <v>1</v>
      </c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</row>
    <row r="194" spans="1:67" x14ac:dyDescent="0.25">
      <c r="A194">
        <v>193</v>
      </c>
      <c r="B194" t="s">
        <v>217</v>
      </c>
      <c r="C194" t="s">
        <v>222</v>
      </c>
      <c r="D194" t="s">
        <v>191</v>
      </c>
      <c r="H194" s="8"/>
      <c r="I194" s="8">
        <v>1</v>
      </c>
      <c r="J194" s="8">
        <v>1</v>
      </c>
      <c r="K194" s="8">
        <v>1</v>
      </c>
      <c r="L194" s="8">
        <v>1</v>
      </c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</row>
    <row r="195" spans="1:67" x14ac:dyDescent="0.25">
      <c r="A195">
        <v>194</v>
      </c>
      <c r="B195" s="3" t="s">
        <v>75</v>
      </c>
      <c r="C195" s="3"/>
      <c r="D195" s="3" t="s">
        <v>191</v>
      </c>
      <c r="E195" s="3"/>
      <c r="F195" s="3"/>
      <c r="G195" s="3"/>
      <c r="H195" s="2">
        <f>SUM(H191:H194)*$C$1</f>
        <v>0</v>
      </c>
      <c r="I195" s="2">
        <f t="shared" ref="I195:AB195" si="9">SUM(I191:I194)*$C$1</f>
        <v>100</v>
      </c>
      <c r="J195" s="2">
        <f t="shared" si="9"/>
        <v>140</v>
      </c>
      <c r="K195" s="2">
        <f t="shared" si="9"/>
        <v>140</v>
      </c>
      <c r="L195" s="2">
        <f t="shared" si="9"/>
        <v>120</v>
      </c>
      <c r="M195" s="2">
        <f t="shared" si="9"/>
        <v>60</v>
      </c>
      <c r="N195" s="2">
        <f t="shared" si="9"/>
        <v>60</v>
      </c>
      <c r="O195" s="2">
        <f t="shared" si="9"/>
        <v>0</v>
      </c>
      <c r="P195" s="2">
        <f t="shared" si="9"/>
        <v>0</v>
      </c>
      <c r="Q195" s="2">
        <f t="shared" si="9"/>
        <v>0</v>
      </c>
      <c r="R195" s="2">
        <f t="shared" si="9"/>
        <v>0</v>
      </c>
      <c r="S195" s="2">
        <f t="shared" si="9"/>
        <v>0</v>
      </c>
      <c r="T195" s="2">
        <f t="shared" si="9"/>
        <v>0</v>
      </c>
      <c r="U195" s="2">
        <f t="shared" si="9"/>
        <v>0</v>
      </c>
      <c r="V195" s="2">
        <f t="shared" si="9"/>
        <v>0</v>
      </c>
      <c r="W195" s="2">
        <f t="shared" si="9"/>
        <v>0</v>
      </c>
      <c r="X195" s="2">
        <f t="shared" si="9"/>
        <v>0</v>
      </c>
      <c r="Y195" s="2">
        <f t="shared" si="9"/>
        <v>0</v>
      </c>
      <c r="Z195" s="2">
        <f t="shared" si="9"/>
        <v>0</v>
      </c>
      <c r="AA195" s="2">
        <f t="shared" si="9"/>
        <v>0</v>
      </c>
      <c r="AB195" s="2">
        <f t="shared" si="9"/>
        <v>0</v>
      </c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3"/>
      <c r="AT195" s="3"/>
      <c r="AU195" s="3"/>
    </row>
    <row r="196" spans="1:67" x14ac:dyDescent="0.25">
      <c r="A196">
        <v>195</v>
      </c>
      <c r="B196" s="3" t="s">
        <v>84</v>
      </c>
      <c r="C196" s="3"/>
      <c r="D196" s="3" t="s">
        <v>191</v>
      </c>
      <c r="E196" s="3"/>
      <c r="F196" s="3"/>
      <c r="G196" s="3"/>
      <c r="H196" s="2"/>
      <c r="I196" s="2"/>
      <c r="J196" s="2"/>
      <c r="K196" s="2">
        <v>275</v>
      </c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3"/>
      <c r="AT196" s="3"/>
      <c r="AU196" s="3"/>
    </row>
    <row r="197" spans="1:67" x14ac:dyDescent="0.25">
      <c r="A197">
        <v>196</v>
      </c>
      <c r="B197" s="3" t="s">
        <v>85</v>
      </c>
      <c r="C197" s="3"/>
      <c r="D197" s="3" t="s">
        <v>191</v>
      </c>
      <c r="E197" s="3"/>
      <c r="F197" s="3"/>
      <c r="G197" s="3"/>
      <c r="H197" s="3">
        <v>511</v>
      </c>
      <c r="I197" s="3">
        <f>H197-I195</f>
        <v>411</v>
      </c>
      <c r="J197" s="3">
        <f t="shared" ref="J197:X197" si="10">I197-J195</f>
        <v>271</v>
      </c>
      <c r="K197" s="3">
        <f t="shared" si="10"/>
        <v>131</v>
      </c>
      <c r="L197" s="3">
        <f t="shared" si="10"/>
        <v>11</v>
      </c>
      <c r="M197" s="3">
        <f t="shared" si="10"/>
        <v>-49</v>
      </c>
      <c r="N197" s="3">
        <f t="shared" si="10"/>
        <v>-109</v>
      </c>
      <c r="O197" s="3">
        <f t="shared" si="10"/>
        <v>-109</v>
      </c>
      <c r="P197" s="3">
        <f t="shared" si="10"/>
        <v>-109</v>
      </c>
      <c r="Q197" s="3">
        <f t="shared" si="10"/>
        <v>-109</v>
      </c>
      <c r="R197" s="3">
        <f t="shared" si="10"/>
        <v>-109</v>
      </c>
      <c r="S197" s="3">
        <f t="shared" si="10"/>
        <v>-109</v>
      </c>
      <c r="T197" s="3">
        <f t="shared" si="10"/>
        <v>-109</v>
      </c>
      <c r="U197" s="3">
        <f t="shared" si="10"/>
        <v>-109</v>
      </c>
      <c r="V197" s="3">
        <f t="shared" si="10"/>
        <v>-109</v>
      </c>
      <c r="W197" s="3">
        <f t="shared" si="10"/>
        <v>-109</v>
      </c>
      <c r="X197" s="3">
        <f t="shared" si="10"/>
        <v>-109</v>
      </c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</row>
    <row r="198" spans="1:67" x14ac:dyDescent="0.25">
      <c r="A198">
        <v>197</v>
      </c>
      <c r="B198" s="3" t="s">
        <v>86</v>
      </c>
      <c r="C198" s="3"/>
      <c r="D198" s="3" t="s">
        <v>191</v>
      </c>
      <c r="E198" s="3"/>
      <c r="F198" s="3"/>
      <c r="G198" s="3"/>
      <c r="H198" s="3"/>
      <c r="I198" s="3"/>
      <c r="J198" s="3"/>
      <c r="K198" s="3">
        <v>200</v>
      </c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</row>
    <row r="199" spans="1:67" x14ac:dyDescent="0.25">
      <c r="A199">
        <v>198</v>
      </c>
      <c r="B199" s="4" t="s">
        <v>80</v>
      </c>
      <c r="C199" s="4" t="s">
        <v>142</v>
      </c>
      <c r="D199" s="4" t="s">
        <v>191</v>
      </c>
      <c r="E199" s="4"/>
      <c r="F199" s="4"/>
      <c r="G199" s="4"/>
      <c r="H199" s="5">
        <f t="shared" ref="H199:AM199" si="11">SUM(H190:H194)</f>
        <v>0</v>
      </c>
      <c r="I199" s="5">
        <f t="shared" si="11"/>
        <v>2.5</v>
      </c>
      <c r="J199" s="5">
        <f t="shared" si="11"/>
        <v>3.5</v>
      </c>
      <c r="K199" s="5">
        <f t="shared" si="11"/>
        <v>3.5</v>
      </c>
      <c r="L199" s="5">
        <f t="shared" si="11"/>
        <v>3</v>
      </c>
      <c r="M199" s="5">
        <f t="shared" si="11"/>
        <v>1.5</v>
      </c>
      <c r="N199" s="5">
        <f t="shared" si="11"/>
        <v>1.5</v>
      </c>
      <c r="O199" s="5">
        <f t="shared" si="11"/>
        <v>0</v>
      </c>
      <c r="P199" s="5">
        <f t="shared" si="11"/>
        <v>0</v>
      </c>
      <c r="Q199" s="5">
        <f t="shared" si="11"/>
        <v>0</v>
      </c>
      <c r="R199" s="5">
        <f t="shared" si="11"/>
        <v>0</v>
      </c>
      <c r="S199" s="5">
        <f t="shared" si="11"/>
        <v>0</v>
      </c>
      <c r="T199" s="5">
        <f t="shared" si="11"/>
        <v>0</v>
      </c>
      <c r="U199" s="5">
        <f t="shared" si="11"/>
        <v>0</v>
      </c>
      <c r="V199" s="5">
        <f t="shared" si="11"/>
        <v>0</v>
      </c>
      <c r="W199" s="5">
        <f t="shared" si="11"/>
        <v>0</v>
      </c>
      <c r="X199" s="5">
        <f t="shared" si="11"/>
        <v>0</v>
      </c>
      <c r="Y199" s="5">
        <f t="shared" si="11"/>
        <v>0</v>
      </c>
      <c r="Z199" s="5">
        <f t="shared" si="11"/>
        <v>0</v>
      </c>
      <c r="AA199" s="5">
        <f t="shared" si="11"/>
        <v>0</v>
      </c>
      <c r="AB199" s="5">
        <f t="shared" si="11"/>
        <v>0</v>
      </c>
      <c r="AC199" s="5">
        <f t="shared" si="11"/>
        <v>0</v>
      </c>
      <c r="AD199" s="5">
        <f t="shared" si="11"/>
        <v>0</v>
      </c>
      <c r="AE199" s="5">
        <f t="shared" si="11"/>
        <v>0</v>
      </c>
      <c r="AF199" s="5">
        <f t="shared" si="11"/>
        <v>0</v>
      </c>
      <c r="AG199" s="5">
        <f t="shared" si="11"/>
        <v>0</v>
      </c>
      <c r="AH199" s="5">
        <f t="shared" si="11"/>
        <v>0</v>
      </c>
      <c r="AI199" s="5">
        <f t="shared" si="11"/>
        <v>0</v>
      </c>
      <c r="AJ199" s="5">
        <f t="shared" si="11"/>
        <v>0</v>
      </c>
      <c r="AK199" s="5">
        <f t="shared" si="11"/>
        <v>0</v>
      </c>
      <c r="AL199" s="5">
        <f t="shared" si="11"/>
        <v>0</v>
      </c>
      <c r="AM199" s="5">
        <f t="shared" si="11"/>
        <v>0</v>
      </c>
      <c r="AN199" s="5">
        <f t="shared" ref="AN199:BG199" si="12">SUM(AN190:AN194)</f>
        <v>0</v>
      </c>
      <c r="AO199" s="5">
        <f t="shared" si="12"/>
        <v>0</v>
      </c>
      <c r="AP199" s="5">
        <f t="shared" si="12"/>
        <v>0</v>
      </c>
      <c r="AQ199" s="5">
        <f t="shared" si="12"/>
        <v>0</v>
      </c>
      <c r="AR199" s="5">
        <f t="shared" si="12"/>
        <v>0</v>
      </c>
      <c r="AS199" s="5">
        <f t="shared" si="12"/>
        <v>0</v>
      </c>
      <c r="AT199" s="5">
        <f t="shared" si="12"/>
        <v>0</v>
      </c>
      <c r="AU199" s="5">
        <f t="shared" si="12"/>
        <v>0</v>
      </c>
      <c r="AV199" s="5">
        <f t="shared" si="12"/>
        <v>0</v>
      </c>
      <c r="AW199" s="5">
        <f t="shared" si="12"/>
        <v>0</v>
      </c>
      <c r="AX199" s="5">
        <f t="shared" si="12"/>
        <v>0</v>
      </c>
      <c r="AY199" s="5">
        <f t="shared" si="12"/>
        <v>0</v>
      </c>
      <c r="AZ199" s="5">
        <f t="shared" si="12"/>
        <v>0</v>
      </c>
      <c r="BA199" s="5">
        <f t="shared" si="12"/>
        <v>0</v>
      </c>
      <c r="BB199" s="5">
        <f t="shared" si="12"/>
        <v>0</v>
      </c>
      <c r="BC199" s="5">
        <f t="shared" si="12"/>
        <v>0</v>
      </c>
      <c r="BD199" s="5">
        <f t="shared" si="12"/>
        <v>0</v>
      </c>
      <c r="BE199" s="5">
        <f t="shared" si="12"/>
        <v>0</v>
      </c>
      <c r="BF199" s="5">
        <f t="shared" si="12"/>
        <v>0</v>
      </c>
      <c r="BG199" s="5">
        <f t="shared" si="12"/>
        <v>0</v>
      </c>
    </row>
    <row r="200" spans="1:67" x14ac:dyDescent="0.25">
      <c r="A200">
        <v>199</v>
      </c>
      <c r="D200" s="19"/>
      <c r="E200" s="19"/>
      <c r="F200" s="19"/>
      <c r="G200" s="19"/>
      <c r="H200" s="20"/>
      <c r="AL200" s="8"/>
      <c r="AM200" s="8"/>
      <c r="AN200" s="8"/>
      <c r="AO200" s="8"/>
      <c r="AP200" s="8"/>
      <c r="AQ200" s="25"/>
      <c r="AR200" s="20"/>
      <c r="AS200" s="20"/>
      <c r="AT200" s="20"/>
      <c r="AU200" s="20"/>
      <c r="AV200" s="20"/>
      <c r="AW200" s="20"/>
      <c r="AX200" s="20"/>
      <c r="AY200" s="20"/>
      <c r="AZ200" s="20"/>
      <c r="BA200" s="20"/>
      <c r="BB200" s="20"/>
      <c r="BC200" s="20"/>
      <c r="BD200" s="19"/>
      <c r="BE200" s="19"/>
      <c r="BF200" s="19"/>
      <c r="BG200" s="19"/>
      <c r="BH200" s="19"/>
    </row>
    <row r="201" spans="1:67" x14ac:dyDescent="0.25">
      <c r="A201">
        <v>200</v>
      </c>
      <c r="B201" t="s">
        <v>99</v>
      </c>
      <c r="C201" t="s">
        <v>100</v>
      </c>
      <c r="D201" s="7" t="s">
        <v>192</v>
      </c>
      <c r="I201" s="1">
        <v>1</v>
      </c>
      <c r="J201" s="1">
        <v>1</v>
      </c>
      <c r="K201" s="1">
        <v>1</v>
      </c>
      <c r="L201" s="1">
        <v>1</v>
      </c>
      <c r="M201" s="1">
        <v>1</v>
      </c>
      <c r="N201" s="1">
        <v>1</v>
      </c>
      <c r="AL201" s="8"/>
      <c r="AM201" s="8"/>
      <c r="AN201" s="8"/>
      <c r="AO201" s="8"/>
      <c r="AP201" s="8"/>
      <c r="AQ201" s="8"/>
    </row>
    <row r="202" spans="1:67" s="7" customFormat="1" x14ac:dyDescent="0.25">
      <c r="A202">
        <v>201</v>
      </c>
      <c r="B202" t="s">
        <v>102</v>
      </c>
      <c r="C202" t="s">
        <v>6</v>
      </c>
      <c r="D202" s="7" t="s">
        <v>192</v>
      </c>
      <c r="E202" s="19"/>
      <c r="F202" s="19"/>
      <c r="G202" s="19"/>
      <c r="H202" s="20"/>
      <c r="I202" s="20">
        <v>1.1000000000000001</v>
      </c>
      <c r="J202" s="20">
        <v>1.1000000000000001</v>
      </c>
      <c r="K202" s="20">
        <v>1.1000000000000001</v>
      </c>
      <c r="L202" s="20">
        <v>1.1000000000000001</v>
      </c>
      <c r="M202" s="20">
        <v>1.1000000000000001</v>
      </c>
      <c r="N202" s="20">
        <v>1.1000000000000001</v>
      </c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8"/>
      <c r="AM202" s="8"/>
      <c r="AN202" s="8"/>
      <c r="AO202" s="8"/>
      <c r="AP202" s="8"/>
      <c r="AQ202" s="25"/>
      <c r="AR202" s="20"/>
      <c r="AS202" s="20"/>
      <c r="AT202" s="20"/>
      <c r="AU202" s="20"/>
      <c r="AV202" s="20"/>
      <c r="AW202" s="20"/>
      <c r="AX202" s="20"/>
      <c r="AY202" s="20"/>
      <c r="AZ202" s="20"/>
      <c r="BA202" s="20"/>
      <c r="BB202" s="20">
        <v>0.5</v>
      </c>
      <c r="BC202" s="20">
        <v>0.5</v>
      </c>
      <c r="BD202" s="20">
        <v>0.5</v>
      </c>
      <c r="BE202" s="20">
        <v>0.5</v>
      </c>
      <c r="BF202" s="20">
        <v>0.5</v>
      </c>
      <c r="BG202" s="20">
        <v>0.5</v>
      </c>
      <c r="BH202" s="19"/>
      <c r="BI202"/>
      <c r="BJ202"/>
      <c r="BK202"/>
      <c r="BL202"/>
      <c r="BM202"/>
      <c r="BN202"/>
      <c r="BO202"/>
    </row>
    <row r="203" spans="1:67" s="7" customFormat="1" x14ac:dyDescent="0.25">
      <c r="A203">
        <v>202</v>
      </c>
      <c r="B203" t="s">
        <v>0</v>
      </c>
      <c r="C203" t="s">
        <v>1</v>
      </c>
      <c r="D203" s="7" t="s">
        <v>192</v>
      </c>
      <c r="E203"/>
      <c r="F203"/>
      <c r="G203"/>
      <c r="H203" s="20"/>
      <c r="I203" s="20">
        <v>1</v>
      </c>
      <c r="J203" s="20">
        <v>1</v>
      </c>
      <c r="K203" s="20">
        <v>1</v>
      </c>
      <c r="L203" s="20">
        <v>1</v>
      </c>
      <c r="M203" s="1">
        <v>1</v>
      </c>
      <c r="N203" s="1">
        <v>1</v>
      </c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8"/>
      <c r="AM203" s="8"/>
      <c r="AN203" s="8"/>
      <c r="AO203" s="8"/>
      <c r="AP203" s="8"/>
      <c r="AQ203" s="8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/>
      <c r="BE203"/>
      <c r="BF203"/>
      <c r="BG203"/>
      <c r="BH203"/>
      <c r="BI203"/>
      <c r="BJ203"/>
      <c r="BK203"/>
      <c r="BL203"/>
      <c r="BM203"/>
      <c r="BN203"/>
      <c r="BO203"/>
    </row>
    <row r="204" spans="1:67" s="7" customFormat="1" x14ac:dyDescent="0.25">
      <c r="A204">
        <v>203</v>
      </c>
      <c r="B204" t="s">
        <v>136</v>
      </c>
      <c r="C204" t="s">
        <v>137</v>
      </c>
      <c r="D204" s="7" t="s">
        <v>192</v>
      </c>
      <c r="E204"/>
      <c r="F204"/>
      <c r="G204"/>
      <c r="H204" s="20">
        <v>1</v>
      </c>
      <c r="I204" s="20">
        <v>1</v>
      </c>
      <c r="J204" s="20">
        <v>1</v>
      </c>
      <c r="K204" s="20">
        <v>1</v>
      </c>
      <c r="L204" s="20">
        <v>1</v>
      </c>
      <c r="M204" s="1">
        <v>1</v>
      </c>
      <c r="N204" s="1">
        <v>1</v>
      </c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8"/>
      <c r="AM204" s="8"/>
      <c r="AN204" s="8"/>
      <c r="AO204" s="8"/>
      <c r="AP204" s="8"/>
      <c r="AQ204" s="8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/>
      <c r="BE204"/>
      <c r="BF204"/>
      <c r="BG204"/>
      <c r="BH204"/>
      <c r="BI204"/>
      <c r="BJ204"/>
      <c r="BK204"/>
      <c r="BL204"/>
      <c r="BM204"/>
      <c r="BN204"/>
      <c r="BO204"/>
    </row>
    <row r="205" spans="1:67" s="7" customFormat="1" x14ac:dyDescent="0.25">
      <c r="A205">
        <v>204</v>
      </c>
      <c r="B205" s="49" t="s">
        <v>125</v>
      </c>
      <c r="C205" t="s">
        <v>126</v>
      </c>
      <c r="D205" s="7" t="s">
        <v>192</v>
      </c>
      <c r="E205" s="19"/>
      <c r="F205" s="19"/>
      <c r="G205" s="19"/>
      <c r="H205" s="20">
        <v>1</v>
      </c>
      <c r="I205" s="20">
        <v>1</v>
      </c>
      <c r="J205" s="20">
        <v>1</v>
      </c>
      <c r="K205" s="20">
        <v>1</v>
      </c>
      <c r="L205" s="20">
        <v>1</v>
      </c>
      <c r="M205" s="1">
        <v>1</v>
      </c>
      <c r="N205" s="1">
        <v>0</v>
      </c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8"/>
      <c r="AM205" s="8"/>
      <c r="AN205" s="8"/>
      <c r="AO205" s="8"/>
      <c r="AP205" s="8"/>
      <c r="AQ205" s="25"/>
      <c r="AR205" s="20"/>
      <c r="AS205" s="20"/>
      <c r="AT205" s="20"/>
      <c r="AU205" s="20"/>
      <c r="AV205" s="20"/>
      <c r="AW205" s="20"/>
      <c r="AX205" s="20"/>
      <c r="AY205" s="20"/>
      <c r="AZ205" s="20"/>
      <c r="BA205" s="20"/>
      <c r="BB205" s="20"/>
      <c r="BC205" s="20"/>
      <c r="BD205" s="19"/>
      <c r="BE205" s="19"/>
      <c r="BF205" s="19"/>
      <c r="BG205" s="19"/>
      <c r="BH205" s="19"/>
      <c r="BI205"/>
      <c r="BJ205"/>
      <c r="BK205"/>
      <c r="BL205"/>
      <c r="BM205"/>
      <c r="BN205"/>
      <c r="BO205"/>
    </row>
    <row r="206" spans="1:67" s="7" customFormat="1" x14ac:dyDescent="0.25">
      <c r="A206">
        <v>205</v>
      </c>
      <c r="B206" s="49" t="s">
        <v>159</v>
      </c>
      <c r="C206" t="s">
        <v>160</v>
      </c>
      <c r="D206" s="7" t="s">
        <v>192</v>
      </c>
      <c r="E206" s="19"/>
      <c r="F206" s="19"/>
      <c r="G206" s="19"/>
      <c r="H206" s="20">
        <v>1</v>
      </c>
      <c r="I206" s="20">
        <v>1</v>
      </c>
      <c r="J206" s="20">
        <v>1</v>
      </c>
      <c r="K206" s="20">
        <v>1</v>
      </c>
      <c r="L206" s="20">
        <v>1</v>
      </c>
      <c r="M206" s="1">
        <v>1</v>
      </c>
      <c r="N206" s="1">
        <v>1</v>
      </c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8"/>
      <c r="AM206" s="8"/>
      <c r="AN206" s="8"/>
      <c r="AO206" s="8"/>
      <c r="AP206" s="8"/>
      <c r="AQ206" s="25"/>
      <c r="AR206" s="20"/>
      <c r="AS206" s="20"/>
      <c r="AT206" s="20"/>
      <c r="AU206" s="20"/>
      <c r="AV206" s="20"/>
      <c r="AW206" s="20"/>
      <c r="AX206" s="20"/>
      <c r="AY206" s="20"/>
      <c r="AZ206" s="20"/>
      <c r="BA206" s="20"/>
      <c r="BB206" s="20"/>
      <c r="BC206" s="20"/>
      <c r="BD206" s="19"/>
      <c r="BE206" s="19"/>
      <c r="BF206" s="19"/>
      <c r="BG206" s="19"/>
      <c r="BH206" s="19"/>
      <c r="BI206"/>
      <c r="BJ206"/>
      <c r="BK206"/>
      <c r="BL206"/>
      <c r="BM206"/>
      <c r="BN206"/>
      <c r="BO206"/>
    </row>
    <row r="207" spans="1:67" s="7" customFormat="1" x14ac:dyDescent="0.25">
      <c r="A207">
        <v>206</v>
      </c>
      <c r="B207" s="61" t="s">
        <v>157</v>
      </c>
      <c r="C207" s="61" t="s">
        <v>158</v>
      </c>
      <c r="D207" s="7" t="s">
        <v>192</v>
      </c>
      <c r="E207" s="19"/>
      <c r="F207" s="19"/>
      <c r="G207" s="19"/>
      <c r="H207" s="20">
        <v>1</v>
      </c>
      <c r="I207" s="20">
        <v>1</v>
      </c>
      <c r="J207" s="20">
        <v>1</v>
      </c>
      <c r="K207" s="20">
        <v>1</v>
      </c>
      <c r="L207" s="20">
        <v>1</v>
      </c>
      <c r="M207" s="1">
        <v>1</v>
      </c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8"/>
      <c r="AM207" s="8"/>
      <c r="AN207" s="8"/>
      <c r="AO207" s="8"/>
      <c r="AP207" s="8"/>
      <c r="AQ207" s="25"/>
      <c r="AR207" s="20"/>
      <c r="AS207" s="20"/>
      <c r="AT207" s="20"/>
      <c r="AU207" s="20"/>
      <c r="AV207" s="20"/>
      <c r="AW207" s="20"/>
      <c r="AX207" s="20"/>
      <c r="AY207" s="20"/>
      <c r="AZ207" s="20"/>
      <c r="BA207" s="20"/>
      <c r="BB207" s="20">
        <v>0.5</v>
      </c>
      <c r="BC207" s="20">
        <v>0.5</v>
      </c>
      <c r="BD207" s="19"/>
      <c r="BE207" s="19"/>
      <c r="BF207" s="19"/>
      <c r="BG207" s="19"/>
      <c r="BH207" s="19"/>
      <c r="BI207"/>
      <c r="BJ207"/>
      <c r="BK207"/>
      <c r="BL207"/>
      <c r="BM207"/>
      <c r="BN207"/>
      <c r="BO207"/>
    </row>
    <row r="208" spans="1:67" s="7" customFormat="1" x14ac:dyDescent="0.25">
      <c r="A208">
        <v>207</v>
      </c>
      <c r="B208" s="61" t="s">
        <v>155</v>
      </c>
      <c r="C208" s="61" t="s">
        <v>156</v>
      </c>
      <c r="D208" s="7" t="s">
        <v>192</v>
      </c>
      <c r="E208"/>
      <c r="F208"/>
      <c r="G208"/>
      <c r="H208" s="20">
        <v>1</v>
      </c>
      <c r="I208" s="20">
        <v>1</v>
      </c>
      <c r="J208" s="20">
        <v>1</v>
      </c>
      <c r="K208" s="20">
        <v>1</v>
      </c>
      <c r="L208" s="20">
        <v>1</v>
      </c>
      <c r="M208" s="1">
        <v>1</v>
      </c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8"/>
      <c r="AM208" s="8"/>
      <c r="AN208" s="8"/>
      <c r="AO208" s="8"/>
      <c r="AP208" s="8"/>
      <c r="AQ208" s="8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/>
      <c r="BE208"/>
      <c r="BF208"/>
      <c r="BG208"/>
      <c r="BH208"/>
      <c r="BI208"/>
      <c r="BJ208"/>
      <c r="BK208"/>
      <c r="BL208"/>
      <c r="BM208"/>
      <c r="BN208"/>
      <c r="BO208"/>
    </row>
    <row r="209" spans="1:67" s="7" customFormat="1" x14ac:dyDescent="0.25">
      <c r="A209">
        <v>208</v>
      </c>
      <c r="B209" s="61" t="s">
        <v>162</v>
      </c>
      <c r="C209" s="61" t="s">
        <v>131</v>
      </c>
      <c r="D209" s="7" t="s">
        <v>192</v>
      </c>
      <c r="E209" s="19"/>
      <c r="F209" s="19"/>
      <c r="G209" s="19"/>
      <c r="H209" s="20">
        <v>1</v>
      </c>
      <c r="I209" s="20">
        <v>1</v>
      </c>
      <c r="J209" s="20">
        <v>1</v>
      </c>
      <c r="K209" s="20">
        <v>1</v>
      </c>
      <c r="L209" s="20">
        <v>0.5</v>
      </c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20"/>
      <c r="Z209" s="20"/>
      <c r="AA209" s="20"/>
      <c r="AB209" s="20"/>
      <c r="AC209" s="20"/>
      <c r="AD209" s="20"/>
      <c r="AE209" s="20"/>
      <c r="AF209" s="20"/>
      <c r="AG209" s="20"/>
      <c r="AH209" s="20"/>
      <c r="AI209" s="20"/>
      <c r="AJ209" s="20"/>
      <c r="AK209" s="20"/>
      <c r="AL209" s="25"/>
      <c r="AM209" s="25"/>
      <c r="AN209" s="25"/>
      <c r="AO209" s="25"/>
      <c r="AP209" s="25"/>
      <c r="AQ209" s="25"/>
      <c r="AR209" s="20"/>
      <c r="AS209" s="20"/>
      <c r="AT209" s="20"/>
      <c r="AU209" s="20"/>
      <c r="AV209" s="20"/>
      <c r="AW209" s="20"/>
      <c r="AX209" s="20"/>
      <c r="AY209" s="20"/>
      <c r="AZ209" s="20"/>
      <c r="BA209" s="20"/>
      <c r="BB209" s="20"/>
      <c r="BC209" s="20"/>
      <c r="BD209" s="19"/>
      <c r="BE209" s="19"/>
      <c r="BF209" s="19"/>
      <c r="BG209" s="19"/>
      <c r="BH209"/>
      <c r="BI209"/>
      <c r="BJ209"/>
      <c r="BK209"/>
      <c r="BL209"/>
      <c r="BM209"/>
      <c r="BN209"/>
      <c r="BO209"/>
    </row>
    <row r="210" spans="1:67" s="7" customFormat="1" x14ac:dyDescent="0.25">
      <c r="A210">
        <v>209</v>
      </c>
      <c r="B210" s="75" t="s">
        <v>75</v>
      </c>
      <c r="C210" s="75"/>
      <c r="D210" s="75" t="s">
        <v>192</v>
      </c>
      <c r="E210" s="75"/>
      <c r="F210" s="75"/>
      <c r="G210" s="75"/>
      <c r="H210" s="76">
        <f>SUM(H201:H209)*$C$1</f>
        <v>240</v>
      </c>
      <c r="I210" s="76">
        <f t="shared" ref="I210:U210" si="13">SUM(I201:I209)*$C$1</f>
        <v>364</v>
      </c>
      <c r="J210" s="76">
        <f t="shared" si="13"/>
        <v>364</v>
      </c>
      <c r="K210" s="76">
        <f t="shared" si="13"/>
        <v>364</v>
      </c>
      <c r="L210" s="76">
        <f t="shared" si="13"/>
        <v>344</v>
      </c>
      <c r="M210" s="76">
        <f t="shared" si="13"/>
        <v>324</v>
      </c>
      <c r="N210" s="76">
        <f t="shared" si="13"/>
        <v>204</v>
      </c>
      <c r="O210" s="76">
        <f t="shared" si="13"/>
        <v>0</v>
      </c>
      <c r="P210" s="76">
        <f t="shared" si="13"/>
        <v>0</v>
      </c>
      <c r="Q210" s="76">
        <f t="shared" si="13"/>
        <v>0</v>
      </c>
      <c r="R210" s="76">
        <f t="shared" si="13"/>
        <v>0</v>
      </c>
      <c r="S210" s="76">
        <f t="shared" si="13"/>
        <v>0</v>
      </c>
      <c r="T210" s="76">
        <f t="shared" si="13"/>
        <v>0</v>
      </c>
      <c r="U210" s="76">
        <f t="shared" si="13"/>
        <v>0</v>
      </c>
      <c r="V210" s="75"/>
      <c r="W210" s="75"/>
      <c r="X210" s="75"/>
      <c r="Y210" s="75"/>
      <c r="Z210" s="75"/>
      <c r="AA210" s="75"/>
      <c r="AB210" s="75"/>
      <c r="AC210" s="75"/>
      <c r="AD210" s="75"/>
      <c r="AE210" s="75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1"/>
      <c r="AW210" s="1"/>
      <c r="AX210" s="1"/>
      <c r="AY210" s="1"/>
      <c r="AZ210" s="1"/>
      <c r="BA210" s="1"/>
      <c r="BB210" s="1"/>
      <c r="BC210" s="1"/>
      <c r="BD210"/>
      <c r="BE210"/>
      <c r="BF210"/>
      <c r="BG210"/>
      <c r="BH210"/>
      <c r="BI210"/>
      <c r="BJ210"/>
      <c r="BK210"/>
      <c r="BL210"/>
      <c r="BM210"/>
      <c r="BN210"/>
      <c r="BO210"/>
    </row>
    <row r="211" spans="1:67" s="7" customFormat="1" x14ac:dyDescent="0.25">
      <c r="A211">
        <v>210</v>
      </c>
      <c r="B211" s="3" t="s">
        <v>84</v>
      </c>
      <c r="C211" s="3"/>
      <c r="D211" s="3" t="s">
        <v>192</v>
      </c>
      <c r="E211" s="3"/>
      <c r="F211" s="3"/>
      <c r="G211" s="3"/>
      <c r="H211" s="2">
        <v>16</v>
      </c>
      <c r="I211" s="2">
        <v>264</v>
      </c>
      <c r="J211" s="2">
        <v>290</v>
      </c>
      <c r="K211" s="2"/>
      <c r="L211" s="2">
        <v>4105</v>
      </c>
      <c r="M211" s="2"/>
      <c r="N211" s="2"/>
      <c r="O211" s="2"/>
      <c r="P211" s="2"/>
      <c r="Q211" s="2"/>
      <c r="R211" s="2"/>
      <c r="S211" s="2"/>
      <c r="T211" s="2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1"/>
      <c r="AW211" s="1"/>
      <c r="AX211" s="1"/>
      <c r="AY211" s="1"/>
      <c r="AZ211" s="1"/>
      <c r="BA211" s="1"/>
      <c r="BB211" s="1"/>
      <c r="BC211" s="1"/>
      <c r="BD211"/>
      <c r="BE211"/>
      <c r="BF211"/>
      <c r="BG211"/>
      <c r="BH211"/>
      <c r="BI211"/>
      <c r="BJ211"/>
      <c r="BK211"/>
      <c r="BL211"/>
      <c r="BM211"/>
      <c r="BN211"/>
      <c r="BO211"/>
    </row>
    <row r="212" spans="1:67" s="7" customFormat="1" x14ac:dyDescent="0.25">
      <c r="A212">
        <v>211</v>
      </c>
      <c r="B212" s="3" t="s">
        <v>85</v>
      </c>
      <c r="C212" s="3"/>
      <c r="D212" s="3" t="s">
        <v>192</v>
      </c>
      <c r="E212" s="3"/>
      <c r="F212" s="3"/>
      <c r="G212" s="3"/>
      <c r="H212" s="3">
        <v>1920</v>
      </c>
      <c r="I212" s="3">
        <v>1920</v>
      </c>
      <c r="J212" s="3">
        <f t="shared" ref="J212:P212" si="14">I212-J210</f>
        <v>1556</v>
      </c>
      <c r="K212" s="3">
        <f t="shared" ref="K212" si="15">J212-K210</f>
        <v>1192</v>
      </c>
      <c r="L212" s="3">
        <f t="shared" ref="L212" si="16">K212-L210</f>
        <v>848</v>
      </c>
      <c r="M212" s="3">
        <f t="shared" ref="M212" si="17">L212-M210</f>
        <v>524</v>
      </c>
      <c r="N212" s="3">
        <f t="shared" ref="N212" si="18">M212-N210</f>
        <v>320</v>
      </c>
      <c r="O212" s="3">
        <f t="shared" ref="O212" si="19">N212-O210</f>
        <v>320</v>
      </c>
      <c r="P212" s="3">
        <f t="shared" si="14"/>
        <v>320</v>
      </c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1"/>
      <c r="AW212" s="1"/>
      <c r="AX212" s="1"/>
      <c r="AY212" s="1"/>
      <c r="AZ212" s="1"/>
      <c r="BA212" s="1"/>
      <c r="BB212" s="1"/>
      <c r="BC212" s="1"/>
      <c r="BD212"/>
      <c r="BE212"/>
      <c r="BF212"/>
      <c r="BG212"/>
      <c r="BH212"/>
      <c r="BI212"/>
      <c r="BJ212"/>
      <c r="BK212"/>
      <c r="BL212"/>
      <c r="BM212"/>
      <c r="BN212"/>
      <c r="BO212"/>
    </row>
    <row r="213" spans="1:67" s="7" customFormat="1" x14ac:dyDescent="0.25">
      <c r="A213">
        <v>212</v>
      </c>
      <c r="B213" s="3" t="s">
        <v>86</v>
      </c>
      <c r="C213" s="3"/>
      <c r="D213" s="3" t="s">
        <v>192</v>
      </c>
      <c r="E213" s="3"/>
      <c r="F213" s="3"/>
      <c r="G213" s="3"/>
      <c r="H213" s="77">
        <v>1905</v>
      </c>
      <c r="I213" s="77">
        <v>1640</v>
      </c>
      <c r="J213" s="77">
        <v>1358</v>
      </c>
      <c r="K213" s="77">
        <v>958</v>
      </c>
      <c r="L213" s="77">
        <v>756</v>
      </c>
      <c r="M213" s="75">
        <f t="shared" ref="M213:N213" si="20">L213-M210</f>
        <v>432</v>
      </c>
      <c r="N213" s="75">
        <f t="shared" si="20"/>
        <v>228</v>
      </c>
      <c r="O213" s="75"/>
      <c r="P213" s="75"/>
      <c r="Q213" s="75"/>
      <c r="R213" s="75"/>
      <c r="S213" s="75"/>
      <c r="T213" s="75"/>
      <c r="U213" s="75"/>
      <c r="V213" s="75"/>
      <c r="W213" s="75"/>
      <c r="X213" s="75"/>
      <c r="Y213" s="75"/>
      <c r="Z213" s="75"/>
      <c r="AA213" s="75"/>
      <c r="AB213" s="75"/>
      <c r="AC213" s="75"/>
      <c r="AD213" s="75"/>
      <c r="AE213" s="75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1"/>
      <c r="AW213" s="1"/>
      <c r="AX213" s="1"/>
      <c r="AY213" s="1"/>
      <c r="AZ213" s="1"/>
      <c r="BA213" s="1"/>
      <c r="BB213" s="1"/>
      <c r="BC213" s="1"/>
      <c r="BD213"/>
      <c r="BE213"/>
      <c r="BF213"/>
      <c r="BG213"/>
      <c r="BH213"/>
      <c r="BI213"/>
      <c r="BJ213"/>
      <c r="BK213"/>
      <c r="BL213"/>
      <c r="BM213"/>
      <c r="BN213"/>
      <c r="BO213"/>
    </row>
    <row r="214" spans="1:67" s="7" customFormat="1" x14ac:dyDescent="0.25">
      <c r="A214">
        <v>213</v>
      </c>
      <c r="B214" s="4" t="s">
        <v>80</v>
      </c>
      <c r="C214" s="4" t="s">
        <v>193</v>
      </c>
      <c r="D214" s="4" t="s">
        <v>192</v>
      </c>
      <c r="E214" s="4"/>
      <c r="F214" s="4"/>
      <c r="G214" s="4"/>
      <c r="H214" s="5">
        <f>SUM(H200:H209)</f>
        <v>6</v>
      </c>
      <c r="I214" s="5">
        <f t="shared" ref="I214:AM214" si="21">SUM(I200:I209)</f>
        <v>9.1</v>
      </c>
      <c r="J214" s="5">
        <f t="shared" si="21"/>
        <v>9.1</v>
      </c>
      <c r="K214" s="5">
        <f t="shared" si="21"/>
        <v>9.1</v>
      </c>
      <c r="L214" s="5">
        <f t="shared" si="21"/>
        <v>8.6</v>
      </c>
      <c r="M214" s="5">
        <f t="shared" si="21"/>
        <v>8.1</v>
      </c>
      <c r="N214" s="5">
        <f t="shared" si="21"/>
        <v>5.0999999999999996</v>
      </c>
      <c r="O214" s="5">
        <f t="shared" si="21"/>
        <v>0</v>
      </c>
      <c r="P214" s="5">
        <f t="shared" si="21"/>
        <v>0</v>
      </c>
      <c r="Q214" s="5">
        <f t="shared" si="21"/>
        <v>0</v>
      </c>
      <c r="R214" s="5">
        <f t="shared" si="21"/>
        <v>0</v>
      </c>
      <c r="S214" s="5">
        <f t="shared" si="21"/>
        <v>0</v>
      </c>
      <c r="T214" s="5">
        <f t="shared" si="21"/>
        <v>0</v>
      </c>
      <c r="U214" s="5">
        <f t="shared" si="21"/>
        <v>0</v>
      </c>
      <c r="V214" s="5">
        <f t="shared" si="21"/>
        <v>0</v>
      </c>
      <c r="W214" s="5">
        <f t="shared" si="21"/>
        <v>0</v>
      </c>
      <c r="X214" s="5">
        <f t="shared" si="21"/>
        <v>0</v>
      </c>
      <c r="Y214" s="5">
        <f t="shared" si="21"/>
        <v>0</v>
      </c>
      <c r="Z214" s="5">
        <f t="shared" si="21"/>
        <v>0</v>
      </c>
      <c r="AA214" s="5">
        <f t="shared" si="21"/>
        <v>0</v>
      </c>
      <c r="AB214" s="5">
        <f t="shared" si="21"/>
        <v>0</v>
      </c>
      <c r="AC214" s="5">
        <f t="shared" si="21"/>
        <v>0</v>
      </c>
      <c r="AD214" s="5">
        <f t="shared" si="21"/>
        <v>0</v>
      </c>
      <c r="AE214" s="5">
        <f t="shared" si="21"/>
        <v>0</v>
      </c>
      <c r="AF214" s="5">
        <f t="shared" si="21"/>
        <v>0</v>
      </c>
      <c r="AG214" s="5">
        <f t="shared" si="21"/>
        <v>0</v>
      </c>
      <c r="AH214" s="5">
        <f t="shared" si="21"/>
        <v>0</v>
      </c>
      <c r="AI214" s="5">
        <f t="shared" si="21"/>
        <v>0</v>
      </c>
      <c r="AJ214" s="5">
        <f t="shared" si="21"/>
        <v>0</v>
      </c>
      <c r="AK214" s="5">
        <f t="shared" si="21"/>
        <v>0</v>
      </c>
      <c r="AL214" s="5">
        <f t="shared" si="21"/>
        <v>0</v>
      </c>
      <c r="AM214" s="5">
        <f t="shared" si="21"/>
        <v>0</v>
      </c>
      <c r="AN214" s="5">
        <f t="shared" ref="AN214:BG214" si="22">SUM(AN200:AN209)</f>
        <v>0</v>
      </c>
      <c r="AO214" s="5">
        <f t="shared" si="22"/>
        <v>0</v>
      </c>
      <c r="AP214" s="5">
        <f t="shared" si="22"/>
        <v>0</v>
      </c>
      <c r="AQ214" s="5">
        <f t="shared" si="22"/>
        <v>0</v>
      </c>
      <c r="AR214" s="5">
        <f t="shared" si="22"/>
        <v>0</v>
      </c>
      <c r="AS214" s="5">
        <f t="shared" si="22"/>
        <v>0</v>
      </c>
      <c r="AT214" s="5">
        <f t="shared" si="22"/>
        <v>0</v>
      </c>
      <c r="AU214" s="5">
        <f t="shared" si="22"/>
        <v>0</v>
      </c>
      <c r="AV214" s="5">
        <f t="shared" si="22"/>
        <v>0</v>
      </c>
      <c r="AW214" s="5">
        <f t="shared" si="22"/>
        <v>0</v>
      </c>
      <c r="AX214" s="5">
        <f t="shared" si="22"/>
        <v>0</v>
      </c>
      <c r="AY214" s="5">
        <f t="shared" si="22"/>
        <v>0</v>
      </c>
      <c r="AZ214" s="5">
        <f t="shared" si="22"/>
        <v>0</v>
      </c>
      <c r="BA214" s="5">
        <f t="shared" si="22"/>
        <v>0</v>
      </c>
      <c r="BB214" s="5">
        <f t="shared" si="22"/>
        <v>1</v>
      </c>
      <c r="BC214" s="5">
        <f t="shared" si="22"/>
        <v>1</v>
      </c>
      <c r="BD214" s="5">
        <f t="shared" si="22"/>
        <v>0.5</v>
      </c>
      <c r="BE214" s="5">
        <f t="shared" si="22"/>
        <v>0.5</v>
      </c>
      <c r="BF214" s="5">
        <f t="shared" si="22"/>
        <v>0.5</v>
      </c>
      <c r="BG214" s="5">
        <f t="shared" si="22"/>
        <v>0.5</v>
      </c>
      <c r="BH214"/>
      <c r="BI214"/>
      <c r="BJ214"/>
      <c r="BK214"/>
      <c r="BL214"/>
      <c r="BM214"/>
      <c r="BN214"/>
      <c r="BO214"/>
    </row>
    <row r="215" spans="1:67" s="7" customFormat="1" x14ac:dyDescent="0.25">
      <c r="A215">
        <v>214</v>
      </c>
      <c r="D215" s="21"/>
      <c r="E215" s="21"/>
      <c r="F215" s="21"/>
      <c r="G215" s="21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AK215" s="25"/>
      <c r="AL215" s="25"/>
      <c r="AM215" s="25"/>
      <c r="AN215" s="25"/>
      <c r="AO215" s="25"/>
      <c r="AP215" s="25"/>
      <c r="AQ215" s="25"/>
      <c r="AR215" s="25"/>
      <c r="AS215" s="25"/>
      <c r="AT215" s="25"/>
      <c r="AU215" s="25"/>
      <c r="AV215" s="25"/>
      <c r="AW215" s="25"/>
      <c r="AX215" s="25"/>
      <c r="AY215" s="25"/>
      <c r="AZ215" s="25"/>
      <c r="BA215" s="25"/>
      <c r="BB215" s="25"/>
      <c r="BC215" s="25"/>
      <c r="BD215" s="21"/>
      <c r="BE215" s="21"/>
      <c r="BF215" s="21"/>
      <c r="BG215" s="21"/>
      <c r="BO215"/>
    </row>
    <row r="216" spans="1:67" s="7" customFormat="1" x14ac:dyDescent="0.25">
      <c r="A216">
        <v>215</v>
      </c>
      <c r="B216"/>
      <c r="C216"/>
      <c r="E216"/>
      <c r="F216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O216"/>
    </row>
    <row r="217" spans="1:67" s="7" customFormat="1" x14ac:dyDescent="0.25">
      <c r="A217">
        <v>216</v>
      </c>
      <c r="B217" t="s">
        <v>140</v>
      </c>
      <c r="C217" t="s">
        <v>130</v>
      </c>
      <c r="D217" s="7" t="s">
        <v>215</v>
      </c>
      <c r="E217"/>
      <c r="F217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O217"/>
    </row>
    <row r="218" spans="1:67" s="7" customFormat="1" x14ac:dyDescent="0.25">
      <c r="A218">
        <v>217</v>
      </c>
      <c r="B218" s="3" t="s">
        <v>75</v>
      </c>
      <c r="C218" s="3"/>
      <c r="D218" s="3" t="s">
        <v>196</v>
      </c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8"/>
      <c r="AW218" s="8"/>
      <c r="AX218" s="8"/>
      <c r="AY218" s="8"/>
      <c r="AZ218" s="8"/>
      <c r="BA218" s="8"/>
      <c r="BB218" s="8"/>
      <c r="BC218" s="8"/>
      <c r="BO218"/>
    </row>
    <row r="219" spans="1:67" s="7" customFormat="1" x14ac:dyDescent="0.25">
      <c r="A219">
        <v>218</v>
      </c>
      <c r="B219" s="3" t="s">
        <v>84</v>
      </c>
      <c r="C219" s="3"/>
      <c r="D219" s="3" t="s">
        <v>196</v>
      </c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8"/>
      <c r="AW219" s="8"/>
      <c r="AX219" s="8"/>
      <c r="AY219" s="8"/>
      <c r="AZ219" s="8"/>
      <c r="BA219" s="8"/>
      <c r="BB219" s="8"/>
      <c r="BC219" s="8"/>
      <c r="BO219"/>
    </row>
    <row r="220" spans="1:67" s="7" customFormat="1" x14ac:dyDescent="0.25">
      <c r="A220">
        <v>219</v>
      </c>
      <c r="B220" s="3" t="s">
        <v>85</v>
      </c>
      <c r="C220" s="3"/>
      <c r="D220" s="3" t="s">
        <v>196</v>
      </c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8"/>
      <c r="AW220" s="8"/>
      <c r="AX220" s="8"/>
      <c r="AY220" s="8"/>
      <c r="AZ220" s="8"/>
      <c r="BA220" s="8"/>
      <c r="BB220" s="8"/>
      <c r="BC220" s="8"/>
      <c r="BO220"/>
    </row>
    <row r="221" spans="1:67" x14ac:dyDescent="0.25">
      <c r="A221">
        <v>220</v>
      </c>
      <c r="B221" s="3" t="s">
        <v>86</v>
      </c>
      <c r="C221" s="3"/>
      <c r="D221" s="3" t="s">
        <v>196</v>
      </c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8"/>
      <c r="AW221" s="8"/>
      <c r="AX221" s="8"/>
      <c r="AY221" s="8"/>
      <c r="AZ221" s="8"/>
      <c r="BA221" s="8"/>
      <c r="BB221" s="8"/>
      <c r="BC221" s="8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7"/>
    </row>
    <row r="222" spans="1:67" x14ac:dyDescent="0.25">
      <c r="A222">
        <v>221</v>
      </c>
      <c r="B222" s="4" t="s">
        <v>80</v>
      </c>
      <c r="C222" s="4" t="s">
        <v>197</v>
      </c>
      <c r="D222" s="4" t="s">
        <v>196</v>
      </c>
      <c r="E222" s="4"/>
      <c r="F222" s="4"/>
      <c r="G222" s="4"/>
      <c r="H222" s="5">
        <f>SUM(H216:H217)</f>
        <v>0</v>
      </c>
      <c r="I222" s="5">
        <f t="shared" ref="I222:Q222" si="23">SUM(I216:I217)</f>
        <v>0</v>
      </c>
      <c r="J222" s="5">
        <f t="shared" si="23"/>
        <v>0</v>
      </c>
      <c r="K222" s="5">
        <f t="shared" si="23"/>
        <v>0</v>
      </c>
      <c r="L222" s="5">
        <f t="shared" si="23"/>
        <v>0</v>
      </c>
      <c r="M222" s="5">
        <f t="shared" si="23"/>
        <v>0</v>
      </c>
      <c r="N222" s="5">
        <f t="shared" si="23"/>
        <v>0</v>
      </c>
      <c r="O222" s="5">
        <f t="shared" si="23"/>
        <v>0</v>
      </c>
      <c r="P222" s="5">
        <f t="shared" si="23"/>
        <v>0</v>
      </c>
      <c r="Q222" s="5">
        <f t="shared" si="23"/>
        <v>0</v>
      </c>
      <c r="R222" s="5">
        <f t="shared" ref="R222:AF222" si="24">SUM(R216:R216)</f>
        <v>0</v>
      </c>
      <c r="S222" s="5">
        <f t="shared" si="24"/>
        <v>0</v>
      </c>
      <c r="T222" s="5">
        <f t="shared" si="24"/>
        <v>0</v>
      </c>
      <c r="U222" s="5">
        <f t="shared" si="24"/>
        <v>0</v>
      </c>
      <c r="V222" s="5">
        <f t="shared" si="24"/>
        <v>0</v>
      </c>
      <c r="W222" s="5">
        <f t="shared" si="24"/>
        <v>0</v>
      </c>
      <c r="X222" s="5">
        <f t="shared" si="24"/>
        <v>0</v>
      </c>
      <c r="Y222" s="5">
        <f t="shared" si="24"/>
        <v>0</v>
      </c>
      <c r="Z222" s="5">
        <f t="shared" si="24"/>
        <v>0</v>
      </c>
      <c r="AA222" s="5">
        <f t="shared" si="24"/>
        <v>0</v>
      </c>
      <c r="AB222" s="5">
        <f t="shared" si="24"/>
        <v>0</v>
      </c>
      <c r="AC222" s="5">
        <f t="shared" si="24"/>
        <v>0</v>
      </c>
      <c r="AD222" s="5">
        <f t="shared" si="24"/>
        <v>0</v>
      </c>
      <c r="AE222" s="5">
        <f t="shared" si="24"/>
        <v>0</v>
      </c>
      <c r="AF222" s="5">
        <f t="shared" si="24"/>
        <v>0</v>
      </c>
      <c r="AG222" s="5">
        <v>0</v>
      </c>
      <c r="AH222" s="5">
        <v>0</v>
      </c>
      <c r="AI222" s="5">
        <v>0</v>
      </c>
      <c r="AJ222" s="5">
        <v>0</v>
      </c>
      <c r="AK222" s="5">
        <v>0</v>
      </c>
      <c r="AL222" s="5">
        <v>0</v>
      </c>
      <c r="AM222" s="5">
        <v>0</v>
      </c>
      <c r="AN222" s="5">
        <v>0</v>
      </c>
      <c r="AO222" s="5">
        <v>0</v>
      </c>
      <c r="AP222" s="5">
        <v>0</v>
      </c>
      <c r="AQ222" s="5">
        <f t="shared" ref="AQ222:BG222" si="25">SUM(AQ216:AQ216)</f>
        <v>0</v>
      </c>
      <c r="AR222" s="5">
        <f t="shared" si="25"/>
        <v>0</v>
      </c>
      <c r="AS222" s="5">
        <f t="shared" si="25"/>
        <v>0</v>
      </c>
      <c r="AT222" s="5">
        <f t="shared" si="25"/>
        <v>0</v>
      </c>
      <c r="AU222" s="5">
        <f t="shared" si="25"/>
        <v>0</v>
      </c>
      <c r="AV222" s="5">
        <f t="shared" si="25"/>
        <v>0</v>
      </c>
      <c r="AW222" s="5">
        <f t="shared" si="25"/>
        <v>0</v>
      </c>
      <c r="AX222" s="5">
        <f t="shared" si="25"/>
        <v>0</v>
      </c>
      <c r="AY222" s="5">
        <f t="shared" si="25"/>
        <v>0</v>
      </c>
      <c r="AZ222" s="5">
        <f t="shared" si="25"/>
        <v>0</v>
      </c>
      <c r="BA222" s="5">
        <f t="shared" si="25"/>
        <v>0</v>
      </c>
      <c r="BB222" s="5">
        <f t="shared" si="25"/>
        <v>0</v>
      </c>
      <c r="BC222" s="5">
        <f t="shared" si="25"/>
        <v>0</v>
      </c>
      <c r="BD222" s="5">
        <f t="shared" si="25"/>
        <v>0</v>
      </c>
      <c r="BE222" s="5">
        <f t="shared" si="25"/>
        <v>0</v>
      </c>
      <c r="BF222" s="5">
        <f t="shared" si="25"/>
        <v>0</v>
      </c>
      <c r="BG222" s="5">
        <f t="shared" si="25"/>
        <v>0</v>
      </c>
      <c r="BH222" s="7"/>
      <c r="BI222" s="7"/>
      <c r="BJ222" s="7"/>
      <c r="BK222" s="7"/>
      <c r="BL222" s="7"/>
      <c r="BM222" s="7"/>
      <c r="BN222" s="7"/>
    </row>
    <row r="223" spans="1:67" x14ac:dyDescent="0.25">
      <c r="A223">
        <v>222</v>
      </c>
      <c r="B223" s="7"/>
      <c r="C223" s="7"/>
      <c r="D223" s="21"/>
      <c r="E223" s="21"/>
      <c r="F223" s="21"/>
      <c r="G223" s="21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AK223" s="25"/>
      <c r="AL223" s="25"/>
      <c r="AM223" s="25"/>
      <c r="AN223" s="25"/>
      <c r="AO223" s="25"/>
      <c r="AP223" s="25"/>
      <c r="AQ223" s="25"/>
      <c r="AR223" s="25"/>
      <c r="AS223" s="25"/>
      <c r="AT223" s="25"/>
      <c r="AU223" s="25"/>
      <c r="AV223" s="25"/>
      <c r="AW223" s="25"/>
      <c r="AX223" s="25"/>
      <c r="AY223" s="25"/>
      <c r="AZ223" s="25"/>
      <c r="BA223" s="25"/>
      <c r="BB223" s="25"/>
      <c r="BC223" s="25"/>
      <c r="BD223" s="21"/>
      <c r="BE223" s="21"/>
      <c r="BF223" s="21"/>
      <c r="BG223" s="21"/>
      <c r="BH223" s="7"/>
      <c r="BI223" s="7"/>
      <c r="BJ223" s="7"/>
      <c r="BK223" s="7"/>
      <c r="BL223" s="7"/>
      <c r="BM223" s="7"/>
      <c r="BN223" s="7"/>
    </row>
    <row r="224" spans="1:67" x14ac:dyDescent="0.25">
      <c r="A224">
        <v>223</v>
      </c>
      <c r="B224" t="s">
        <v>91</v>
      </c>
      <c r="C224" t="s">
        <v>89</v>
      </c>
      <c r="D224" s="19" t="s">
        <v>198</v>
      </c>
      <c r="E224" s="21"/>
      <c r="F224" s="21"/>
      <c r="G224" s="21"/>
      <c r="H224" s="25">
        <v>0.5</v>
      </c>
      <c r="I224" s="25">
        <v>0.5</v>
      </c>
      <c r="J224" s="25">
        <v>0.5</v>
      </c>
      <c r="K224" s="25">
        <v>0.5</v>
      </c>
      <c r="L224" s="25">
        <v>0.5</v>
      </c>
      <c r="M224" s="25">
        <v>0.5</v>
      </c>
      <c r="N224" s="25">
        <v>0.5</v>
      </c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AK224" s="25"/>
      <c r="AL224" s="25"/>
      <c r="AM224" s="25"/>
      <c r="AN224" s="25"/>
      <c r="AO224" s="25"/>
      <c r="AP224" s="25"/>
      <c r="AQ224" s="25"/>
      <c r="AR224" s="25"/>
      <c r="AS224" s="25"/>
      <c r="AT224" s="25"/>
      <c r="AU224" s="25"/>
      <c r="AV224" s="25"/>
      <c r="AW224" s="25"/>
      <c r="AX224" s="25"/>
      <c r="AY224" s="25"/>
      <c r="AZ224" s="25"/>
      <c r="BA224" s="25"/>
      <c r="BB224" s="25"/>
      <c r="BC224" s="25"/>
      <c r="BD224" s="21"/>
      <c r="BE224" s="21"/>
      <c r="BF224" s="21"/>
      <c r="BG224" s="21"/>
      <c r="BH224" s="7"/>
      <c r="BI224" s="7"/>
      <c r="BJ224" s="7"/>
      <c r="BK224" s="7"/>
      <c r="BL224" s="7"/>
      <c r="BM224" s="7"/>
      <c r="BN224" s="7"/>
    </row>
    <row r="225" spans="1:67" x14ac:dyDescent="0.25">
      <c r="A225">
        <v>224</v>
      </c>
      <c r="B225" s="21" t="s">
        <v>11</v>
      </c>
      <c r="C225" s="21" t="s">
        <v>12</v>
      </c>
      <c r="D225" s="19" t="s">
        <v>198</v>
      </c>
      <c r="E225" s="21"/>
      <c r="F225" s="21"/>
      <c r="G225" s="19"/>
      <c r="H225" s="25">
        <v>1</v>
      </c>
      <c r="I225" s="25">
        <v>1</v>
      </c>
      <c r="J225" s="25">
        <v>1</v>
      </c>
      <c r="K225" s="25">
        <v>1</v>
      </c>
      <c r="L225" s="25">
        <v>1</v>
      </c>
      <c r="M225" s="25">
        <v>1</v>
      </c>
      <c r="N225" s="25">
        <v>1</v>
      </c>
      <c r="O225" s="20"/>
      <c r="P225" s="20"/>
      <c r="Q225" s="20"/>
      <c r="R225" s="20"/>
      <c r="S225" s="20"/>
      <c r="T225" s="20"/>
      <c r="U225" s="20"/>
      <c r="V225" s="20"/>
      <c r="W225" s="20"/>
      <c r="X225" s="20"/>
      <c r="Y225" s="20"/>
      <c r="Z225" s="20"/>
      <c r="AA225" s="20"/>
      <c r="AB225" s="20"/>
      <c r="AC225" s="20"/>
      <c r="AD225" s="20"/>
      <c r="AE225" s="20"/>
      <c r="AF225" s="20"/>
      <c r="AG225" s="20"/>
      <c r="AH225" s="20"/>
      <c r="AI225" s="20"/>
      <c r="AJ225" s="20"/>
      <c r="AK225" s="20"/>
      <c r="AL225" s="20"/>
      <c r="AM225" s="20"/>
      <c r="AN225" s="20"/>
      <c r="AO225" s="20"/>
      <c r="AP225" s="20"/>
      <c r="AQ225" s="20"/>
      <c r="AR225" s="20"/>
      <c r="AS225" s="20"/>
      <c r="AT225" s="20"/>
      <c r="AU225" s="20"/>
      <c r="AV225" s="20"/>
      <c r="AW225" s="20"/>
      <c r="AX225" s="20"/>
      <c r="AY225" s="20"/>
      <c r="AZ225" s="20"/>
      <c r="BA225" s="20"/>
      <c r="BB225" s="20"/>
      <c r="BC225" s="20"/>
      <c r="BD225" s="19"/>
      <c r="BE225" s="19"/>
      <c r="BF225" s="19"/>
      <c r="BG225" s="19"/>
    </row>
    <row r="226" spans="1:67" x14ac:dyDescent="0.25">
      <c r="A226">
        <v>225</v>
      </c>
      <c r="B226" s="51" t="s">
        <v>207</v>
      </c>
      <c r="C226" s="52" t="s">
        <v>186</v>
      </c>
      <c r="D226" s="19" t="s">
        <v>198</v>
      </c>
      <c r="E226" s="19" t="s">
        <v>214</v>
      </c>
      <c r="F226" s="19"/>
      <c r="G226" s="19"/>
      <c r="H226" s="25">
        <v>1</v>
      </c>
      <c r="I226" s="25">
        <v>1</v>
      </c>
      <c r="J226" s="25">
        <v>1</v>
      </c>
      <c r="K226" s="25">
        <v>1</v>
      </c>
      <c r="L226" s="25">
        <v>1</v>
      </c>
      <c r="M226" s="25">
        <v>1</v>
      </c>
      <c r="N226" s="25">
        <v>1</v>
      </c>
      <c r="O226" s="20"/>
      <c r="P226" s="20"/>
      <c r="Q226" s="20"/>
      <c r="R226" s="20"/>
      <c r="S226" s="20"/>
      <c r="T226" s="20"/>
      <c r="U226" s="20"/>
      <c r="V226" s="20"/>
      <c r="W226" s="20"/>
      <c r="X226" s="20"/>
      <c r="Y226" s="20"/>
      <c r="Z226" s="20"/>
      <c r="AA226" s="20"/>
      <c r="AB226" s="20"/>
      <c r="AC226" s="20"/>
      <c r="AD226" s="20"/>
      <c r="AE226" s="20"/>
      <c r="AF226" s="20"/>
      <c r="AG226" s="20"/>
      <c r="AH226" s="20"/>
      <c r="AI226" s="20"/>
      <c r="AJ226" s="20"/>
      <c r="AK226" s="20"/>
      <c r="AL226" s="20"/>
      <c r="AM226" s="20"/>
      <c r="AN226" s="20"/>
      <c r="AO226" s="20"/>
      <c r="AP226" s="20"/>
      <c r="AQ226" s="20"/>
      <c r="AR226" s="20"/>
      <c r="AS226" s="20"/>
      <c r="AT226" s="20"/>
      <c r="AU226" s="20"/>
      <c r="AV226" s="20"/>
      <c r="AW226" s="20"/>
      <c r="AX226" s="20"/>
      <c r="AY226" s="20"/>
      <c r="AZ226" s="20"/>
      <c r="BA226" s="20"/>
      <c r="BB226" s="20"/>
      <c r="BC226" s="20"/>
      <c r="BD226" s="19"/>
      <c r="BE226" s="19"/>
      <c r="BF226" s="19"/>
      <c r="BG226" s="19"/>
    </row>
    <row r="227" spans="1:67" x14ac:dyDescent="0.25">
      <c r="A227">
        <v>226</v>
      </c>
      <c r="B227" s="3" t="s">
        <v>75</v>
      </c>
      <c r="C227" s="3"/>
      <c r="D227" s="3" t="s">
        <v>198</v>
      </c>
      <c r="E227" s="3"/>
      <c r="F227" s="3"/>
      <c r="G227" s="3"/>
      <c r="H227" s="2">
        <f t="shared" ref="H227:AC227" si="26">SUM(H224:H226)*$C$1</f>
        <v>100</v>
      </c>
      <c r="I227" s="2">
        <f t="shared" si="26"/>
        <v>100</v>
      </c>
      <c r="J227" s="2">
        <f t="shared" si="26"/>
        <v>100</v>
      </c>
      <c r="K227" s="2">
        <f t="shared" si="26"/>
        <v>100</v>
      </c>
      <c r="L227" s="2">
        <f t="shared" si="26"/>
        <v>100</v>
      </c>
      <c r="M227" s="2">
        <f t="shared" si="26"/>
        <v>100</v>
      </c>
      <c r="N227" s="2">
        <f t="shared" si="26"/>
        <v>100</v>
      </c>
      <c r="O227" s="2">
        <f t="shared" si="26"/>
        <v>0</v>
      </c>
      <c r="P227" s="2">
        <f t="shared" si="26"/>
        <v>0</v>
      </c>
      <c r="Q227" s="2">
        <f t="shared" si="26"/>
        <v>0</v>
      </c>
      <c r="R227" s="2">
        <f t="shared" si="26"/>
        <v>0</v>
      </c>
      <c r="S227" s="2">
        <f t="shared" si="26"/>
        <v>0</v>
      </c>
      <c r="T227" s="2">
        <f t="shared" si="26"/>
        <v>0</v>
      </c>
      <c r="U227" s="2">
        <f t="shared" si="26"/>
        <v>0</v>
      </c>
      <c r="V227" s="2">
        <f t="shared" si="26"/>
        <v>0</v>
      </c>
      <c r="W227" s="2">
        <f t="shared" si="26"/>
        <v>0</v>
      </c>
      <c r="X227" s="2">
        <f t="shared" si="26"/>
        <v>0</v>
      </c>
      <c r="Y227" s="2">
        <f t="shared" si="26"/>
        <v>0</v>
      </c>
      <c r="Z227" s="2">
        <f t="shared" si="26"/>
        <v>0</v>
      </c>
      <c r="AA227" s="2">
        <f t="shared" si="26"/>
        <v>0</v>
      </c>
      <c r="AB227" s="2">
        <f t="shared" si="26"/>
        <v>0</v>
      </c>
      <c r="AC227" s="2">
        <f t="shared" si="26"/>
        <v>0</v>
      </c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  <c r="BA227" s="3"/>
      <c r="BB227" s="3"/>
      <c r="BC227" s="3"/>
      <c r="BD227" s="3"/>
      <c r="BE227" s="3"/>
      <c r="BF227" s="3"/>
      <c r="BG227" s="3"/>
    </row>
    <row r="228" spans="1:67" x14ac:dyDescent="0.25">
      <c r="A228">
        <v>227</v>
      </c>
      <c r="B228" s="3" t="s">
        <v>84</v>
      </c>
      <c r="C228" s="3"/>
      <c r="D228" s="3" t="s">
        <v>198</v>
      </c>
      <c r="E228" s="3"/>
      <c r="F228" s="3"/>
      <c r="G228" s="3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  <c r="BA228" s="3"/>
      <c r="BB228" s="3"/>
      <c r="BC228" s="3"/>
      <c r="BD228" s="3"/>
      <c r="BE228" s="3"/>
      <c r="BF228" s="3"/>
      <c r="BG228" s="3"/>
    </row>
    <row r="229" spans="1:67" x14ac:dyDescent="0.25">
      <c r="A229">
        <v>228</v>
      </c>
      <c r="B229" s="3" t="s">
        <v>85</v>
      </c>
      <c r="C229" s="3"/>
      <c r="D229" s="3" t="s">
        <v>198</v>
      </c>
      <c r="E229" s="3"/>
      <c r="F229" s="3"/>
      <c r="G229" s="3"/>
      <c r="H229" s="2"/>
      <c r="I229" s="2"/>
      <c r="J229" s="2"/>
      <c r="K229" s="2">
        <v>57</v>
      </c>
      <c r="L229" s="2">
        <v>88</v>
      </c>
      <c r="M229" s="2"/>
      <c r="N229" s="2"/>
      <c r="O229" s="2"/>
      <c r="P229" s="2"/>
      <c r="Q229" s="2"/>
      <c r="R229" s="2"/>
      <c r="S229" s="2"/>
      <c r="T229" s="2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</row>
    <row r="230" spans="1:67" x14ac:dyDescent="0.25">
      <c r="A230">
        <v>229</v>
      </c>
      <c r="B230" s="3" t="s">
        <v>86</v>
      </c>
      <c r="C230" s="3"/>
      <c r="D230" s="3" t="s">
        <v>198</v>
      </c>
      <c r="E230" s="3"/>
      <c r="F230" s="3"/>
      <c r="G230" s="3"/>
      <c r="H230" s="3"/>
      <c r="I230" s="3"/>
      <c r="J230" s="3"/>
      <c r="K230" s="3"/>
      <c r="L230" s="3">
        <v>88</v>
      </c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  <c r="BE230" s="3"/>
      <c r="BF230" s="3"/>
      <c r="BG230" s="3"/>
    </row>
    <row r="231" spans="1:67" s="7" customFormat="1" x14ac:dyDescent="0.25">
      <c r="A231">
        <v>230</v>
      </c>
      <c r="B231" s="4" t="s">
        <v>80</v>
      </c>
      <c r="C231" s="4" t="s">
        <v>199</v>
      </c>
      <c r="D231" s="4" t="s">
        <v>198</v>
      </c>
      <c r="E231" s="4"/>
      <c r="F231" s="4"/>
      <c r="G231" s="4"/>
      <c r="H231" s="5">
        <f t="shared" ref="H231:W231" si="27">SUM(H224:H226)</f>
        <v>2.5</v>
      </c>
      <c r="I231" s="5">
        <f t="shared" si="27"/>
        <v>2.5</v>
      </c>
      <c r="J231" s="5">
        <f t="shared" si="27"/>
        <v>2.5</v>
      </c>
      <c r="K231" s="5">
        <f t="shared" si="27"/>
        <v>2.5</v>
      </c>
      <c r="L231" s="5">
        <f t="shared" si="27"/>
        <v>2.5</v>
      </c>
      <c r="M231" s="5">
        <f t="shared" si="27"/>
        <v>2.5</v>
      </c>
      <c r="N231" s="5">
        <f t="shared" si="27"/>
        <v>2.5</v>
      </c>
      <c r="O231" s="5">
        <f t="shared" si="27"/>
        <v>0</v>
      </c>
      <c r="P231" s="5">
        <f t="shared" si="27"/>
        <v>0</v>
      </c>
      <c r="Q231" s="5">
        <f t="shared" si="27"/>
        <v>0</v>
      </c>
      <c r="R231" s="5">
        <f t="shared" si="27"/>
        <v>0</v>
      </c>
      <c r="S231" s="5">
        <f t="shared" si="27"/>
        <v>0</v>
      </c>
      <c r="T231" s="5">
        <f t="shared" si="27"/>
        <v>0</v>
      </c>
      <c r="U231" s="5">
        <f t="shared" si="27"/>
        <v>0</v>
      </c>
      <c r="V231" s="5">
        <f t="shared" si="27"/>
        <v>0</v>
      </c>
      <c r="W231" s="5">
        <f t="shared" si="27"/>
        <v>0</v>
      </c>
      <c r="X231" s="5">
        <f t="shared" ref="X231:AF231" si="28">SUM(X226:X226)</f>
        <v>0</v>
      </c>
      <c r="Y231" s="5">
        <f t="shared" si="28"/>
        <v>0</v>
      </c>
      <c r="Z231" s="5">
        <f t="shared" si="28"/>
        <v>0</v>
      </c>
      <c r="AA231" s="5">
        <f t="shared" si="28"/>
        <v>0</v>
      </c>
      <c r="AB231" s="5">
        <f t="shared" si="28"/>
        <v>0</v>
      </c>
      <c r="AC231" s="5">
        <f t="shared" si="28"/>
        <v>0</v>
      </c>
      <c r="AD231" s="5">
        <f t="shared" si="28"/>
        <v>0</v>
      </c>
      <c r="AE231" s="5">
        <f t="shared" si="28"/>
        <v>0</v>
      </c>
      <c r="AF231" s="5">
        <f t="shared" si="28"/>
        <v>0</v>
      </c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>
        <f t="shared" ref="AQ231:BJ231" si="29">SUM(AQ226:AQ226)</f>
        <v>0</v>
      </c>
      <c r="AR231" s="5">
        <f t="shared" si="29"/>
        <v>0</v>
      </c>
      <c r="AS231" s="5">
        <f t="shared" si="29"/>
        <v>0</v>
      </c>
      <c r="AT231" s="5">
        <f t="shared" si="29"/>
        <v>0</v>
      </c>
      <c r="AU231" s="5">
        <f t="shared" si="29"/>
        <v>0</v>
      </c>
      <c r="AV231" s="5">
        <f t="shared" si="29"/>
        <v>0</v>
      </c>
      <c r="AW231" s="5">
        <f t="shared" si="29"/>
        <v>0</v>
      </c>
      <c r="AX231" s="5">
        <f t="shared" si="29"/>
        <v>0</v>
      </c>
      <c r="AY231" s="5">
        <f t="shared" si="29"/>
        <v>0</v>
      </c>
      <c r="AZ231" s="5">
        <f t="shared" si="29"/>
        <v>0</v>
      </c>
      <c r="BA231" s="5">
        <f t="shared" si="29"/>
        <v>0</v>
      </c>
      <c r="BB231" s="5">
        <f t="shared" si="29"/>
        <v>0</v>
      </c>
      <c r="BC231" s="5">
        <f t="shared" si="29"/>
        <v>0</v>
      </c>
      <c r="BD231" s="5">
        <f t="shared" si="29"/>
        <v>0</v>
      </c>
      <c r="BE231" s="5">
        <f t="shared" si="29"/>
        <v>0</v>
      </c>
      <c r="BF231" s="5">
        <f t="shared" si="29"/>
        <v>0</v>
      </c>
      <c r="BG231" s="5">
        <f t="shared" si="29"/>
        <v>0</v>
      </c>
      <c r="BH231" s="5">
        <f t="shared" si="29"/>
        <v>0</v>
      </c>
      <c r="BI231" s="5">
        <f t="shared" si="29"/>
        <v>0</v>
      </c>
      <c r="BJ231" s="5">
        <f t="shared" si="29"/>
        <v>0</v>
      </c>
      <c r="BK231"/>
      <c r="BL231"/>
      <c r="BM231"/>
      <c r="BN231"/>
      <c r="BO231"/>
    </row>
    <row r="232" spans="1:67" s="7" customFormat="1" x14ac:dyDescent="0.25">
      <c r="A232">
        <v>231</v>
      </c>
      <c r="B232" s="21"/>
      <c r="C232" s="21"/>
      <c r="D232" s="21"/>
      <c r="E232" s="21"/>
      <c r="F232" s="21"/>
      <c r="G232" s="21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AK232" s="25"/>
      <c r="AL232" s="25"/>
      <c r="AM232" s="25"/>
      <c r="AN232" s="25"/>
      <c r="AO232" s="25"/>
      <c r="AP232" s="25"/>
      <c r="AQ232" s="25"/>
      <c r="AR232" s="25"/>
      <c r="AS232" s="25"/>
      <c r="AT232" s="20"/>
      <c r="AU232" s="20"/>
      <c r="AV232" s="20"/>
      <c r="AW232" s="20"/>
      <c r="AX232" s="20"/>
      <c r="AY232" s="20"/>
      <c r="AZ232" s="20"/>
      <c r="BA232" s="20"/>
      <c r="BB232" s="20"/>
      <c r="BC232" s="20"/>
      <c r="BD232" s="19"/>
      <c r="BE232" s="19"/>
      <c r="BF232" s="19"/>
      <c r="BG232" s="19"/>
      <c r="BH232"/>
      <c r="BI232"/>
      <c r="BJ232"/>
      <c r="BK232"/>
      <c r="BL232"/>
      <c r="BM232"/>
      <c r="BN232"/>
      <c r="BO232"/>
    </row>
    <row r="233" spans="1:67" x14ac:dyDescent="0.25">
      <c r="A233">
        <v>232</v>
      </c>
      <c r="B233" s="21" t="s">
        <v>138</v>
      </c>
      <c r="C233" s="21" t="s">
        <v>98</v>
      </c>
      <c r="D233" s="21" t="s">
        <v>200</v>
      </c>
      <c r="E233" s="21"/>
      <c r="F233" s="21"/>
      <c r="G233" s="21"/>
      <c r="H233" s="25">
        <v>1</v>
      </c>
      <c r="I233" s="25">
        <v>1</v>
      </c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AM233" s="25"/>
      <c r="AN233" s="25"/>
      <c r="AO233" s="25"/>
      <c r="AP233" s="25"/>
      <c r="AQ233" s="25"/>
      <c r="AR233" s="25"/>
      <c r="AS233" s="25"/>
      <c r="AT233" s="25"/>
      <c r="AU233" s="25"/>
      <c r="AV233" s="25"/>
      <c r="AW233" s="25"/>
      <c r="AX233" s="25"/>
      <c r="AY233" s="25"/>
      <c r="AZ233" s="25"/>
      <c r="BA233" s="25"/>
      <c r="BB233" s="25"/>
      <c r="BC233" s="25"/>
      <c r="BD233" s="25"/>
      <c r="BE233" s="25"/>
      <c r="BF233" s="25"/>
      <c r="BG233" s="25"/>
      <c r="BH233" s="21"/>
      <c r="BI233" s="7"/>
      <c r="BJ233" s="7"/>
    </row>
    <row r="234" spans="1:67" x14ac:dyDescent="0.25">
      <c r="A234">
        <v>233</v>
      </c>
      <c r="B234" t="s">
        <v>91</v>
      </c>
      <c r="C234" t="s">
        <v>89</v>
      </c>
      <c r="D234" s="21" t="s">
        <v>200</v>
      </c>
      <c r="E234" s="21"/>
      <c r="F234" s="21"/>
      <c r="G234" s="21"/>
      <c r="H234" s="25">
        <v>0.5</v>
      </c>
      <c r="I234" s="25">
        <v>0.5</v>
      </c>
      <c r="J234" s="25">
        <v>0.5</v>
      </c>
      <c r="K234" s="25">
        <v>0.5</v>
      </c>
      <c r="L234" s="25">
        <v>0.5</v>
      </c>
      <c r="M234" s="25">
        <v>0.5</v>
      </c>
      <c r="N234" s="25">
        <v>0.5</v>
      </c>
      <c r="O234" s="25">
        <v>0.5</v>
      </c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AK234" s="25"/>
      <c r="AL234" s="25"/>
      <c r="AM234" s="25"/>
      <c r="AN234" s="25"/>
      <c r="AO234" s="25"/>
      <c r="AP234" s="25"/>
      <c r="AQ234" s="25"/>
      <c r="AR234" s="25"/>
      <c r="AS234" s="25"/>
      <c r="AT234" s="25"/>
      <c r="AU234" s="25"/>
      <c r="AV234" s="25"/>
      <c r="AW234" s="25"/>
      <c r="AX234" s="25"/>
      <c r="AY234" s="25"/>
      <c r="AZ234" s="25"/>
      <c r="BA234" s="25"/>
      <c r="BB234" s="25"/>
      <c r="BC234" s="25"/>
      <c r="BD234" s="25"/>
      <c r="BE234" s="25"/>
      <c r="BF234" s="25"/>
      <c r="BG234" s="25"/>
      <c r="BH234" s="21"/>
      <c r="BI234" s="7"/>
      <c r="BJ234" s="7"/>
    </row>
    <row r="235" spans="1:67" x14ac:dyDescent="0.25">
      <c r="A235">
        <v>234</v>
      </c>
      <c r="B235" t="s">
        <v>224</v>
      </c>
      <c r="C235" t="s">
        <v>225</v>
      </c>
      <c r="D235" s="21" t="s">
        <v>200</v>
      </c>
      <c r="E235" s="21"/>
      <c r="F235" s="21"/>
      <c r="G235" s="21"/>
      <c r="H235" s="25"/>
      <c r="I235" s="25"/>
      <c r="J235" s="25"/>
      <c r="K235" s="25"/>
      <c r="L235" s="25"/>
      <c r="M235" s="25">
        <v>1</v>
      </c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AK235" s="25"/>
      <c r="AL235" s="25"/>
      <c r="AM235" s="25"/>
      <c r="AN235" s="25"/>
      <c r="AO235" s="25"/>
      <c r="AP235" s="25"/>
      <c r="AQ235" s="25"/>
      <c r="AR235" s="25"/>
      <c r="AS235" s="25"/>
      <c r="AT235" s="25"/>
      <c r="AU235" s="25"/>
      <c r="AV235" s="25"/>
      <c r="AW235" s="25"/>
      <c r="AX235" s="25"/>
      <c r="AY235" s="25"/>
      <c r="AZ235" s="25"/>
      <c r="BA235" s="25"/>
      <c r="BB235" s="25"/>
      <c r="BC235" s="25"/>
      <c r="BD235" s="25"/>
      <c r="BE235" s="25"/>
      <c r="BF235" s="25"/>
      <c r="BG235" s="25"/>
      <c r="BH235" s="7"/>
      <c r="BI235" s="7"/>
      <c r="BJ235" s="7"/>
    </row>
    <row r="236" spans="1:67" x14ac:dyDescent="0.25">
      <c r="A236">
        <v>235</v>
      </c>
      <c r="B236" s="3" t="s">
        <v>75</v>
      </c>
      <c r="C236" s="3"/>
      <c r="D236" s="3" t="s">
        <v>200</v>
      </c>
      <c r="E236" s="26"/>
      <c r="F236" s="26"/>
      <c r="G236" s="26"/>
      <c r="H236" s="26">
        <f>SUM(H233:H235)*$C$1</f>
        <v>60</v>
      </c>
      <c r="I236" s="26">
        <f t="shared" ref="I236:Q236" si="30">SUM(I233:I235)*$C$1</f>
        <v>60</v>
      </c>
      <c r="J236" s="26">
        <f t="shared" si="30"/>
        <v>20</v>
      </c>
      <c r="K236" s="26">
        <f t="shared" si="30"/>
        <v>20</v>
      </c>
      <c r="L236" s="26">
        <f t="shared" si="30"/>
        <v>20</v>
      </c>
      <c r="M236" s="26">
        <f t="shared" si="30"/>
        <v>60</v>
      </c>
      <c r="N236" s="26">
        <f t="shared" si="30"/>
        <v>20</v>
      </c>
      <c r="O236" s="26">
        <f t="shared" si="30"/>
        <v>20</v>
      </c>
      <c r="P236" s="26">
        <f t="shared" si="30"/>
        <v>0</v>
      </c>
      <c r="Q236" s="26">
        <f t="shared" si="30"/>
        <v>0</v>
      </c>
      <c r="R236" s="26"/>
      <c r="S236" s="26"/>
      <c r="T236" s="26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5"/>
      <c r="AW236" s="25"/>
      <c r="AX236" s="25"/>
      <c r="AY236" s="25"/>
      <c r="AZ236" s="25"/>
      <c r="BA236" s="25"/>
      <c r="BB236" s="25"/>
      <c r="BC236" s="25"/>
      <c r="BD236" s="25"/>
      <c r="BE236" s="25"/>
      <c r="BF236" s="25"/>
      <c r="BG236" s="8"/>
      <c r="BH236" s="7"/>
      <c r="BI236" s="7"/>
      <c r="BJ236" s="7"/>
    </row>
    <row r="237" spans="1:67" x14ac:dyDescent="0.25">
      <c r="A237">
        <v>236</v>
      </c>
      <c r="B237" s="3" t="s">
        <v>84</v>
      </c>
      <c r="C237" s="3"/>
      <c r="D237" s="3" t="s">
        <v>200</v>
      </c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5"/>
      <c r="AW237" s="25"/>
      <c r="AX237" s="25"/>
      <c r="AY237" s="25"/>
      <c r="AZ237" s="25"/>
      <c r="BA237" s="25"/>
      <c r="BB237" s="25"/>
      <c r="BC237" s="25"/>
      <c r="BD237" s="25"/>
      <c r="BE237" s="25"/>
      <c r="BF237" s="25"/>
      <c r="BG237" s="8"/>
      <c r="BH237" s="7"/>
      <c r="BI237" s="7"/>
      <c r="BJ237" s="7"/>
    </row>
    <row r="238" spans="1:67" x14ac:dyDescent="0.25">
      <c r="A238">
        <v>237</v>
      </c>
      <c r="B238" s="3" t="s">
        <v>85</v>
      </c>
      <c r="C238" s="3"/>
      <c r="D238" s="3" t="s">
        <v>200</v>
      </c>
      <c r="E238" s="26"/>
      <c r="F238" s="26"/>
      <c r="G238" s="26"/>
      <c r="H238" s="26"/>
      <c r="I238" s="26"/>
      <c r="J238" s="26"/>
      <c r="K238" s="26"/>
      <c r="L238" s="26">
        <v>373</v>
      </c>
      <c r="M238" s="26"/>
      <c r="N238" s="26"/>
      <c r="O238" s="26"/>
      <c r="P238" s="26"/>
      <c r="Q238" s="26"/>
      <c r="R238" s="26"/>
      <c r="S238" s="26"/>
      <c r="T238" s="26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5"/>
      <c r="AW238" s="25"/>
      <c r="AX238" s="25"/>
      <c r="AY238" s="25"/>
      <c r="AZ238" s="25"/>
      <c r="BA238" s="25"/>
      <c r="BB238" s="25"/>
      <c r="BC238" s="25"/>
      <c r="BD238" s="25"/>
      <c r="BE238" s="25"/>
      <c r="BF238" s="25"/>
      <c r="BG238" s="8"/>
      <c r="BH238" s="7"/>
      <c r="BI238" s="7"/>
      <c r="BJ238" s="7"/>
    </row>
    <row r="239" spans="1:67" x14ac:dyDescent="0.25">
      <c r="A239">
        <v>238</v>
      </c>
      <c r="B239" s="3" t="s">
        <v>86</v>
      </c>
      <c r="C239" s="3"/>
      <c r="D239" s="3" t="s">
        <v>200</v>
      </c>
      <c r="E239" s="26"/>
      <c r="F239" s="26"/>
      <c r="G239" s="26"/>
      <c r="H239" s="22"/>
      <c r="I239" s="22"/>
      <c r="J239" s="22"/>
      <c r="K239" s="22"/>
      <c r="L239" s="22">
        <v>373</v>
      </c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5"/>
      <c r="AW239" s="25"/>
      <c r="AX239" s="25"/>
      <c r="AY239" s="25"/>
      <c r="AZ239" s="25"/>
      <c r="BA239" s="25"/>
      <c r="BB239" s="25"/>
      <c r="BC239" s="25"/>
      <c r="BD239" s="25"/>
      <c r="BE239" s="25"/>
      <c r="BF239" s="25"/>
      <c r="BG239" s="8"/>
      <c r="BH239" s="7"/>
      <c r="BI239" s="7"/>
      <c r="BJ239" s="7"/>
    </row>
    <row r="240" spans="1:67" x14ac:dyDescent="0.25">
      <c r="A240">
        <v>239</v>
      </c>
      <c r="B240" s="4" t="s">
        <v>80</v>
      </c>
      <c r="C240" s="4" t="s">
        <v>201</v>
      </c>
      <c r="D240" s="4" t="s">
        <v>200</v>
      </c>
      <c r="E240" s="23"/>
      <c r="F240" s="23"/>
      <c r="G240" s="23"/>
      <c r="H240" s="24">
        <f>SUM(H233:H235)</f>
        <v>1.5</v>
      </c>
      <c r="I240" s="24">
        <f t="shared" ref="I240:O240" si="31">SUM(I233:I235)</f>
        <v>1.5</v>
      </c>
      <c r="J240" s="24">
        <f t="shared" si="31"/>
        <v>0.5</v>
      </c>
      <c r="K240" s="24">
        <f t="shared" si="31"/>
        <v>0.5</v>
      </c>
      <c r="L240" s="24">
        <f t="shared" si="31"/>
        <v>0.5</v>
      </c>
      <c r="M240" s="24">
        <f t="shared" si="31"/>
        <v>1.5</v>
      </c>
      <c r="N240" s="24">
        <f t="shared" si="31"/>
        <v>0.5</v>
      </c>
      <c r="O240" s="24">
        <f t="shared" si="31"/>
        <v>0.5</v>
      </c>
      <c r="P240" s="24">
        <f t="shared" ref="P240:AJ240" si="32">SUM(P233:P233)</f>
        <v>0</v>
      </c>
      <c r="Q240" s="24">
        <f t="shared" si="32"/>
        <v>0</v>
      </c>
      <c r="R240" s="24">
        <f t="shared" si="32"/>
        <v>0</v>
      </c>
      <c r="S240" s="24">
        <f t="shared" si="32"/>
        <v>0</v>
      </c>
      <c r="T240" s="24">
        <f t="shared" si="32"/>
        <v>0</v>
      </c>
      <c r="U240" s="24">
        <f t="shared" si="32"/>
        <v>0</v>
      </c>
      <c r="V240" s="24">
        <f t="shared" si="32"/>
        <v>0</v>
      </c>
      <c r="W240" s="24">
        <f t="shared" si="32"/>
        <v>0</v>
      </c>
      <c r="X240" s="24">
        <f t="shared" si="32"/>
        <v>0</v>
      </c>
      <c r="Y240" s="24">
        <f t="shared" si="32"/>
        <v>0</v>
      </c>
      <c r="Z240" s="24">
        <f t="shared" si="32"/>
        <v>0</v>
      </c>
      <c r="AA240" s="24">
        <f t="shared" si="32"/>
        <v>0</v>
      </c>
      <c r="AB240" s="24">
        <f t="shared" si="32"/>
        <v>0</v>
      </c>
      <c r="AC240" s="24">
        <f t="shared" si="32"/>
        <v>0</v>
      </c>
      <c r="AD240" s="24">
        <f t="shared" si="32"/>
        <v>0</v>
      </c>
      <c r="AE240" s="24">
        <f t="shared" si="32"/>
        <v>0</v>
      </c>
      <c r="AF240" s="24">
        <f t="shared" si="32"/>
        <v>0</v>
      </c>
      <c r="AG240" s="24">
        <f t="shared" si="32"/>
        <v>0</v>
      </c>
      <c r="AH240" s="24">
        <f t="shared" si="32"/>
        <v>0</v>
      </c>
      <c r="AI240" s="24">
        <f t="shared" si="32"/>
        <v>0</v>
      </c>
      <c r="AJ240" s="24">
        <f t="shared" si="32"/>
        <v>0</v>
      </c>
      <c r="AK240" s="24">
        <f>SUM(AK233:AK234)</f>
        <v>0</v>
      </c>
      <c r="AL240" s="24">
        <f>SUM(AL233:AL234)</f>
        <v>0</v>
      </c>
      <c r="AM240" s="24">
        <f t="shared" ref="AM240:AU240" si="33">SUM(AM233:AM233)</f>
        <v>0</v>
      </c>
      <c r="AN240" s="24">
        <f t="shared" si="33"/>
        <v>0</v>
      </c>
      <c r="AO240" s="24">
        <f t="shared" si="33"/>
        <v>0</v>
      </c>
      <c r="AP240" s="24">
        <f t="shared" si="33"/>
        <v>0</v>
      </c>
      <c r="AQ240" s="24">
        <f t="shared" si="33"/>
        <v>0</v>
      </c>
      <c r="AR240" s="24">
        <f t="shared" si="33"/>
        <v>0</v>
      </c>
      <c r="AS240" s="24">
        <f t="shared" si="33"/>
        <v>0</v>
      </c>
      <c r="AT240" s="24">
        <f t="shared" si="33"/>
        <v>0</v>
      </c>
      <c r="AU240" s="24">
        <f t="shared" si="33"/>
        <v>0</v>
      </c>
      <c r="AV240" s="25"/>
      <c r="AW240" s="25"/>
      <c r="AX240" s="25"/>
      <c r="AY240" s="25"/>
      <c r="AZ240" s="25"/>
      <c r="BA240" s="25"/>
      <c r="BB240" s="25"/>
      <c r="BC240" s="25"/>
      <c r="BD240" s="25"/>
      <c r="BE240" s="25"/>
      <c r="BF240" s="25"/>
      <c r="BG240" s="8"/>
      <c r="BH240" s="7"/>
      <c r="BI240" s="7"/>
      <c r="BJ240" s="7"/>
    </row>
    <row r="241" spans="1:62" x14ac:dyDescent="0.25">
      <c r="A241">
        <v>240</v>
      </c>
      <c r="B241" s="21"/>
      <c r="C241" s="21"/>
      <c r="D241" s="21"/>
      <c r="E241" s="21"/>
      <c r="F241" s="21"/>
      <c r="G241" s="21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AK241" s="25"/>
      <c r="AL241" s="25"/>
      <c r="AM241" s="25"/>
      <c r="AN241" s="25"/>
      <c r="AO241" s="25"/>
      <c r="AP241" s="25"/>
      <c r="AQ241" s="25"/>
      <c r="AR241" s="25"/>
      <c r="AS241" s="25"/>
      <c r="AT241" s="25"/>
      <c r="AU241" s="25"/>
      <c r="AV241" s="25"/>
      <c r="AW241" s="25"/>
      <c r="AX241" s="25"/>
      <c r="AY241" s="25"/>
      <c r="AZ241" s="25"/>
      <c r="BA241" s="25"/>
      <c r="BB241" s="25"/>
      <c r="BC241" s="25"/>
      <c r="BD241" s="25"/>
      <c r="BE241" s="25"/>
      <c r="BF241" s="25"/>
      <c r="BG241" s="25"/>
      <c r="BH241" s="7"/>
      <c r="BI241" s="7"/>
      <c r="BJ241" s="7"/>
    </row>
    <row r="242" spans="1:62" x14ac:dyDescent="0.25">
      <c r="A242">
        <v>241</v>
      </c>
      <c r="B242" t="s">
        <v>5</v>
      </c>
      <c r="C242" s="7" t="s">
        <v>6</v>
      </c>
      <c r="D242" s="7" t="s">
        <v>202</v>
      </c>
      <c r="E242" s="7"/>
      <c r="F242" s="7"/>
      <c r="G242" s="7"/>
      <c r="H242" s="1">
        <v>0.2</v>
      </c>
      <c r="I242" s="1">
        <v>0.2</v>
      </c>
      <c r="J242" s="1">
        <v>0.2</v>
      </c>
      <c r="K242" s="1">
        <v>0.2</v>
      </c>
      <c r="L242" s="1">
        <v>0.2</v>
      </c>
      <c r="M242" s="1">
        <v>0.2</v>
      </c>
      <c r="N242" s="1">
        <v>0.2</v>
      </c>
      <c r="O242" s="1">
        <v>0.2</v>
      </c>
      <c r="P242" s="1">
        <v>0.2</v>
      </c>
      <c r="Q242" s="1">
        <v>0.2</v>
      </c>
      <c r="R242" s="1">
        <v>0.2</v>
      </c>
      <c r="S242" s="1">
        <v>0.2</v>
      </c>
      <c r="T242" s="1">
        <v>0.2</v>
      </c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</row>
    <row r="243" spans="1:62" x14ac:dyDescent="0.25">
      <c r="A243">
        <v>242</v>
      </c>
      <c r="B243" t="s">
        <v>176</v>
      </c>
      <c r="C243" s="7" t="s">
        <v>177</v>
      </c>
      <c r="D243" s="7" t="s">
        <v>202</v>
      </c>
      <c r="E243" s="7"/>
      <c r="F243" s="7"/>
      <c r="G243" s="7"/>
      <c r="H243" s="25"/>
      <c r="I243" s="25"/>
      <c r="J243" s="25">
        <v>1</v>
      </c>
      <c r="K243" s="25">
        <v>1</v>
      </c>
      <c r="L243" s="25">
        <v>1</v>
      </c>
      <c r="M243" s="25">
        <v>1</v>
      </c>
      <c r="N243" s="25">
        <v>1</v>
      </c>
      <c r="O243" s="25">
        <v>1</v>
      </c>
      <c r="P243" s="25">
        <v>1</v>
      </c>
      <c r="Q243" s="25">
        <v>1</v>
      </c>
      <c r="R243" s="25">
        <v>1</v>
      </c>
      <c r="S243" s="25">
        <v>1</v>
      </c>
      <c r="T243" s="25">
        <v>1</v>
      </c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</row>
    <row r="244" spans="1:62" x14ac:dyDescent="0.25">
      <c r="A244">
        <v>243</v>
      </c>
      <c r="B244" s="3" t="s">
        <v>75</v>
      </c>
      <c r="C244" s="3"/>
      <c r="D244" s="3" t="s">
        <v>202</v>
      </c>
      <c r="E244" s="22"/>
      <c r="F244" s="22"/>
      <c r="G244" s="22"/>
      <c r="H244" s="26">
        <f>SUM(H242:H243)</f>
        <v>0.2</v>
      </c>
      <c r="I244" s="26">
        <f t="shared" ref="I244:V244" si="34">SUM(I242:I243)</f>
        <v>0.2</v>
      </c>
      <c r="J244" s="26">
        <f t="shared" si="34"/>
        <v>1.2</v>
      </c>
      <c r="K244" s="26">
        <f t="shared" si="34"/>
        <v>1.2</v>
      </c>
      <c r="L244" s="26">
        <f t="shared" si="34"/>
        <v>1.2</v>
      </c>
      <c r="M244" s="26">
        <f t="shared" si="34"/>
        <v>1.2</v>
      </c>
      <c r="N244" s="26">
        <f t="shared" si="34"/>
        <v>1.2</v>
      </c>
      <c r="O244" s="26">
        <f t="shared" si="34"/>
        <v>1.2</v>
      </c>
      <c r="P244" s="26">
        <f t="shared" si="34"/>
        <v>1.2</v>
      </c>
      <c r="Q244" s="26">
        <f t="shared" si="34"/>
        <v>1.2</v>
      </c>
      <c r="R244" s="26">
        <f t="shared" si="34"/>
        <v>1.2</v>
      </c>
      <c r="S244" s="26">
        <f t="shared" si="34"/>
        <v>1.2</v>
      </c>
      <c r="T244" s="26">
        <f t="shared" si="34"/>
        <v>1.2</v>
      </c>
      <c r="U244" s="26">
        <f t="shared" si="34"/>
        <v>0</v>
      </c>
      <c r="V244" s="26">
        <f t="shared" si="34"/>
        <v>0</v>
      </c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  <c r="AS244" s="26"/>
      <c r="AT244" s="26"/>
      <c r="AU244" s="26"/>
      <c r="AV244" s="20"/>
      <c r="AW244" s="20"/>
      <c r="AX244" s="20"/>
      <c r="AY244" s="20"/>
      <c r="AZ244" s="20"/>
      <c r="BA244" s="20"/>
      <c r="BB244" s="20"/>
      <c r="BC244" s="20"/>
      <c r="BD244" s="19"/>
      <c r="BE244" s="19"/>
      <c r="BF244" s="19"/>
    </row>
    <row r="245" spans="1:62" x14ac:dyDescent="0.25">
      <c r="A245">
        <v>244</v>
      </c>
      <c r="B245" s="3" t="s">
        <v>84</v>
      </c>
      <c r="C245" s="3"/>
      <c r="D245" s="3" t="s">
        <v>202</v>
      </c>
      <c r="E245" s="22"/>
      <c r="F245" s="22"/>
      <c r="G245" s="22"/>
      <c r="H245" s="26">
        <f>H244*$C$1</f>
        <v>8</v>
      </c>
      <c r="I245" s="26">
        <f t="shared" ref="I245:X245" si="35">I244*$C$1</f>
        <v>8</v>
      </c>
      <c r="J245" s="26">
        <f t="shared" si="35"/>
        <v>48</v>
      </c>
      <c r="K245" s="26">
        <f t="shared" si="35"/>
        <v>48</v>
      </c>
      <c r="L245" s="26">
        <f t="shared" si="35"/>
        <v>48</v>
      </c>
      <c r="M245" s="26">
        <f t="shared" si="35"/>
        <v>48</v>
      </c>
      <c r="N245" s="26">
        <f t="shared" si="35"/>
        <v>48</v>
      </c>
      <c r="O245" s="26">
        <f t="shared" si="35"/>
        <v>48</v>
      </c>
      <c r="P245" s="26">
        <f t="shared" si="35"/>
        <v>48</v>
      </c>
      <c r="Q245" s="26">
        <f t="shared" si="35"/>
        <v>48</v>
      </c>
      <c r="R245" s="26">
        <f t="shared" si="35"/>
        <v>48</v>
      </c>
      <c r="S245" s="26">
        <f t="shared" si="35"/>
        <v>48</v>
      </c>
      <c r="T245" s="26">
        <f t="shared" si="35"/>
        <v>48</v>
      </c>
      <c r="U245" s="26">
        <f t="shared" si="35"/>
        <v>0</v>
      </c>
      <c r="V245" s="26">
        <f t="shared" si="35"/>
        <v>0</v>
      </c>
      <c r="W245" s="26">
        <f t="shared" si="35"/>
        <v>0</v>
      </c>
      <c r="X245" s="26">
        <f t="shared" si="35"/>
        <v>0</v>
      </c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  <c r="AS245" s="26"/>
      <c r="AT245" s="26"/>
      <c r="AU245" s="26"/>
      <c r="AV245" s="20"/>
      <c r="AW245" s="20"/>
      <c r="AX245" s="20"/>
      <c r="AY245" s="20"/>
      <c r="AZ245" s="20"/>
      <c r="BA245" s="20"/>
      <c r="BB245" s="20"/>
      <c r="BC245" s="20"/>
      <c r="BD245" s="19"/>
      <c r="BE245" s="19"/>
      <c r="BF245" s="19"/>
    </row>
    <row r="246" spans="1:62" x14ac:dyDescent="0.25">
      <c r="A246">
        <v>245</v>
      </c>
      <c r="B246" s="3" t="s">
        <v>85</v>
      </c>
      <c r="C246" s="3"/>
      <c r="D246" s="3" t="s">
        <v>202</v>
      </c>
      <c r="E246" s="22"/>
      <c r="F246" s="22"/>
      <c r="G246" s="22"/>
      <c r="H246" s="26">
        <f>890-115</f>
        <v>775</v>
      </c>
      <c r="I246" s="26">
        <f>H246-I245</f>
        <v>767</v>
      </c>
      <c r="J246" s="26">
        <f t="shared" ref="J246:U246" si="36">I246-J245</f>
        <v>719</v>
      </c>
      <c r="K246" s="26">
        <f t="shared" si="36"/>
        <v>671</v>
      </c>
      <c r="L246" s="26">
        <f t="shared" si="36"/>
        <v>623</v>
      </c>
      <c r="M246" s="26">
        <f t="shared" si="36"/>
        <v>575</v>
      </c>
      <c r="N246" s="26">
        <f t="shared" si="36"/>
        <v>527</v>
      </c>
      <c r="O246" s="26">
        <f t="shared" si="36"/>
        <v>479</v>
      </c>
      <c r="P246" s="26">
        <f t="shared" si="36"/>
        <v>431</v>
      </c>
      <c r="Q246" s="26">
        <f t="shared" si="36"/>
        <v>383</v>
      </c>
      <c r="R246" s="26">
        <f t="shared" si="36"/>
        <v>335</v>
      </c>
      <c r="S246" s="26">
        <f t="shared" si="36"/>
        <v>287</v>
      </c>
      <c r="T246" s="26">
        <f t="shared" si="36"/>
        <v>239</v>
      </c>
      <c r="U246" s="26">
        <f t="shared" si="36"/>
        <v>239</v>
      </c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  <c r="AS246" s="26"/>
      <c r="AT246" s="26"/>
      <c r="AU246" s="26"/>
      <c r="AV246" s="20"/>
      <c r="AW246" s="20"/>
      <c r="AX246" s="20"/>
      <c r="AY246" s="20"/>
      <c r="AZ246" s="20"/>
      <c r="BA246" s="20"/>
      <c r="BB246" s="20"/>
      <c r="BC246" s="20"/>
      <c r="BD246" s="19"/>
      <c r="BE246" s="19"/>
      <c r="BF246" s="19"/>
    </row>
    <row r="247" spans="1:62" x14ac:dyDescent="0.25">
      <c r="A247">
        <v>246</v>
      </c>
      <c r="B247" s="3" t="s">
        <v>86</v>
      </c>
      <c r="C247" s="3"/>
      <c r="D247" s="3" t="s">
        <v>202</v>
      </c>
      <c r="E247" s="22"/>
      <c r="F247" s="22"/>
      <c r="G247" s="22"/>
      <c r="H247" s="26"/>
      <c r="I247" s="26"/>
      <c r="J247" s="26"/>
      <c r="K247" s="26">
        <v>525</v>
      </c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  <c r="AS247" s="26"/>
      <c r="AT247" s="26"/>
      <c r="AU247" s="26"/>
      <c r="AV247" s="20"/>
      <c r="AW247" s="20"/>
      <c r="AX247" s="20"/>
      <c r="AY247" s="20"/>
      <c r="AZ247" s="20"/>
      <c r="BA247" s="20"/>
      <c r="BB247" s="20"/>
      <c r="BC247" s="20"/>
      <c r="BD247" s="19"/>
      <c r="BE247" s="19"/>
      <c r="BF247" s="19"/>
    </row>
    <row r="248" spans="1:62" x14ac:dyDescent="0.25">
      <c r="A248">
        <v>247</v>
      </c>
      <c r="B248" s="4" t="s">
        <v>80</v>
      </c>
      <c r="C248" s="4" t="s">
        <v>203</v>
      </c>
      <c r="D248" s="4" t="s">
        <v>202</v>
      </c>
      <c r="E248" s="4"/>
      <c r="F248" s="4"/>
      <c r="G248" s="24"/>
      <c r="H248" s="24">
        <f>SUM(H242:H243)</f>
        <v>0.2</v>
      </c>
      <c r="I248" s="24">
        <f t="shared" ref="I248:Y248" si="37">SUM(I242:I243)</f>
        <v>0.2</v>
      </c>
      <c r="J248" s="24">
        <f t="shared" si="37"/>
        <v>1.2</v>
      </c>
      <c r="K248" s="24">
        <f t="shared" si="37"/>
        <v>1.2</v>
      </c>
      <c r="L248" s="24">
        <f t="shared" si="37"/>
        <v>1.2</v>
      </c>
      <c r="M248" s="24">
        <f t="shared" si="37"/>
        <v>1.2</v>
      </c>
      <c r="N248" s="24">
        <f t="shared" si="37"/>
        <v>1.2</v>
      </c>
      <c r="O248" s="24">
        <f t="shared" si="37"/>
        <v>1.2</v>
      </c>
      <c r="P248" s="24">
        <f t="shared" si="37"/>
        <v>1.2</v>
      </c>
      <c r="Q248" s="24">
        <f t="shared" si="37"/>
        <v>1.2</v>
      </c>
      <c r="R248" s="24">
        <f t="shared" si="37"/>
        <v>1.2</v>
      </c>
      <c r="S248" s="24">
        <f t="shared" si="37"/>
        <v>1.2</v>
      </c>
      <c r="T248" s="24">
        <f t="shared" si="37"/>
        <v>1.2</v>
      </c>
      <c r="U248" s="24">
        <f t="shared" si="37"/>
        <v>0</v>
      </c>
      <c r="V248" s="24">
        <f t="shared" si="37"/>
        <v>0</v>
      </c>
      <c r="W248" s="24">
        <f t="shared" si="37"/>
        <v>0</v>
      </c>
      <c r="X248" s="24">
        <f t="shared" si="37"/>
        <v>0</v>
      </c>
      <c r="Y248" s="24">
        <f t="shared" si="37"/>
        <v>0</v>
      </c>
      <c r="Z248" s="24">
        <f>SUM(Z242:Z243)</f>
        <v>0</v>
      </c>
      <c r="AA248" s="24">
        <f>SUM(AA242:AA243)</f>
        <v>0</v>
      </c>
      <c r="AB248" s="24">
        <f t="shared" ref="AB248:BG248" si="38">SUM(AB242:AB243)</f>
        <v>0</v>
      </c>
      <c r="AC248" s="24">
        <f t="shared" si="38"/>
        <v>0</v>
      </c>
      <c r="AD248" s="24">
        <f t="shared" si="38"/>
        <v>0</v>
      </c>
      <c r="AE248" s="24">
        <f t="shared" si="38"/>
        <v>0</v>
      </c>
      <c r="AF248" s="24">
        <f t="shared" si="38"/>
        <v>0</v>
      </c>
      <c r="AG248" s="24">
        <f t="shared" si="38"/>
        <v>0</v>
      </c>
      <c r="AH248" s="24">
        <f t="shared" si="38"/>
        <v>0</v>
      </c>
      <c r="AI248" s="24">
        <f t="shared" si="38"/>
        <v>0</v>
      </c>
      <c r="AJ248" s="24">
        <f t="shared" si="38"/>
        <v>0</v>
      </c>
      <c r="AK248" s="24">
        <f t="shared" si="38"/>
        <v>0</v>
      </c>
      <c r="AL248" s="24">
        <f t="shared" si="38"/>
        <v>0</v>
      </c>
      <c r="AM248" s="24">
        <f t="shared" si="38"/>
        <v>0</v>
      </c>
      <c r="AN248" s="24">
        <f t="shared" si="38"/>
        <v>0</v>
      </c>
      <c r="AO248" s="24">
        <f t="shared" si="38"/>
        <v>0</v>
      </c>
      <c r="AP248" s="24">
        <f t="shared" si="38"/>
        <v>0</v>
      </c>
      <c r="AQ248" s="24">
        <f t="shared" si="38"/>
        <v>0</v>
      </c>
      <c r="AR248" s="24">
        <f t="shared" si="38"/>
        <v>0</v>
      </c>
      <c r="AS248" s="24">
        <f t="shared" si="38"/>
        <v>0</v>
      </c>
      <c r="AT248" s="24">
        <f t="shared" si="38"/>
        <v>0</v>
      </c>
      <c r="AU248" s="24">
        <f t="shared" si="38"/>
        <v>0</v>
      </c>
      <c r="AV248" s="24">
        <f t="shared" si="38"/>
        <v>0</v>
      </c>
      <c r="AW248" s="24">
        <f t="shared" si="38"/>
        <v>0</v>
      </c>
      <c r="AX248" s="24">
        <f t="shared" si="38"/>
        <v>0</v>
      </c>
      <c r="AY248" s="24">
        <f t="shared" si="38"/>
        <v>0</v>
      </c>
      <c r="AZ248" s="24">
        <f t="shared" si="38"/>
        <v>0</v>
      </c>
      <c r="BA248" s="24">
        <f t="shared" si="38"/>
        <v>0</v>
      </c>
      <c r="BB248" s="24">
        <f t="shared" si="38"/>
        <v>0</v>
      </c>
      <c r="BC248" s="24">
        <f t="shared" si="38"/>
        <v>0</v>
      </c>
      <c r="BD248" s="24">
        <f t="shared" si="38"/>
        <v>0</v>
      </c>
      <c r="BE248" s="24">
        <f t="shared" si="38"/>
        <v>0</v>
      </c>
      <c r="BF248" s="24">
        <f t="shared" si="38"/>
        <v>0</v>
      </c>
      <c r="BG248" s="24">
        <f t="shared" si="38"/>
        <v>0</v>
      </c>
      <c r="BH248" s="1"/>
    </row>
    <row r="249" spans="1:62" x14ac:dyDescent="0.25">
      <c r="A249">
        <v>248</v>
      </c>
      <c r="C249" s="7"/>
      <c r="D249" s="7"/>
      <c r="E249" s="7"/>
      <c r="F249" s="7"/>
      <c r="G249" s="7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</row>
    <row r="250" spans="1:62" x14ac:dyDescent="0.25">
      <c r="A250">
        <v>251</v>
      </c>
      <c r="C250" s="7"/>
      <c r="D250" s="7"/>
      <c r="E250" s="7"/>
      <c r="F250" s="7"/>
      <c r="G250" s="7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</row>
    <row r="251" spans="1:62" x14ac:dyDescent="0.25">
      <c r="A251">
        <v>252</v>
      </c>
      <c r="B251" t="s">
        <v>163</v>
      </c>
      <c r="C251" s="7" t="s">
        <v>164</v>
      </c>
      <c r="D251" s="7" t="s">
        <v>216</v>
      </c>
      <c r="E251" s="7"/>
      <c r="F251" s="7"/>
      <c r="G251" s="7"/>
      <c r="H251" s="1">
        <v>0</v>
      </c>
      <c r="I251" s="1">
        <v>0</v>
      </c>
      <c r="J251" s="1">
        <v>1</v>
      </c>
      <c r="K251" s="1">
        <v>1</v>
      </c>
      <c r="L251" s="1">
        <v>1</v>
      </c>
      <c r="M251" s="1">
        <v>1</v>
      </c>
      <c r="N251" s="1">
        <v>1</v>
      </c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</row>
    <row r="252" spans="1:62" x14ac:dyDescent="0.25">
      <c r="A252">
        <v>253</v>
      </c>
      <c r="B252" s="7" t="s">
        <v>136</v>
      </c>
      <c r="C252" s="7" t="s">
        <v>137</v>
      </c>
      <c r="D252" s="7" t="s">
        <v>216</v>
      </c>
      <c r="E252" s="7"/>
      <c r="F252" s="7"/>
      <c r="G252" s="7"/>
      <c r="H252" s="25"/>
      <c r="I252" s="25"/>
      <c r="J252" s="25"/>
      <c r="K252" s="25"/>
      <c r="L252" s="25"/>
      <c r="M252" s="25"/>
      <c r="N252" s="25">
        <v>1</v>
      </c>
      <c r="O252" s="25">
        <v>1</v>
      </c>
      <c r="P252" s="25">
        <v>1</v>
      </c>
      <c r="Q252" s="25">
        <v>1</v>
      </c>
      <c r="R252" s="25">
        <v>1</v>
      </c>
      <c r="S252" s="25"/>
      <c r="T252" s="25"/>
      <c r="U252" s="25"/>
      <c r="V252" s="25"/>
      <c r="W252" s="25"/>
      <c r="X252" s="25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</row>
    <row r="253" spans="1:62" x14ac:dyDescent="0.25">
      <c r="A253">
        <v>254</v>
      </c>
      <c r="B253" s="3" t="s">
        <v>75</v>
      </c>
      <c r="C253" s="3"/>
      <c r="D253" s="3" t="s">
        <v>216</v>
      </c>
      <c r="E253" s="22"/>
      <c r="F253" s="22"/>
      <c r="G253" s="22"/>
      <c r="H253" s="26"/>
      <c r="I253" s="26">
        <f>SUM(I251:I252)*$C$1</f>
        <v>0</v>
      </c>
      <c r="J253" s="26">
        <f t="shared" ref="J253:U253" si="39">SUM(J251:J252)*$C$1</f>
        <v>40</v>
      </c>
      <c r="K253" s="26">
        <f t="shared" si="39"/>
        <v>40</v>
      </c>
      <c r="L253" s="26">
        <f t="shared" si="39"/>
        <v>40</v>
      </c>
      <c r="M253" s="26">
        <f t="shared" si="39"/>
        <v>40</v>
      </c>
      <c r="N253" s="26">
        <f t="shared" si="39"/>
        <v>80</v>
      </c>
      <c r="O253" s="26">
        <f t="shared" si="39"/>
        <v>40</v>
      </c>
      <c r="P253" s="26">
        <f t="shared" si="39"/>
        <v>40</v>
      </c>
      <c r="Q253" s="26">
        <f t="shared" si="39"/>
        <v>40</v>
      </c>
      <c r="R253" s="26">
        <f t="shared" si="39"/>
        <v>40</v>
      </c>
      <c r="S253" s="26">
        <f t="shared" si="39"/>
        <v>0</v>
      </c>
      <c r="T253" s="26">
        <f t="shared" si="39"/>
        <v>0</v>
      </c>
      <c r="U253" s="26">
        <f t="shared" si="39"/>
        <v>0</v>
      </c>
      <c r="V253" s="26"/>
      <c r="W253" s="26"/>
      <c r="X253" s="26"/>
      <c r="Y253" s="26"/>
      <c r="Z253" s="26"/>
      <c r="AA253" s="26"/>
      <c r="AB253" s="26"/>
      <c r="AC253" s="26"/>
      <c r="AD253" s="26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</row>
    <row r="254" spans="1:62" x14ac:dyDescent="0.25">
      <c r="A254">
        <v>255</v>
      </c>
      <c r="B254" s="3" t="s">
        <v>84</v>
      </c>
      <c r="C254" s="3"/>
      <c r="D254" s="3" t="s">
        <v>216</v>
      </c>
      <c r="E254" s="22"/>
      <c r="F254" s="22"/>
      <c r="G254" s="22"/>
      <c r="H254" s="26"/>
      <c r="I254" s="26"/>
      <c r="J254" s="26"/>
      <c r="K254" s="26">
        <v>30</v>
      </c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</row>
    <row r="255" spans="1:62" x14ac:dyDescent="0.25">
      <c r="A255">
        <v>256</v>
      </c>
      <c r="B255" s="3" t="s">
        <v>85</v>
      </c>
      <c r="C255" s="3"/>
      <c r="D255" s="3" t="s">
        <v>216</v>
      </c>
      <c r="E255" s="22"/>
      <c r="F255" s="22"/>
      <c r="G255" s="22"/>
      <c r="H255" s="26"/>
      <c r="I255" s="26"/>
      <c r="J255" s="26">
        <v>435</v>
      </c>
      <c r="K255" s="26">
        <f>J255-K253</f>
        <v>395</v>
      </c>
      <c r="L255" s="26">
        <f t="shared" ref="L255:U255" si="40">K255-L253</f>
        <v>355</v>
      </c>
      <c r="M255" s="26">
        <f t="shared" si="40"/>
        <v>315</v>
      </c>
      <c r="N255" s="26">
        <f t="shared" si="40"/>
        <v>235</v>
      </c>
      <c r="O255" s="26">
        <f t="shared" si="40"/>
        <v>195</v>
      </c>
      <c r="P255" s="26">
        <f t="shared" si="40"/>
        <v>155</v>
      </c>
      <c r="Q255" s="26">
        <f t="shared" si="40"/>
        <v>115</v>
      </c>
      <c r="R255" s="26">
        <f t="shared" si="40"/>
        <v>75</v>
      </c>
      <c r="S255" s="26">
        <f t="shared" si="40"/>
        <v>75</v>
      </c>
      <c r="T255" s="26">
        <f t="shared" si="40"/>
        <v>75</v>
      </c>
      <c r="U255" s="26">
        <f t="shared" si="40"/>
        <v>75</v>
      </c>
      <c r="V255" s="26"/>
      <c r="W255" s="26"/>
      <c r="X255" s="26"/>
      <c r="Y255" s="26"/>
      <c r="Z255" s="26"/>
      <c r="AA255" s="26"/>
      <c r="AB255" s="26"/>
      <c r="AC255" s="26"/>
      <c r="AD255" s="26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</row>
    <row r="256" spans="1:62" x14ac:dyDescent="0.25">
      <c r="A256">
        <v>257</v>
      </c>
      <c r="B256" s="3" t="s">
        <v>86</v>
      </c>
      <c r="C256" s="3"/>
      <c r="D256" s="3" t="s">
        <v>216</v>
      </c>
      <c r="E256" s="22"/>
      <c r="F256" s="22"/>
      <c r="G256" s="22"/>
      <c r="H256" s="26"/>
      <c r="I256" s="26"/>
      <c r="J256" s="26">
        <v>435</v>
      </c>
      <c r="K256" s="26">
        <v>683</v>
      </c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</row>
    <row r="257" spans="1:60" x14ac:dyDescent="0.25">
      <c r="A257">
        <v>258</v>
      </c>
      <c r="B257" s="4" t="s">
        <v>80</v>
      </c>
      <c r="C257" s="4" t="s">
        <v>203</v>
      </c>
      <c r="D257" s="4" t="s">
        <v>216</v>
      </c>
      <c r="E257" s="4"/>
      <c r="F257" s="4"/>
      <c r="G257" s="24"/>
      <c r="H257" s="24">
        <f>SUM(H251:H252)</f>
        <v>0</v>
      </c>
      <c r="I257" s="24">
        <f t="shared" ref="I257:J257" si="41">SUM(I251:I252)</f>
        <v>0</v>
      </c>
      <c r="J257" s="24">
        <f t="shared" si="41"/>
        <v>1</v>
      </c>
      <c r="K257" s="24">
        <f t="shared" ref="K257:X257" si="42">SUM(K251:K252)</f>
        <v>1</v>
      </c>
      <c r="L257" s="24">
        <f t="shared" si="42"/>
        <v>1</v>
      </c>
      <c r="M257" s="24">
        <f t="shared" si="42"/>
        <v>1</v>
      </c>
      <c r="N257" s="24">
        <f t="shared" si="42"/>
        <v>2</v>
      </c>
      <c r="O257" s="24">
        <f t="shared" si="42"/>
        <v>1</v>
      </c>
      <c r="P257" s="24">
        <f t="shared" si="42"/>
        <v>1</v>
      </c>
      <c r="Q257" s="24">
        <f t="shared" si="42"/>
        <v>1</v>
      </c>
      <c r="R257" s="24">
        <f t="shared" si="42"/>
        <v>1</v>
      </c>
      <c r="S257" s="24">
        <f t="shared" si="42"/>
        <v>0</v>
      </c>
      <c r="T257" s="24">
        <f t="shared" si="42"/>
        <v>0</v>
      </c>
      <c r="U257" s="24">
        <f t="shared" si="42"/>
        <v>0</v>
      </c>
      <c r="V257" s="24">
        <f t="shared" si="42"/>
        <v>0</v>
      </c>
      <c r="W257" s="24">
        <f t="shared" si="42"/>
        <v>0</v>
      </c>
      <c r="X257" s="24">
        <f t="shared" si="42"/>
        <v>0</v>
      </c>
      <c r="Y257" s="24">
        <f t="shared" ref="Y257:AD257" si="43">SUM(Y251:Y252)</f>
        <v>0</v>
      </c>
      <c r="Z257" s="24">
        <f t="shared" si="43"/>
        <v>0</v>
      </c>
      <c r="AA257" s="24">
        <f t="shared" si="43"/>
        <v>0</v>
      </c>
      <c r="AB257" s="24">
        <f t="shared" si="43"/>
        <v>0</v>
      </c>
      <c r="AC257" s="24">
        <f t="shared" si="43"/>
        <v>0</v>
      </c>
      <c r="AD257" s="24">
        <f t="shared" si="43"/>
        <v>0</v>
      </c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</row>
    <row r="258" spans="1:60" x14ac:dyDescent="0.25">
      <c r="A258">
        <v>259</v>
      </c>
      <c r="B258" s="7"/>
      <c r="C258" s="7"/>
      <c r="D258" s="7"/>
      <c r="E258" s="7"/>
      <c r="F258" s="7"/>
      <c r="G258" s="25"/>
      <c r="H258" s="25"/>
      <c r="I258" s="25"/>
      <c r="J258" s="25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</row>
    <row r="259" spans="1:60" x14ac:dyDescent="0.25">
      <c r="A259">
        <v>260</v>
      </c>
      <c r="B259" s="7"/>
      <c r="C259" s="7"/>
      <c r="D259" s="7"/>
      <c r="E259" s="7"/>
      <c r="F259" s="7"/>
      <c r="G259" s="25"/>
      <c r="H259" s="25"/>
      <c r="I259" s="25"/>
      <c r="J259" s="25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</row>
    <row r="260" spans="1:60" x14ac:dyDescent="0.25">
      <c r="A260">
        <v>261</v>
      </c>
      <c r="B260" s="7" t="s">
        <v>7</v>
      </c>
      <c r="C260" t="s">
        <v>8</v>
      </c>
      <c r="D260" s="7" t="s">
        <v>204</v>
      </c>
      <c r="E260" s="7"/>
      <c r="F260" s="7"/>
      <c r="G260" s="7"/>
      <c r="H260" s="25"/>
      <c r="I260" s="25"/>
      <c r="J260" s="25"/>
      <c r="K260" s="25"/>
      <c r="L260" s="25">
        <v>0.5</v>
      </c>
      <c r="M260" s="25">
        <v>1</v>
      </c>
      <c r="N260" s="25">
        <v>1</v>
      </c>
      <c r="O260" s="25">
        <v>1</v>
      </c>
      <c r="P260" s="25">
        <v>1</v>
      </c>
      <c r="Q260" s="25">
        <v>1</v>
      </c>
      <c r="R260" s="25">
        <v>1</v>
      </c>
      <c r="S260" s="25">
        <v>1</v>
      </c>
      <c r="T260" s="25">
        <v>1</v>
      </c>
      <c r="U260" s="25">
        <v>1</v>
      </c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>
        <v>1</v>
      </c>
      <c r="BC260" s="8">
        <v>1</v>
      </c>
      <c r="BD260" s="8">
        <v>1</v>
      </c>
      <c r="BE260" s="8">
        <v>0.5</v>
      </c>
      <c r="BF260" s="8"/>
    </row>
    <row r="261" spans="1:60" x14ac:dyDescent="0.25">
      <c r="A261">
        <v>262</v>
      </c>
      <c r="B261" s="61" t="s">
        <v>212</v>
      </c>
      <c r="C261" s="61" t="s">
        <v>210</v>
      </c>
      <c r="D261" s="7" t="s">
        <v>204</v>
      </c>
      <c r="E261" s="7"/>
      <c r="F261" s="7"/>
      <c r="G261" s="7"/>
      <c r="H261" s="25"/>
      <c r="I261" s="25">
        <v>1</v>
      </c>
      <c r="J261" s="25">
        <v>1</v>
      </c>
      <c r="K261" s="25">
        <v>1</v>
      </c>
      <c r="L261" s="25">
        <v>1</v>
      </c>
      <c r="M261" s="25">
        <v>1</v>
      </c>
      <c r="N261" s="25">
        <v>1</v>
      </c>
      <c r="O261" s="25">
        <v>1</v>
      </c>
      <c r="P261" s="25">
        <v>1</v>
      </c>
      <c r="Q261" s="25">
        <v>1</v>
      </c>
      <c r="R261" s="25">
        <v>1</v>
      </c>
      <c r="S261" s="25">
        <v>1</v>
      </c>
      <c r="T261" s="25">
        <v>1</v>
      </c>
      <c r="U261" s="25">
        <v>1</v>
      </c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>
        <v>1</v>
      </c>
      <c r="BC261" s="8">
        <v>1</v>
      </c>
      <c r="BD261" s="8">
        <v>1</v>
      </c>
      <c r="BE261" s="8">
        <v>0.5</v>
      </c>
      <c r="BF261" s="8"/>
    </row>
    <row r="262" spans="1:60" x14ac:dyDescent="0.25">
      <c r="A262">
        <v>263</v>
      </c>
      <c r="B262" s="61" t="s">
        <v>213</v>
      </c>
      <c r="C262" s="61" t="s">
        <v>211</v>
      </c>
      <c r="D262" s="7" t="s">
        <v>204</v>
      </c>
      <c r="E262" s="7"/>
      <c r="F262" s="7"/>
      <c r="G262" s="7"/>
      <c r="H262" s="25"/>
      <c r="I262" s="25">
        <v>1</v>
      </c>
      <c r="J262" s="25">
        <v>1</v>
      </c>
      <c r="K262" s="25">
        <v>1</v>
      </c>
      <c r="L262" s="25">
        <v>1</v>
      </c>
      <c r="M262" s="25">
        <v>1</v>
      </c>
      <c r="N262" s="25">
        <v>1</v>
      </c>
      <c r="O262" s="25">
        <v>1</v>
      </c>
      <c r="P262" s="25">
        <v>1</v>
      </c>
      <c r="Q262" s="25">
        <v>1</v>
      </c>
      <c r="R262" s="25">
        <v>1</v>
      </c>
      <c r="S262" s="25">
        <v>1</v>
      </c>
      <c r="T262" s="25">
        <v>1</v>
      </c>
      <c r="U262" s="25">
        <v>1</v>
      </c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>
        <v>1</v>
      </c>
      <c r="BC262" s="8">
        <v>1</v>
      </c>
      <c r="BD262" s="8">
        <v>1</v>
      </c>
      <c r="BE262" s="8">
        <v>0.5</v>
      </c>
      <c r="BF262" s="8"/>
    </row>
    <row r="263" spans="1:60" x14ac:dyDescent="0.25">
      <c r="A263">
        <v>264</v>
      </c>
      <c r="B263" s="61" t="s">
        <v>157</v>
      </c>
      <c r="C263" s="61" t="s">
        <v>158</v>
      </c>
      <c r="D263" s="7" t="s">
        <v>204</v>
      </c>
      <c r="E263" s="7"/>
      <c r="F263" s="7"/>
      <c r="G263" s="7"/>
      <c r="H263" s="25"/>
      <c r="I263" s="25"/>
      <c r="J263" s="25"/>
      <c r="K263" s="25"/>
      <c r="L263" s="25"/>
      <c r="M263" s="25"/>
      <c r="N263" s="25">
        <v>1</v>
      </c>
      <c r="O263" s="25">
        <v>1</v>
      </c>
      <c r="P263" s="25">
        <v>1</v>
      </c>
      <c r="Q263" s="25">
        <v>1</v>
      </c>
      <c r="R263" s="25">
        <v>1</v>
      </c>
      <c r="S263" s="25">
        <v>1</v>
      </c>
      <c r="T263" s="25">
        <v>1</v>
      </c>
      <c r="U263" s="25">
        <v>1</v>
      </c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</row>
    <row r="264" spans="1:60" x14ac:dyDescent="0.25">
      <c r="A264">
        <v>265</v>
      </c>
      <c r="B264" s="3" t="s">
        <v>75</v>
      </c>
      <c r="C264" s="3"/>
      <c r="D264" s="3" t="s">
        <v>204</v>
      </c>
      <c r="E264" s="22"/>
      <c r="F264" s="22"/>
      <c r="G264" s="22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  <c r="AS264" s="26"/>
      <c r="AT264" s="26"/>
      <c r="AU264" s="26"/>
      <c r="AV264" s="20"/>
      <c r="AW264" s="20"/>
      <c r="AX264" s="20"/>
      <c r="AY264" s="20"/>
      <c r="AZ264" s="20"/>
      <c r="BA264" s="20"/>
      <c r="BB264" s="20"/>
      <c r="BC264" s="20"/>
      <c r="BD264" s="19"/>
      <c r="BE264" s="19"/>
      <c r="BF264" s="19"/>
    </row>
    <row r="265" spans="1:60" x14ac:dyDescent="0.25">
      <c r="A265">
        <v>266</v>
      </c>
      <c r="B265" s="3" t="s">
        <v>84</v>
      </c>
      <c r="C265" s="3"/>
      <c r="D265" s="3" t="s">
        <v>204</v>
      </c>
      <c r="E265" s="22"/>
      <c r="F265" s="22"/>
      <c r="G265" s="22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  <c r="AS265" s="26"/>
      <c r="AT265" s="26"/>
      <c r="AU265" s="26"/>
      <c r="AV265" s="20"/>
      <c r="AW265" s="20"/>
      <c r="AX265" s="20"/>
      <c r="AY265" s="20"/>
      <c r="AZ265" s="20"/>
      <c r="BA265" s="20"/>
      <c r="BB265" s="20"/>
      <c r="BC265" s="20"/>
      <c r="BD265" s="19"/>
      <c r="BE265" s="19"/>
      <c r="BF265" s="19"/>
    </row>
    <row r="266" spans="1:60" x14ac:dyDescent="0.25">
      <c r="A266">
        <v>267</v>
      </c>
      <c r="B266" s="3" t="s">
        <v>85</v>
      </c>
      <c r="C266" s="3"/>
      <c r="D266" s="3" t="s">
        <v>204</v>
      </c>
      <c r="E266" s="22"/>
      <c r="F266" s="22"/>
      <c r="G266" s="22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  <c r="AS266" s="26"/>
      <c r="AT266" s="26"/>
      <c r="AU266" s="26"/>
      <c r="AV266" s="20"/>
      <c r="AW266" s="20"/>
      <c r="AX266" s="20"/>
      <c r="AY266" s="20"/>
      <c r="AZ266" s="20"/>
      <c r="BA266" s="20"/>
      <c r="BB266" s="20"/>
      <c r="BC266" s="20"/>
      <c r="BD266" s="19"/>
      <c r="BE266" s="19"/>
      <c r="BF266" s="19"/>
    </row>
    <row r="267" spans="1:60" x14ac:dyDescent="0.25">
      <c r="A267">
        <v>268</v>
      </c>
      <c r="B267" s="3" t="s">
        <v>86</v>
      </c>
      <c r="C267" s="3"/>
      <c r="D267" s="3" t="s">
        <v>204</v>
      </c>
      <c r="E267" s="22"/>
      <c r="F267" s="22"/>
      <c r="G267" s="22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  <c r="AS267" s="26"/>
      <c r="AT267" s="26"/>
      <c r="AU267" s="26"/>
      <c r="AV267" s="20"/>
      <c r="AW267" s="20"/>
      <c r="AX267" s="20"/>
      <c r="AY267" s="20"/>
      <c r="AZ267" s="20"/>
      <c r="BA267" s="20"/>
      <c r="BB267" s="20"/>
      <c r="BC267" s="20"/>
      <c r="BD267" s="19"/>
      <c r="BE267" s="19"/>
      <c r="BF267" s="19"/>
    </row>
    <row r="268" spans="1:60" x14ac:dyDescent="0.25">
      <c r="A268">
        <v>269</v>
      </c>
      <c r="B268" s="4" t="s">
        <v>80</v>
      </c>
      <c r="C268" s="4" t="s">
        <v>205</v>
      </c>
      <c r="D268" s="4" t="s">
        <v>204</v>
      </c>
      <c r="E268" s="4"/>
      <c r="F268" s="4"/>
      <c r="G268" s="24"/>
      <c r="H268" s="24">
        <f t="shared" ref="H268:AM268" si="44">SUM(H262)</f>
        <v>0</v>
      </c>
      <c r="I268" s="24">
        <f t="shared" si="44"/>
        <v>1</v>
      </c>
      <c r="J268" s="24">
        <f t="shared" si="44"/>
        <v>1</v>
      </c>
      <c r="K268" s="24">
        <f t="shared" si="44"/>
        <v>1</v>
      </c>
      <c r="L268" s="24">
        <f t="shared" si="44"/>
        <v>1</v>
      </c>
      <c r="M268" s="24">
        <f t="shared" si="44"/>
        <v>1</v>
      </c>
      <c r="N268" s="24">
        <f t="shared" si="44"/>
        <v>1</v>
      </c>
      <c r="O268" s="24">
        <f t="shared" si="44"/>
        <v>1</v>
      </c>
      <c r="P268" s="24">
        <f t="shared" si="44"/>
        <v>1</v>
      </c>
      <c r="Q268" s="24">
        <f t="shared" si="44"/>
        <v>1</v>
      </c>
      <c r="R268" s="24">
        <f t="shared" si="44"/>
        <v>1</v>
      </c>
      <c r="S268" s="24">
        <f t="shared" si="44"/>
        <v>1</v>
      </c>
      <c r="T268" s="24">
        <f t="shared" si="44"/>
        <v>1</v>
      </c>
      <c r="U268" s="24">
        <f t="shared" si="44"/>
        <v>1</v>
      </c>
      <c r="V268" s="24">
        <f t="shared" si="44"/>
        <v>0</v>
      </c>
      <c r="W268" s="24">
        <f t="shared" si="44"/>
        <v>0</v>
      </c>
      <c r="X268" s="24">
        <f t="shared" si="44"/>
        <v>0</v>
      </c>
      <c r="Y268" s="24">
        <f t="shared" si="44"/>
        <v>0</v>
      </c>
      <c r="Z268" s="24">
        <f t="shared" si="44"/>
        <v>0</v>
      </c>
      <c r="AA268" s="24">
        <f t="shared" si="44"/>
        <v>0</v>
      </c>
      <c r="AB268" s="24">
        <f t="shared" si="44"/>
        <v>0</v>
      </c>
      <c r="AC268" s="24">
        <f t="shared" si="44"/>
        <v>0</v>
      </c>
      <c r="AD268" s="24">
        <f t="shared" si="44"/>
        <v>0</v>
      </c>
      <c r="AE268" s="24">
        <f t="shared" si="44"/>
        <v>0</v>
      </c>
      <c r="AF268" s="24">
        <f t="shared" si="44"/>
        <v>0</v>
      </c>
      <c r="AG268" s="24">
        <f t="shared" si="44"/>
        <v>0</v>
      </c>
      <c r="AH268" s="24">
        <f t="shared" si="44"/>
        <v>0</v>
      </c>
      <c r="AI268" s="24">
        <f t="shared" si="44"/>
        <v>0</v>
      </c>
      <c r="AJ268" s="24">
        <f t="shared" si="44"/>
        <v>0</v>
      </c>
      <c r="AK268" s="24">
        <f t="shared" si="44"/>
        <v>0</v>
      </c>
      <c r="AL268" s="24">
        <f t="shared" si="44"/>
        <v>0</v>
      </c>
      <c r="AM268" s="24">
        <f t="shared" si="44"/>
        <v>0</v>
      </c>
      <c r="AN268" s="24">
        <f t="shared" ref="AN268:BG268" si="45">SUM(AN262)</f>
        <v>0</v>
      </c>
      <c r="AO268" s="24">
        <f t="shared" si="45"/>
        <v>0</v>
      </c>
      <c r="AP268" s="24">
        <f t="shared" si="45"/>
        <v>0</v>
      </c>
      <c r="AQ268" s="24">
        <f t="shared" si="45"/>
        <v>0</v>
      </c>
      <c r="AR268" s="24">
        <f t="shared" si="45"/>
        <v>0</v>
      </c>
      <c r="AS268" s="24">
        <f t="shared" si="45"/>
        <v>0</v>
      </c>
      <c r="AT268" s="24">
        <f t="shared" si="45"/>
        <v>0</v>
      </c>
      <c r="AU268" s="24">
        <f t="shared" si="45"/>
        <v>0</v>
      </c>
      <c r="AV268" s="24">
        <f t="shared" si="45"/>
        <v>0</v>
      </c>
      <c r="AW268" s="24">
        <f t="shared" si="45"/>
        <v>0</v>
      </c>
      <c r="AX268" s="24">
        <f t="shared" si="45"/>
        <v>0</v>
      </c>
      <c r="AY268" s="24">
        <f t="shared" si="45"/>
        <v>0</v>
      </c>
      <c r="AZ268" s="24">
        <f t="shared" si="45"/>
        <v>0</v>
      </c>
      <c r="BA268" s="24">
        <f t="shared" si="45"/>
        <v>0</v>
      </c>
      <c r="BB268" s="24">
        <f t="shared" si="45"/>
        <v>1</v>
      </c>
      <c r="BC268" s="24">
        <f t="shared" si="45"/>
        <v>1</v>
      </c>
      <c r="BD268" s="24">
        <f t="shared" si="45"/>
        <v>1</v>
      </c>
      <c r="BE268" s="24">
        <f t="shared" si="45"/>
        <v>0.5</v>
      </c>
      <c r="BF268" s="24">
        <f t="shared" si="45"/>
        <v>0</v>
      </c>
      <c r="BG268" s="5">
        <f t="shared" si="45"/>
        <v>0</v>
      </c>
      <c r="BH268" s="1"/>
    </row>
    <row r="269" spans="1:60" s="7" customFormat="1" x14ac:dyDescent="0.25">
      <c r="A269">
        <v>270</v>
      </c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AK269" s="25"/>
      <c r="AL269" s="25"/>
      <c r="AM269" s="25"/>
      <c r="AN269" s="25"/>
      <c r="AO269" s="25"/>
      <c r="AP269" s="25"/>
      <c r="AQ269" s="25"/>
      <c r="AR269" s="25"/>
      <c r="AS269" s="25"/>
      <c r="AT269" s="25"/>
      <c r="AU269" s="25"/>
      <c r="AV269" s="25"/>
      <c r="AW269" s="25"/>
      <c r="AX269" s="25"/>
      <c r="AY269" s="25"/>
      <c r="AZ269" s="25"/>
      <c r="BA269" s="25"/>
      <c r="BB269" s="25"/>
      <c r="BC269" s="25"/>
      <c r="BD269" s="25"/>
      <c r="BE269" s="25"/>
      <c r="BF269" s="25"/>
      <c r="BG269" s="8"/>
      <c r="BH269" s="8"/>
    </row>
    <row r="270" spans="1:60" s="7" customFormat="1" x14ac:dyDescent="0.25">
      <c r="A270">
        <v>271</v>
      </c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AK270" s="25"/>
      <c r="AL270" s="25"/>
      <c r="AM270" s="25"/>
      <c r="AN270" s="25"/>
      <c r="AO270" s="25"/>
      <c r="AP270" s="25"/>
      <c r="AQ270" s="25"/>
      <c r="AR270" s="25"/>
      <c r="AS270" s="25"/>
      <c r="AT270" s="25"/>
      <c r="AU270" s="25"/>
      <c r="AV270" s="25"/>
      <c r="AW270" s="25"/>
      <c r="AX270" s="25"/>
      <c r="AY270" s="25"/>
      <c r="AZ270" s="25"/>
      <c r="BA270" s="25"/>
      <c r="BB270" s="25"/>
      <c r="BC270" s="25"/>
      <c r="BD270" s="25"/>
      <c r="BE270" s="25"/>
      <c r="BF270" s="25"/>
      <c r="BG270" s="8"/>
      <c r="BH270" s="8"/>
    </row>
    <row r="271" spans="1:60" s="7" customFormat="1" x14ac:dyDescent="0.25">
      <c r="A271">
        <v>272</v>
      </c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AK271" s="25"/>
      <c r="AL271" s="25"/>
      <c r="AM271" s="25"/>
      <c r="AN271" s="25"/>
      <c r="AO271" s="25"/>
      <c r="AP271" s="25"/>
      <c r="AQ271" s="25"/>
      <c r="AR271" s="25"/>
      <c r="AS271" s="25"/>
      <c r="AT271" s="25"/>
      <c r="AU271" s="25"/>
      <c r="AV271" s="25"/>
      <c r="AW271" s="25"/>
      <c r="AX271" s="25"/>
      <c r="AY271" s="25"/>
      <c r="AZ271" s="25"/>
      <c r="BA271" s="25"/>
      <c r="BB271" s="25"/>
      <c r="BC271" s="25"/>
      <c r="BD271" s="25"/>
      <c r="BE271" s="25"/>
      <c r="BF271" s="25"/>
      <c r="BG271" s="8"/>
      <c r="BH271" s="8"/>
    </row>
    <row r="272" spans="1:60" s="7" customFormat="1" x14ac:dyDescent="0.25">
      <c r="A272">
        <v>273</v>
      </c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AK272" s="25"/>
      <c r="AL272" s="25"/>
      <c r="AM272" s="25"/>
      <c r="AN272" s="25"/>
      <c r="AO272" s="25"/>
      <c r="AP272" s="25"/>
      <c r="AQ272" s="25"/>
      <c r="AR272" s="25"/>
      <c r="AS272" s="25"/>
      <c r="AT272" s="25"/>
      <c r="AU272" s="25"/>
      <c r="AV272" s="25"/>
      <c r="AW272" s="25"/>
      <c r="AX272" s="25"/>
      <c r="AY272" s="25"/>
      <c r="AZ272" s="25"/>
      <c r="BA272" s="25"/>
      <c r="BB272" s="25"/>
      <c r="BC272" s="25"/>
      <c r="BD272" s="25"/>
      <c r="BE272" s="25"/>
      <c r="BF272" s="25"/>
      <c r="BG272" s="8"/>
      <c r="BH272" s="8"/>
    </row>
    <row r="273" spans="1:65" s="7" customFormat="1" x14ac:dyDescent="0.25">
      <c r="A273">
        <v>274</v>
      </c>
      <c r="B273" s="7" t="s">
        <v>80</v>
      </c>
      <c r="G273" s="25"/>
      <c r="H273" s="25">
        <f t="shared" ref="H273:AM273" si="46">SUMIF($B51:$B270,$B273,H51:H270)</f>
        <v>20.2</v>
      </c>
      <c r="I273" s="25">
        <f t="shared" si="46"/>
        <v>26.8</v>
      </c>
      <c r="J273" s="25">
        <f t="shared" si="46"/>
        <v>31.8</v>
      </c>
      <c r="K273" s="25">
        <f t="shared" si="46"/>
        <v>31.8</v>
      </c>
      <c r="L273" s="25">
        <f t="shared" si="46"/>
        <v>31.3</v>
      </c>
      <c r="M273" s="25">
        <f t="shared" si="46"/>
        <v>30.8</v>
      </c>
      <c r="N273" s="25">
        <f t="shared" si="46"/>
        <v>27.8</v>
      </c>
      <c r="O273" s="25">
        <f t="shared" si="46"/>
        <v>18.7</v>
      </c>
      <c r="P273" s="25">
        <f t="shared" si="46"/>
        <v>16.2</v>
      </c>
      <c r="Q273" s="25">
        <f t="shared" si="46"/>
        <v>16.2</v>
      </c>
      <c r="R273" s="25">
        <f t="shared" si="46"/>
        <v>15.2</v>
      </c>
      <c r="S273" s="25">
        <f t="shared" si="46"/>
        <v>14.2</v>
      </c>
      <c r="T273" s="25">
        <f t="shared" si="46"/>
        <v>10.199999999999999</v>
      </c>
      <c r="U273" s="25">
        <f t="shared" si="46"/>
        <v>5</v>
      </c>
      <c r="V273" s="25">
        <f t="shared" si="46"/>
        <v>4</v>
      </c>
      <c r="W273" s="25">
        <f t="shared" si="46"/>
        <v>4</v>
      </c>
      <c r="X273" s="25">
        <f t="shared" si="46"/>
        <v>4</v>
      </c>
      <c r="Y273" s="25">
        <f t="shared" si="46"/>
        <v>4</v>
      </c>
      <c r="Z273" s="25">
        <f t="shared" si="46"/>
        <v>4</v>
      </c>
      <c r="AA273" s="25">
        <f t="shared" si="46"/>
        <v>4</v>
      </c>
      <c r="AB273" s="25">
        <f t="shared" si="46"/>
        <v>4</v>
      </c>
      <c r="AC273" s="25">
        <f t="shared" si="46"/>
        <v>4</v>
      </c>
      <c r="AD273" s="25">
        <f t="shared" si="46"/>
        <v>0</v>
      </c>
      <c r="AE273" s="25">
        <f t="shared" si="46"/>
        <v>0</v>
      </c>
      <c r="AF273" s="25">
        <f t="shared" si="46"/>
        <v>0</v>
      </c>
      <c r="AG273" s="25">
        <f t="shared" si="46"/>
        <v>0</v>
      </c>
      <c r="AH273" s="25">
        <f t="shared" si="46"/>
        <v>0</v>
      </c>
      <c r="AI273" s="25">
        <f t="shared" si="46"/>
        <v>0</v>
      </c>
      <c r="AJ273" s="25">
        <f t="shared" si="46"/>
        <v>0</v>
      </c>
      <c r="AK273" s="25">
        <f t="shared" si="46"/>
        <v>0</v>
      </c>
      <c r="AL273" s="25">
        <f t="shared" si="46"/>
        <v>0</v>
      </c>
      <c r="AM273" s="25">
        <f t="shared" si="46"/>
        <v>0</v>
      </c>
      <c r="AN273" s="25"/>
      <c r="AO273" s="25"/>
      <c r="AP273" s="25"/>
      <c r="AQ273" s="25"/>
      <c r="AR273" s="25"/>
      <c r="AS273" s="25"/>
      <c r="AT273" s="25"/>
      <c r="AU273" s="25"/>
      <c r="AV273" s="25"/>
      <c r="AW273" s="25"/>
      <c r="AX273" s="25"/>
      <c r="AY273" s="25"/>
      <c r="AZ273" s="25"/>
      <c r="BA273" s="25"/>
      <c r="BB273" s="25"/>
      <c r="BC273" s="25"/>
      <c r="BD273" s="25"/>
      <c r="BE273" s="25"/>
      <c r="BF273" s="25"/>
      <c r="BG273" s="8"/>
      <c r="BH273" s="8"/>
    </row>
    <row r="274" spans="1:65" s="7" customFormat="1" x14ac:dyDescent="0.25">
      <c r="A274">
        <v>275</v>
      </c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AK274" s="25"/>
      <c r="AL274" s="25"/>
      <c r="AM274" s="25"/>
      <c r="AN274" s="25"/>
      <c r="AO274" s="25"/>
      <c r="AP274" s="25"/>
      <c r="AQ274" s="25"/>
      <c r="AR274" s="25"/>
      <c r="AS274" s="25"/>
      <c r="AT274" s="25"/>
      <c r="AU274" s="25"/>
      <c r="AV274" s="25"/>
      <c r="AW274" s="25"/>
      <c r="AX274" s="25"/>
      <c r="AY274" s="25"/>
      <c r="AZ274" s="25"/>
      <c r="BA274" s="25"/>
      <c r="BB274" s="25"/>
      <c r="BC274" s="25"/>
      <c r="BD274" s="25"/>
      <c r="BE274" s="25"/>
      <c r="BF274" s="25"/>
      <c r="BG274" s="8"/>
      <c r="BH274" s="8"/>
    </row>
    <row r="275" spans="1:65" s="7" customFormat="1" x14ac:dyDescent="0.25">
      <c r="A275">
        <v>276</v>
      </c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AK275" s="25"/>
      <c r="AL275" s="25"/>
      <c r="AM275" s="25"/>
      <c r="AN275" s="25"/>
      <c r="AO275" s="25"/>
      <c r="AP275" s="25"/>
      <c r="AQ275" s="25"/>
      <c r="AR275" s="25"/>
      <c r="AS275" s="25"/>
      <c r="AT275" s="25"/>
      <c r="AU275" s="25"/>
      <c r="AV275" s="25"/>
      <c r="AW275" s="25"/>
      <c r="AX275" s="25"/>
      <c r="AY275" s="25"/>
      <c r="AZ275" s="25"/>
      <c r="BA275" s="25"/>
      <c r="BB275" s="25"/>
      <c r="BC275" s="25"/>
      <c r="BD275" s="25"/>
      <c r="BE275" s="25"/>
      <c r="BF275" s="25"/>
      <c r="BG275" s="8"/>
      <c r="BH275" s="8"/>
    </row>
    <row r="276" spans="1:65" x14ac:dyDescent="0.25">
      <c r="A276">
        <v>277</v>
      </c>
    </row>
    <row r="277" spans="1:65" x14ac:dyDescent="0.25">
      <c r="A277">
        <v>278</v>
      </c>
      <c r="B277" s="47" t="s">
        <v>136</v>
      </c>
      <c r="C277" s="48" t="s">
        <v>137</v>
      </c>
      <c r="D277" s="9" t="s">
        <v>78</v>
      </c>
      <c r="E277" s="9"/>
      <c r="F277" s="9"/>
      <c r="G277" s="9">
        <v>1</v>
      </c>
      <c r="H277" s="10">
        <f t="shared" ref="H277:Q286" si="47">SUMIF($B$4:$B$271,$B277,H$4:H$271)</f>
        <v>1</v>
      </c>
      <c r="I277" s="10">
        <f t="shared" si="47"/>
        <v>1</v>
      </c>
      <c r="J277" s="10">
        <f t="shared" si="47"/>
        <v>1</v>
      </c>
      <c r="K277" s="10">
        <f t="shared" si="47"/>
        <v>1</v>
      </c>
      <c r="L277" s="10">
        <f t="shared" si="47"/>
        <v>1</v>
      </c>
      <c r="M277" s="10">
        <f t="shared" si="47"/>
        <v>1</v>
      </c>
      <c r="N277" s="10">
        <f t="shared" si="47"/>
        <v>2</v>
      </c>
      <c r="O277" s="10">
        <f t="shared" si="47"/>
        <v>1</v>
      </c>
      <c r="P277" s="10">
        <f t="shared" si="47"/>
        <v>1</v>
      </c>
      <c r="Q277" s="10">
        <f t="shared" si="47"/>
        <v>1</v>
      </c>
      <c r="R277" s="10">
        <f t="shared" ref="R277:AA286" si="48">SUMIF($B$4:$B$271,$B277,R$4:R$271)</f>
        <v>1</v>
      </c>
      <c r="S277" s="10">
        <f t="shared" si="48"/>
        <v>0</v>
      </c>
      <c r="T277" s="10">
        <f t="shared" si="48"/>
        <v>0</v>
      </c>
      <c r="U277" s="10">
        <f t="shared" si="48"/>
        <v>0</v>
      </c>
      <c r="V277" s="10">
        <f t="shared" si="48"/>
        <v>0</v>
      </c>
      <c r="W277" s="10">
        <f t="shared" si="48"/>
        <v>0</v>
      </c>
      <c r="X277" s="10">
        <f t="shared" si="48"/>
        <v>0</v>
      </c>
      <c r="Y277" s="10">
        <f t="shared" si="48"/>
        <v>0</v>
      </c>
      <c r="Z277" s="10">
        <f t="shared" si="48"/>
        <v>0</v>
      </c>
      <c r="AA277" s="10">
        <f t="shared" si="48"/>
        <v>0</v>
      </c>
      <c r="AB277" s="10">
        <f t="shared" ref="AB277:AK286" si="49">SUMIF($B$4:$B$271,$B277,AB$4:AB$271)</f>
        <v>0</v>
      </c>
      <c r="AC277" s="10">
        <f t="shared" si="49"/>
        <v>0</v>
      </c>
      <c r="AD277" s="10">
        <f t="shared" si="49"/>
        <v>0</v>
      </c>
      <c r="AE277" s="10">
        <f t="shared" si="49"/>
        <v>0</v>
      </c>
      <c r="AF277" s="10">
        <f t="shared" si="49"/>
        <v>0</v>
      </c>
      <c r="AG277" s="10">
        <f t="shared" si="49"/>
        <v>0</v>
      </c>
      <c r="AH277" s="10">
        <f t="shared" si="49"/>
        <v>0</v>
      </c>
      <c r="AI277" s="10">
        <f t="shared" si="49"/>
        <v>0</v>
      </c>
      <c r="AJ277" s="10">
        <f t="shared" si="49"/>
        <v>0</v>
      </c>
      <c r="AK277" s="10">
        <f t="shared" si="49"/>
        <v>0</v>
      </c>
      <c r="AL277" s="10">
        <f t="shared" ref="AL277:AU286" si="50">SUMIF($B$4:$B$271,$B277,AL$4:AL$271)</f>
        <v>0</v>
      </c>
      <c r="AM277" s="10">
        <f t="shared" si="50"/>
        <v>0</v>
      </c>
      <c r="AN277" s="10">
        <f t="shared" si="50"/>
        <v>0</v>
      </c>
      <c r="AO277" s="10">
        <f t="shared" si="50"/>
        <v>0</v>
      </c>
      <c r="AP277" s="10">
        <f t="shared" si="50"/>
        <v>0</v>
      </c>
      <c r="AQ277" s="10">
        <f t="shared" si="50"/>
        <v>0</v>
      </c>
      <c r="AR277" s="10">
        <f t="shared" si="50"/>
        <v>0</v>
      </c>
      <c r="AS277" s="10">
        <f t="shared" si="50"/>
        <v>0</v>
      </c>
      <c r="AT277" s="10">
        <f t="shared" si="50"/>
        <v>0</v>
      </c>
      <c r="AU277" s="10">
        <f t="shared" si="50"/>
        <v>0</v>
      </c>
      <c r="AV277" s="10">
        <f t="shared" ref="AV277:BG286" si="51">SUMIF($B$4:$B$271,$B277,AV$4:AV$271)</f>
        <v>0</v>
      </c>
      <c r="AW277" s="10">
        <f t="shared" si="51"/>
        <v>0</v>
      </c>
      <c r="AX277" s="10">
        <f t="shared" si="51"/>
        <v>0</v>
      </c>
      <c r="AY277" s="10">
        <f t="shared" si="51"/>
        <v>0</v>
      </c>
      <c r="AZ277" s="10">
        <f t="shared" si="51"/>
        <v>0</v>
      </c>
      <c r="BA277" s="10">
        <f t="shared" si="51"/>
        <v>0</v>
      </c>
      <c r="BB277" s="10">
        <f t="shared" si="51"/>
        <v>0</v>
      </c>
      <c r="BC277" s="10">
        <f t="shared" si="51"/>
        <v>0</v>
      </c>
      <c r="BD277" s="10">
        <f t="shared" si="51"/>
        <v>0</v>
      </c>
      <c r="BE277" s="10">
        <f t="shared" si="51"/>
        <v>0</v>
      </c>
      <c r="BF277" s="10">
        <f t="shared" si="51"/>
        <v>0</v>
      </c>
      <c r="BG277" s="10">
        <f t="shared" si="51"/>
        <v>0</v>
      </c>
      <c r="BH277" s="10">
        <f t="shared" ref="BH277:BK296" si="52">SUMIF($B$4:$B$248,$B277,BH$4:BH$248)</f>
        <v>0</v>
      </c>
      <c r="BI277" s="10">
        <f t="shared" si="52"/>
        <v>0</v>
      </c>
      <c r="BJ277" s="10">
        <f t="shared" si="52"/>
        <v>0</v>
      </c>
      <c r="BK277" s="10">
        <f t="shared" si="52"/>
        <v>0</v>
      </c>
      <c r="BL277" s="20"/>
      <c r="BM277" s="20"/>
    </row>
    <row r="278" spans="1:65" x14ac:dyDescent="0.25">
      <c r="A278">
        <v>279</v>
      </c>
      <c r="B278" s="47" t="s">
        <v>159</v>
      </c>
      <c r="C278" s="48" t="s">
        <v>160</v>
      </c>
      <c r="D278" s="9" t="s">
        <v>78</v>
      </c>
      <c r="E278" s="9"/>
      <c r="F278" s="9"/>
      <c r="G278" s="9">
        <v>1</v>
      </c>
      <c r="H278" s="10">
        <f t="shared" si="47"/>
        <v>1</v>
      </c>
      <c r="I278" s="10">
        <f t="shared" si="47"/>
        <v>1</v>
      </c>
      <c r="J278" s="10">
        <f t="shared" si="47"/>
        <v>1</v>
      </c>
      <c r="K278" s="10">
        <f t="shared" si="47"/>
        <v>1</v>
      </c>
      <c r="L278" s="10">
        <f t="shared" si="47"/>
        <v>1</v>
      </c>
      <c r="M278" s="10">
        <f t="shared" si="47"/>
        <v>1</v>
      </c>
      <c r="N278" s="10">
        <f t="shared" si="47"/>
        <v>1</v>
      </c>
      <c r="O278" s="10">
        <f t="shared" si="47"/>
        <v>1</v>
      </c>
      <c r="P278" s="10">
        <f t="shared" si="47"/>
        <v>1</v>
      </c>
      <c r="Q278" s="10">
        <f t="shared" si="47"/>
        <v>1</v>
      </c>
      <c r="R278" s="10">
        <f t="shared" si="48"/>
        <v>0</v>
      </c>
      <c r="S278" s="10">
        <f t="shared" si="48"/>
        <v>0</v>
      </c>
      <c r="T278" s="10">
        <f t="shared" si="48"/>
        <v>0</v>
      </c>
      <c r="U278" s="10">
        <f t="shared" si="48"/>
        <v>0</v>
      </c>
      <c r="V278" s="10">
        <f t="shared" si="48"/>
        <v>0</v>
      </c>
      <c r="W278" s="10">
        <f t="shared" si="48"/>
        <v>0</v>
      </c>
      <c r="X278" s="10">
        <f t="shared" si="48"/>
        <v>0</v>
      </c>
      <c r="Y278" s="10">
        <f t="shared" si="48"/>
        <v>0</v>
      </c>
      <c r="Z278" s="10">
        <f t="shared" si="48"/>
        <v>0</v>
      </c>
      <c r="AA278" s="10">
        <f t="shared" si="48"/>
        <v>0</v>
      </c>
      <c r="AB278" s="10">
        <f t="shared" si="49"/>
        <v>0</v>
      </c>
      <c r="AC278" s="10">
        <f t="shared" si="49"/>
        <v>0</v>
      </c>
      <c r="AD278" s="10">
        <f t="shared" si="49"/>
        <v>0</v>
      </c>
      <c r="AE278" s="10">
        <f t="shared" si="49"/>
        <v>0</v>
      </c>
      <c r="AF278" s="10">
        <f t="shared" si="49"/>
        <v>0</v>
      </c>
      <c r="AG278" s="10">
        <f t="shared" si="49"/>
        <v>0</v>
      </c>
      <c r="AH278" s="10">
        <f t="shared" si="49"/>
        <v>0</v>
      </c>
      <c r="AI278" s="10">
        <f t="shared" si="49"/>
        <v>0</v>
      </c>
      <c r="AJ278" s="10">
        <f t="shared" si="49"/>
        <v>0</v>
      </c>
      <c r="AK278" s="10">
        <f t="shared" si="49"/>
        <v>0</v>
      </c>
      <c r="AL278" s="10">
        <f t="shared" si="50"/>
        <v>0</v>
      </c>
      <c r="AM278" s="10">
        <f t="shared" si="50"/>
        <v>0</v>
      </c>
      <c r="AN278" s="10">
        <f t="shared" si="50"/>
        <v>0</v>
      </c>
      <c r="AO278" s="10">
        <f t="shared" si="50"/>
        <v>0</v>
      </c>
      <c r="AP278" s="10">
        <f t="shared" si="50"/>
        <v>0</v>
      </c>
      <c r="AQ278" s="10">
        <f t="shared" si="50"/>
        <v>0</v>
      </c>
      <c r="AR278" s="10">
        <f t="shared" si="50"/>
        <v>0</v>
      </c>
      <c r="AS278" s="10">
        <f t="shared" si="50"/>
        <v>0</v>
      </c>
      <c r="AT278" s="10">
        <f t="shared" si="50"/>
        <v>0</v>
      </c>
      <c r="AU278" s="10">
        <f t="shared" si="50"/>
        <v>0</v>
      </c>
      <c r="AV278" s="10">
        <f t="shared" si="51"/>
        <v>0</v>
      </c>
      <c r="AW278" s="10">
        <f t="shared" si="51"/>
        <v>0</v>
      </c>
      <c r="AX278" s="10">
        <f t="shared" si="51"/>
        <v>0</v>
      </c>
      <c r="AY278" s="10">
        <f t="shared" si="51"/>
        <v>0</v>
      </c>
      <c r="AZ278" s="10">
        <f t="shared" si="51"/>
        <v>0</v>
      </c>
      <c r="BA278" s="10">
        <f t="shared" si="51"/>
        <v>0</v>
      </c>
      <c r="BB278" s="10">
        <f t="shared" si="51"/>
        <v>0</v>
      </c>
      <c r="BC278" s="10">
        <f t="shared" si="51"/>
        <v>0</v>
      </c>
      <c r="BD278" s="10">
        <f t="shared" si="51"/>
        <v>0</v>
      </c>
      <c r="BE278" s="10">
        <f t="shared" si="51"/>
        <v>0</v>
      </c>
      <c r="BF278" s="10">
        <f t="shared" si="51"/>
        <v>0</v>
      </c>
      <c r="BG278" s="10">
        <f t="shared" si="51"/>
        <v>0</v>
      </c>
      <c r="BH278" s="10">
        <f t="shared" si="52"/>
        <v>0</v>
      </c>
      <c r="BI278" s="10">
        <f t="shared" si="52"/>
        <v>0</v>
      </c>
      <c r="BJ278" s="10">
        <f t="shared" si="52"/>
        <v>0</v>
      </c>
      <c r="BK278" s="10">
        <f t="shared" si="52"/>
        <v>0</v>
      </c>
      <c r="BL278" s="20"/>
      <c r="BM278" s="20"/>
    </row>
    <row r="279" spans="1:65" x14ac:dyDescent="0.25">
      <c r="A279">
        <v>280</v>
      </c>
      <c r="B279" s="47" t="s">
        <v>138</v>
      </c>
      <c r="C279" s="48" t="s">
        <v>139</v>
      </c>
      <c r="D279" s="9" t="s">
        <v>78</v>
      </c>
      <c r="E279" s="9"/>
      <c r="F279" s="9"/>
      <c r="G279" s="9">
        <v>1</v>
      </c>
      <c r="H279" s="10">
        <f t="shared" si="47"/>
        <v>1</v>
      </c>
      <c r="I279" s="10">
        <f t="shared" si="47"/>
        <v>1</v>
      </c>
      <c r="J279" s="10">
        <f t="shared" si="47"/>
        <v>0</v>
      </c>
      <c r="K279" s="10">
        <f t="shared" si="47"/>
        <v>0</v>
      </c>
      <c r="L279" s="10">
        <f t="shared" si="47"/>
        <v>0</v>
      </c>
      <c r="M279" s="10">
        <f t="shared" si="47"/>
        <v>0</v>
      </c>
      <c r="N279" s="10">
        <f t="shared" si="47"/>
        <v>0</v>
      </c>
      <c r="O279" s="10">
        <f t="shared" si="47"/>
        <v>0</v>
      </c>
      <c r="P279" s="10">
        <f t="shared" si="47"/>
        <v>0</v>
      </c>
      <c r="Q279" s="10">
        <f t="shared" si="47"/>
        <v>0</v>
      </c>
      <c r="R279" s="10">
        <f t="shared" si="48"/>
        <v>0</v>
      </c>
      <c r="S279" s="10">
        <f t="shared" si="48"/>
        <v>0</v>
      </c>
      <c r="T279" s="10">
        <f t="shared" si="48"/>
        <v>0</v>
      </c>
      <c r="U279" s="10">
        <f t="shared" si="48"/>
        <v>0</v>
      </c>
      <c r="V279" s="10">
        <f t="shared" si="48"/>
        <v>0</v>
      </c>
      <c r="W279" s="10">
        <f t="shared" si="48"/>
        <v>0</v>
      </c>
      <c r="X279" s="10">
        <f t="shared" si="48"/>
        <v>0</v>
      </c>
      <c r="Y279" s="10">
        <f t="shared" si="48"/>
        <v>0</v>
      </c>
      <c r="Z279" s="10">
        <f t="shared" si="48"/>
        <v>0</v>
      </c>
      <c r="AA279" s="10">
        <f t="shared" si="48"/>
        <v>0</v>
      </c>
      <c r="AB279" s="10">
        <f t="shared" si="49"/>
        <v>0</v>
      </c>
      <c r="AC279" s="10">
        <f t="shared" si="49"/>
        <v>0</v>
      </c>
      <c r="AD279" s="10">
        <f t="shared" si="49"/>
        <v>0</v>
      </c>
      <c r="AE279" s="10">
        <f t="shared" si="49"/>
        <v>0</v>
      </c>
      <c r="AF279" s="10">
        <f t="shared" si="49"/>
        <v>0</v>
      </c>
      <c r="AG279" s="10">
        <f t="shared" si="49"/>
        <v>0</v>
      </c>
      <c r="AH279" s="10">
        <f t="shared" si="49"/>
        <v>0</v>
      </c>
      <c r="AI279" s="10">
        <f t="shared" si="49"/>
        <v>0</v>
      </c>
      <c r="AJ279" s="10">
        <f t="shared" si="49"/>
        <v>0</v>
      </c>
      <c r="AK279" s="10">
        <f t="shared" si="49"/>
        <v>0</v>
      </c>
      <c r="AL279" s="10">
        <f t="shared" si="50"/>
        <v>0</v>
      </c>
      <c r="AM279" s="10">
        <f t="shared" si="50"/>
        <v>0</v>
      </c>
      <c r="AN279" s="10">
        <f t="shared" si="50"/>
        <v>0</v>
      </c>
      <c r="AO279" s="10">
        <f t="shared" si="50"/>
        <v>0</v>
      </c>
      <c r="AP279" s="10">
        <f t="shared" si="50"/>
        <v>0</v>
      </c>
      <c r="AQ279" s="10">
        <f t="shared" si="50"/>
        <v>0</v>
      </c>
      <c r="AR279" s="10">
        <f t="shared" si="50"/>
        <v>0</v>
      </c>
      <c r="AS279" s="10">
        <f t="shared" si="50"/>
        <v>0</v>
      </c>
      <c r="AT279" s="10">
        <f t="shared" si="50"/>
        <v>0</v>
      </c>
      <c r="AU279" s="10">
        <f t="shared" si="50"/>
        <v>0</v>
      </c>
      <c r="AV279" s="10">
        <f t="shared" si="51"/>
        <v>0</v>
      </c>
      <c r="AW279" s="10">
        <f t="shared" si="51"/>
        <v>0</v>
      </c>
      <c r="AX279" s="10">
        <f t="shared" si="51"/>
        <v>0</v>
      </c>
      <c r="AY279" s="10">
        <f t="shared" si="51"/>
        <v>0</v>
      </c>
      <c r="AZ279" s="10">
        <f t="shared" si="51"/>
        <v>0</v>
      </c>
      <c r="BA279" s="10">
        <f t="shared" si="51"/>
        <v>0</v>
      </c>
      <c r="BB279" s="10">
        <f t="shared" si="51"/>
        <v>0</v>
      </c>
      <c r="BC279" s="10">
        <f t="shared" si="51"/>
        <v>0</v>
      </c>
      <c r="BD279" s="10">
        <f t="shared" si="51"/>
        <v>0</v>
      </c>
      <c r="BE279" s="10">
        <f t="shared" si="51"/>
        <v>0</v>
      </c>
      <c r="BF279" s="10">
        <f t="shared" si="51"/>
        <v>0</v>
      </c>
      <c r="BG279" s="10">
        <f t="shared" si="51"/>
        <v>0</v>
      </c>
      <c r="BH279" s="10">
        <f t="shared" si="52"/>
        <v>0</v>
      </c>
      <c r="BI279" s="10">
        <f t="shared" si="52"/>
        <v>0</v>
      </c>
      <c r="BJ279" s="10">
        <f t="shared" si="52"/>
        <v>0</v>
      </c>
      <c r="BK279" s="10">
        <f t="shared" si="52"/>
        <v>0</v>
      </c>
      <c r="BL279" s="20"/>
      <c r="BM279" s="20"/>
    </row>
    <row r="280" spans="1:65" x14ac:dyDescent="0.25">
      <c r="A280">
        <v>281</v>
      </c>
      <c r="B280" s="47" t="s">
        <v>0</v>
      </c>
      <c r="C280" s="48" t="s">
        <v>104</v>
      </c>
      <c r="D280" s="53" t="s">
        <v>78</v>
      </c>
      <c r="E280" s="53"/>
      <c r="F280" s="53"/>
      <c r="G280" s="53">
        <v>1</v>
      </c>
      <c r="H280" s="10">
        <f t="shared" si="47"/>
        <v>0</v>
      </c>
      <c r="I280" s="10">
        <f t="shared" si="47"/>
        <v>1</v>
      </c>
      <c r="J280" s="10">
        <f t="shared" si="47"/>
        <v>1</v>
      </c>
      <c r="K280" s="10">
        <f t="shared" si="47"/>
        <v>1</v>
      </c>
      <c r="L280" s="10">
        <f t="shared" si="47"/>
        <v>1</v>
      </c>
      <c r="M280" s="10">
        <f t="shared" si="47"/>
        <v>1</v>
      </c>
      <c r="N280" s="10">
        <f t="shared" si="47"/>
        <v>1</v>
      </c>
      <c r="O280" s="10">
        <f t="shared" si="47"/>
        <v>0</v>
      </c>
      <c r="P280" s="10">
        <f t="shared" si="47"/>
        <v>0</v>
      </c>
      <c r="Q280" s="10">
        <f t="shared" si="47"/>
        <v>0</v>
      </c>
      <c r="R280" s="10">
        <f t="shared" si="48"/>
        <v>0</v>
      </c>
      <c r="S280" s="10">
        <f t="shared" si="48"/>
        <v>0</v>
      </c>
      <c r="T280" s="10">
        <f t="shared" si="48"/>
        <v>0</v>
      </c>
      <c r="U280" s="10">
        <f t="shared" si="48"/>
        <v>0</v>
      </c>
      <c r="V280" s="10">
        <f t="shared" si="48"/>
        <v>0</v>
      </c>
      <c r="W280" s="10">
        <f t="shared" si="48"/>
        <v>0</v>
      </c>
      <c r="X280" s="10">
        <f t="shared" si="48"/>
        <v>0</v>
      </c>
      <c r="Y280" s="10">
        <f t="shared" si="48"/>
        <v>0</v>
      </c>
      <c r="Z280" s="10">
        <f t="shared" si="48"/>
        <v>0</v>
      </c>
      <c r="AA280" s="10">
        <f t="shared" si="48"/>
        <v>0</v>
      </c>
      <c r="AB280" s="10">
        <f t="shared" si="49"/>
        <v>0</v>
      </c>
      <c r="AC280" s="10">
        <f t="shared" si="49"/>
        <v>0</v>
      </c>
      <c r="AD280" s="10">
        <f t="shared" si="49"/>
        <v>0</v>
      </c>
      <c r="AE280" s="10">
        <f t="shared" si="49"/>
        <v>0</v>
      </c>
      <c r="AF280" s="10">
        <f t="shared" si="49"/>
        <v>0</v>
      </c>
      <c r="AG280" s="10">
        <f t="shared" si="49"/>
        <v>0</v>
      </c>
      <c r="AH280" s="10">
        <f t="shared" si="49"/>
        <v>0</v>
      </c>
      <c r="AI280" s="10">
        <f t="shared" si="49"/>
        <v>0</v>
      </c>
      <c r="AJ280" s="10">
        <f t="shared" si="49"/>
        <v>0</v>
      </c>
      <c r="AK280" s="10">
        <f t="shared" si="49"/>
        <v>0</v>
      </c>
      <c r="AL280" s="10">
        <f t="shared" si="50"/>
        <v>0</v>
      </c>
      <c r="AM280" s="10">
        <f t="shared" si="50"/>
        <v>0</v>
      </c>
      <c r="AN280" s="10">
        <f t="shared" si="50"/>
        <v>0</v>
      </c>
      <c r="AO280" s="10">
        <f t="shared" si="50"/>
        <v>0</v>
      </c>
      <c r="AP280" s="10">
        <f t="shared" si="50"/>
        <v>0</v>
      </c>
      <c r="AQ280" s="10">
        <f t="shared" si="50"/>
        <v>0</v>
      </c>
      <c r="AR280" s="10">
        <f t="shared" si="50"/>
        <v>0</v>
      </c>
      <c r="AS280" s="10">
        <f t="shared" si="50"/>
        <v>0</v>
      </c>
      <c r="AT280" s="10">
        <f t="shared" si="50"/>
        <v>0</v>
      </c>
      <c r="AU280" s="10">
        <f t="shared" si="50"/>
        <v>0</v>
      </c>
      <c r="AV280" s="10">
        <f t="shared" si="51"/>
        <v>0</v>
      </c>
      <c r="AW280" s="10">
        <f t="shared" si="51"/>
        <v>0</v>
      </c>
      <c r="AX280" s="10">
        <f t="shared" si="51"/>
        <v>0</v>
      </c>
      <c r="AY280" s="10">
        <f t="shared" si="51"/>
        <v>0</v>
      </c>
      <c r="AZ280" s="10">
        <f t="shared" si="51"/>
        <v>0</v>
      </c>
      <c r="BA280" s="10">
        <f t="shared" si="51"/>
        <v>1</v>
      </c>
      <c r="BB280" s="10">
        <f t="shared" si="51"/>
        <v>0</v>
      </c>
      <c r="BC280" s="10">
        <f t="shared" si="51"/>
        <v>0</v>
      </c>
      <c r="BD280" s="10">
        <f t="shared" si="51"/>
        <v>0</v>
      </c>
      <c r="BE280" s="10">
        <f t="shared" si="51"/>
        <v>0</v>
      </c>
      <c r="BF280" s="10">
        <f t="shared" si="51"/>
        <v>0</v>
      </c>
      <c r="BG280" s="10">
        <f t="shared" si="51"/>
        <v>0</v>
      </c>
      <c r="BH280" s="10">
        <f t="shared" si="52"/>
        <v>0</v>
      </c>
      <c r="BI280" s="10">
        <f t="shared" si="52"/>
        <v>0</v>
      </c>
      <c r="BJ280" s="10">
        <f t="shared" si="52"/>
        <v>0</v>
      </c>
      <c r="BK280" s="10">
        <f t="shared" si="52"/>
        <v>0</v>
      </c>
      <c r="BL280" s="20"/>
      <c r="BM280" s="20"/>
    </row>
    <row r="281" spans="1:65" x14ac:dyDescent="0.25">
      <c r="A281">
        <v>282</v>
      </c>
      <c r="B281" s="47" t="s">
        <v>140</v>
      </c>
      <c r="C281" s="48" t="s">
        <v>130</v>
      </c>
      <c r="D281" s="9" t="s">
        <v>78</v>
      </c>
      <c r="E281" s="9"/>
      <c r="F281" s="9"/>
      <c r="G281" s="9">
        <v>1</v>
      </c>
      <c r="H281" s="10">
        <f t="shared" si="47"/>
        <v>0</v>
      </c>
      <c r="I281" s="10">
        <f t="shared" si="47"/>
        <v>1</v>
      </c>
      <c r="J281" s="10">
        <f t="shared" si="47"/>
        <v>1</v>
      </c>
      <c r="K281" s="10">
        <f t="shared" si="47"/>
        <v>1</v>
      </c>
      <c r="L281" s="10">
        <f t="shared" si="47"/>
        <v>1</v>
      </c>
      <c r="M281" s="10">
        <f t="shared" si="47"/>
        <v>1</v>
      </c>
      <c r="N281" s="10">
        <f t="shared" si="47"/>
        <v>1</v>
      </c>
      <c r="O281" s="10">
        <f t="shared" si="47"/>
        <v>1</v>
      </c>
      <c r="P281" s="10">
        <f t="shared" si="47"/>
        <v>1</v>
      </c>
      <c r="Q281" s="10">
        <f t="shared" si="47"/>
        <v>1</v>
      </c>
      <c r="R281" s="10">
        <f t="shared" si="48"/>
        <v>1</v>
      </c>
      <c r="S281" s="10">
        <f t="shared" si="48"/>
        <v>1</v>
      </c>
      <c r="T281" s="10">
        <f t="shared" si="48"/>
        <v>1</v>
      </c>
      <c r="U281" s="10">
        <f t="shared" si="48"/>
        <v>0</v>
      </c>
      <c r="V281" s="10">
        <f t="shared" si="48"/>
        <v>0</v>
      </c>
      <c r="W281" s="10">
        <f t="shared" si="48"/>
        <v>0</v>
      </c>
      <c r="X281" s="10">
        <f t="shared" si="48"/>
        <v>0</v>
      </c>
      <c r="Y281" s="10">
        <f t="shared" si="48"/>
        <v>0</v>
      </c>
      <c r="Z281" s="10">
        <f t="shared" si="48"/>
        <v>0</v>
      </c>
      <c r="AA281" s="10">
        <f t="shared" si="48"/>
        <v>0</v>
      </c>
      <c r="AB281" s="10">
        <f t="shared" si="49"/>
        <v>0</v>
      </c>
      <c r="AC281" s="10">
        <f t="shared" si="49"/>
        <v>0</v>
      </c>
      <c r="AD281" s="10">
        <f t="shared" si="49"/>
        <v>0</v>
      </c>
      <c r="AE281" s="10">
        <f t="shared" si="49"/>
        <v>0</v>
      </c>
      <c r="AF281" s="10">
        <f t="shared" si="49"/>
        <v>0</v>
      </c>
      <c r="AG281" s="10">
        <f t="shared" si="49"/>
        <v>0</v>
      </c>
      <c r="AH281" s="10">
        <f t="shared" si="49"/>
        <v>0</v>
      </c>
      <c r="AI281" s="10">
        <f t="shared" si="49"/>
        <v>0</v>
      </c>
      <c r="AJ281" s="10">
        <f t="shared" si="49"/>
        <v>0</v>
      </c>
      <c r="AK281" s="10">
        <f t="shared" si="49"/>
        <v>0</v>
      </c>
      <c r="AL281" s="10">
        <f t="shared" si="50"/>
        <v>0</v>
      </c>
      <c r="AM281" s="10">
        <f t="shared" si="50"/>
        <v>0</v>
      </c>
      <c r="AN281" s="10">
        <f t="shared" si="50"/>
        <v>0</v>
      </c>
      <c r="AO281" s="10">
        <f t="shared" si="50"/>
        <v>0</v>
      </c>
      <c r="AP281" s="10">
        <f t="shared" si="50"/>
        <v>0</v>
      </c>
      <c r="AQ281" s="10">
        <f t="shared" si="50"/>
        <v>0</v>
      </c>
      <c r="AR281" s="10">
        <f t="shared" si="50"/>
        <v>0</v>
      </c>
      <c r="AS281" s="10">
        <f t="shared" si="50"/>
        <v>0</v>
      </c>
      <c r="AT281" s="10">
        <f t="shared" si="50"/>
        <v>0</v>
      </c>
      <c r="AU281" s="10">
        <f t="shared" si="50"/>
        <v>0</v>
      </c>
      <c r="AV281" s="10">
        <f t="shared" si="51"/>
        <v>0</v>
      </c>
      <c r="AW281" s="10">
        <f t="shared" si="51"/>
        <v>0</v>
      </c>
      <c r="AX281" s="10">
        <f t="shared" si="51"/>
        <v>0</v>
      </c>
      <c r="AY281" s="10">
        <f t="shared" si="51"/>
        <v>0</v>
      </c>
      <c r="AZ281" s="10">
        <f t="shared" si="51"/>
        <v>0</v>
      </c>
      <c r="BA281" s="10">
        <f t="shared" si="51"/>
        <v>0</v>
      </c>
      <c r="BB281" s="10">
        <f t="shared" si="51"/>
        <v>0</v>
      </c>
      <c r="BC281" s="10">
        <f t="shared" si="51"/>
        <v>0</v>
      </c>
      <c r="BD281" s="10">
        <f t="shared" si="51"/>
        <v>0</v>
      </c>
      <c r="BE281" s="10">
        <f t="shared" si="51"/>
        <v>0</v>
      </c>
      <c r="BF281" s="10">
        <f t="shared" si="51"/>
        <v>0</v>
      </c>
      <c r="BG281" s="10">
        <f t="shared" si="51"/>
        <v>0</v>
      </c>
      <c r="BH281" s="10">
        <f t="shared" si="52"/>
        <v>0</v>
      </c>
      <c r="BI281" s="10">
        <f t="shared" si="52"/>
        <v>0</v>
      </c>
      <c r="BJ281" s="10">
        <f t="shared" si="52"/>
        <v>0</v>
      </c>
      <c r="BK281" s="10">
        <f t="shared" si="52"/>
        <v>0</v>
      </c>
      <c r="BL281" s="20"/>
      <c r="BM281" s="20"/>
    </row>
    <row r="282" spans="1:65" x14ac:dyDescent="0.25">
      <c r="A282">
        <v>283</v>
      </c>
      <c r="B282" s="47" t="s">
        <v>176</v>
      </c>
      <c r="C282" s="48" t="s">
        <v>177</v>
      </c>
      <c r="D282" s="9" t="s">
        <v>78</v>
      </c>
      <c r="E282" s="9"/>
      <c r="F282" s="9"/>
      <c r="G282" s="9">
        <v>1</v>
      </c>
      <c r="H282" s="10">
        <f t="shared" si="47"/>
        <v>0</v>
      </c>
      <c r="I282" s="10">
        <f t="shared" si="47"/>
        <v>0</v>
      </c>
      <c r="J282" s="10">
        <f t="shared" si="47"/>
        <v>1</v>
      </c>
      <c r="K282" s="10">
        <f t="shared" si="47"/>
        <v>1</v>
      </c>
      <c r="L282" s="10">
        <f t="shared" si="47"/>
        <v>1</v>
      </c>
      <c r="M282" s="10">
        <f t="shared" si="47"/>
        <v>1</v>
      </c>
      <c r="N282" s="10">
        <f t="shared" si="47"/>
        <v>1</v>
      </c>
      <c r="O282" s="10">
        <f t="shared" si="47"/>
        <v>1</v>
      </c>
      <c r="P282" s="10">
        <f t="shared" si="47"/>
        <v>1</v>
      </c>
      <c r="Q282" s="10">
        <f t="shared" si="47"/>
        <v>1</v>
      </c>
      <c r="R282" s="10">
        <f t="shared" si="48"/>
        <v>1</v>
      </c>
      <c r="S282" s="10">
        <f t="shared" si="48"/>
        <v>1</v>
      </c>
      <c r="T282" s="10">
        <f t="shared" si="48"/>
        <v>1</v>
      </c>
      <c r="U282" s="10">
        <f t="shared" si="48"/>
        <v>0</v>
      </c>
      <c r="V282" s="10">
        <f t="shared" si="48"/>
        <v>0</v>
      </c>
      <c r="W282" s="10">
        <f t="shared" si="48"/>
        <v>0</v>
      </c>
      <c r="X282" s="10">
        <f t="shared" si="48"/>
        <v>0</v>
      </c>
      <c r="Y282" s="10">
        <f t="shared" si="48"/>
        <v>0</v>
      </c>
      <c r="Z282" s="10">
        <f t="shared" si="48"/>
        <v>0</v>
      </c>
      <c r="AA282" s="10">
        <f t="shared" si="48"/>
        <v>0</v>
      </c>
      <c r="AB282" s="10">
        <f t="shared" si="49"/>
        <v>0</v>
      </c>
      <c r="AC282" s="10">
        <f t="shared" si="49"/>
        <v>0</v>
      </c>
      <c r="AD282" s="10">
        <f t="shared" si="49"/>
        <v>0</v>
      </c>
      <c r="AE282" s="10">
        <f t="shared" si="49"/>
        <v>0</v>
      </c>
      <c r="AF282" s="10">
        <f t="shared" si="49"/>
        <v>0</v>
      </c>
      <c r="AG282" s="10">
        <f t="shared" si="49"/>
        <v>0</v>
      </c>
      <c r="AH282" s="10">
        <f t="shared" si="49"/>
        <v>0</v>
      </c>
      <c r="AI282" s="10">
        <f t="shared" si="49"/>
        <v>0</v>
      </c>
      <c r="AJ282" s="10">
        <f t="shared" si="49"/>
        <v>0</v>
      </c>
      <c r="AK282" s="10">
        <f t="shared" si="49"/>
        <v>0</v>
      </c>
      <c r="AL282" s="10">
        <f t="shared" si="50"/>
        <v>0</v>
      </c>
      <c r="AM282" s="10">
        <f t="shared" si="50"/>
        <v>0</v>
      </c>
      <c r="AN282" s="10">
        <f t="shared" si="50"/>
        <v>0</v>
      </c>
      <c r="AO282" s="10">
        <f t="shared" si="50"/>
        <v>0</v>
      </c>
      <c r="AP282" s="10">
        <f t="shared" si="50"/>
        <v>0</v>
      </c>
      <c r="AQ282" s="10">
        <f t="shared" si="50"/>
        <v>0</v>
      </c>
      <c r="AR282" s="10">
        <f t="shared" si="50"/>
        <v>0</v>
      </c>
      <c r="AS282" s="10">
        <f t="shared" si="50"/>
        <v>0</v>
      </c>
      <c r="AT282" s="10">
        <f t="shared" si="50"/>
        <v>0</v>
      </c>
      <c r="AU282" s="10">
        <f t="shared" si="50"/>
        <v>0</v>
      </c>
      <c r="AV282" s="10">
        <f t="shared" si="51"/>
        <v>0</v>
      </c>
      <c r="AW282" s="10">
        <f t="shared" si="51"/>
        <v>0</v>
      </c>
      <c r="AX282" s="10">
        <f t="shared" si="51"/>
        <v>0</v>
      </c>
      <c r="AY282" s="10">
        <f t="shared" si="51"/>
        <v>0</v>
      </c>
      <c r="AZ282" s="10">
        <f t="shared" si="51"/>
        <v>0</v>
      </c>
      <c r="BA282" s="10">
        <f t="shared" si="51"/>
        <v>0</v>
      </c>
      <c r="BB282" s="10">
        <f t="shared" si="51"/>
        <v>0</v>
      </c>
      <c r="BC282" s="10">
        <f t="shared" si="51"/>
        <v>0</v>
      </c>
      <c r="BD282" s="10">
        <f t="shared" si="51"/>
        <v>0</v>
      </c>
      <c r="BE282" s="10">
        <f t="shared" si="51"/>
        <v>0</v>
      </c>
      <c r="BF282" s="10">
        <f t="shared" si="51"/>
        <v>0</v>
      </c>
      <c r="BG282" s="10">
        <f t="shared" si="51"/>
        <v>0</v>
      </c>
      <c r="BH282" s="10">
        <f t="shared" si="52"/>
        <v>0</v>
      </c>
      <c r="BI282" s="10">
        <f t="shared" si="52"/>
        <v>0</v>
      </c>
      <c r="BJ282" s="10">
        <f t="shared" si="52"/>
        <v>0</v>
      </c>
      <c r="BK282" s="10">
        <f t="shared" si="52"/>
        <v>0</v>
      </c>
      <c r="BL282" s="20"/>
      <c r="BM282" s="20"/>
    </row>
    <row r="283" spans="1:65" x14ac:dyDescent="0.25">
      <c r="A283">
        <v>284</v>
      </c>
      <c r="B283" s="47" t="s">
        <v>2</v>
      </c>
      <c r="C283" s="48" t="s">
        <v>3</v>
      </c>
      <c r="D283" s="9" t="s">
        <v>78</v>
      </c>
      <c r="E283" s="9"/>
      <c r="F283" s="9"/>
      <c r="G283" s="9">
        <v>1</v>
      </c>
      <c r="H283" s="10">
        <f t="shared" si="47"/>
        <v>1</v>
      </c>
      <c r="I283" s="10">
        <f t="shared" si="47"/>
        <v>1</v>
      </c>
      <c r="J283" s="10">
        <f t="shared" si="47"/>
        <v>1</v>
      </c>
      <c r="K283" s="10">
        <f t="shared" si="47"/>
        <v>1</v>
      </c>
      <c r="L283" s="10">
        <f t="shared" si="47"/>
        <v>1</v>
      </c>
      <c r="M283" s="10">
        <f t="shared" si="47"/>
        <v>1</v>
      </c>
      <c r="N283" s="10">
        <f t="shared" si="47"/>
        <v>1</v>
      </c>
      <c r="O283" s="10">
        <f t="shared" si="47"/>
        <v>1</v>
      </c>
      <c r="P283" s="10">
        <f t="shared" si="47"/>
        <v>1</v>
      </c>
      <c r="Q283" s="10">
        <f t="shared" si="47"/>
        <v>1</v>
      </c>
      <c r="R283" s="10">
        <f t="shared" si="48"/>
        <v>1</v>
      </c>
      <c r="S283" s="10">
        <f t="shared" si="48"/>
        <v>1</v>
      </c>
      <c r="T283" s="10">
        <f t="shared" si="48"/>
        <v>1</v>
      </c>
      <c r="U283" s="10">
        <f t="shared" si="48"/>
        <v>1</v>
      </c>
      <c r="V283" s="10">
        <f t="shared" si="48"/>
        <v>1</v>
      </c>
      <c r="W283" s="10">
        <f t="shared" si="48"/>
        <v>1</v>
      </c>
      <c r="X283" s="10">
        <f t="shared" si="48"/>
        <v>1</v>
      </c>
      <c r="Y283" s="10">
        <f t="shared" si="48"/>
        <v>1</v>
      </c>
      <c r="Z283" s="10">
        <f t="shared" si="48"/>
        <v>1</v>
      </c>
      <c r="AA283" s="10">
        <f t="shared" si="48"/>
        <v>1</v>
      </c>
      <c r="AB283" s="10">
        <f t="shared" si="49"/>
        <v>1</v>
      </c>
      <c r="AC283" s="10">
        <f t="shared" si="49"/>
        <v>1</v>
      </c>
      <c r="AD283" s="10">
        <f t="shared" si="49"/>
        <v>0</v>
      </c>
      <c r="AE283" s="10">
        <f t="shared" si="49"/>
        <v>0</v>
      </c>
      <c r="AF283" s="10">
        <f t="shared" si="49"/>
        <v>0</v>
      </c>
      <c r="AG283" s="10">
        <f t="shared" si="49"/>
        <v>0</v>
      </c>
      <c r="AH283" s="10">
        <f t="shared" si="49"/>
        <v>0</v>
      </c>
      <c r="AI283" s="10">
        <f t="shared" si="49"/>
        <v>0</v>
      </c>
      <c r="AJ283" s="10">
        <f t="shared" si="49"/>
        <v>0</v>
      </c>
      <c r="AK283" s="10">
        <f t="shared" si="49"/>
        <v>0</v>
      </c>
      <c r="AL283" s="10">
        <f t="shared" si="50"/>
        <v>0</v>
      </c>
      <c r="AM283" s="10">
        <f t="shared" si="50"/>
        <v>0</v>
      </c>
      <c r="AN283" s="10">
        <f t="shared" si="50"/>
        <v>0</v>
      </c>
      <c r="AO283" s="10">
        <f t="shared" si="50"/>
        <v>0</v>
      </c>
      <c r="AP283" s="10">
        <f t="shared" si="50"/>
        <v>0</v>
      </c>
      <c r="AQ283" s="10">
        <f t="shared" si="50"/>
        <v>0</v>
      </c>
      <c r="AR283" s="10">
        <f t="shared" si="50"/>
        <v>0</v>
      </c>
      <c r="AS283" s="10">
        <f t="shared" si="50"/>
        <v>0</v>
      </c>
      <c r="AT283" s="10">
        <f t="shared" si="50"/>
        <v>0</v>
      </c>
      <c r="AU283" s="10">
        <f t="shared" si="50"/>
        <v>0</v>
      </c>
      <c r="AV283" s="10">
        <f t="shared" si="51"/>
        <v>0</v>
      </c>
      <c r="AW283" s="10">
        <f t="shared" si="51"/>
        <v>0</v>
      </c>
      <c r="AX283" s="10">
        <f t="shared" si="51"/>
        <v>0</v>
      </c>
      <c r="AY283" s="10">
        <f t="shared" si="51"/>
        <v>0</v>
      </c>
      <c r="AZ283" s="10">
        <f t="shared" si="51"/>
        <v>0</v>
      </c>
      <c r="BA283" s="10">
        <f t="shared" si="51"/>
        <v>0</v>
      </c>
      <c r="BB283" s="10">
        <f t="shared" si="51"/>
        <v>0</v>
      </c>
      <c r="BC283" s="10">
        <f t="shared" si="51"/>
        <v>0</v>
      </c>
      <c r="BD283" s="10">
        <f t="shared" si="51"/>
        <v>0</v>
      </c>
      <c r="BE283" s="10">
        <f t="shared" si="51"/>
        <v>0</v>
      </c>
      <c r="BF283" s="10">
        <f t="shared" si="51"/>
        <v>0</v>
      </c>
      <c r="BG283" s="10">
        <f t="shared" si="51"/>
        <v>0</v>
      </c>
      <c r="BH283" s="10">
        <f t="shared" si="52"/>
        <v>0</v>
      </c>
      <c r="BI283" s="10">
        <f t="shared" si="52"/>
        <v>0</v>
      </c>
      <c r="BJ283" s="10">
        <f t="shared" si="52"/>
        <v>0</v>
      </c>
      <c r="BK283" s="10">
        <f t="shared" si="52"/>
        <v>0</v>
      </c>
      <c r="BL283" s="20"/>
      <c r="BM283" s="20"/>
    </row>
    <row r="284" spans="1:65" x14ac:dyDescent="0.25">
      <c r="A284">
        <v>285</v>
      </c>
      <c r="B284" s="47" t="s">
        <v>4</v>
      </c>
      <c r="C284" s="48" t="s">
        <v>3</v>
      </c>
      <c r="D284" s="9" t="s">
        <v>78</v>
      </c>
      <c r="G284" s="9">
        <v>1</v>
      </c>
      <c r="H284" s="10">
        <f t="shared" si="47"/>
        <v>0</v>
      </c>
      <c r="I284" s="10">
        <f t="shared" si="47"/>
        <v>0</v>
      </c>
      <c r="J284" s="10">
        <f t="shared" si="47"/>
        <v>1</v>
      </c>
      <c r="K284" s="10">
        <f t="shared" si="47"/>
        <v>1</v>
      </c>
      <c r="L284" s="10">
        <f t="shared" si="47"/>
        <v>1</v>
      </c>
      <c r="M284" s="10">
        <f t="shared" si="47"/>
        <v>1</v>
      </c>
      <c r="N284" s="10">
        <f t="shared" si="47"/>
        <v>1</v>
      </c>
      <c r="O284" s="10">
        <f t="shared" si="47"/>
        <v>1</v>
      </c>
      <c r="P284" s="10">
        <f t="shared" si="47"/>
        <v>1</v>
      </c>
      <c r="Q284" s="10">
        <f t="shared" si="47"/>
        <v>1</v>
      </c>
      <c r="R284" s="10">
        <f t="shared" si="48"/>
        <v>1</v>
      </c>
      <c r="S284" s="10">
        <f t="shared" si="48"/>
        <v>1</v>
      </c>
      <c r="T284" s="10">
        <f t="shared" si="48"/>
        <v>1</v>
      </c>
      <c r="U284" s="10">
        <f t="shared" si="48"/>
        <v>1</v>
      </c>
      <c r="V284" s="10">
        <f t="shared" si="48"/>
        <v>1</v>
      </c>
      <c r="W284" s="10">
        <f t="shared" si="48"/>
        <v>1</v>
      </c>
      <c r="X284" s="10">
        <f t="shared" si="48"/>
        <v>1</v>
      </c>
      <c r="Y284" s="10">
        <f t="shared" si="48"/>
        <v>1</v>
      </c>
      <c r="Z284" s="10">
        <f t="shared" si="48"/>
        <v>1</v>
      </c>
      <c r="AA284" s="10">
        <f t="shared" si="48"/>
        <v>1</v>
      </c>
      <c r="AB284" s="10">
        <f t="shared" si="49"/>
        <v>1</v>
      </c>
      <c r="AC284" s="10">
        <f t="shared" si="49"/>
        <v>1</v>
      </c>
      <c r="AD284" s="10">
        <f t="shared" si="49"/>
        <v>0</v>
      </c>
      <c r="AE284" s="10">
        <f t="shared" si="49"/>
        <v>0</v>
      </c>
      <c r="AF284" s="10">
        <f t="shared" si="49"/>
        <v>0</v>
      </c>
      <c r="AG284" s="10">
        <f t="shared" si="49"/>
        <v>0</v>
      </c>
      <c r="AH284" s="10">
        <f t="shared" si="49"/>
        <v>0</v>
      </c>
      <c r="AI284" s="10">
        <f t="shared" si="49"/>
        <v>0</v>
      </c>
      <c r="AJ284" s="10">
        <f t="shared" si="49"/>
        <v>0</v>
      </c>
      <c r="AK284" s="10">
        <f t="shared" si="49"/>
        <v>0</v>
      </c>
      <c r="AL284" s="10">
        <f t="shared" si="50"/>
        <v>0</v>
      </c>
      <c r="AM284" s="10">
        <f t="shared" si="50"/>
        <v>0</v>
      </c>
      <c r="AN284" s="10">
        <f t="shared" si="50"/>
        <v>0</v>
      </c>
      <c r="AO284" s="10">
        <f t="shared" si="50"/>
        <v>0</v>
      </c>
      <c r="AP284" s="10">
        <f t="shared" si="50"/>
        <v>0</v>
      </c>
      <c r="AQ284" s="10">
        <f t="shared" si="50"/>
        <v>0</v>
      </c>
      <c r="AR284" s="10">
        <f t="shared" si="50"/>
        <v>0</v>
      </c>
      <c r="AS284" s="10">
        <f t="shared" si="50"/>
        <v>0</v>
      </c>
      <c r="AT284" s="10">
        <f t="shared" si="50"/>
        <v>0</v>
      </c>
      <c r="AU284" s="10">
        <f t="shared" si="50"/>
        <v>0</v>
      </c>
      <c r="AV284" s="10">
        <f t="shared" si="51"/>
        <v>0</v>
      </c>
      <c r="AW284" s="10">
        <f t="shared" si="51"/>
        <v>0</v>
      </c>
      <c r="AX284" s="10">
        <f t="shared" si="51"/>
        <v>0</v>
      </c>
      <c r="AY284" s="10">
        <f t="shared" si="51"/>
        <v>0</v>
      </c>
      <c r="AZ284" s="10">
        <f t="shared" si="51"/>
        <v>0</v>
      </c>
      <c r="BA284" s="10">
        <f t="shared" si="51"/>
        <v>0</v>
      </c>
      <c r="BB284" s="10">
        <f t="shared" si="51"/>
        <v>0</v>
      </c>
      <c r="BC284" s="10">
        <f t="shared" si="51"/>
        <v>0</v>
      </c>
      <c r="BD284" s="10">
        <f t="shared" si="51"/>
        <v>0</v>
      </c>
      <c r="BE284" s="10">
        <f t="shared" si="51"/>
        <v>0</v>
      </c>
      <c r="BF284" s="10">
        <f t="shared" si="51"/>
        <v>0</v>
      </c>
      <c r="BG284" s="10">
        <f t="shared" si="51"/>
        <v>0</v>
      </c>
      <c r="BH284" s="10">
        <f t="shared" si="52"/>
        <v>0</v>
      </c>
      <c r="BI284" s="10">
        <f t="shared" si="52"/>
        <v>0</v>
      </c>
      <c r="BJ284" s="10">
        <f t="shared" si="52"/>
        <v>0</v>
      </c>
      <c r="BK284" s="10">
        <f t="shared" si="52"/>
        <v>0</v>
      </c>
      <c r="BL284" s="20"/>
      <c r="BM284" s="20"/>
    </row>
    <row r="285" spans="1:65" x14ac:dyDescent="0.25">
      <c r="A285">
        <v>286</v>
      </c>
      <c r="B285" s="47" t="s">
        <v>217</v>
      </c>
      <c r="C285" s="48" t="s">
        <v>218</v>
      </c>
      <c r="D285" s="9" t="s">
        <v>78</v>
      </c>
      <c r="G285" s="9"/>
      <c r="H285" s="10">
        <f t="shared" si="47"/>
        <v>0</v>
      </c>
      <c r="I285" s="10">
        <f t="shared" si="47"/>
        <v>1</v>
      </c>
      <c r="J285" s="10">
        <f t="shared" si="47"/>
        <v>1</v>
      </c>
      <c r="K285" s="10">
        <f t="shared" si="47"/>
        <v>1</v>
      </c>
      <c r="L285" s="10">
        <f t="shared" si="47"/>
        <v>1</v>
      </c>
      <c r="M285" s="10">
        <f t="shared" si="47"/>
        <v>0</v>
      </c>
      <c r="N285" s="10">
        <f t="shared" si="47"/>
        <v>0</v>
      </c>
      <c r="O285" s="10">
        <f t="shared" si="47"/>
        <v>0</v>
      </c>
      <c r="P285" s="10">
        <f t="shared" si="47"/>
        <v>0</v>
      </c>
      <c r="Q285" s="10">
        <f t="shared" si="47"/>
        <v>0</v>
      </c>
      <c r="R285" s="10">
        <f t="shared" si="48"/>
        <v>0</v>
      </c>
      <c r="S285" s="10">
        <f t="shared" si="48"/>
        <v>0</v>
      </c>
      <c r="T285" s="10">
        <f t="shared" si="48"/>
        <v>0</v>
      </c>
      <c r="U285" s="10">
        <f t="shared" si="48"/>
        <v>0</v>
      </c>
      <c r="V285" s="10">
        <f t="shared" si="48"/>
        <v>0</v>
      </c>
      <c r="W285" s="10">
        <f t="shared" si="48"/>
        <v>0</v>
      </c>
      <c r="X285" s="10">
        <f t="shared" si="48"/>
        <v>0</v>
      </c>
      <c r="Y285" s="10">
        <f t="shared" si="48"/>
        <v>0</v>
      </c>
      <c r="Z285" s="10">
        <f t="shared" si="48"/>
        <v>0</v>
      </c>
      <c r="AA285" s="10">
        <f t="shared" si="48"/>
        <v>0</v>
      </c>
      <c r="AB285" s="10">
        <f t="shared" si="49"/>
        <v>0</v>
      </c>
      <c r="AC285" s="10">
        <f t="shared" si="49"/>
        <v>0</v>
      </c>
      <c r="AD285" s="10">
        <f t="shared" si="49"/>
        <v>0</v>
      </c>
      <c r="AE285" s="10">
        <f t="shared" si="49"/>
        <v>0</v>
      </c>
      <c r="AF285" s="10">
        <f t="shared" si="49"/>
        <v>0</v>
      </c>
      <c r="AG285" s="10">
        <f t="shared" si="49"/>
        <v>0</v>
      </c>
      <c r="AH285" s="10">
        <f t="shared" si="49"/>
        <v>0</v>
      </c>
      <c r="AI285" s="10">
        <f t="shared" si="49"/>
        <v>0</v>
      </c>
      <c r="AJ285" s="10">
        <f t="shared" si="49"/>
        <v>0</v>
      </c>
      <c r="AK285" s="10">
        <f t="shared" si="49"/>
        <v>0</v>
      </c>
      <c r="AL285" s="10">
        <f t="shared" si="50"/>
        <v>0</v>
      </c>
      <c r="AM285" s="10">
        <f t="shared" si="50"/>
        <v>0</v>
      </c>
      <c r="AN285" s="10">
        <f t="shared" si="50"/>
        <v>0</v>
      </c>
      <c r="AO285" s="10">
        <f t="shared" si="50"/>
        <v>0</v>
      </c>
      <c r="AP285" s="10">
        <f t="shared" si="50"/>
        <v>0</v>
      </c>
      <c r="AQ285" s="10">
        <f t="shared" si="50"/>
        <v>0</v>
      </c>
      <c r="AR285" s="10">
        <f t="shared" si="50"/>
        <v>0</v>
      </c>
      <c r="AS285" s="10">
        <f t="shared" si="50"/>
        <v>0</v>
      </c>
      <c r="AT285" s="10">
        <f t="shared" si="50"/>
        <v>0</v>
      </c>
      <c r="AU285" s="10">
        <f t="shared" si="50"/>
        <v>0</v>
      </c>
      <c r="AV285" s="10">
        <f t="shared" si="51"/>
        <v>0</v>
      </c>
      <c r="AW285" s="10">
        <f t="shared" si="51"/>
        <v>0</v>
      </c>
      <c r="AX285" s="10">
        <f t="shared" si="51"/>
        <v>0</v>
      </c>
      <c r="AY285" s="10">
        <f t="shared" si="51"/>
        <v>0</v>
      </c>
      <c r="AZ285" s="10">
        <f t="shared" si="51"/>
        <v>0</v>
      </c>
      <c r="BA285" s="10">
        <f t="shared" si="51"/>
        <v>0</v>
      </c>
      <c r="BB285" s="10">
        <f t="shared" si="51"/>
        <v>0</v>
      </c>
      <c r="BC285" s="10">
        <f t="shared" si="51"/>
        <v>0</v>
      </c>
      <c r="BD285" s="10">
        <f t="shared" si="51"/>
        <v>0</v>
      </c>
      <c r="BE285" s="10">
        <f t="shared" si="51"/>
        <v>0</v>
      </c>
      <c r="BF285" s="10">
        <f t="shared" si="51"/>
        <v>0</v>
      </c>
      <c r="BG285" s="10">
        <f t="shared" si="51"/>
        <v>0</v>
      </c>
      <c r="BH285" s="10">
        <f t="shared" si="52"/>
        <v>0</v>
      </c>
      <c r="BI285" s="10">
        <f t="shared" si="52"/>
        <v>0</v>
      </c>
      <c r="BJ285" s="10">
        <f t="shared" si="52"/>
        <v>0</v>
      </c>
      <c r="BK285" s="10">
        <f t="shared" si="52"/>
        <v>0</v>
      </c>
      <c r="BL285" s="20"/>
      <c r="BM285" s="20"/>
    </row>
    <row r="286" spans="1:65" x14ac:dyDescent="0.25">
      <c r="A286">
        <v>287</v>
      </c>
      <c r="B286" s="47" t="s">
        <v>174</v>
      </c>
      <c r="C286" s="48" t="s">
        <v>175</v>
      </c>
      <c r="D286" s="9" t="s">
        <v>78</v>
      </c>
      <c r="E286" s="9"/>
      <c r="F286" s="9"/>
      <c r="G286" s="9">
        <v>1</v>
      </c>
      <c r="H286" s="10">
        <f t="shared" si="47"/>
        <v>0</v>
      </c>
      <c r="I286" s="10">
        <f t="shared" si="47"/>
        <v>0</v>
      </c>
      <c r="J286" s="10">
        <f t="shared" si="47"/>
        <v>1</v>
      </c>
      <c r="K286" s="10">
        <f t="shared" si="47"/>
        <v>1</v>
      </c>
      <c r="L286" s="10">
        <f t="shared" si="47"/>
        <v>1</v>
      </c>
      <c r="M286" s="10">
        <f t="shared" si="47"/>
        <v>1</v>
      </c>
      <c r="N286" s="10">
        <f t="shared" si="47"/>
        <v>1</v>
      </c>
      <c r="O286" s="10">
        <f t="shared" si="47"/>
        <v>1</v>
      </c>
      <c r="P286" s="10">
        <f t="shared" si="47"/>
        <v>1</v>
      </c>
      <c r="Q286" s="10">
        <f t="shared" si="47"/>
        <v>1</v>
      </c>
      <c r="R286" s="10">
        <f t="shared" si="48"/>
        <v>1</v>
      </c>
      <c r="S286" s="10">
        <f t="shared" si="48"/>
        <v>1</v>
      </c>
      <c r="T286" s="10">
        <f t="shared" si="48"/>
        <v>1</v>
      </c>
      <c r="U286" s="10">
        <f t="shared" si="48"/>
        <v>1</v>
      </c>
      <c r="V286" s="10">
        <f t="shared" si="48"/>
        <v>1</v>
      </c>
      <c r="W286" s="10">
        <f t="shared" si="48"/>
        <v>1</v>
      </c>
      <c r="X286" s="10">
        <f t="shared" si="48"/>
        <v>1</v>
      </c>
      <c r="Y286" s="10">
        <f t="shared" si="48"/>
        <v>1</v>
      </c>
      <c r="Z286" s="10">
        <f t="shared" si="48"/>
        <v>1</v>
      </c>
      <c r="AA286" s="10">
        <f t="shared" si="48"/>
        <v>1</v>
      </c>
      <c r="AB286" s="10">
        <f t="shared" si="49"/>
        <v>1</v>
      </c>
      <c r="AC286" s="10">
        <f t="shared" si="49"/>
        <v>1</v>
      </c>
      <c r="AD286" s="10">
        <f t="shared" si="49"/>
        <v>0</v>
      </c>
      <c r="AE286" s="10">
        <f t="shared" si="49"/>
        <v>0</v>
      </c>
      <c r="AF286" s="10">
        <f t="shared" si="49"/>
        <v>0</v>
      </c>
      <c r="AG286" s="10">
        <f t="shared" si="49"/>
        <v>0</v>
      </c>
      <c r="AH286" s="10">
        <f t="shared" si="49"/>
        <v>0</v>
      </c>
      <c r="AI286" s="10">
        <f t="shared" si="49"/>
        <v>0</v>
      </c>
      <c r="AJ286" s="10">
        <f t="shared" si="49"/>
        <v>0</v>
      </c>
      <c r="AK286" s="10">
        <f t="shared" si="49"/>
        <v>0</v>
      </c>
      <c r="AL286" s="10">
        <f t="shared" si="50"/>
        <v>0</v>
      </c>
      <c r="AM286" s="10">
        <f t="shared" si="50"/>
        <v>0</v>
      </c>
      <c r="AN286" s="10">
        <f t="shared" si="50"/>
        <v>0</v>
      </c>
      <c r="AO286" s="10">
        <f t="shared" si="50"/>
        <v>0</v>
      </c>
      <c r="AP286" s="10">
        <f t="shared" si="50"/>
        <v>0</v>
      </c>
      <c r="AQ286" s="10">
        <f t="shared" si="50"/>
        <v>0</v>
      </c>
      <c r="AR286" s="10">
        <f t="shared" si="50"/>
        <v>0</v>
      </c>
      <c r="AS286" s="10">
        <f t="shared" si="50"/>
        <v>0</v>
      </c>
      <c r="AT286" s="10">
        <f t="shared" si="50"/>
        <v>0</v>
      </c>
      <c r="AU286" s="10">
        <f t="shared" si="50"/>
        <v>0</v>
      </c>
      <c r="AV286" s="10">
        <f t="shared" si="51"/>
        <v>0</v>
      </c>
      <c r="AW286" s="10">
        <f t="shared" si="51"/>
        <v>0</v>
      </c>
      <c r="AX286" s="10">
        <f t="shared" si="51"/>
        <v>0</v>
      </c>
      <c r="AY286" s="10">
        <f t="shared" si="51"/>
        <v>0</v>
      </c>
      <c r="AZ286" s="10">
        <f t="shared" si="51"/>
        <v>0</v>
      </c>
      <c r="BA286" s="10">
        <f t="shared" si="51"/>
        <v>0</v>
      </c>
      <c r="BB286" s="10">
        <f t="shared" si="51"/>
        <v>0</v>
      </c>
      <c r="BC286" s="10">
        <f t="shared" si="51"/>
        <v>0</v>
      </c>
      <c r="BD286" s="10">
        <f t="shared" si="51"/>
        <v>0</v>
      </c>
      <c r="BE286" s="10">
        <f t="shared" si="51"/>
        <v>0</v>
      </c>
      <c r="BF286" s="10">
        <f t="shared" si="51"/>
        <v>0</v>
      </c>
      <c r="BG286" s="10">
        <f t="shared" si="51"/>
        <v>0</v>
      </c>
      <c r="BH286" s="10">
        <f t="shared" si="52"/>
        <v>0</v>
      </c>
      <c r="BI286" s="10">
        <f t="shared" si="52"/>
        <v>0</v>
      </c>
      <c r="BJ286" s="10">
        <f t="shared" si="52"/>
        <v>0</v>
      </c>
      <c r="BK286" s="10">
        <f t="shared" si="52"/>
        <v>0</v>
      </c>
      <c r="BL286" s="20"/>
      <c r="BM286" s="20"/>
    </row>
    <row r="287" spans="1:65" x14ac:dyDescent="0.25">
      <c r="A287">
        <v>288</v>
      </c>
      <c r="B287" s="47" t="s">
        <v>123</v>
      </c>
      <c r="C287" s="48" t="s">
        <v>124</v>
      </c>
      <c r="D287" s="9" t="s">
        <v>78</v>
      </c>
      <c r="E287" s="9"/>
      <c r="F287" s="9"/>
      <c r="G287" s="9">
        <v>1</v>
      </c>
      <c r="H287" s="10">
        <f t="shared" ref="H287:Q296" si="53">SUMIF($B$4:$B$271,$B287,H$4:H$271)</f>
        <v>1</v>
      </c>
      <c r="I287" s="10">
        <f t="shared" si="53"/>
        <v>1</v>
      </c>
      <c r="J287" s="10">
        <f t="shared" si="53"/>
        <v>1</v>
      </c>
      <c r="K287" s="10">
        <f t="shared" si="53"/>
        <v>1</v>
      </c>
      <c r="L287" s="10">
        <f t="shared" si="53"/>
        <v>1</v>
      </c>
      <c r="M287" s="10">
        <f t="shared" si="53"/>
        <v>1</v>
      </c>
      <c r="N287" s="10">
        <f t="shared" si="53"/>
        <v>1</v>
      </c>
      <c r="O287" s="10">
        <f t="shared" si="53"/>
        <v>1</v>
      </c>
      <c r="P287" s="10">
        <f t="shared" si="53"/>
        <v>1</v>
      </c>
      <c r="Q287" s="10">
        <f t="shared" si="53"/>
        <v>1</v>
      </c>
      <c r="R287" s="10">
        <f t="shared" ref="R287:AA296" si="54">SUMIF($B$4:$B$271,$B287,R$4:R$271)</f>
        <v>1</v>
      </c>
      <c r="S287" s="10">
        <f t="shared" si="54"/>
        <v>1</v>
      </c>
      <c r="T287" s="10">
        <f t="shared" si="54"/>
        <v>0</v>
      </c>
      <c r="U287" s="10">
        <f t="shared" si="54"/>
        <v>0</v>
      </c>
      <c r="V287" s="10">
        <f t="shared" si="54"/>
        <v>0</v>
      </c>
      <c r="W287" s="10">
        <f t="shared" si="54"/>
        <v>0</v>
      </c>
      <c r="X287" s="10">
        <f t="shared" si="54"/>
        <v>0</v>
      </c>
      <c r="Y287" s="10">
        <f t="shared" si="54"/>
        <v>0</v>
      </c>
      <c r="Z287" s="10">
        <f t="shared" si="54"/>
        <v>0</v>
      </c>
      <c r="AA287" s="10">
        <f t="shared" si="54"/>
        <v>0</v>
      </c>
      <c r="AB287" s="10">
        <f t="shared" ref="AB287:AK296" si="55">SUMIF($B$4:$B$271,$B287,AB$4:AB$271)</f>
        <v>0</v>
      </c>
      <c r="AC287" s="10">
        <f t="shared" si="55"/>
        <v>0</v>
      </c>
      <c r="AD287" s="10">
        <f t="shared" si="55"/>
        <v>0</v>
      </c>
      <c r="AE287" s="10">
        <f t="shared" si="55"/>
        <v>0</v>
      </c>
      <c r="AF287" s="10">
        <f t="shared" si="55"/>
        <v>0</v>
      </c>
      <c r="AG287" s="10">
        <f t="shared" si="55"/>
        <v>0</v>
      </c>
      <c r="AH287" s="10">
        <f t="shared" si="55"/>
        <v>0</v>
      </c>
      <c r="AI287" s="10">
        <f t="shared" si="55"/>
        <v>0</v>
      </c>
      <c r="AJ287" s="10">
        <f t="shared" si="55"/>
        <v>0</v>
      </c>
      <c r="AK287" s="10">
        <f t="shared" si="55"/>
        <v>0</v>
      </c>
      <c r="AL287" s="10">
        <f t="shared" ref="AL287:AU296" si="56">SUMIF($B$4:$B$271,$B287,AL$4:AL$271)</f>
        <v>0</v>
      </c>
      <c r="AM287" s="10">
        <f t="shared" si="56"/>
        <v>0</v>
      </c>
      <c r="AN287" s="10">
        <f t="shared" si="56"/>
        <v>0</v>
      </c>
      <c r="AO287" s="10">
        <f t="shared" si="56"/>
        <v>0</v>
      </c>
      <c r="AP287" s="10">
        <f t="shared" si="56"/>
        <v>0</v>
      </c>
      <c r="AQ287" s="10">
        <f t="shared" si="56"/>
        <v>0</v>
      </c>
      <c r="AR287" s="10">
        <f t="shared" si="56"/>
        <v>0</v>
      </c>
      <c r="AS287" s="10">
        <f t="shared" si="56"/>
        <v>0</v>
      </c>
      <c r="AT287" s="10">
        <f t="shared" si="56"/>
        <v>0</v>
      </c>
      <c r="AU287" s="10">
        <f t="shared" si="56"/>
        <v>0</v>
      </c>
      <c r="AV287" s="10">
        <f t="shared" ref="AV287:BG296" si="57">SUMIF($B$4:$B$271,$B287,AV$4:AV$271)</f>
        <v>0</v>
      </c>
      <c r="AW287" s="10">
        <f t="shared" si="57"/>
        <v>0</v>
      </c>
      <c r="AX287" s="10">
        <f t="shared" si="57"/>
        <v>0</v>
      </c>
      <c r="AY287" s="10">
        <f t="shared" si="57"/>
        <v>0</v>
      </c>
      <c r="AZ287" s="10">
        <f t="shared" si="57"/>
        <v>0</v>
      </c>
      <c r="BA287" s="10">
        <f t="shared" si="57"/>
        <v>0</v>
      </c>
      <c r="BB287" s="10">
        <f t="shared" si="57"/>
        <v>0</v>
      </c>
      <c r="BC287" s="10">
        <f t="shared" si="57"/>
        <v>0</v>
      </c>
      <c r="BD287" s="10">
        <f t="shared" si="57"/>
        <v>0</v>
      </c>
      <c r="BE287" s="10">
        <f t="shared" si="57"/>
        <v>0</v>
      </c>
      <c r="BF287" s="10">
        <f t="shared" si="57"/>
        <v>0</v>
      </c>
      <c r="BG287" s="10">
        <f t="shared" si="57"/>
        <v>0</v>
      </c>
      <c r="BH287" s="10">
        <f t="shared" si="52"/>
        <v>0</v>
      </c>
      <c r="BI287" s="10">
        <f t="shared" si="52"/>
        <v>0</v>
      </c>
      <c r="BJ287" s="10">
        <f t="shared" si="52"/>
        <v>0</v>
      </c>
      <c r="BK287" s="10">
        <f t="shared" si="52"/>
        <v>0</v>
      </c>
      <c r="BL287" s="20"/>
      <c r="BM287" s="20"/>
    </row>
    <row r="288" spans="1:65" x14ac:dyDescent="0.25">
      <c r="A288">
        <v>289</v>
      </c>
      <c r="B288" s="47" t="s">
        <v>166</v>
      </c>
      <c r="C288" s="48" t="s">
        <v>167</v>
      </c>
      <c r="D288" s="9" t="s">
        <v>78</v>
      </c>
      <c r="E288" s="9"/>
      <c r="F288" s="9"/>
      <c r="G288" s="9">
        <v>1</v>
      </c>
      <c r="H288" s="10">
        <f t="shared" si="53"/>
        <v>1</v>
      </c>
      <c r="I288" s="10">
        <f t="shared" si="53"/>
        <v>1</v>
      </c>
      <c r="J288" s="10">
        <f t="shared" si="53"/>
        <v>1</v>
      </c>
      <c r="K288" s="10">
        <f t="shared" si="53"/>
        <v>1</v>
      </c>
      <c r="L288" s="10">
        <f t="shared" si="53"/>
        <v>1</v>
      </c>
      <c r="M288" s="10">
        <f t="shared" si="53"/>
        <v>1</v>
      </c>
      <c r="N288" s="10">
        <f t="shared" si="53"/>
        <v>1</v>
      </c>
      <c r="O288" s="10">
        <f t="shared" si="53"/>
        <v>1</v>
      </c>
      <c r="P288" s="10">
        <f t="shared" si="53"/>
        <v>1</v>
      </c>
      <c r="Q288" s="10">
        <f t="shared" si="53"/>
        <v>1</v>
      </c>
      <c r="R288" s="10">
        <f t="shared" si="54"/>
        <v>1</v>
      </c>
      <c r="S288" s="10">
        <f t="shared" si="54"/>
        <v>1</v>
      </c>
      <c r="T288" s="10">
        <f t="shared" si="54"/>
        <v>0</v>
      </c>
      <c r="U288" s="10">
        <f t="shared" si="54"/>
        <v>0</v>
      </c>
      <c r="V288" s="10">
        <f t="shared" si="54"/>
        <v>0</v>
      </c>
      <c r="W288" s="10">
        <f t="shared" si="54"/>
        <v>0</v>
      </c>
      <c r="X288" s="10">
        <f t="shared" si="54"/>
        <v>0</v>
      </c>
      <c r="Y288" s="10">
        <f t="shared" si="54"/>
        <v>0</v>
      </c>
      <c r="Z288" s="10">
        <f t="shared" si="54"/>
        <v>0</v>
      </c>
      <c r="AA288" s="10">
        <f t="shared" si="54"/>
        <v>0</v>
      </c>
      <c r="AB288" s="10">
        <f t="shared" si="55"/>
        <v>0</v>
      </c>
      <c r="AC288" s="10">
        <f t="shared" si="55"/>
        <v>0</v>
      </c>
      <c r="AD288" s="10">
        <f t="shared" si="55"/>
        <v>0</v>
      </c>
      <c r="AE288" s="10">
        <f t="shared" si="55"/>
        <v>0</v>
      </c>
      <c r="AF288" s="10">
        <f t="shared" si="55"/>
        <v>0</v>
      </c>
      <c r="AG288" s="10">
        <f t="shared" si="55"/>
        <v>0</v>
      </c>
      <c r="AH288" s="10">
        <f t="shared" si="55"/>
        <v>0</v>
      </c>
      <c r="AI288" s="10">
        <f t="shared" si="55"/>
        <v>0</v>
      </c>
      <c r="AJ288" s="10">
        <f t="shared" si="55"/>
        <v>0</v>
      </c>
      <c r="AK288" s="10">
        <f t="shared" si="55"/>
        <v>0</v>
      </c>
      <c r="AL288" s="10">
        <f t="shared" si="56"/>
        <v>0</v>
      </c>
      <c r="AM288" s="10">
        <f t="shared" si="56"/>
        <v>0</v>
      </c>
      <c r="AN288" s="10">
        <f t="shared" si="56"/>
        <v>0</v>
      </c>
      <c r="AO288" s="10">
        <f t="shared" si="56"/>
        <v>0</v>
      </c>
      <c r="AP288" s="10">
        <f t="shared" si="56"/>
        <v>0</v>
      </c>
      <c r="AQ288" s="10">
        <f t="shared" si="56"/>
        <v>0</v>
      </c>
      <c r="AR288" s="10">
        <f t="shared" si="56"/>
        <v>0</v>
      </c>
      <c r="AS288" s="10">
        <f t="shared" si="56"/>
        <v>0</v>
      </c>
      <c r="AT288" s="10">
        <f t="shared" si="56"/>
        <v>0</v>
      </c>
      <c r="AU288" s="10">
        <f t="shared" si="56"/>
        <v>0</v>
      </c>
      <c r="AV288" s="10">
        <f t="shared" si="57"/>
        <v>0</v>
      </c>
      <c r="AW288" s="10">
        <f t="shared" si="57"/>
        <v>0</v>
      </c>
      <c r="AX288" s="10">
        <f t="shared" si="57"/>
        <v>0</v>
      </c>
      <c r="AY288" s="10">
        <f t="shared" si="57"/>
        <v>0</v>
      </c>
      <c r="AZ288" s="10">
        <f t="shared" si="57"/>
        <v>0</v>
      </c>
      <c r="BA288" s="10">
        <f t="shared" si="57"/>
        <v>0</v>
      </c>
      <c r="BB288" s="10">
        <f t="shared" si="57"/>
        <v>0</v>
      </c>
      <c r="BC288" s="10">
        <f t="shared" si="57"/>
        <v>0</v>
      </c>
      <c r="BD288" s="10">
        <f t="shared" si="57"/>
        <v>0</v>
      </c>
      <c r="BE288" s="10">
        <f t="shared" si="57"/>
        <v>0</v>
      </c>
      <c r="BF288" s="10">
        <f t="shared" si="57"/>
        <v>0</v>
      </c>
      <c r="BG288" s="10">
        <f t="shared" si="57"/>
        <v>0</v>
      </c>
      <c r="BH288" s="10">
        <f t="shared" si="52"/>
        <v>0</v>
      </c>
      <c r="BI288" s="10">
        <f t="shared" si="52"/>
        <v>0</v>
      </c>
      <c r="BJ288" s="10">
        <f t="shared" si="52"/>
        <v>0</v>
      </c>
      <c r="BK288" s="10">
        <f t="shared" si="52"/>
        <v>0</v>
      </c>
      <c r="BL288" s="20"/>
      <c r="BM288" s="20"/>
    </row>
    <row r="289" spans="1:65" x14ac:dyDescent="0.25">
      <c r="A289">
        <v>290</v>
      </c>
      <c r="B289" s="47" t="s">
        <v>148</v>
      </c>
      <c r="C289" s="48" t="s">
        <v>119</v>
      </c>
      <c r="D289" s="9" t="s">
        <v>78</v>
      </c>
      <c r="E289" s="9"/>
      <c r="F289" s="9"/>
      <c r="G289" s="9">
        <v>1</v>
      </c>
      <c r="H289" s="10">
        <f t="shared" si="53"/>
        <v>0</v>
      </c>
      <c r="I289" s="10">
        <f t="shared" si="53"/>
        <v>0</v>
      </c>
      <c r="J289" s="10">
        <f t="shared" si="53"/>
        <v>0</v>
      </c>
      <c r="K289" s="10">
        <f t="shared" si="53"/>
        <v>0</v>
      </c>
      <c r="L289" s="10">
        <f t="shared" si="53"/>
        <v>0</v>
      </c>
      <c r="M289" s="10">
        <f t="shared" si="53"/>
        <v>0</v>
      </c>
      <c r="N289" s="10">
        <f t="shared" si="53"/>
        <v>0</v>
      </c>
      <c r="O289" s="10">
        <f t="shared" si="53"/>
        <v>0</v>
      </c>
      <c r="P289" s="10">
        <f t="shared" si="53"/>
        <v>0</v>
      </c>
      <c r="Q289" s="10">
        <f t="shared" si="53"/>
        <v>0</v>
      </c>
      <c r="R289" s="10">
        <f t="shared" si="54"/>
        <v>0</v>
      </c>
      <c r="S289" s="10">
        <f t="shared" si="54"/>
        <v>0</v>
      </c>
      <c r="T289" s="10">
        <f t="shared" si="54"/>
        <v>0</v>
      </c>
      <c r="U289" s="10">
        <f t="shared" si="54"/>
        <v>0</v>
      </c>
      <c r="V289" s="10">
        <f t="shared" si="54"/>
        <v>0</v>
      </c>
      <c r="W289" s="10">
        <f t="shared" si="54"/>
        <v>0</v>
      </c>
      <c r="X289" s="10">
        <f t="shared" si="54"/>
        <v>0</v>
      </c>
      <c r="Y289" s="10">
        <f t="shared" si="54"/>
        <v>0</v>
      </c>
      <c r="Z289" s="10">
        <f t="shared" si="54"/>
        <v>0</v>
      </c>
      <c r="AA289" s="10">
        <f t="shared" si="54"/>
        <v>0</v>
      </c>
      <c r="AB289" s="10">
        <f t="shared" si="55"/>
        <v>0</v>
      </c>
      <c r="AC289" s="10">
        <f t="shared" si="55"/>
        <v>0</v>
      </c>
      <c r="AD289" s="10">
        <f t="shared" si="55"/>
        <v>0</v>
      </c>
      <c r="AE289" s="10">
        <f t="shared" si="55"/>
        <v>0</v>
      </c>
      <c r="AF289" s="10">
        <f t="shared" si="55"/>
        <v>0</v>
      </c>
      <c r="AG289" s="10">
        <f t="shared" si="55"/>
        <v>0</v>
      </c>
      <c r="AH289" s="10">
        <f t="shared" si="55"/>
        <v>0</v>
      </c>
      <c r="AI289" s="10">
        <f t="shared" si="55"/>
        <v>0</v>
      </c>
      <c r="AJ289" s="10">
        <f t="shared" si="55"/>
        <v>0</v>
      </c>
      <c r="AK289" s="10">
        <f t="shared" si="55"/>
        <v>0</v>
      </c>
      <c r="AL289" s="10">
        <f t="shared" si="56"/>
        <v>0</v>
      </c>
      <c r="AM289" s="10">
        <f t="shared" si="56"/>
        <v>0</v>
      </c>
      <c r="AN289" s="10">
        <f t="shared" si="56"/>
        <v>0</v>
      </c>
      <c r="AO289" s="10">
        <f t="shared" si="56"/>
        <v>0</v>
      </c>
      <c r="AP289" s="10">
        <f t="shared" si="56"/>
        <v>0</v>
      </c>
      <c r="AQ289" s="10">
        <f t="shared" si="56"/>
        <v>0</v>
      </c>
      <c r="AR289" s="10">
        <f t="shared" si="56"/>
        <v>0</v>
      </c>
      <c r="AS289" s="10">
        <f t="shared" si="56"/>
        <v>0</v>
      </c>
      <c r="AT289" s="10">
        <f t="shared" si="56"/>
        <v>0</v>
      </c>
      <c r="AU289" s="10">
        <f t="shared" si="56"/>
        <v>0</v>
      </c>
      <c r="AV289" s="10">
        <f t="shared" si="57"/>
        <v>0</v>
      </c>
      <c r="AW289" s="10">
        <f t="shared" si="57"/>
        <v>0</v>
      </c>
      <c r="AX289" s="10">
        <f t="shared" si="57"/>
        <v>0</v>
      </c>
      <c r="AY289" s="10">
        <f t="shared" si="57"/>
        <v>0</v>
      </c>
      <c r="AZ289" s="10">
        <f t="shared" si="57"/>
        <v>0</v>
      </c>
      <c r="BA289" s="10">
        <f t="shared" si="57"/>
        <v>0</v>
      </c>
      <c r="BB289" s="10">
        <f t="shared" si="57"/>
        <v>0</v>
      </c>
      <c r="BC289" s="10">
        <f t="shared" si="57"/>
        <v>0</v>
      </c>
      <c r="BD289" s="10">
        <f t="shared" si="57"/>
        <v>0</v>
      </c>
      <c r="BE289" s="10">
        <f t="shared" si="57"/>
        <v>0</v>
      </c>
      <c r="BF289" s="10">
        <f t="shared" si="57"/>
        <v>0</v>
      </c>
      <c r="BG289" s="10">
        <f t="shared" si="57"/>
        <v>0</v>
      </c>
      <c r="BH289" s="10">
        <f t="shared" si="52"/>
        <v>0</v>
      </c>
      <c r="BI289" s="10">
        <f t="shared" si="52"/>
        <v>0</v>
      </c>
      <c r="BJ289" s="10">
        <f t="shared" si="52"/>
        <v>0</v>
      </c>
      <c r="BK289" s="10">
        <f t="shared" si="52"/>
        <v>0</v>
      </c>
      <c r="BL289" s="20"/>
      <c r="BM289" s="20"/>
    </row>
    <row r="290" spans="1:65" x14ac:dyDescent="0.25">
      <c r="A290">
        <v>291</v>
      </c>
      <c r="B290" s="54" t="s">
        <v>155</v>
      </c>
      <c r="C290" s="57" t="s">
        <v>156</v>
      </c>
      <c r="D290" s="9" t="s">
        <v>78</v>
      </c>
      <c r="E290" s="9"/>
      <c r="F290" s="9"/>
      <c r="G290" s="9">
        <v>1</v>
      </c>
      <c r="H290" s="10">
        <f t="shared" si="53"/>
        <v>1</v>
      </c>
      <c r="I290" s="10">
        <f t="shared" si="53"/>
        <v>1</v>
      </c>
      <c r="J290" s="10">
        <f t="shared" si="53"/>
        <v>1</v>
      </c>
      <c r="K290" s="10">
        <f t="shared" si="53"/>
        <v>1</v>
      </c>
      <c r="L290" s="10">
        <f t="shared" si="53"/>
        <v>1</v>
      </c>
      <c r="M290" s="10">
        <f t="shared" si="53"/>
        <v>1</v>
      </c>
      <c r="N290" s="10">
        <f t="shared" si="53"/>
        <v>0</v>
      </c>
      <c r="O290" s="10">
        <f t="shared" si="53"/>
        <v>0</v>
      </c>
      <c r="P290" s="10">
        <f t="shared" si="53"/>
        <v>0</v>
      </c>
      <c r="Q290" s="10">
        <f t="shared" si="53"/>
        <v>0</v>
      </c>
      <c r="R290" s="10">
        <f t="shared" si="54"/>
        <v>0</v>
      </c>
      <c r="S290" s="10">
        <f t="shared" si="54"/>
        <v>0</v>
      </c>
      <c r="T290" s="10">
        <f t="shared" si="54"/>
        <v>0</v>
      </c>
      <c r="U290" s="10">
        <f t="shared" si="54"/>
        <v>0</v>
      </c>
      <c r="V290" s="10">
        <f t="shared" si="54"/>
        <v>0</v>
      </c>
      <c r="W290" s="10">
        <f t="shared" si="54"/>
        <v>0</v>
      </c>
      <c r="X290" s="10">
        <f t="shared" si="54"/>
        <v>0</v>
      </c>
      <c r="Y290" s="10">
        <f t="shared" si="54"/>
        <v>0</v>
      </c>
      <c r="Z290" s="10">
        <f t="shared" si="54"/>
        <v>0</v>
      </c>
      <c r="AA290" s="10">
        <f t="shared" si="54"/>
        <v>0</v>
      </c>
      <c r="AB290" s="10">
        <f t="shared" si="55"/>
        <v>0</v>
      </c>
      <c r="AC290" s="10">
        <f t="shared" si="55"/>
        <v>0</v>
      </c>
      <c r="AD290" s="10">
        <f t="shared" si="55"/>
        <v>0</v>
      </c>
      <c r="AE290" s="10">
        <f t="shared" si="55"/>
        <v>0</v>
      </c>
      <c r="AF290" s="10">
        <f t="shared" si="55"/>
        <v>0</v>
      </c>
      <c r="AG290" s="10">
        <f t="shared" si="55"/>
        <v>0</v>
      </c>
      <c r="AH290" s="10">
        <f t="shared" si="55"/>
        <v>0</v>
      </c>
      <c r="AI290" s="10">
        <f t="shared" si="55"/>
        <v>0</v>
      </c>
      <c r="AJ290" s="10">
        <f t="shared" si="55"/>
        <v>0</v>
      </c>
      <c r="AK290" s="10">
        <f t="shared" si="55"/>
        <v>0</v>
      </c>
      <c r="AL290" s="10">
        <f t="shared" si="56"/>
        <v>0</v>
      </c>
      <c r="AM290" s="10">
        <f t="shared" si="56"/>
        <v>0</v>
      </c>
      <c r="AN290" s="10">
        <f t="shared" si="56"/>
        <v>0</v>
      </c>
      <c r="AO290" s="10">
        <f t="shared" si="56"/>
        <v>0</v>
      </c>
      <c r="AP290" s="10">
        <f t="shared" si="56"/>
        <v>0</v>
      </c>
      <c r="AQ290" s="10">
        <f t="shared" si="56"/>
        <v>0</v>
      </c>
      <c r="AR290" s="10">
        <f t="shared" si="56"/>
        <v>0</v>
      </c>
      <c r="AS290" s="10">
        <f t="shared" si="56"/>
        <v>0</v>
      </c>
      <c r="AT290" s="10">
        <f t="shared" si="56"/>
        <v>0</v>
      </c>
      <c r="AU290" s="10">
        <f t="shared" si="56"/>
        <v>0</v>
      </c>
      <c r="AV290" s="10">
        <f t="shared" si="57"/>
        <v>0</v>
      </c>
      <c r="AW290" s="10">
        <f t="shared" si="57"/>
        <v>0</v>
      </c>
      <c r="AX290" s="10">
        <f t="shared" si="57"/>
        <v>0</v>
      </c>
      <c r="AY290" s="10">
        <f t="shared" si="57"/>
        <v>0</v>
      </c>
      <c r="AZ290" s="10">
        <f t="shared" si="57"/>
        <v>0</v>
      </c>
      <c r="BA290" s="10">
        <f t="shared" si="57"/>
        <v>0</v>
      </c>
      <c r="BB290" s="10">
        <f t="shared" si="57"/>
        <v>0</v>
      </c>
      <c r="BC290" s="10">
        <f t="shared" si="57"/>
        <v>0</v>
      </c>
      <c r="BD290" s="10">
        <f t="shared" si="57"/>
        <v>0</v>
      </c>
      <c r="BE290" s="10">
        <f t="shared" si="57"/>
        <v>0</v>
      </c>
      <c r="BF290" s="10">
        <f t="shared" si="57"/>
        <v>0</v>
      </c>
      <c r="BG290" s="10">
        <f t="shared" si="57"/>
        <v>0</v>
      </c>
      <c r="BH290" s="10">
        <f t="shared" si="52"/>
        <v>0</v>
      </c>
      <c r="BI290" s="10">
        <f t="shared" si="52"/>
        <v>0</v>
      </c>
      <c r="BJ290" s="10">
        <f t="shared" si="52"/>
        <v>0</v>
      </c>
      <c r="BK290" s="10">
        <f t="shared" si="52"/>
        <v>0</v>
      </c>
      <c r="BL290" s="20"/>
      <c r="BM290" s="20"/>
    </row>
    <row r="291" spans="1:65" x14ac:dyDescent="0.25">
      <c r="A291">
        <v>292</v>
      </c>
      <c r="B291" s="55" t="s">
        <v>208</v>
      </c>
      <c r="C291" s="56" t="s">
        <v>172</v>
      </c>
      <c r="D291" s="9" t="s">
        <v>78</v>
      </c>
      <c r="E291" s="9"/>
      <c r="F291" s="9"/>
      <c r="G291" s="9">
        <v>1</v>
      </c>
      <c r="H291" s="10">
        <f t="shared" si="53"/>
        <v>0</v>
      </c>
      <c r="I291" s="10">
        <f t="shared" si="53"/>
        <v>0</v>
      </c>
      <c r="J291" s="10">
        <f t="shared" si="53"/>
        <v>1</v>
      </c>
      <c r="K291" s="10">
        <f t="shared" si="53"/>
        <v>0</v>
      </c>
      <c r="L291" s="10">
        <f t="shared" si="53"/>
        <v>0</v>
      </c>
      <c r="M291" s="10">
        <f t="shared" si="53"/>
        <v>0</v>
      </c>
      <c r="N291" s="10">
        <f t="shared" si="53"/>
        <v>0</v>
      </c>
      <c r="O291" s="10">
        <f t="shared" si="53"/>
        <v>0</v>
      </c>
      <c r="P291" s="10">
        <f t="shared" si="53"/>
        <v>0</v>
      </c>
      <c r="Q291" s="10">
        <f t="shared" si="53"/>
        <v>0</v>
      </c>
      <c r="R291" s="10">
        <f t="shared" si="54"/>
        <v>0</v>
      </c>
      <c r="S291" s="10">
        <f t="shared" si="54"/>
        <v>0</v>
      </c>
      <c r="T291" s="10">
        <f t="shared" si="54"/>
        <v>0</v>
      </c>
      <c r="U291" s="10">
        <f t="shared" si="54"/>
        <v>0</v>
      </c>
      <c r="V291" s="10">
        <f t="shared" si="54"/>
        <v>0</v>
      </c>
      <c r="W291" s="10">
        <f t="shared" si="54"/>
        <v>0</v>
      </c>
      <c r="X291" s="10">
        <f t="shared" si="54"/>
        <v>0</v>
      </c>
      <c r="Y291" s="10">
        <f t="shared" si="54"/>
        <v>0</v>
      </c>
      <c r="Z291" s="10">
        <f t="shared" si="54"/>
        <v>0</v>
      </c>
      <c r="AA291" s="10">
        <f t="shared" si="54"/>
        <v>0</v>
      </c>
      <c r="AB291" s="10">
        <f t="shared" si="55"/>
        <v>0</v>
      </c>
      <c r="AC291" s="10">
        <f t="shared" si="55"/>
        <v>0</v>
      </c>
      <c r="AD291" s="10">
        <f t="shared" si="55"/>
        <v>0</v>
      </c>
      <c r="AE291" s="10">
        <f t="shared" si="55"/>
        <v>0</v>
      </c>
      <c r="AF291" s="10">
        <f t="shared" si="55"/>
        <v>0</v>
      </c>
      <c r="AG291" s="10">
        <f t="shared" si="55"/>
        <v>0</v>
      </c>
      <c r="AH291" s="10">
        <f t="shared" si="55"/>
        <v>0</v>
      </c>
      <c r="AI291" s="10">
        <f t="shared" si="55"/>
        <v>0</v>
      </c>
      <c r="AJ291" s="10">
        <f t="shared" si="55"/>
        <v>0</v>
      </c>
      <c r="AK291" s="10">
        <f t="shared" si="55"/>
        <v>0</v>
      </c>
      <c r="AL291" s="10">
        <f t="shared" si="56"/>
        <v>0</v>
      </c>
      <c r="AM291" s="10">
        <f t="shared" si="56"/>
        <v>0</v>
      </c>
      <c r="AN291" s="10">
        <f t="shared" si="56"/>
        <v>0</v>
      </c>
      <c r="AO291" s="10">
        <f t="shared" si="56"/>
        <v>0</v>
      </c>
      <c r="AP291" s="10">
        <f t="shared" si="56"/>
        <v>0</v>
      </c>
      <c r="AQ291" s="10">
        <f t="shared" si="56"/>
        <v>0</v>
      </c>
      <c r="AR291" s="10">
        <f t="shared" si="56"/>
        <v>0</v>
      </c>
      <c r="AS291" s="10">
        <f t="shared" si="56"/>
        <v>0</v>
      </c>
      <c r="AT291" s="10">
        <f t="shared" si="56"/>
        <v>0</v>
      </c>
      <c r="AU291" s="10">
        <f t="shared" si="56"/>
        <v>0</v>
      </c>
      <c r="AV291" s="10">
        <f t="shared" si="57"/>
        <v>0</v>
      </c>
      <c r="AW291" s="10">
        <f t="shared" si="57"/>
        <v>0</v>
      </c>
      <c r="AX291" s="10">
        <f t="shared" si="57"/>
        <v>0</v>
      </c>
      <c r="AY291" s="10">
        <f t="shared" si="57"/>
        <v>0</v>
      </c>
      <c r="AZ291" s="10">
        <f t="shared" si="57"/>
        <v>0</v>
      </c>
      <c r="BA291" s="10">
        <f t="shared" si="57"/>
        <v>0</v>
      </c>
      <c r="BB291" s="10">
        <f t="shared" si="57"/>
        <v>0</v>
      </c>
      <c r="BC291" s="10">
        <f t="shared" si="57"/>
        <v>0</v>
      </c>
      <c r="BD291" s="10">
        <f t="shared" si="57"/>
        <v>0</v>
      </c>
      <c r="BE291" s="10">
        <f t="shared" si="57"/>
        <v>0</v>
      </c>
      <c r="BF291" s="10">
        <f t="shared" si="57"/>
        <v>0</v>
      </c>
      <c r="BG291" s="10">
        <f t="shared" si="57"/>
        <v>0</v>
      </c>
      <c r="BH291" s="10">
        <f t="shared" si="52"/>
        <v>0</v>
      </c>
      <c r="BI291" s="10">
        <f t="shared" si="52"/>
        <v>0</v>
      </c>
      <c r="BJ291" s="10">
        <f t="shared" si="52"/>
        <v>0</v>
      </c>
      <c r="BK291" s="10">
        <f t="shared" si="52"/>
        <v>0</v>
      </c>
      <c r="BL291" s="20"/>
      <c r="BM291" s="20"/>
    </row>
    <row r="292" spans="1:65" x14ac:dyDescent="0.25">
      <c r="A292">
        <v>293</v>
      </c>
      <c r="B292" s="47" t="s">
        <v>91</v>
      </c>
      <c r="C292" s="48" t="s">
        <v>89</v>
      </c>
      <c r="D292" s="9" t="s">
        <v>78</v>
      </c>
      <c r="E292" s="9"/>
      <c r="F292" s="9"/>
      <c r="G292" s="9">
        <v>1</v>
      </c>
      <c r="H292" s="10">
        <f t="shared" si="53"/>
        <v>1</v>
      </c>
      <c r="I292" s="10">
        <f t="shared" si="53"/>
        <v>1</v>
      </c>
      <c r="J292" s="10">
        <f t="shared" si="53"/>
        <v>1</v>
      </c>
      <c r="K292" s="10">
        <f t="shared" si="53"/>
        <v>1</v>
      </c>
      <c r="L292" s="10">
        <f t="shared" si="53"/>
        <v>1</v>
      </c>
      <c r="M292" s="10">
        <f t="shared" si="53"/>
        <v>1</v>
      </c>
      <c r="N292" s="10">
        <f t="shared" si="53"/>
        <v>1</v>
      </c>
      <c r="O292" s="10">
        <f t="shared" si="53"/>
        <v>0.5</v>
      </c>
      <c r="P292" s="10">
        <f t="shared" si="53"/>
        <v>0</v>
      </c>
      <c r="Q292" s="10">
        <f t="shared" si="53"/>
        <v>0</v>
      </c>
      <c r="R292" s="10">
        <f t="shared" si="54"/>
        <v>0</v>
      </c>
      <c r="S292" s="10">
        <f t="shared" si="54"/>
        <v>0</v>
      </c>
      <c r="T292" s="10">
        <f t="shared" si="54"/>
        <v>0</v>
      </c>
      <c r="U292" s="10">
        <f t="shared" si="54"/>
        <v>0</v>
      </c>
      <c r="V292" s="10">
        <f t="shared" si="54"/>
        <v>0</v>
      </c>
      <c r="W292" s="10">
        <f t="shared" si="54"/>
        <v>0</v>
      </c>
      <c r="X292" s="10">
        <f t="shared" si="54"/>
        <v>0</v>
      </c>
      <c r="Y292" s="10">
        <f t="shared" si="54"/>
        <v>0</v>
      </c>
      <c r="Z292" s="10">
        <f t="shared" si="54"/>
        <v>0</v>
      </c>
      <c r="AA292" s="10">
        <f t="shared" si="54"/>
        <v>0</v>
      </c>
      <c r="AB292" s="10">
        <f t="shared" si="55"/>
        <v>0</v>
      </c>
      <c r="AC292" s="10">
        <f t="shared" si="55"/>
        <v>0</v>
      </c>
      <c r="AD292" s="10">
        <f t="shared" si="55"/>
        <v>0</v>
      </c>
      <c r="AE292" s="10">
        <f t="shared" si="55"/>
        <v>0</v>
      </c>
      <c r="AF292" s="10">
        <f t="shared" si="55"/>
        <v>0</v>
      </c>
      <c r="AG292" s="10">
        <f t="shared" si="55"/>
        <v>0</v>
      </c>
      <c r="AH292" s="10">
        <f t="shared" si="55"/>
        <v>0</v>
      </c>
      <c r="AI292" s="10">
        <f t="shared" si="55"/>
        <v>0</v>
      </c>
      <c r="AJ292" s="10">
        <f t="shared" si="55"/>
        <v>0</v>
      </c>
      <c r="AK292" s="10">
        <f t="shared" si="55"/>
        <v>0</v>
      </c>
      <c r="AL292" s="10">
        <f t="shared" si="56"/>
        <v>0</v>
      </c>
      <c r="AM292" s="10">
        <f t="shared" si="56"/>
        <v>0</v>
      </c>
      <c r="AN292" s="10">
        <f t="shared" si="56"/>
        <v>0</v>
      </c>
      <c r="AO292" s="10">
        <f t="shared" si="56"/>
        <v>0</v>
      </c>
      <c r="AP292" s="10">
        <f t="shared" si="56"/>
        <v>0</v>
      </c>
      <c r="AQ292" s="10">
        <f t="shared" si="56"/>
        <v>0</v>
      </c>
      <c r="AR292" s="10">
        <f t="shared" si="56"/>
        <v>0</v>
      </c>
      <c r="AS292" s="10">
        <f t="shared" si="56"/>
        <v>0</v>
      </c>
      <c r="AT292" s="10">
        <f t="shared" si="56"/>
        <v>0</v>
      </c>
      <c r="AU292" s="10">
        <f t="shared" si="56"/>
        <v>0</v>
      </c>
      <c r="AV292" s="10">
        <f t="shared" si="57"/>
        <v>0</v>
      </c>
      <c r="AW292" s="10">
        <f t="shared" si="57"/>
        <v>0</v>
      </c>
      <c r="AX292" s="10">
        <f t="shared" si="57"/>
        <v>0</v>
      </c>
      <c r="AY292" s="10">
        <f t="shared" si="57"/>
        <v>0</v>
      </c>
      <c r="AZ292" s="10">
        <f t="shared" si="57"/>
        <v>0</v>
      </c>
      <c r="BA292" s="10">
        <f t="shared" si="57"/>
        <v>0</v>
      </c>
      <c r="BB292" s="10">
        <f t="shared" si="57"/>
        <v>0</v>
      </c>
      <c r="BC292" s="10">
        <f t="shared" si="57"/>
        <v>0</v>
      </c>
      <c r="BD292" s="10">
        <f t="shared" si="57"/>
        <v>0</v>
      </c>
      <c r="BE292" s="10">
        <f t="shared" si="57"/>
        <v>0</v>
      </c>
      <c r="BF292" s="10">
        <f t="shared" si="57"/>
        <v>0</v>
      </c>
      <c r="BG292" s="10">
        <f t="shared" si="57"/>
        <v>0</v>
      </c>
      <c r="BH292" s="10">
        <f t="shared" si="52"/>
        <v>0</v>
      </c>
      <c r="BI292" s="10">
        <f t="shared" si="52"/>
        <v>0</v>
      </c>
      <c r="BJ292" s="10">
        <f t="shared" si="52"/>
        <v>0</v>
      </c>
      <c r="BK292" s="10">
        <f t="shared" si="52"/>
        <v>0</v>
      </c>
      <c r="BL292" s="20"/>
      <c r="BM292" s="20"/>
    </row>
    <row r="293" spans="1:65" x14ac:dyDescent="0.25">
      <c r="A293">
        <v>294</v>
      </c>
      <c r="B293" s="47" t="s">
        <v>169</v>
      </c>
      <c r="C293" s="48" t="s">
        <v>170</v>
      </c>
      <c r="D293" s="9" t="s">
        <v>78</v>
      </c>
      <c r="E293" s="9"/>
      <c r="F293" s="9"/>
      <c r="G293" s="9">
        <v>1</v>
      </c>
      <c r="H293" s="10">
        <f t="shared" si="53"/>
        <v>1</v>
      </c>
      <c r="I293" s="10">
        <f t="shared" si="53"/>
        <v>1</v>
      </c>
      <c r="J293" s="10">
        <f t="shared" si="53"/>
        <v>1</v>
      </c>
      <c r="K293" s="10">
        <f t="shared" si="53"/>
        <v>1</v>
      </c>
      <c r="L293" s="10">
        <f t="shared" si="53"/>
        <v>1</v>
      </c>
      <c r="M293" s="10">
        <f t="shared" si="53"/>
        <v>1</v>
      </c>
      <c r="N293" s="10">
        <f t="shared" si="53"/>
        <v>1</v>
      </c>
      <c r="O293" s="10">
        <f t="shared" si="53"/>
        <v>1</v>
      </c>
      <c r="P293" s="10">
        <f t="shared" si="53"/>
        <v>1</v>
      </c>
      <c r="Q293" s="10">
        <f t="shared" si="53"/>
        <v>1</v>
      </c>
      <c r="R293" s="10">
        <f t="shared" si="54"/>
        <v>1</v>
      </c>
      <c r="S293" s="10">
        <f t="shared" si="54"/>
        <v>1</v>
      </c>
      <c r="T293" s="10">
        <f t="shared" si="54"/>
        <v>0</v>
      </c>
      <c r="U293" s="10">
        <f t="shared" si="54"/>
        <v>0</v>
      </c>
      <c r="V293" s="10">
        <f t="shared" si="54"/>
        <v>0</v>
      </c>
      <c r="W293" s="10">
        <f t="shared" si="54"/>
        <v>0</v>
      </c>
      <c r="X293" s="10">
        <f t="shared" si="54"/>
        <v>0</v>
      </c>
      <c r="Y293" s="10">
        <f t="shared" si="54"/>
        <v>0</v>
      </c>
      <c r="Z293" s="10">
        <f t="shared" si="54"/>
        <v>0</v>
      </c>
      <c r="AA293" s="10">
        <f t="shared" si="54"/>
        <v>0</v>
      </c>
      <c r="AB293" s="10">
        <f t="shared" si="55"/>
        <v>0</v>
      </c>
      <c r="AC293" s="10">
        <f t="shared" si="55"/>
        <v>0</v>
      </c>
      <c r="AD293" s="10">
        <f t="shared" si="55"/>
        <v>0</v>
      </c>
      <c r="AE293" s="10">
        <f t="shared" si="55"/>
        <v>0</v>
      </c>
      <c r="AF293" s="10">
        <f t="shared" si="55"/>
        <v>0</v>
      </c>
      <c r="AG293" s="10">
        <f t="shared" si="55"/>
        <v>0</v>
      </c>
      <c r="AH293" s="10">
        <f t="shared" si="55"/>
        <v>0</v>
      </c>
      <c r="AI293" s="10">
        <f t="shared" si="55"/>
        <v>0</v>
      </c>
      <c r="AJ293" s="10">
        <f t="shared" si="55"/>
        <v>0</v>
      </c>
      <c r="AK293" s="10">
        <f t="shared" si="55"/>
        <v>0</v>
      </c>
      <c r="AL293" s="10">
        <f t="shared" si="56"/>
        <v>0</v>
      </c>
      <c r="AM293" s="10">
        <f t="shared" si="56"/>
        <v>0</v>
      </c>
      <c r="AN293" s="10">
        <f t="shared" si="56"/>
        <v>0</v>
      </c>
      <c r="AO293" s="10">
        <f t="shared" si="56"/>
        <v>0</v>
      </c>
      <c r="AP293" s="10">
        <f t="shared" si="56"/>
        <v>0</v>
      </c>
      <c r="AQ293" s="10">
        <f t="shared" si="56"/>
        <v>0</v>
      </c>
      <c r="AR293" s="10">
        <f t="shared" si="56"/>
        <v>0</v>
      </c>
      <c r="AS293" s="10">
        <f t="shared" si="56"/>
        <v>0</v>
      </c>
      <c r="AT293" s="10">
        <f t="shared" si="56"/>
        <v>0</v>
      </c>
      <c r="AU293" s="10">
        <f t="shared" si="56"/>
        <v>0</v>
      </c>
      <c r="AV293" s="10">
        <f t="shared" si="57"/>
        <v>0</v>
      </c>
      <c r="AW293" s="10">
        <f t="shared" si="57"/>
        <v>0</v>
      </c>
      <c r="AX293" s="10">
        <f t="shared" si="57"/>
        <v>0</v>
      </c>
      <c r="AY293" s="10">
        <f t="shared" si="57"/>
        <v>0</v>
      </c>
      <c r="AZ293" s="10">
        <f t="shared" si="57"/>
        <v>0</v>
      </c>
      <c r="BA293" s="10">
        <f t="shared" si="57"/>
        <v>0</v>
      </c>
      <c r="BB293" s="10">
        <f t="shared" si="57"/>
        <v>0</v>
      </c>
      <c r="BC293" s="10">
        <f t="shared" si="57"/>
        <v>0</v>
      </c>
      <c r="BD293" s="10">
        <f t="shared" si="57"/>
        <v>0</v>
      </c>
      <c r="BE293" s="10">
        <f t="shared" si="57"/>
        <v>0</v>
      </c>
      <c r="BF293" s="10">
        <f t="shared" si="57"/>
        <v>0</v>
      </c>
      <c r="BG293" s="10">
        <f t="shared" si="57"/>
        <v>0</v>
      </c>
      <c r="BH293" s="10">
        <f t="shared" si="52"/>
        <v>0</v>
      </c>
      <c r="BI293" s="10">
        <f t="shared" si="52"/>
        <v>0</v>
      </c>
      <c r="BJ293" s="10">
        <f t="shared" si="52"/>
        <v>0</v>
      </c>
      <c r="BK293" s="10">
        <f t="shared" si="52"/>
        <v>0</v>
      </c>
      <c r="BL293" s="20"/>
      <c r="BM293" s="20"/>
    </row>
    <row r="294" spans="1:65" x14ac:dyDescent="0.25">
      <c r="A294">
        <v>295</v>
      </c>
      <c r="B294" s="55" t="s">
        <v>206</v>
      </c>
      <c r="C294" s="56" t="s">
        <v>98</v>
      </c>
      <c r="D294" s="9" t="s">
        <v>78</v>
      </c>
      <c r="E294" s="9"/>
      <c r="F294" s="9"/>
      <c r="G294" s="9">
        <v>1</v>
      </c>
      <c r="H294" s="10">
        <f t="shared" si="53"/>
        <v>0</v>
      </c>
      <c r="I294" s="10">
        <f t="shared" si="53"/>
        <v>0</v>
      </c>
      <c r="J294" s="10">
        <f t="shared" si="53"/>
        <v>0</v>
      </c>
      <c r="K294" s="10">
        <f t="shared" si="53"/>
        <v>0</v>
      </c>
      <c r="L294" s="10">
        <f t="shared" si="53"/>
        <v>0</v>
      </c>
      <c r="M294" s="10">
        <f t="shared" si="53"/>
        <v>0</v>
      </c>
      <c r="N294" s="10">
        <f t="shared" si="53"/>
        <v>0</v>
      </c>
      <c r="O294" s="10">
        <f t="shared" si="53"/>
        <v>0</v>
      </c>
      <c r="P294" s="10">
        <f t="shared" si="53"/>
        <v>0</v>
      </c>
      <c r="Q294" s="10">
        <f t="shared" si="53"/>
        <v>0</v>
      </c>
      <c r="R294" s="10">
        <f t="shared" si="54"/>
        <v>0</v>
      </c>
      <c r="S294" s="10">
        <f t="shared" si="54"/>
        <v>0</v>
      </c>
      <c r="T294" s="10">
        <f t="shared" si="54"/>
        <v>0</v>
      </c>
      <c r="U294" s="10">
        <f t="shared" si="54"/>
        <v>0</v>
      </c>
      <c r="V294" s="10">
        <f t="shared" si="54"/>
        <v>0</v>
      </c>
      <c r="W294" s="10">
        <f t="shared" si="54"/>
        <v>0</v>
      </c>
      <c r="X294" s="10">
        <f t="shared" si="54"/>
        <v>0</v>
      </c>
      <c r="Y294" s="10">
        <f t="shared" si="54"/>
        <v>0</v>
      </c>
      <c r="Z294" s="10">
        <f t="shared" si="54"/>
        <v>0</v>
      </c>
      <c r="AA294" s="10">
        <f t="shared" si="54"/>
        <v>0</v>
      </c>
      <c r="AB294" s="10">
        <f t="shared" si="55"/>
        <v>0</v>
      </c>
      <c r="AC294" s="10">
        <f t="shared" si="55"/>
        <v>0</v>
      </c>
      <c r="AD294" s="10">
        <f t="shared" si="55"/>
        <v>0</v>
      </c>
      <c r="AE294" s="10">
        <f t="shared" si="55"/>
        <v>0</v>
      </c>
      <c r="AF294" s="10">
        <f t="shared" si="55"/>
        <v>0</v>
      </c>
      <c r="AG294" s="10">
        <f t="shared" si="55"/>
        <v>0</v>
      </c>
      <c r="AH294" s="10">
        <f t="shared" si="55"/>
        <v>0</v>
      </c>
      <c r="AI294" s="10">
        <f t="shared" si="55"/>
        <v>0</v>
      </c>
      <c r="AJ294" s="10">
        <f t="shared" si="55"/>
        <v>0</v>
      </c>
      <c r="AK294" s="10">
        <f t="shared" si="55"/>
        <v>0</v>
      </c>
      <c r="AL294" s="10">
        <f t="shared" si="56"/>
        <v>0</v>
      </c>
      <c r="AM294" s="10">
        <f t="shared" si="56"/>
        <v>0</v>
      </c>
      <c r="AN294" s="10">
        <f t="shared" si="56"/>
        <v>0</v>
      </c>
      <c r="AO294" s="10">
        <f t="shared" si="56"/>
        <v>0</v>
      </c>
      <c r="AP294" s="10">
        <f t="shared" si="56"/>
        <v>0</v>
      </c>
      <c r="AQ294" s="10">
        <f t="shared" si="56"/>
        <v>0</v>
      </c>
      <c r="AR294" s="10">
        <f t="shared" si="56"/>
        <v>0</v>
      </c>
      <c r="AS294" s="10">
        <f t="shared" si="56"/>
        <v>0</v>
      </c>
      <c r="AT294" s="10">
        <f t="shared" si="56"/>
        <v>0</v>
      </c>
      <c r="AU294" s="10">
        <f t="shared" si="56"/>
        <v>0</v>
      </c>
      <c r="AV294" s="10">
        <f t="shared" si="57"/>
        <v>0</v>
      </c>
      <c r="AW294" s="10">
        <f t="shared" si="57"/>
        <v>0</v>
      </c>
      <c r="AX294" s="10">
        <f t="shared" si="57"/>
        <v>0</v>
      </c>
      <c r="AY294" s="10">
        <f t="shared" si="57"/>
        <v>0</v>
      </c>
      <c r="AZ294" s="10">
        <f t="shared" si="57"/>
        <v>0</v>
      </c>
      <c r="BA294" s="10">
        <f t="shared" si="57"/>
        <v>0</v>
      </c>
      <c r="BB294" s="10">
        <f t="shared" si="57"/>
        <v>0</v>
      </c>
      <c r="BC294" s="10">
        <f t="shared" si="57"/>
        <v>0</v>
      </c>
      <c r="BD294" s="10">
        <f t="shared" si="57"/>
        <v>0</v>
      </c>
      <c r="BE294" s="10">
        <f t="shared" si="57"/>
        <v>0</v>
      </c>
      <c r="BF294" s="10">
        <f t="shared" si="57"/>
        <v>0</v>
      </c>
      <c r="BG294" s="10">
        <f t="shared" si="57"/>
        <v>0</v>
      </c>
      <c r="BH294" s="10">
        <f t="shared" si="52"/>
        <v>0</v>
      </c>
      <c r="BI294" s="10">
        <f t="shared" si="52"/>
        <v>0</v>
      </c>
      <c r="BJ294" s="10">
        <f t="shared" si="52"/>
        <v>0</v>
      </c>
      <c r="BK294" s="10">
        <f t="shared" si="52"/>
        <v>0</v>
      </c>
      <c r="BL294" s="20"/>
      <c r="BM294" s="20"/>
    </row>
    <row r="295" spans="1:65" x14ac:dyDescent="0.25">
      <c r="A295">
        <v>296</v>
      </c>
      <c r="B295" s="47" t="s">
        <v>99</v>
      </c>
      <c r="C295" s="48" t="s">
        <v>100</v>
      </c>
      <c r="D295" s="9" t="s">
        <v>78</v>
      </c>
      <c r="E295" s="9"/>
      <c r="F295" s="9"/>
      <c r="G295" s="9">
        <v>1</v>
      </c>
      <c r="H295" s="10">
        <f t="shared" si="53"/>
        <v>0</v>
      </c>
      <c r="I295" s="10">
        <f t="shared" si="53"/>
        <v>1</v>
      </c>
      <c r="J295" s="10">
        <f t="shared" si="53"/>
        <v>1</v>
      </c>
      <c r="K295" s="10">
        <f t="shared" si="53"/>
        <v>1</v>
      </c>
      <c r="L295" s="10">
        <f t="shared" si="53"/>
        <v>1</v>
      </c>
      <c r="M295" s="10">
        <f t="shared" si="53"/>
        <v>1</v>
      </c>
      <c r="N295" s="10">
        <f t="shared" si="53"/>
        <v>1</v>
      </c>
      <c r="O295" s="10">
        <f t="shared" si="53"/>
        <v>0</v>
      </c>
      <c r="P295" s="10">
        <f t="shared" si="53"/>
        <v>0</v>
      </c>
      <c r="Q295" s="10">
        <f t="shared" si="53"/>
        <v>0</v>
      </c>
      <c r="R295" s="10">
        <f t="shared" si="54"/>
        <v>0</v>
      </c>
      <c r="S295" s="10">
        <f t="shared" si="54"/>
        <v>0</v>
      </c>
      <c r="T295" s="10">
        <f t="shared" si="54"/>
        <v>0</v>
      </c>
      <c r="U295" s="10">
        <f t="shared" si="54"/>
        <v>0</v>
      </c>
      <c r="V295" s="10">
        <f t="shared" si="54"/>
        <v>0</v>
      </c>
      <c r="W295" s="10">
        <f t="shared" si="54"/>
        <v>0</v>
      </c>
      <c r="X295" s="10">
        <f t="shared" si="54"/>
        <v>0</v>
      </c>
      <c r="Y295" s="10">
        <f t="shared" si="54"/>
        <v>0</v>
      </c>
      <c r="Z295" s="10">
        <f t="shared" si="54"/>
        <v>0</v>
      </c>
      <c r="AA295" s="10">
        <f t="shared" si="54"/>
        <v>0</v>
      </c>
      <c r="AB295" s="10">
        <f t="shared" si="55"/>
        <v>0</v>
      </c>
      <c r="AC295" s="10">
        <f t="shared" si="55"/>
        <v>0</v>
      </c>
      <c r="AD295" s="10">
        <f t="shared" si="55"/>
        <v>0</v>
      </c>
      <c r="AE295" s="10">
        <f t="shared" si="55"/>
        <v>0</v>
      </c>
      <c r="AF295" s="10">
        <f t="shared" si="55"/>
        <v>0</v>
      </c>
      <c r="AG295" s="10">
        <f t="shared" si="55"/>
        <v>0</v>
      </c>
      <c r="AH295" s="10">
        <f t="shared" si="55"/>
        <v>0</v>
      </c>
      <c r="AI295" s="10">
        <f t="shared" si="55"/>
        <v>0</v>
      </c>
      <c r="AJ295" s="10">
        <f t="shared" si="55"/>
        <v>0</v>
      </c>
      <c r="AK295" s="10">
        <f t="shared" si="55"/>
        <v>0</v>
      </c>
      <c r="AL295" s="10">
        <f t="shared" si="56"/>
        <v>0</v>
      </c>
      <c r="AM295" s="10">
        <f t="shared" si="56"/>
        <v>0</v>
      </c>
      <c r="AN295" s="10">
        <f t="shared" si="56"/>
        <v>0</v>
      </c>
      <c r="AO295" s="10">
        <f t="shared" si="56"/>
        <v>0</v>
      </c>
      <c r="AP295" s="10">
        <f t="shared" si="56"/>
        <v>0</v>
      </c>
      <c r="AQ295" s="10">
        <f t="shared" si="56"/>
        <v>0</v>
      </c>
      <c r="AR295" s="10">
        <f t="shared" si="56"/>
        <v>0</v>
      </c>
      <c r="AS295" s="10">
        <f t="shared" si="56"/>
        <v>0</v>
      </c>
      <c r="AT295" s="10">
        <f t="shared" si="56"/>
        <v>0</v>
      </c>
      <c r="AU295" s="10">
        <f t="shared" si="56"/>
        <v>0</v>
      </c>
      <c r="AV295" s="10">
        <f t="shared" si="57"/>
        <v>0</v>
      </c>
      <c r="AW295" s="10">
        <f t="shared" si="57"/>
        <v>0</v>
      </c>
      <c r="AX295" s="10">
        <f t="shared" si="57"/>
        <v>0</v>
      </c>
      <c r="AY295" s="10">
        <f t="shared" si="57"/>
        <v>0</v>
      </c>
      <c r="AZ295" s="10">
        <f t="shared" si="57"/>
        <v>0</v>
      </c>
      <c r="BA295" s="10">
        <f t="shared" si="57"/>
        <v>0</v>
      </c>
      <c r="BB295" s="10">
        <f t="shared" si="57"/>
        <v>0</v>
      </c>
      <c r="BC295" s="10">
        <f t="shared" si="57"/>
        <v>0</v>
      </c>
      <c r="BD295" s="10">
        <f t="shared" si="57"/>
        <v>0</v>
      </c>
      <c r="BE295" s="10">
        <f t="shared" si="57"/>
        <v>0</v>
      </c>
      <c r="BF295" s="10">
        <f t="shared" si="57"/>
        <v>0</v>
      </c>
      <c r="BG295" s="10">
        <f t="shared" si="57"/>
        <v>0</v>
      </c>
      <c r="BH295" s="10">
        <f t="shared" si="52"/>
        <v>0</v>
      </c>
      <c r="BI295" s="10">
        <f t="shared" si="52"/>
        <v>0</v>
      </c>
      <c r="BJ295" s="10">
        <f t="shared" si="52"/>
        <v>0</v>
      </c>
      <c r="BK295" s="10">
        <f t="shared" si="52"/>
        <v>0</v>
      </c>
      <c r="BL295" s="20"/>
      <c r="BM295" s="20"/>
    </row>
    <row r="296" spans="1:65" x14ac:dyDescent="0.25">
      <c r="A296">
        <v>297</v>
      </c>
      <c r="B296" s="47" t="s">
        <v>116</v>
      </c>
      <c r="C296" s="48" t="s">
        <v>105</v>
      </c>
      <c r="D296" s="9" t="s">
        <v>78</v>
      </c>
      <c r="E296" s="9"/>
      <c r="F296" s="9"/>
      <c r="G296" s="9">
        <v>1</v>
      </c>
      <c r="H296" s="10">
        <f t="shared" si="53"/>
        <v>0</v>
      </c>
      <c r="I296" s="10">
        <f t="shared" si="53"/>
        <v>0</v>
      </c>
      <c r="J296" s="10">
        <f t="shared" si="53"/>
        <v>0</v>
      </c>
      <c r="K296" s="10">
        <f t="shared" si="53"/>
        <v>0</v>
      </c>
      <c r="L296" s="10">
        <f t="shared" si="53"/>
        <v>0</v>
      </c>
      <c r="M296" s="10">
        <f t="shared" si="53"/>
        <v>0</v>
      </c>
      <c r="N296" s="10">
        <f t="shared" si="53"/>
        <v>0</v>
      </c>
      <c r="O296" s="10">
        <f t="shared" si="53"/>
        <v>0</v>
      </c>
      <c r="P296" s="10">
        <f t="shared" si="53"/>
        <v>0</v>
      </c>
      <c r="Q296" s="10">
        <f t="shared" si="53"/>
        <v>0</v>
      </c>
      <c r="R296" s="10">
        <f t="shared" si="54"/>
        <v>0</v>
      </c>
      <c r="S296" s="10">
        <f t="shared" si="54"/>
        <v>0</v>
      </c>
      <c r="T296" s="10">
        <f t="shared" si="54"/>
        <v>0</v>
      </c>
      <c r="U296" s="10">
        <f t="shared" si="54"/>
        <v>0</v>
      </c>
      <c r="V296" s="10">
        <f t="shared" si="54"/>
        <v>0</v>
      </c>
      <c r="W296" s="10">
        <f t="shared" si="54"/>
        <v>0</v>
      </c>
      <c r="X296" s="10">
        <f t="shared" si="54"/>
        <v>0</v>
      </c>
      <c r="Y296" s="10">
        <f t="shared" si="54"/>
        <v>0</v>
      </c>
      <c r="Z296" s="10">
        <f t="shared" si="54"/>
        <v>0</v>
      </c>
      <c r="AA296" s="10">
        <f t="shared" si="54"/>
        <v>0</v>
      </c>
      <c r="AB296" s="10">
        <f t="shared" si="55"/>
        <v>0</v>
      </c>
      <c r="AC296" s="10">
        <f t="shared" si="55"/>
        <v>0</v>
      </c>
      <c r="AD296" s="10">
        <f t="shared" si="55"/>
        <v>0</v>
      </c>
      <c r="AE296" s="10">
        <f t="shared" si="55"/>
        <v>0</v>
      </c>
      <c r="AF296" s="10">
        <f t="shared" si="55"/>
        <v>0</v>
      </c>
      <c r="AG296" s="10">
        <f t="shared" si="55"/>
        <v>0</v>
      </c>
      <c r="AH296" s="10">
        <f t="shared" si="55"/>
        <v>0</v>
      </c>
      <c r="AI296" s="10">
        <f t="shared" si="55"/>
        <v>0</v>
      </c>
      <c r="AJ296" s="10">
        <f t="shared" si="55"/>
        <v>0</v>
      </c>
      <c r="AK296" s="10">
        <f t="shared" si="55"/>
        <v>0</v>
      </c>
      <c r="AL296" s="10">
        <f t="shared" si="56"/>
        <v>0</v>
      </c>
      <c r="AM296" s="10">
        <f t="shared" si="56"/>
        <v>0</v>
      </c>
      <c r="AN296" s="10">
        <f t="shared" si="56"/>
        <v>0</v>
      </c>
      <c r="AO296" s="10">
        <f t="shared" si="56"/>
        <v>0</v>
      </c>
      <c r="AP296" s="10">
        <f t="shared" si="56"/>
        <v>0</v>
      </c>
      <c r="AQ296" s="10">
        <f t="shared" si="56"/>
        <v>0</v>
      </c>
      <c r="AR296" s="10">
        <f t="shared" si="56"/>
        <v>0</v>
      </c>
      <c r="AS296" s="10">
        <f t="shared" si="56"/>
        <v>0</v>
      </c>
      <c r="AT296" s="10">
        <f t="shared" si="56"/>
        <v>0</v>
      </c>
      <c r="AU296" s="10">
        <f t="shared" si="56"/>
        <v>0</v>
      </c>
      <c r="AV296" s="10">
        <f t="shared" si="57"/>
        <v>0</v>
      </c>
      <c r="AW296" s="10">
        <f t="shared" si="57"/>
        <v>0</v>
      </c>
      <c r="AX296" s="10">
        <f t="shared" si="57"/>
        <v>0</v>
      </c>
      <c r="AY296" s="10">
        <f t="shared" si="57"/>
        <v>0</v>
      </c>
      <c r="AZ296" s="10">
        <f t="shared" si="57"/>
        <v>0</v>
      </c>
      <c r="BA296" s="10">
        <f t="shared" si="57"/>
        <v>0</v>
      </c>
      <c r="BB296" s="10">
        <f t="shared" si="57"/>
        <v>0</v>
      </c>
      <c r="BC296" s="10">
        <f t="shared" si="57"/>
        <v>0</v>
      </c>
      <c r="BD296" s="10">
        <f t="shared" si="57"/>
        <v>0</v>
      </c>
      <c r="BE296" s="10">
        <f t="shared" si="57"/>
        <v>0</v>
      </c>
      <c r="BF296" s="10">
        <f t="shared" si="57"/>
        <v>0</v>
      </c>
      <c r="BG296" s="10">
        <f t="shared" si="57"/>
        <v>0</v>
      </c>
      <c r="BH296" s="10">
        <f t="shared" si="52"/>
        <v>0</v>
      </c>
      <c r="BI296" s="10">
        <f t="shared" si="52"/>
        <v>0</v>
      </c>
      <c r="BJ296" s="10">
        <f t="shared" si="52"/>
        <v>0</v>
      </c>
      <c r="BK296" s="10">
        <f t="shared" si="52"/>
        <v>0</v>
      </c>
      <c r="BL296" s="20"/>
      <c r="BM296" s="20"/>
    </row>
    <row r="297" spans="1:65" x14ac:dyDescent="0.25">
      <c r="A297">
        <v>298</v>
      </c>
      <c r="B297" s="47" t="s">
        <v>114</v>
      </c>
      <c r="C297" s="48" t="s">
        <v>115</v>
      </c>
      <c r="D297" s="9" t="s">
        <v>78</v>
      </c>
      <c r="E297" s="9"/>
      <c r="F297" s="9"/>
      <c r="G297" s="9">
        <v>1</v>
      </c>
      <c r="H297" s="10">
        <f t="shared" ref="H297:Q306" si="58">SUMIF($B$4:$B$271,$B297,H$4:H$271)</f>
        <v>0</v>
      </c>
      <c r="I297" s="10">
        <f t="shared" si="58"/>
        <v>0.5</v>
      </c>
      <c r="J297" s="10">
        <f t="shared" si="58"/>
        <v>0.5</v>
      </c>
      <c r="K297" s="10">
        <f t="shared" si="58"/>
        <v>0.5</v>
      </c>
      <c r="L297" s="10">
        <f t="shared" si="58"/>
        <v>0.5</v>
      </c>
      <c r="M297" s="10">
        <f t="shared" si="58"/>
        <v>0.5</v>
      </c>
      <c r="N297" s="10">
        <f t="shared" si="58"/>
        <v>0.5</v>
      </c>
      <c r="O297" s="10">
        <f t="shared" si="58"/>
        <v>0</v>
      </c>
      <c r="P297" s="10">
        <f t="shared" si="58"/>
        <v>0</v>
      </c>
      <c r="Q297" s="10">
        <f t="shared" si="58"/>
        <v>0</v>
      </c>
      <c r="R297" s="10">
        <f t="shared" ref="R297:AA306" si="59">SUMIF($B$4:$B$271,$B297,R$4:R$271)</f>
        <v>0</v>
      </c>
      <c r="S297" s="10">
        <f t="shared" si="59"/>
        <v>0</v>
      </c>
      <c r="T297" s="10">
        <f t="shared" si="59"/>
        <v>0</v>
      </c>
      <c r="U297" s="10">
        <f t="shared" si="59"/>
        <v>0</v>
      </c>
      <c r="V297" s="10">
        <f t="shared" si="59"/>
        <v>0</v>
      </c>
      <c r="W297" s="10">
        <f t="shared" si="59"/>
        <v>0</v>
      </c>
      <c r="X297" s="10">
        <f t="shared" si="59"/>
        <v>0</v>
      </c>
      <c r="Y297" s="10">
        <f t="shared" si="59"/>
        <v>0</v>
      </c>
      <c r="Z297" s="10">
        <f t="shared" si="59"/>
        <v>0</v>
      </c>
      <c r="AA297" s="10">
        <f t="shared" si="59"/>
        <v>0</v>
      </c>
      <c r="AB297" s="10">
        <f t="shared" ref="AB297:AK306" si="60">SUMIF($B$4:$B$271,$B297,AB$4:AB$271)</f>
        <v>0</v>
      </c>
      <c r="AC297" s="10">
        <f t="shared" si="60"/>
        <v>0</v>
      </c>
      <c r="AD297" s="10">
        <f t="shared" si="60"/>
        <v>0</v>
      </c>
      <c r="AE297" s="10">
        <f t="shared" si="60"/>
        <v>0</v>
      </c>
      <c r="AF297" s="10">
        <f t="shared" si="60"/>
        <v>0</v>
      </c>
      <c r="AG297" s="10">
        <f t="shared" si="60"/>
        <v>0</v>
      </c>
      <c r="AH297" s="10">
        <f t="shared" si="60"/>
        <v>0</v>
      </c>
      <c r="AI297" s="10">
        <f t="shared" si="60"/>
        <v>0</v>
      </c>
      <c r="AJ297" s="10">
        <f t="shared" si="60"/>
        <v>0</v>
      </c>
      <c r="AK297" s="10">
        <f t="shared" si="60"/>
        <v>0</v>
      </c>
      <c r="AL297" s="10">
        <f t="shared" ref="AL297:AU306" si="61">SUMIF($B$4:$B$271,$B297,AL$4:AL$271)</f>
        <v>0</v>
      </c>
      <c r="AM297" s="10">
        <f t="shared" si="61"/>
        <v>0</v>
      </c>
      <c r="AN297" s="10">
        <f t="shared" si="61"/>
        <v>0</v>
      </c>
      <c r="AO297" s="10">
        <f t="shared" si="61"/>
        <v>0</v>
      </c>
      <c r="AP297" s="10">
        <f t="shared" si="61"/>
        <v>0</v>
      </c>
      <c r="AQ297" s="10">
        <f t="shared" si="61"/>
        <v>0</v>
      </c>
      <c r="AR297" s="10">
        <f t="shared" si="61"/>
        <v>0</v>
      </c>
      <c r="AS297" s="10">
        <f t="shared" si="61"/>
        <v>0</v>
      </c>
      <c r="AT297" s="10">
        <f t="shared" si="61"/>
        <v>0</v>
      </c>
      <c r="AU297" s="10">
        <f t="shared" si="61"/>
        <v>0</v>
      </c>
      <c r="AV297" s="10">
        <f t="shared" ref="AV297:BG306" si="62">SUMIF($B$4:$B$271,$B297,AV$4:AV$271)</f>
        <v>0</v>
      </c>
      <c r="AW297" s="10">
        <f t="shared" si="62"/>
        <v>0</v>
      </c>
      <c r="AX297" s="10">
        <f t="shared" si="62"/>
        <v>0</v>
      </c>
      <c r="AY297" s="10">
        <f t="shared" si="62"/>
        <v>0</v>
      </c>
      <c r="AZ297" s="10">
        <f t="shared" si="62"/>
        <v>0</v>
      </c>
      <c r="BA297" s="10">
        <f t="shared" si="62"/>
        <v>0</v>
      </c>
      <c r="BB297" s="10">
        <f t="shared" si="62"/>
        <v>0</v>
      </c>
      <c r="BC297" s="10">
        <f t="shared" si="62"/>
        <v>0</v>
      </c>
      <c r="BD297" s="10">
        <f t="shared" si="62"/>
        <v>0</v>
      </c>
      <c r="BE297" s="10">
        <f t="shared" si="62"/>
        <v>0</v>
      </c>
      <c r="BF297" s="10">
        <f t="shared" si="62"/>
        <v>0</v>
      </c>
      <c r="BG297" s="10">
        <f t="shared" si="62"/>
        <v>0</v>
      </c>
      <c r="BH297" s="10">
        <f t="shared" ref="BH297:BK318" si="63">SUMIF($B$4:$B$248,$B297,BH$4:BH$248)</f>
        <v>0</v>
      </c>
      <c r="BI297" s="10">
        <f t="shared" si="63"/>
        <v>0</v>
      </c>
      <c r="BJ297" s="10">
        <f t="shared" si="63"/>
        <v>0</v>
      </c>
      <c r="BK297" s="10">
        <f t="shared" si="63"/>
        <v>0</v>
      </c>
      <c r="BL297" s="20"/>
      <c r="BM297" s="20"/>
    </row>
    <row r="298" spans="1:65" x14ac:dyDescent="0.25">
      <c r="A298">
        <v>299</v>
      </c>
      <c r="B298" s="47" t="s">
        <v>111</v>
      </c>
      <c r="C298" s="48" t="s">
        <v>112</v>
      </c>
      <c r="D298" s="9" t="s">
        <v>78</v>
      </c>
      <c r="E298" s="9"/>
      <c r="F298" s="9"/>
      <c r="G298" s="9">
        <v>1</v>
      </c>
      <c r="H298" s="10">
        <f t="shared" si="58"/>
        <v>1</v>
      </c>
      <c r="I298" s="10">
        <f t="shared" si="58"/>
        <v>1</v>
      </c>
      <c r="J298" s="10">
        <f t="shared" si="58"/>
        <v>1</v>
      </c>
      <c r="K298" s="10">
        <f t="shared" si="58"/>
        <v>1</v>
      </c>
      <c r="L298" s="10">
        <f t="shared" si="58"/>
        <v>1</v>
      </c>
      <c r="M298" s="10">
        <f t="shared" si="58"/>
        <v>1</v>
      </c>
      <c r="N298" s="10">
        <f t="shared" si="58"/>
        <v>1</v>
      </c>
      <c r="O298" s="10">
        <f t="shared" si="58"/>
        <v>1</v>
      </c>
      <c r="P298" s="10">
        <f t="shared" si="58"/>
        <v>1</v>
      </c>
      <c r="Q298" s="10">
        <f t="shared" si="58"/>
        <v>1</v>
      </c>
      <c r="R298" s="10">
        <f t="shared" si="59"/>
        <v>1</v>
      </c>
      <c r="S298" s="10">
        <f t="shared" si="59"/>
        <v>1</v>
      </c>
      <c r="T298" s="10">
        <f t="shared" si="59"/>
        <v>1</v>
      </c>
      <c r="U298" s="10">
        <f t="shared" si="59"/>
        <v>0</v>
      </c>
      <c r="V298" s="10">
        <f t="shared" si="59"/>
        <v>0</v>
      </c>
      <c r="W298" s="10">
        <f t="shared" si="59"/>
        <v>0</v>
      </c>
      <c r="X298" s="10">
        <f t="shared" si="59"/>
        <v>0</v>
      </c>
      <c r="Y298" s="10">
        <f t="shared" si="59"/>
        <v>0</v>
      </c>
      <c r="Z298" s="10">
        <f t="shared" si="59"/>
        <v>0</v>
      </c>
      <c r="AA298" s="10">
        <f t="shared" si="59"/>
        <v>0</v>
      </c>
      <c r="AB298" s="10">
        <f t="shared" si="60"/>
        <v>0</v>
      </c>
      <c r="AC298" s="10">
        <f t="shared" si="60"/>
        <v>0</v>
      </c>
      <c r="AD298" s="10">
        <f t="shared" si="60"/>
        <v>0</v>
      </c>
      <c r="AE298" s="10">
        <f t="shared" si="60"/>
        <v>0</v>
      </c>
      <c r="AF298" s="10">
        <f t="shared" si="60"/>
        <v>0</v>
      </c>
      <c r="AG298" s="10">
        <f t="shared" si="60"/>
        <v>0</v>
      </c>
      <c r="AH298" s="10">
        <f t="shared" si="60"/>
        <v>0</v>
      </c>
      <c r="AI298" s="10">
        <f t="shared" si="60"/>
        <v>0</v>
      </c>
      <c r="AJ298" s="10">
        <f t="shared" si="60"/>
        <v>0</v>
      </c>
      <c r="AK298" s="10">
        <f t="shared" si="60"/>
        <v>0</v>
      </c>
      <c r="AL298" s="10">
        <f t="shared" si="61"/>
        <v>0</v>
      </c>
      <c r="AM298" s="10">
        <f t="shared" si="61"/>
        <v>0</v>
      </c>
      <c r="AN298" s="10">
        <f t="shared" si="61"/>
        <v>0</v>
      </c>
      <c r="AO298" s="10">
        <f t="shared" si="61"/>
        <v>0</v>
      </c>
      <c r="AP298" s="10">
        <f t="shared" si="61"/>
        <v>0</v>
      </c>
      <c r="AQ298" s="10">
        <f t="shared" si="61"/>
        <v>0</v>
      </c>
      <c r="AR298" s="10">
        <f t="shared" si="61"/>
        <v>0</v>
      </c>
      <c r="AS298" s="10">
        <f t="shared" si="61"/>
        <v>0</v>
      </c>
      <c r="AT298" s="10">
        <f t="shared" si="61"/>
        <v>0</v>
      </c>
      <c r="AU298" s="10">
        <f t="shared" si="61"/>
        <v>0</v>
      </c>
      <c r="AV298" s="10">
        <f t="shared" si="62"/>
        <v>0</v>
      </c>
      <c r="AW298" s="10">
        <f t="shared" si="62"/>
        <v>0</v>
      </c>
      <c r="AX298" s="10">
        <f t="shared" si="62"/>
        <v>0</v>
      </c>
      <c r="AY298" s="10">
        <f t="shared" si="62"/>
        <v>0</v>
      </c>
      <c r="AZ298" s="10">
        <f t="shared" si="62"/>
        <v>0</v>
      </c>
      <c r="BA298" s="10">
        <f t="shared" si="62"/>
        <v>0</v>
      </c>
      <c r="BB298" s="10">
        <f t="shared" si="62"/>
        <v>0</v>
      </c>
      <c r="BC298" s="10">
        <f t="shared" si="62"/>
        <v>0</v>
      </c>
      <c r="BD298" s="10">
        <f t="shared" si="62"/>
        <v>0</v>
      </c>
      <c r="BE298" s="10">
        <f t="shared" si="62"/>
        <v>0</v>
      </c>
      <c r="BF298" s="10">
        <f t="shared" si="62"/>
        <v>0</v>
      </c>
      <c r="BG298" s="10">
        <f t="shared" si="62"/>
        <v>0</v>
      </c>
      <c r="BH298" s="10">
        <f t="shared" si="63"/>
        <v>0</v>
      </c>
      <c r="BI298" s="10">
        <f t="shared" si="63"/>
        <v>0</v>
      </c>
      <c r="BJ298" s="10">
        <f t="shared" si="63"/>
        <v>0</v>
      </c>
      <c r="BK298" s="10">
        <f t="shared" si="63"/>
        <v>0</v>
      </c>
      <c r="BL298" s="20"/>
      <c r="BM298" s="20"/>
    </row>
    <row r="299" spans="1:65" x14ac:dyDescent="0.25">
      <c r="A299">
        <v>300</v>
      </c>
      <c r="B299" s="47" t="s">
        <v>118</v>
      </c>
      <c r="C299" s="48" t="s">
        <v>119</v>
      </c>
      <c r="D299" s="9" t="s">
        <v>78</v>
      </c>
      <c r="E299" s="9"/>
      <c r="F299" s="9"/>
      <c r="G299" s="9">
        <v>1</v>
      </c>
      <c r="H299" s="10">
        <f t="shared" si="58"/>
        <v>1</v>
      </c>
      <c r="I299" s="10">
        <f t="shared" si="58"/>
        <v>1</v>
      </c>
      <c r="J299" s="10">
        <f t="shared" si="58"/>
        <v>1</v>
      </c>
      <c r="K299" s="10">
        <f t="shared" si="58"/>
        <v>1</v>
      </c>
      <c r="L299" s="10">
        <f t="shared" si="58"/>
        <v>1</v>
      </c>
      <c r="M299" s="10">
        <f t="shared" si="58"/>
        <v>1</v>
      </c>
      <c r="N299" s="10">
        <f t="shared" si="58"/>
        <v>1</v>
      </c>
      <c r="O299" s="10">
        <f t="shared" si="58"/>
        <v>1</v>
      </c>
      <c r="P299" s="10">
        <f t="shared" si="58"/>
        <v>1</v>
      </c>
      <c r="Q299" s="10">
        <f t="shared" si="58"/>
        <v>1</v>
      </c>
      <c r="R299" s="10">
        <f t="shared" si="59"/>
        <v>1</v>
      </c>
      <c r="S299" s="10">
        <f t="shared" si="59"/>
        <v>1</v>
      </c>
      <c r="T299" s="10">
        <f t="shared" si="59"/>
        <v>1</v>
      </c>
      <c r="U299" s="10">
        <f t="shared" si="59"/>
        <v>0</v>
      </c>
      <c r="V299" s="10">
        <f t="shared" si="59"/>
        <v>0</v>
      </c>
      <c r="W299" s="10">
        <f t="shared" si="59"/>
        <v>0</v>
      </c>
      <c r="X299" s="10">
        <f t="shared" si="59"/>
        <v>0</v>
      </c>
      <c r="Y299" s="10">
        <f t="shared" si="59"/>
        <v>0</v>
      </c>
      <c r="Z299" s="10">
        <f t="shared" si="59"/>
        <v>0</v>
      </c>
      <c r="AA299" s="10">
        <f t="shared" si="59"/>
        <v>0</v>
      </c>
      <c r="AB299" s="10">
        <f t="shared" si="60"/>
        <v>0</v>
      </c>
      <c r="AC299" s="10">
        <f t="shared" si="60"/>
        <v>0</v>
      </c>
      <c r="AD299" s="10">
        <f t="shared" si="60"/>
        <v>0</v>
      </c>
      <c r="AE299" s="10">
        <f t="shared" si="60"/>
        <v>0</v>
      </c>
      <c r="AF299" s="10">
        <f t="shared" si="60"/>
        <v>0</v>
      </c>
      <c r="AG299" s="10">
        <f t="shared" si="60"/>
        <v>0</v>
      </c>
      <c r="AH299" s="10">
        <f t="shared" si="60"/>
        <v>0</v>
      </c>
      <c r="AI299" s="10">
        <f t="shared" si="60"/>
        <v>0</v>
      </c>
      <c r="AJ299" s="10">
        <f t="shared" si="60"/>
        <v>0</v>
      </c>
      <c r="AK299" s="10">
        <f t="shared" si="60"/>
        <v>0</v>
      </c>
      <c r="AL299" s="10">
        <f t="shared" si="61"/>
        <v>0</v>
      </c>
      <c r="AM299" s="10">
        <f t="shared" si="61"/>
        <v>0</v>
      </c>
      <c r="AN299" s="10">
        <f t="shared" si="61"/>
        <v>0</v>
      </c>
      <c r="AO299" s="10">
        <f t="shared" si="61"/>
        <v>0</v>
      </c>
      <c r="AP299" s="10">
        <f t="shared" si="61"/>
        <v>0</v>
      </c>
      <c r="AQ299" s="10">
        <f t="shared" si="61"/>
        <v>0</v>
      </c>
      <c r="AR299" s="10">
        <f t="shared" si="61"/>
        <v>0</v>
      </c>
      <c r="AS299" s="10">
        <f t="shared" si="61"/>
        <v>0</v>
      </c>
      <c r="AT299" s="10">
        <f t="shared" si="61"/>
        <v>0</v>
      </c>
      <c r="AU299" s="10">
        <f t="shared" si="61"/>
        <v>0</v>
      </c>
      <c r="AV299" s="10">
        <f t="shared" si="62"/>
        <v>0</v>
      </c>
      <c r="AW299" s="10">
        <f t="shared" si="62"/>
        <v>0</v>
      </c>
      <c r="AX299" s="10">
        <f t="shared" si="62"/>
        <v>0</v>
      </c>
      <c r="AY299" s="10">
        <f t="shared" si="62"/>
        <v>0</v>
      </c>
      <c r="AZ299" s="10">
        <f t="shared" si="62"/>
        <v>0</v>
      </c>
      <c r="BA299" s="10">
        <f t="shared" si="62"/>
        <v>0</v>
      </c>
      <c r="BB299" s="10">
        <f t="shared" si="62"/>
        <v>0</v>
      </c>
      <c r="BC299" s="10">
        <f t="shared" si="62"/>
        <v>0</v>
      </c>
      <c r="BD299" s="10">
        <f t="shared" si="62"/>
        <v>0</v>
      </c>
      <c r="BE299" s="10">
        <f t="shared" si="62"/>
        <v>0</v>
      </c>
      <c r="BF299" s="10">
        <f t="shared" si="62"/>
        <v>0</v>
      </c>
      <c r="BG299" s="10">
        <f t="shared" si="62"/>
        <v>0</v>
      </c>
      <c r="BH299" s="10">
        <f t="shared" si="63"/>
        <v>0</v>
      </c>
      <c r="BI299" s="10">
        <f t="shared" si="63"/>
        <v>0</v>
      </c>
      <c r="BJ299" s="10">
        <f t="shared" si="63"/>
        <v>0</v>
      </c>
      <c r="BK299" s="10">
        <f t="shared" si="63"/>
        <v>0</v>
      </c>
      <c r="BL299" s="20"/>
      <c r="BM299" s="20"/>
    </row>
    <row r="300" spans="1:65" x14ac:dyDescent="0.25">
      <c r="A300">
        <v>301</v>
      </c>
      <c r="B300" s="47" t="s">
        <v>122</v>
      </c>
      <c r="C300" s="48" t="s">
        <v>13</v>
      </c>
      <c r="D300" s="53" t="s">
        <v>78</v>
      </c>
      <c r="E300" s="53"/>
      <c r="F300" s="53"/>
      <c r="G300" s="53">
        <v>1</v>
      </c>
      <c r="H300" s="10">
        <f t="shared" si="58"/>
        <v>1</v>
      </c>
      <c r="I300" s="10">
        <f t="shared" si="58"/>
        <v>1</v>
      </c>
      <c r="J300" s="10">
        <f t="shared" si="58"/>
        <v>1</v>
      </c>
      <c r="K300" s="10">
        <f t="shared" si="58"/>
        <v>1</v>
      </c>
      <c r="L300" s="10">
        <f t="shared" si="58"/>
        <v>1</v>
      </c>
      <c r="M300" s="10">
        <f t="shared" si="58"/>
        <v>1</v>
      </c>
      <c r="N300" s="10">
        <f t="shared" si="58"/>
        <v>1</v>
      </c>
      <c r="O300" s="10">
        <f t="shared" si="58"/>
        <v>1</v>
      </c>
      <c r="P300" s="10">
        <f t="shared" si="58"/>
        <v>1</v>
      </c>
      <c r="Q300" s="10">
        <f t="shared" si="58"/>
        <v>1</v>
      </c>
      <c r="R300" s="10">
        <f t="shared" si="59"/>
        <v>1</v>
      </c>
      <c r="S300" s="10">
        <f t="shared" si="59"/>
        <v>1</v>
      </c>
      <c r="T300" s="10">
        <f t="shared" si="59"/>
        <v>1</v>
      </c>
      <c r="U300" s="10">
        <f t="shared" si="59"/>
        <v>0</v>
      </c>
      <c r="V300" s="10">
        <f t="shared" si="59"/>
        <v>0</v>
      </c>
      <c r="W300" s="10">
        <f t="shared" si="59"/>
        <v>0</v>
      </c>
      <c r="X300" s="10">
        <f t="shared" si="59"/>
        <v>0</v>
      </c>
      <c r="Y300" s="10">
        <f t="shared" si="59"/>
        <v>0</v>
      </c>
      <c r="Z300" s="10">
        <f t="shared" si="59"/>
        <v>0</v>
      </c>
      <c r="AA300" s="10">
        <f t="shared" si="59"/>
        <v>0</v>
      </c>
      <c r="AB300" s="10">
        <f t="shared" si="60"/>
        <v>0</v>
      </c>
      <c r="AC300" s="10">
        <f t="shared" si="60"/>
        <v>0</v>
      </c>
      <c r="AD300" s="10">
        <f t="shared" si="60"/>
        <v>0</v>
      </c>
      <c r="AE300" s="10">
        <f t="shared" si="60"/>
        <v>0</v>
      </c>
      <c r="AF300" s="10">
        <f t="shared" si="60"/>
        <v>0</v>
      </c>
      <c r="AG300" s="10">
        <f t="shared" si="60"/>
        <v>0</v>
      </c>
      <c r="AH300" s="10">
        <f t="shared" si="60"/>
        <v>0</v>
      </c>
      <c r="AI300" s="10">
        <f t="shared" si="60"/>
        <v>0</v>
      </c>
      <c r="AJ300" s="10">
        <f t="shared" si="60"/>
        <v>0</v>
      </c>
      <c r="AK300" s="10">
        <f t="shared" si="60"/>
        <v>0</v>
      </c>
      <c r="AL300" s="10">
        <f t="shared" si="61"/>
        <v>0</v>
      </c>
      <c r="AM300" s="10">
        <f t="shared" si="61"/>
        <v>0</v>
      </c>
      <c r="AN300" s="10">
        <f t="shared" si="61"/>
        <v>0</v>
      </c>
      <c r="AO300" s="10">
        <f t="shared" si="61"/>
        <v>0</v>
      </c>
      <c r="AP300" s="10">
        <f t="shared" si="61"/>
        <v>0</v>
      </c>
      <c r="AQ300" s="10">
        <f t="shared" si="61"/>
        <v>0</v>
      </c>
      <c r="AR300" s="10">
        <f t="shared" si="61"/>
        <v>0</v>
      </c>
      <c r="AS300" s="10">
        <f t="shared" si="61"/>
        <v>0</v>
      </c>
      <c r="AT300" s="10">
        <f t="shared" si="61"/>
        <v>0</v>
      </c>
      <c r="AU300" s="10">
        <f t="shared" si="61"/>
        <v>0</v>
      </c>
      <c r="AV300" s="10">
        <f t="shared" si="62"/>
        <v>0</v>
      </c>
      <c r="AW300" s="10">
        <f t="shared" si="62"/>
        <v>0</v>
      </c>
      <c r="AX300" s="10">
        <f t="shared" si="62"/>
        <v>0</v>
      </c>
      <c r="AY300" s="10">
        <f t="shared" si="62"/>
        <v>0</v>
      </c>
      <c r="AZ300" s="10">
        <f t="shared" si="62"/>
        <v>0</v>
      </c>
      <c r="BA300" s="10">
        <f t="shared" si="62"/>
        <v>0</v>
      </c>
      <c r="BB300" s="10">
        <f t="shared" si="62"/>
        <v>0</v>
      </c>
      <c r="BC300" s="10">
        <f t="shared" si="62"/>
        <v>0</v>
      </c>
      <c r="BD300" s="10">
        <f t="shared" si="62"/>
        <v>0</v>
      </c>
      <c r="BE300" s="10">
        <f t="shared" si="62"/>
        <v>0</v>
      </c>
      <c r="BF300" s="10">
        <f t="shared" si="62"/>
        <v>0</v>
      </c>
      <c r="BG300" s="10">
        <f t="shared" si="62"/>
        <v>0</v>
      </c>
      <c r="BH300" s="10">
        <f t="shared" si="63"/>
        <v>0</v>
      </c>
      <c r="BI300" s="10">
        <f t="shared" si="63"/>
        <v>0</v>
      </c>
      <c r="BJ300" s="10">
        <f t="shared" si="63"/>
        <v>0</v>
      </c>
      <c r="BK300" s="10">
        <f t="shared" si="63"/>
        <v>0</v>
      </c>
      <c r="BL300" s="20"/>
      <c r="BM300" s="20"/>
    </row>
    <row r="301" spans="1:65" x14ac:dyDescent="0.25">
      <c r="A301">
        <v>302</v>
      </c>
      <c r="B301" s="47" t="s">
        <v>5</v>
      </c>
      <c r="C301" s="48" t="s">
        <v>6</v>
      </c>
      <c r="D301" s="53" t="s">
        <v>78</v>
      </c>
      <c r="E301" s="53"/>
      <c r="F301" s="53"/>
      <c r="G301" s="53">
        <v>1</v>
      </c>
      <c r="H301" s="10">
        <f t="shared" si="58"/>
        <v>0.2</v>
      </c>
      <c r="I301" s="10">
        <f t="shared" si="58"/>
        <v>0.2</v>
      </c>
      <c r="J301" s="10">
        <f t="shared" si="58"/>
        <v>0.2</v>
      </c>
      <c r="K301" s="10">
        <f t="shared" si="58"/>
        <v>0.2</v>
      </c>
      <c r="L301" s="10">
        <f t="shared" si="58"/>
        <v>0.2</v>
      </c>
      <c r="M301" s="10">
        <f t="shared" si="58"/>
        <v>0.2</v>
      </c>
      <c r="N301" s="10">
        <f t="shared" si="58"/>
        <v>0.2</v>
      </c>
      <c r="O301" s="10">
        <f t="shared" si="58"/>
        <v>0.2</v>
      </c>
      <c r="P301" s="10">
        <f t="shared" si="58"/>
        <v>0.2</v>
      </c>
      <c r="Q301" s="10">
        <f t="shared" si="58"/>
        <v>0.2</v>
      </c>
      <c r="R301" s="10">
        <f t="shared" si="59"/>
        <v>0.2</v>
      </c>
      <c r="S301" s="10">
        <f t="shared" si="59"/>
        <v>0.2</v>
      </c>
      <c r="T301" s="10">
        <f t="shared" si="59"/>
        <v>0.2</v>
      </c>
      <c r="U301" s="10">
        <f t="shared" si="59"/>
        <v>0</v>
      </c>
      <c r="V301" s="10">
        <f t="shared" si="59"/>
        <v>0</v>
      </c>
      <c r="W301" s="10">
        <f t="shared" si="59"/>
        <v>0</v>
      </c>
      <c r="X301" s="10">
        <f t="shared" si="59"/>
        <v>0</v>
      </c>
      <c r="Y301" s="10">
        <f t="shared" si="59"/>
        <v>0</v>
      </c>
      <c r="Z301" s="10">
        <f t="shared" si="59"/>
        <v>0</v>
      </c>
      <c r="AA301" s="10">
        <f t="shared" si="59"/>
        <v>0</v>
      </c>
      <c r="AB301" s="10">
        <f t="shared" si="60"/>
        <v>0</v>
      </c>
      <c r="AC301" s="10">
        <f t="shared" si="60"/>
        <v>0</v>
      </c>
      <c r="AD301" s="10">
        <f t="shared" si="60"/>
        <v>0</v>
      </c>
      <c r="AE301" s="10">
        <f t="shared" si="60"/>
        <v>0</v>
      </c>
      <c r="AF301" s="10">
        <f t="shared" si="60"/>
        <v>0</v>
      </c>
      <c r="AG301" s="10">
        <f t="shared" si="60"/>
        <v>0</v>
      </c>
      <c r="AH301" s="10">
        <f t="shared" si="60"/>
        <v>0</v>
      </c>
      <c r="AI301" s="10">
        <f t="shared" si="60"/>
        <v>0</v>
      </c>
      <c r="AJ301" s="10">
        <f t="shared" si="60"/>
        <v>0</v>
      </c>
      <c r="AK301" s="10">
        <f t="shared" si="60"/>
        <v>0</v>
      </c>
      <c r="AL301" s="10">
        <f t="shared" si="61"/>
        <v>0</v>
      </c>
      <c r="AM301" s="10">
        <f t="shared" si="61"/>
        <v>0</v>
      </c>
      <c r="AN301" s="10">
        <f t="shared" si="61"/>
        <v>0</v>
      </c>
      <c r="AO301" s="10">
        <f t="shared" si="61"/>
        <v>0</v>
      </c>
      <c r="AP301" s="10">
        <f t="shared" si="61"/>
        <v>0</v>
      </c>
      <c r="AQ301" s="10">
        <f t="shared" si="61"/>
        <v>0</v>
      </c>
      <c r="AR301" s="10">
        <f t="shared" si="61"/>
        <v>0</v>
      </c>
      <c r="AS301" s="10">
        <f t="shared" si="61"/>
        <v>0</v>
      </c>
      <c r="AT301" s="10">
        <f t="shared" si="61"/>
        <v>0</v>
      </c>
      <c r="AU301" s="10">
        <f t="shared" si="61"/>
        <v>0</v>
      </c>
      <c r="AV301" s="10">
        <f t="shared" si="62"/>
        <v>0</v>
      </c>
      <c r="AW301" s="10">
        <f t="shared" si="62"/>
        <v>0</v>
      </c>
      <c r="AX301" s="10">
        <f t="shared" si="62"/>
        <v>0</v>
      </c>
      <c r="AY301" s="10">
        <f t="shared" si="62"/>
        <v>0</v>
      </c>
      <c r="AZ301" s="10">
        <f t="shared" si="62"/>
        <v>0</v>
      </c>
      <c r="BA301" s="10">
        <f t="shared" si="62"/>
        <v>0</v>
      </c>
      <c r="BB301" s="10">
        <f t="shared" si="62"/>
        <v>0</v>
      </c>
      <c r="BC301" s="10">
        <f t="shared" si="62"/>
        <v>0</v>
      </c>
      <c r="BD301" s="10">
        <f t="shared" si="62"/>
        <v>0</v>
      </c>
      <c r="BE301" s="10">
        <f t="shared" si="62"/>
        <v>0</v>
      </c>
      <c r="BF301" s="10">
        <f t="shared" si="62"/>
        <v>0</v>
      </c>
      <c r="BG301" s="10">
        <f t="shared" si="62"/>
        <v>0</v>
      </c>
      <c r="BH301" s="10">
        <f t="shared" si="63"/>
        <v>0</v>
      </c>
      <c r="BI301" s="10">
        <f t="shared" si="63"/>
        <v>0</v>
      </c>
      <c r="BJ301" s="10">
        <f t="shared" si="63"/>
        <v>0</v>
      </c>
      <c r="BK301" s="10">
        <f t="shared" si="63"/>
        <v>0</v>
      </c>
      <c r="BL301" s="20"/>
      <c r="BM301" s="20"/>
    </row>
    <row r="302" spans="1:65" x14ac:dyDescent="0.25">
      <c r="A302">
        <v>303</v>
      </c>
      <c r="B302" s="58" t="s">
        <v>162</v>
      </c>
      <c r="C302" s="57" t="s">
        <v>131</v>
      </c>
      <c r="D302" s="9" t="s">
        <v>78</v>
      </c>
      <c r="E302" s="9"/>
      <c r="F302" s="9"/>
      <c r="G302" s="9">
        <v>1</v>
      </c>
      <c r="H302" s="10">
        <f t="shared" si="58"/>
        <v>1</v>
      </c>
      <c r="I302" s="10">
        <f t="shared" si="58"/>
        <v>1</v>
      </c>
      <c r="J302" s="10">
        <f t="shared" si="58"/>
        <v>1</v>
      </c>
      <c r="K302" s="10">
        <f t="shared" si="58"/>
        <v>1</v>
      </c>
      <c r="L302" s="10">
        <f t="shared" si="58"/>
        <v>1</v>
      </c>
      <c r="M302" s="10">
        <f t="shared" si="58"/>
        <v>1</v>
      </c>
      <c r="N302" s="10">
        <f t="shared" si="58"/>
        <v>1</v>
      </c>
      <c r="O302" s="10">
        <f t="shared" si="58"/>
        <v>1</v>
      </c>
      <c r="P302" s="10">
        <f t="shared" si="58"/>
        <v>1</v>
      </c>
      <c r="Q302" s="10">
        <f t="shared" si="58"/>
        <v>1</v>
      </c>
      <c r="R302" s="10">
        <f t="shared" si="59"/>
        <v>1</v>
      </c>
      <c r="S302" s="10">
        <f t="shared" si="59"/>
        <v>1</v>
      </c>
      <c r="T302" s="10">
        <f t="shared" si="59"/>
        <v>1</v>
      </c>
      <c r="U302" s="10">
        <f t="shared" si="59"/>
        <v>0</v>
      </c>
      <c r="V302" s="10">
        <f t="shared" si="59"/>
        <v>0</v>
      </c>
      <c r="W302" s="10">
        <f t="shared" si="59"/>
        <v>0</v>
      </c>
      <c r="X302" s="10">
        <f t="shared" si="59"/>
        <v>0</v>
      </c>
      <c r="Y302" s="10">
        <f t="shared" si="59"/>
        <v>0</v>
      </c>
      <c r="Z302" s="10">
        <f t="shared" si="59"/>
        <v>0</v>
      </c>
      <c r="AA302" s="10">
        <f t="shared" si="59"/>
        <v>0</v>
      </c>
      <c r="AB302" s="10">
        <f t="shared" si="60"/>
        <v>0</v>
      </c>
      <c r="AC302" s="10">
        <f t="shared" si="60"/>
        <v>0</v>
      </c>
      <c r="AD302" s="10">
        <f t="shared" si="60"/>
        <v>0</v>
      </c>
      <c r="AE302" s="10">
        <f t="shared" si="60"/>
        <v>0</v>
      </c>
      <c r="AF302" s="10">
        <f t="shared" si="60"/>
        <v>0</v>
      </c>
      <c r="AG302" s="10">
        <f t="shared" si="60"/>
        <v>0</v>
      </c>
      <c r="AH302" s="10">
        <f t="shared" si="60"/>
        <v>0</v>
      </c>
      <c r="AI302" s="10">
        <f t="shared" si="60"/>
        <v>0</v>
      </c>
      <c r="AJ302" s="10">
        <f t="shared" si="60"/>
        <v>0</v>
      </c>
      <c r="AK302" s="10">
        <f t="shared" si="60"/>
        <v>0</v>
      </c>
      <c r="AL302" s="10">
        <f t="shared" si="61"/>
        <v>0</v>
      </c>
      <c r="AM302" s="10">
        <f t="shared" si="61"/>
        <v>0</v>
      </c>
      <c r="AN302" s="10">
        <f t="shared" si="61"/>
        <v>0</v>
      </c>
      <c r="AO302" s="10">
        <f t="shared" si="61"/>
        <v>0</v>
      </c>
      <c r="AP302" s="10">
        <f t="shared" si="61"/>
        <v>0</v>
      </c>
      <c r="AQ302" s="10">
        <f t="shared" si="61"/>
        <v>0</v>
      </c>
      <c r="AR302" s="10">
        <f t="shared" si="61"/>
        <v>0</v>
      </c>
      <c r="AS302" s="10">
        <f t="shared" si="61"/>
        <v>0</v>
      </c>
      <c r="AT302" s="10">
        <f t="shared" si="61"/>
        <v>0</v>
      </c>
      <c r="AU302" s="10">
        <f t="shared" si="61"/>
        <v>0</v>
      </c>
      <c r="AV302" s="10">
        <f t="shared" si="62"/>
        <v>0</v>
      </c>
      <c r="AW302" s="10">
        <f t="shared" si="62"/>
        <v>0</v>
      </c>
      <c r="AX302" s="10">
        <f t="shared" si="62"/>
        <v>0</v>
      </c>
      <c r="AY302" s="10">
        <f t="shared" si="62"/>
        <v>0</v>
      </c>
      <c r="AZ302" s="10">
        <f t="shared" si="62"/>
        <v>0</v>
      </c>
      <c r="BA302" s="10">
        <f t="shared" si="62"/>
        <v>0</v>
      </c>
      <c r="BB302" s="10">
        <f t="shared" si="62"/>
        <v>0</v>
      </c>
      <c r="BC302" s="10">
        <f t="shared" si="62"/>
        <v>0</v>
      </c>
      <c r="BD302" s="10">
        <f t="shared" si="62"/>
        <v>0</v>
      </c>
      <c r="BE302" s="10">
        <f t="shared" si="62"/>
        <v>0</v>
      </c>
      <c r="BF302" s="10">
        <f t="shared" si="62"/>
        <v>0</v>
      </c>
      <c r="BG302" s="10">
        <f t="shared" si="62"/>
        <v>0</v>
      </c>
      <c r="BH302" s="10">
        <f t="shared" si="63"/>
        <v>0</v>
      </c>
      <c r="BI302" s="10">
        <f t="shared" si="63"/>
        <v>0</v>
      </c>
      <c r="BJ302" s="10">
        <f t="shared" si="63"/>
        <v>0</v>
      </c>
      <c r="BK302" s="10">
        <f t="shared" si="63"/>
        <v>0</v>
      </c>
      <c r="BL302" s="20"/>
      <c r="BM302" s="20"/>
    </row>
    <row r="303" spans="1:65" x14ac:dyDescent="0.25">
      <c r="A303">
        <v>304</v>
      </c>
      <c r="B303" s="55" t="s">
        <v>209</v>
      </c>
      <c r="C303" s="56" t="s">
        <v>183</v>
      </c>
      <c r="D303" s="9" t="s">
        <v>78</v>
      </c>
      <c r="E303" s="9"/>
      <c r="F303" s="9"/>
      <c r="G303" s="9">
        <v>1</v>
      </c>
      <c r="H303" s="10">
        <f t="shared" si="58"/>
        <v>0</v>
      </c>
      <c r="I303" s="10">
        <f t="shared" si="58"/>
        <v>0</v>
      </c>
      <c r="J303" s="10">
        <f t="shared" si="58"/>
        <v>0</v>
      </c>
      <c r="K303" s="10">
        <f t="shared" si="58"/>
        <v>0</v>
      </c>
      <c r="L303" s="10">
        <f t="shared" si="58"/>
        <v>0</v>
      </c>
      <c r="M303" s="10">
        <f t="shared" si="58"/>
        <v>0</v>
      </c>
      <c r="N303" s="10">
        <f t="shared" si="58"/>
        <v>0</v>
      </c>
      <c r="O303" s="10">
        <f t="shared" si="58"/>
        <v>0</v>
      </c>
      <c r="P303" s="10">
        <f t="shared" si="58"/>
        <v>0</v>
      </c>
      <c r="Q303" s="10">
        <f t="shared" si="58"/>
        <v>0</v>
      </c>
      <c r="R303" s="10">
        <f t="shared" si="59"/>
        <v>0</v>
      </c>
      <c r="S303" s="10">
        <f t="shared" si="59"/>
        <v>0</v>
      </c>
      <c r="T303" s="10">
        <f t="shared" si="59"/>
        <v>0</v>
      </c>
      <c r="U303" s="10">
        <f t="shared" si="59"/>
        <v>0</v>
      </c>
      <c r="V303" s="10">
        <f t="shared" si="59"/>
        <v>0</v>
      </c>
      <c r="W303" s="10">
        <f t="shared" si="59"/>
        <v>0</v>
      </c>
      <c r="X303" s="10">
        <f t="shared" si="59"/>
        <v>0</v>
      </c>
      <c r="Y303" s="10">
        <f t="shared" si="59"/>
        <v>0</v>
      </c>
      <c r="Z303" s="10">
        <f t="shared" si="59"/>
        <v>0</v>
      </c>
      <c r="AA303" s="10">
        <f t="shared" si="59"/>
        <v>0</v>
      </c>
      <c r="AB303" s="10">
        <f t="shared" si="60"/>
        <v>0</v>
      </c>
      <c r="AC303" s="10">
        <f t="shared" si="60"/>
        <v>0</v>
      </c>
      <c r="AD303" s="10">
        <f t="shared" si="60"/>
        <v>0</v>
      </c>
      <c r="AE303" s="10">
        <f t="shared" si="60"/>
        <v>0</v>
      </c>
      <c r="AF303" s="10">
        <f t="shared" si="60"/>
        <v>0</v>
      </c>
      <c r="AG303" s="10">
        <f t="shared" si="60"/>
        <v>0</v>
      </c>
      <c r="AH303" s="10">
        <f t="shared" si="60"/>
        <v>0</v>
      </c>
      <c r="AI303" s="10">
        <f t="shared" si="60"/>
        <v>0</v>
      </c>
      <c r="AJ303" s="10">
        <f t="shared" si="60"/>
        <v>0</v>
      </c>
      <c r="AK303" s="10">
        <f t="shared" si="60"/>
        <v>0</v>
      </c>
      <c r="AL303" s="10">
        <f t="shared" si="61"/>
        <v>0</v>
      </c>
      <c r="AM303" s="10">
        <f t="shared" si="61"/>
        <v>0</v>
      </c>
      <c r="AN303" s="10">
        <f t="shared" si="61"/>
        <v>0</v>
      </c>
      <c r="AO303" s="10">
        <f t="shared" si="61"/>
        <v>0</v>
      </c>
      <c r="AP303" s="10">
        <f t="shared" si="61"/>
        <v>0</v>
      </c>
      <c r="AQ303" s="10">
        <f t="shared" si="61"/>
        <v>0</v>
      </c>
      <c r="AR303" s="10">
        <f t="shared" si="61"/>
        <v>0</v>
      </c>
      <c r="AS303" s="10">
        <f t="shared" si="61"/>
        <v>0</v>
      </c>
      <c r="AT303" s="10">
        <f t="shared" si="61"/>
        <v>0</v>
      </c>
      <c r="AU303" s="10">
        <f t="shared" si="61"/>
        <v>0</v>
      </c>
      <c r="AV303" s="10">
        <f t="shared" si="62"/>
        <v>0</v>
      </c>
      <c r="AW303" s="10">
        <f t="shared" si="62"/>
        <v>0</v>
      </c>
      <c r="AX303" s="10">
        <f t="shared" si="62"/>
        <v>0</v>
      </c>
      <c r="AY303" s="10">
        <f t="shared" si="62"/>
        <v>0</v>
      </c>
      <c r="AZ303" s="10">
        <f t="shared" si="62"/>
        <v>0</v>
      </c>
      <c r="BA303" s="10">
        <f t="shared" si="62"/>
        <v>0</v>
      </c>
      <c r="BB303" s="10">
        <f t="shared" si="62"/>
        <v>0</v>
      </c>
      <c r="BC303" s="10">
        <f t="shared" si="62"/>
        <v>0</v>
      </c>
      <c r="BD303" s="10">
        <f t="shared" si="62"/>
        <v>0</v>
      </c>
      <c r="BE303" s="10">
        <f t="shared" si="62"/>
        <v>0</v>
      </c>
      <c r="BF303" s="10">
        <f t="shared" si="62"/>
        <v>0</v>
      </c>
      <c r="BG303" s="10">
        <f t="shared" si="62"/>
        <v>0</v>
      </c>
      <c r="BH303" s="10">
        <f t="shared" si="63"/>
        <v>0</v>
      </c>
      <c r="BI303" s="10">
        <f t="shared" si="63"/>
        <v>0</v>
      </c>
      <c r="BJ303" s="10">
        <f t="shared" si="63"/>
        <v>0</v>
      </c>
      <c r="BK303" s="10">
        <f t="shared" si="63"/>
        <v>0</v>
      </c>
      <c r="BL303" s="20"/>
      <c r="BM303" s="20"/>
    </row>
    <row r="304" spans="1:65" x14ac:dyDescent="0.25">
      <c r="A304">
        <v>305</v>
      </c>
      <c r="B304" s="47" t="s">
        <v>135</v>
      </c>
      <c r="C304" s="48" t="s">
        <v>113</v>
      </c>
      <c r="D304" s="9" t="s">
        <v>78</v>
      </c>
      <c r="E304" s="9"/>
      <c r="F304" s="9"/>
      <c r="G304" s="9">
        <v>1</v>
      </c>
      <c r="H304" s="10">
        <f t="shared" si="58"/>
        <v>0</v>
      </c>
      <c r="I304" s="10">
        <f t="shared" si="58"/>
        <v>0</v>
      </c>
      <c r="J304" s="10">
        <f t="shared" si="58"/>
        <v>0</v>
      </c>
      <c r="K304" s="10">
        <f t="shared" si="58"/>
        <v>0</v>
      </c>
      <c r="L304" s="10">
        <f t="shared" si="58"/>
        <v>0</v>
      </c>
      <c r="M304" s="10">
        <f t="shared" si="58"/>
        <v>0</v>
      </c>
      <c r="N304" s="10">
        <f t="shared" si="58"/>
        <v>0</v>
      </c>
      <c r="O304" s="10">
        <f t="shared" si="58"/>
        <v>0</v>
      </c>
      <c r="P304" s="10">
        <f t="shared" si="58"/>
        <v>0</v>
      </c>
      <c r="Q304" s="10">
        <f t="shared" si="58"/>
        <v>0</v>
      </c>
      <c r="R304" s="10">
        <f t="shared" si="59"/>
        <v>0</v>
      </c>
      <c r="S304" s="10">
        <f t="shared" si="59"/>
        <v>0</v>
      </c>
      <c r="T304" s="10">
        <f t="shared" si="59"/>
        <v>0</v>
      </c>
      <c r="U304" s="10">
        <f t="shared" si="59"/>
        <v>0</v>
      </c>
      <c r="V304" s="10">
        <f t="shared" si="59"/>
        <v>0</v>
      </c>
      <c r="W304" s="10">
        <f t="shared" si="59"/>
        <v>0</v>
      </c>
      <c r="X304" s="10">
        <f t="shared" si="59"/>
        <v>0</v>
      </c>
      <c r="Y304" s="10">
        <f t="shared" si="59"/>
        <v>0</v>
      </c>
      <c r="Z304" s="10">
        <f t="shared" si="59"/>
        <v>0</v>
      </c>
      <c r="AA304" s="10">
        <f t="shared" si="59"/>
        <v>0</v>
      </c>
      <c r="AB304" s="10">
        <f t="shared" si="60"/>
        <v>0</v>
      </c>
      <c r="AC304" s="10">
        <f t="shared" si="60"/>
        <v>0</v>
      </c>
      <c r="AD304" s="10">
        <f t="shared" si="60"/>
        <v>0</v>
      </c>
      <c r="AE304" s="10">
        <f t="shared" si="60"/>
        <v>0</v>
      </c>
      <c r="AF304" s="10">
        <f t="shared" si="60"/>
        <v>0</v>
      </c>
      <c r="AG304" s="10">
        <f t="shared" si="60"/>
        <v>0</v>
      </c>
      <c r="AH304" s="10">
        <f t="shared" si="60"/>
        <v>0</v>
      </c>
      <c r="AI304" s="10">
        <f t="shared" si="60"/>
        <v>0</v>
      </c>
      <c r="AJ304" s="10">
        <f t="shared" si="60"/>
        <v>0</v>
      </c>
      <c r="AK304" s="10">
        <f t="shared" si="60"/>
        <v>0</v>
      </c>
      <c r="AL304" s="10">
        <f t="shared" si="61"/>
        <v>0</v>
      </c>
      <c r="AM304" s="10">
        <f t="shared" si="61"/>
        <v>0</v>
      </c>
      <c r="AN304" s="10">
        <f t="shared" si="61"/>
        <v>0</v>
      </c>
      <c r="AO304" s="10">
        <f t="shared" si="61"/>
        <v>0</v>
      </c>
      <c r="AP304" s="10">
        <f t="shared" si="61"/>
        <v>0</v>
      </c>
      <c r="AQ304" s="10">
        <f t="shared" si="61"/>
        <v>0</v>
      </c>
      <c r="AR304" s="10">
        <f t="shared" si="61"/>
        <v>0</v>
      </c>
      <c r="AS304" s="10">
        <f t="shared" si="61"/>
        <v>0</v>
      </c>
      <c r="AT304" s="10">
        <f t="shared" si="61"/>
        <v>0</v>
      </c>
      <c r="AU304" s="10">
        <f t="shared" si="61"/>
        <v>0</v>
      </c>
      <c r="AV304" s="10">
        <f t="shared" si="62"/>
        <v>0</v>
      </c>
      <c r="AW304" s="10">
        <f t="shared" si="62"/>
        <v>0</v>
      </c>
      <c r="AX304" s="10">
        <f t="shared" si="62"/>
        <v>0</v>
      </c>
      <c r="AY304" s="10">
        <f t="shared" si="62"/>
        <v>0</v>
      </c>
      <c r="AZ304" s="10">
        <f t="shared" si="62"/>
        <v>0</v>
      </c>
      <c r="BA304" s="10">
        <f t="shared" si="62"/>
        <v>0</v>
      </c>
      <c r="BB304" s="10">
        <f t="shared" si="62"/>
        <v>0</v>
      </c>
      <c r="BC304" s="10">
        <f t="shared" si="62"/>
        <v>0</v>
      </c>
      <c r="BD304" s="10">
        <f t="shared" si="62"/>
        <v>0</v>
      </c>
      <c r="BE304" s="10">
        <f t="shared" si="62"/>
        <v>0</v>
      </c>
      <c r="BF304" s="10">
        <f t="shared" si="62"/>
        <v>0</v>
      </c>
      <c r="BG304" s="10">
        <f t="shared" si="62"/>
        <v>0</v>
      </c>
      <c r="BH304" s="10">
        <f t="shared" si="63"/>
        <v>0</v>
      </c>
      <c r="BI304" s="10">
        <f t="shared" si="63"/>
        <v>0</v>
      </c>
      <c r="BJ304" s="10">
        <f t="shared" si="63"/>
        <v>0</v>
      </c>
      <c r="BK304" s="10">
        <f t="shared" si="63"/>
        <v>0</v>
      </c>
      <c r="BL304" s="20"/>
      <c r="BM304" s="20"/>
    </row>
    <row r="305" spans="1:65" x14ac:dyDescent="0.25">
      <c r="A305">
        <v>306</v>
      </c>
      <c r="B305" s="47" t="s">
        <v>163</v>
      </c>
      <c r="C305" s="48" t="s">
        <v>164</v>
      </c>
      <c r="D305" s="53" t="s">
        <v>78</v>
      </c>
      <c r="E305" s="53"/>
      <c r="F305" s="53"/>
      <c r="G305" s="53">
        <v>1</v>
      </c>
      <c r="H305" s="10">
        <f t="shared" si="58"/>
        <v>0</v>
      </c>
      <c r="I305" s="10">
        <f t="shared" si="58"/>
        <v>0</v>
      </c>
      <c r="J305" s="10">
        <f t="shared" si="58"/>
        <v>1</v>
      </c>
      <c r="K305" s="10">
        <f t="shared" si="58"/>
        <v>1</v>
      </c>
      <c r="L305" s="10">
        <f t="shared" si="58"/>
        <v>1</v>
      </c>
      <c r="M305" s="10">
        <f t="shared" si="58"/>
        <v>1</v>
      </c>
      <c r="N305" s="10">
        <f t="shared" si="58"/>
        <v>1</v>
      </c>
      <c r="O305" s="10">
        <f t="shared" si="58"/>
        <v>0</v>
      </c>
      <c r="P305" s="10">
        <f t="shared" si="58"/>
        <v>0</v>
      </c>
      <c r="Q305" s="10">
        <f t="shared" si="58"/>
        <v>0</v>
      </c>
      <c r="R305" s="10">
        <f t="shared" si="59"/>
        <v>0</v>
      </c>
      <c r="S305" s="10">
        <f t="shared" si="59"/>
        <v>0</v>
      </c>
      <c r="T305" s="10">
        <f t="shared" si="59"/>
        <v>0</v>
      </c>
      <c r="U305" s="10">
        <f t="shared" si="59"/>
        <v>0</v>
      </c>
      <c r="V305" s="10">
        <f t="shared" si="59"/>
        <v>0</v>
      </c>
      <c r="W305" s="10">
        <f t="shared" si="59"/>
        <v>0</v>
      </c>
      <c r="X305" s="10">
        <f t="shared" si="59"/>
        <v>0</v>
      </c>
      <c r="Y305" s="10">
        <f t="shared" si="59"/>
        <v>0</v>
      </c>
      <c r="Z305" s="10">
        <f t="shared" si="59"/>
        <v>0</v>
      </c>
      <c r="AA305" s="10">
        <f t="shared" si="59"/>
        <v>0</v>
      </c>
      <c r="AB305" s="10">
        <f t="shared" si="60"/>
        <v>0</v>
      </c>
      <c r="AC305" s="10">
        <f t="shared" si="60"/>
        <v>0</v>
      </c>
      <c r="AD305" s="10">
        <f t="shared" si="60"/>
        <v>0</v>
      </c>
      <c r="AE305" s="10">
        <f t="shared" si="60"/>
        <v>0</v>
      </c>
      <c r="AF305" s="10">
        <f t="shared" si="60"/>
        <v>0</v>
      </c>
      <c r="AG305" s="10">
        <f t="shared" si="60"/>
        <v>0</v>
      </c>
      <c r="AH305" s="10">
        <f t="shared" si="60"/>
        <v>0</v>
      </c>
      <c r="AI305" s="10">
        <f t="shared" si="60"/>
        <v>0</v>
      </c>
      <c r="AJ305" s="10">
        <f t="shared" si="60"/>
        <v>0</v>
      </c>
      <c r="AK305" s="10">
        <f t="shared" si="60"/>
        <v>0</v>
      </c>
      <c r="AL305" s="10">
        <f t="shared" si="61"/>
        <v>0</v>
      </c>
      <c r="AM305" s="10">
        <f t="shared" si="61"/>
        <v>0</v>
      </c>
      <c r="AN305" s="10">
        <f t="shared" si="61"/>
        <v>0</v>
      </c>
      <c r="AO305" s="10">
        <f t="shared" si="61"/>
        <v>0</v>
      </c>
      <c r="AP305" s="10">
        <f t="shared" si="61"/>
        <v>0</v>
      </c>
      <c r="AQ305" s="10">
        <f t="shared" si="61"/>
        <v>0</v>
      </c>
      <c r="AR305" s="10">
        <f t="shared" si="61"/>
        <v>0</v>
      </c>
      <c r="AS305" s="10">
        <f t="shared" si="61"/>
        <v>0</v>
      </c>
      <c r="AT305" s="10">
        <f t="shared" si="61"/>
        <v>0</v>
      </c>
      <c r="AU305" s="10">
        <f t="shared" si="61"/>
        <v>0</v>
      </c>
      <c r="AV305" s="10">
        <f t="shared" si="62"/>
        <v>0</v>
      </c>
      <c r="AW305" s="10">
        <f t="shared" si="62"/>
        <v>0</v>
      </c>
      <c r="AX305" s="10">
        <f t="shared" si="62"/>
        <v>0</v>
      </c>
      <c r="AY305" s="10">
        <f t="shared" si="62"/>
        <v>0</v>
      </c>
      <c r="AZ305" s="10">
        <f t="shared" si="62"/>
        <v>0</v>
      </c>
      <c r="BA305" s="10">
        <f t="shared" si="62"/>
        <v>0</v>
      </c>
      <c r="BB305" s="10">
        <f t="shared" si="62"/>
        <v>0</v>
      </c>
      <c r="BC305" s="10">
        <f t="shared" si="62"/>
        <v>0</v>
      </c>
      <c r="BD305" s="10">
        <f t="shared" si="62"/>
        <v>0</v>
      </c>
      <c r="BE305" s="10">
        <f t="shared" si="62"/>
        <v>0</v>
      </c>
      <c r="BF305" s="10">
        <f t="shared" si="62"/>
        <v>0</v>
      </c>
      <c r="BG305" s="10">
        <f t="shared" si="62"/>
        <v>0</v>
      </c>
      <c r="BH305" s="10">
        <f t="shared" si="63"/>
        <v>0</v>
      </c>
      <c r="BI305" s="10">
        <f t="shared" si="63"/>
        <v>0</v>
      </c>
      <c r="BJ305" s="10">
        <f t="shared" si="63"/>
        <v>0</v>
      </c>
      <c r="BK305" s="10">
        <f t="shared" si="63"/>
        <v>0</v>
      </c>
      <c r="BL305" s="20"/>
      <c r="BM305" s="20"/>
    </row>
    <row r="306" spans="1:65" x14ac:dyDescent="0.25">
      <c r="A306">
        <v>307</v>
      </c>
      <c r="B306" s="54" t="s">
        <v>157</v>
      </c>
      <c r="C306" s="57" t="s">
        <v>158</v>
      </c>
      <c r="D306" s="53" t="s">
        <v>78</v>
      </c>
      <c r="E306" s="53"/>
      <c r="F306" s="53"/>
      <c r="G306" s="53">
        <v>1</v>
      </c>
      <c r="H306" s="10">
        <f t="shared" si="58"/>
        <v>1</v>
      </c>
      <c r="I306" s="10">
        <f t="shared" si="58"/>
        <v>1</v>
      </c>
      <c r="J306" s="10">
        <f t="shared" si="58"/>
        <v>1</v>
      </c>
      <c r="K306" s="10">
        <f t="shared" si="58"/>
        <v>1</v>
      </c>
      <c r="L306" s="10">
        <f t="shared" si="58"/>
        <v>1</v>
      </c>
      <c r="M306" s="10">
        <f t="shared" si="58"/>
        <v>1</v>
      </c>
      <c r="N306" s="10">
        <f t="shared" si="58"/>
        <v>1</v>
      </c>
      <c r="O306" s="10">
        <f t="shared" si="58"/>
        <v>1</v>
      </c>
      <c r="P306" s="10">
        <f t="shared" si="58"/>
        <v>1</v>
      </c>
      <c r="Q306" s="10">
        <f t="shared" si="58"/>
        <v>1</v>
      </c>
      <c r="R306" s="10">
        <f t="shared" si="59"/>
        <v>1</v>
      </c>
      <c r="S306" s="10">
        <f t="shared" si="59"/>
        <v>1</v>
      </c>
      <c r="T306" s="10">
        <f t="shared" si="59"/>
        <v>1</v>
      </c>
      <c r="U306" s="10">
        <f t="shared" si="59"/>
        <v>1</v>
      </c>
      <c r="V306" s="10">
        <f t="shared" si="59"/>
        <v>0</v>
      </c>
      <c r="W306" s="10">
        <f t="shared" si="59"/>
        <v>0</v>
      </c>
      <c r="X306" s="10">
        <f t="shared" si="59"/>
        <v>0</v>
      </c>
      <c r="Y306" s="10">
        <f t="shared" si="59"/>
        <v>0</v>
      </c>
      <c r="Z306" s="10">
        <f t="shared" si="59"/>
        <v>0</v>
      </c>
      <c r="AA306" s="10">
        <f t="shared" si="59"/>
        <v>0</v>
      </c>
      <c r="AB306" s="10">
        <f t="shared" si="60"/>
        <v>0</v>
      </c>
      <c r="AC306" s="10">
        <f t="shared" si="60"/>
        <v>0</v>
      </c>
      <c r="AD306" s="10">
        <f t="shared" si="60"/>
        <v>0</v>
      </c>
      <c r="AE306" s="10">
        <f t="shared" si="60"/>
        <v>0</v>
      </c>
      <c r="AF306" s="10">
        <f t="shared" si="60"/>
        <v>0</v>
      </c>
      <c r="AG306" s="10">
        <f t="shared" si="60"/>
        <v>0</v>
      </c>
      <c r="AH306" s="10">
        <f t="shared" si="60"/>
        <v>0</v>
      </c>
      <c r="AI306" s="10">
        <f t="shared" si="60"/>
        <v>0</v>
      </c>
      <c r="AJ306" s="10">
        <f t="shared" si="60"/>
        <v>0</v>
      </c>
      <c r="AK306" s="10">
        <f t="shared" si="60"/>
        <v>0</v>
      </c>
      <c r="AL306" s="10">
        <f t="shared" si="61"/>
        <v>0</v>
      </c>
      <c r="AM306" s="10">
        <f t="shared" si="61"/>
        <v>0</v>
      </c>
      <c r="AN306" s="10">
        <f t="shared" si="61"/>
        <v>0</v>
      </c>
      <c r="AO306" s="10">
        <f t="shared" si="61"/>
        <v>0</v>
      </c>
      <c r="AP306" s="10">
        <f t="shared" si="61"/>
        <v>0</v>
      </c>
      <c r="AQ306" s="10">
        <f t="shared" si="61"/>
        <v>0</v>
      </c>
      <c r="AR306" s="10">
        <f t="shared" si="61"/>
        <v>0</v>
      </c>
      <c r="AS306" s="10">
        <f t="shared" si="61"/>
        <v>0</v>
      </c>
      <c r="AT306" s="10">
        <f t="shared" si="61"/>
        <v>0</v>
      </c>
      <c r="AU306" s="10">
        <f t="shared" si="61"/>
        <v>0</v>
      </c>
      <c r="AV306" s="10">
        <f t="shared" si="62"/>
        <v>0</v>
      </c>
      <c r="AW306" s="10">
        <f t="shared" si="62"/>
        <v>0</v>
      </c>
      <c r="AX306" s="10">
        <f t="shared" si="62"/>
        <v>0</v>
      </c>
      <c r="AY306" s="10">
        <f t="shared" si="62"/>
        <v>0</v>
      </c>
      <c r="AZ306" s="10">
        <f t="shared" si="62"/>
        <v>0</v>
      </c>
      <c r="BA306" s="10">
        <f t="shared" si="62"/>
        <v>0</v>
      </c>
      <c r="BB306" s="10">
        <f t="shared" si="62"/>
        <v>0.5</v>
      </c>
      <c r="BC306" s="10">
        <f t="shared" si="62"/>
        <v>0.5</v>
      </c>
      <c r="BD306" s="10">
        <f t="shared" si="62"/>
        <v>0</v>
      </c>
      <c r="BE306" s="10">
        <f t="shared" si="62"/>
        <v>0</v>
      </c>
      <c r="BF306" s="10">
        <f t="shared" si="62"/>
        <v>0</v>
      </c>
      <c r="BG306" s="10">
        <f t="shared" si="62"/>
        <v>0</v>
      </c>
      <c r="BH306" s="10">
        <f t="shared" si="63"/>
        <v>0</v>
      </c>
      <c r="BI306" s="10">
        <f t="shared" si="63"/>
        <v>0</v>
      </c>
      <c r="BJ306" s="10">
        <f t="shared" si="63"/>
        <v>0</v>
      </c>
      <c r="BK306" s="10">
        <f t="shared" si="63"/>
        <v>0</v>
      </c>
      <c r="BL306" s="20"/>
      <c r="BM306" s="20"/>
    </row>
    <row r="307" spans="1:65" x14ac:dyDescent="0.25">
      <c r="A307">
        <v>308</v>
      </c>
      <c r="B307" s="47" t="s">
        <v>7</v>
      </c>
      <c r="C307" s="48" t="s">
        <v>8</v>
      </c>
      <c r="D307" s="9" t="s">
        <v>78</v>
      </c>
      <c r="E307" s="9"/>
      <c r="F307" s="9"/>
      <c r="G307" s="9">
        <v>1</v>
      </c>
      <c r="H307" s="10">
        <f t="shared" ref="H307:Q318" si="64">SUMIF($B$4:$B$271,$B307,H$4:H$271)</f>
        <v>0</v>
      </c>
      <c r="I307" s="10">
        <f t="shared" si="64"/>
        <v>1</v>
      </c>
      <c r="J307" s="10">
        <f t="shared" si="64"/>
        <v>1</v>
      </c>
      <c r="K307" s="10">
        <f t="shared" si="64"/>
        <v>1</v>
      </c>
      <c r="L307" s="10">
        <f t="shared" si="64"/>
        <v>1</v>
      </c>
      <c r="M307" s="10">
        <f t="shared" si="64"/>
        <v>1</v>
      </c>
      <c r="N307" s="10">
        <f t="shared" si="64"/>
        <v>1</v>
      </c>
      <c r="O307" s="10">
        <f t="shared" si="64"/>
        <v>1</v>
      </c>
      <c r="P307" s="10">
        <f t="shared" si="64"/>
        <v>1</v>
      </c>
      <c r="Q307" s="10">
        <f t="shared" si="64"/>
        <v>1</v>
      </c>
      <c r="R307" s="10">
        <f t="shared" ref="R307:AA318" si="65">SUMIF($B$4:$B$271,$B307,R$4:R$271)</f>
        <v>1</v>
      </c>
      <c r="S307" s="10">
        <f t="shared" si="65"/>
        <v>1</v>
      </c>
      <c r="T307" s="10">
        <f t="shared" si="65"/>
        <v>1</v>
      </c>
      <c r="U307" s="10">
        <f t="shared" si="65"/>
        <v>1</v>
      </c>
      <c r="V307" s="10">
        <f t="shared" si="65"/>
        <v>0</v>
      </c>
      <c r="W307" s="10">
        <f t="shared" si="65"/>
        <v>0</v>
      </c>
      <c r="X307" s="10">
        <f t="shared" si="65"/>
        <v>0</v>
      </c>
      <c r="Y307" s="10">
        <f t="shared" si="65"/>
        <v>0</v>
      </c>
      <c r="Z307" s="10">
        <f t="shared" si="65"/>
        <v>0</v>
      </c>
      <c r="AA307" s="10">
        <f t="shared" si="65"/>
        <v>0</v>
      </c>
      <c r="AB307" s="10">
        <f t="shared" ref="AB307:AK318" si="66">SUMIF($B$4:$B$271,$B307,AB$4:AB$271)</f>
        <v>0</v>
      </c>
      <c r="AC307" s="10">
        <f t="shared" si="66"/>
        <v>0</v>
      </c>
      <c r="AD307" s="10">
        <f t="shared" si="66"/>
        <v>0</v>
      </c>
      <c r="AE307" s="10">
        <f t="shared" si="66"/>
        <v>0</v>
      </c>
      <c r="AF307" s="10">
        <f t="shared" si="66"/>
        <v>0</v>
      </c>
      <c r="AG307" s="10">
        <f t="shared" si="66"/>
        <v>0</v>
      </c>
      <c r="AH307" s="10">
        <f t="shared" si="66"/>
        <v>0</v>
      </c>
      <c r="AI307" s="10">
        <f t="shared" si="66"/>
        <v>0</v>
      </c>
      <c r="AJ307" s="10">
        <f t="shared" si="66"/>
        <v>0</v>
      </c>
      <c r="AK307" s="10">
        <f t="shared" si="66"/>
        <v>0</v>
      </c>
      <c r="AL307" s="10">
        <f t="shared" ref="AL307:AU318" si="67">SUMIF($B$4:$B$271,$B307,AL$4:AL$271)</f>
        <v>0</v>
      </c>
      <c r="AM307" s="10">
        <f t="shared" si="67"/>
        <v>0</v>
      </c>
      <c r="AN307" s="10">
        <f t="shared" si="67"/>
        <v>0</v>
      </c>
      <c r="AO307" s="10">
        <f t="shared" si="67"/>
        <v>0</v>
      </c>
      <c r="AP307" s="10">
        <f t="shared" si="67"/>
        <v>0</v>
      </c>
      <c r="AQ307" s="10">
        <f t="shared" si="67"/>
        <v>0</v>
      </c>
      <c r="AR307" s="10">
        <f t="shared" si="67"/>
        <v>0</v>
      </c>
      <c r="AS307" s="10">
        <f t="shared" si="67"/>
        <v>0</v>
      </c>
      <c r="AT307" s="10">
        <f t="shared" si="67"/>
        <v>0</v>
      </c>
      <c r="AU307" s="10">
        <f t="shared" si="67"/>
        <v>0</v>
      </c>
      <c r="AV307" s="10">
        <f t="shared" ref="AV307:BG318" si="68">SUMIF($B$4:$B$271,$B307,AV$4:AV$271)</f>
        <v>0</v>
      </c>
      <c r="AW307" s="10">
        <f t="shared" si="68"/>
        <v>0</v>
      </c>
      <c r="AX307" s="10">
        <f t="shared" si="68"/>
        <v>0</v>
      </c>
      <c r="AY307" s="10">
        <f t="shared" si="68"/>
        <v>0</v>
      </c>
      <c r="AZ307" s="10">
        <f t="shared" si="68"/>
        <v>0</v>
      </c>
      <c r="BA307" s="10">
        <f t="shared" si="68"/>
        <v>0</v>
      </c>
      <c r="BB307" s="10">
        <f t="shared" si="68"/>
        <v>1</v>
      </c>
      <c r="BC307" s="10">
        <f t="shared" si="68"/>
        <v>1</v>
      </c>
      <c r="BD307" s="10">
        <f t="shared" si="68"/>
        <v>1</v>
      </c>
      <c r="BE307" s="10">
        <f t="shared" si="68"/>
        <v>0.5</v>
      </c>
      <c r="BF307" s="10">
        <f t="shared" si="68"/>
        <v>0</v>
      </c>
      <c r="BG307" s="10">
        <f t="shared" si="68"/>
        <v>0</v>
      </c>
      <c r="BH307" s="10">
        <f t="shared" si="63"/>
        <v>0</v>
      </c>
      <c r="BI307" s="10">
        <f t="shared" si="63"/>
        <v>0</v>
      </c>
      <c r="BJ307" s="10">
        <f t="shared" si="63"/>
        <v>0</v>
      </c>
      <c r="BK307" s="10">
        <f t="shared" si="63"/>
        <v>0</v>
      </c>
      <c r="BL307" s="20"/>
      <c r="BM307" s="20"/>
    </row>
    <row r="308" spans="1:65" x14ac:dyDescent="0.25">
      <c r="A308">
        <v>309</v>
      </c>
      <c r="B308" s="47" t="s">
        <v>178</v>
      </c>
      <c r="C308" s="48" t="s">
        <v>179</v>
      </c>
      <c r="D308" s="9" t="s">
        <v>78</v>
      </c>
      <c r="E308" s="9"/>
      <c r="F308" s="9"/>
      <c r="G308" s="9">
        <v>1</v>
      </c>
      <c r="H308" s="10">
        <f t="shared" si="64"/>
        <v>0</v>
      </c>
      <c r="I308" s="10">
        <f t="shared" si="64"/>
        <v>0</v>
      </c>
      <c r="J308" s="10">
        <f t="shared" si="64"/>
        <v>1</v>
      </c>
      <c r="K308" s="10">
        <f t="shared" si="64"/>
        <v>1</v>
      </c>
      <c r="L308" s="10">
        <f t="shared" si="64"/>
        <v>1</v>
      </c>
      <c r="M308" s="10">
        <f t="shared" si="64"/>
        <v>1</v>
      </c>
      <c r="N308" s="10">
        <f t="shared" si="64"/>
        <v>1</v>
      </c>
      <c r="O308" s="10">
        <f t="shared" si="64"/>
        <v>0</v>
      </c>
      <c r="P308" s="10">
        <f t="shared" si="64"/>
        <v>0</v>
      </c>
      <c r="Q308" s="10">
        <f t="shared" si="64"/>
        <v>0</v>
      </c>
      <c r="R308" s="10">
        <f t="shared" si="65"/>
        <v>0</v>
      </c>
      <c r="S308" s="10">
        <f t="shared" si="65"/>
        <v>0</v>
      </c>
      <c r="T308" s="10">
        <f t="shared" si="65"/>
        <v>0</v>
      </c>
      <c r="U308" s="10">
        <f t="shared" si="65"/>
        <v>0</v>
      </c>
      <c r="V308" s="10">
        <f t="shared" si="65"/>
        <v>0</v>
      </c>
      <c r="W308" s="10">
        <f t="shared" si="65"/>
        <v>0</v>
      </c>
      <c r="X308" s="10">
        <f t="shared" si="65"/>
        <v>0</v>
      </c>
      <c r="Y308" s="10">
        <f t="shared" si="65"/>
        <v>0</v>
      </c>
      <c r="Z308" s="10">
        <f t="shared" si="65"/>
        <v>0</v>
      </c>
      <c r="AA308" s="10">
        <f t="shared" si="65"/>
        <v>0</v>
      </c>
      <c r="AB308" s="10">
        <f t="shared" si="66"/>
        <v>0</v>
      </c>
      <c r="AC308" s="10">
        <f t="shared" si="66"/>
        <v>0</v>
      </c>
      <c r="AD308" s="10">
        <f t="shared" si="66"/>
        <v>0</v>
      </c>
      <c r="AE308" s="10">
        <f t="shared" si="66"/>
        <v>0</v>
      </c>
      <c r="AF308" s="10">
        <f t="shared" si="66"/>
        <v>0</v>
      </c>
      <c r="AG308" s="10">
        <f t="shared" si="66"/>
        <v>0</v>
      </c>
      <c r="AH308" s="10">
        <f t="shared" si="66"/>
        <v>0</v>
      </c>
      <c r="AI308" s="10">
        <f t="shared" si="66"/>
        <v>0</v>
      </c>
      <c r="AJ308" s="10">
        <f t="shared" si="66"/>
        <v>0</v>
      </c>
      <c r="AK308" s="10">
        <f t="shared" si="66"/>
        <v>0</v>
      </c>
      <c r="AL308" s="10">
        <f t="shared" si="67"/>
        <v>0</v>
      </c>
      <c r="AM308" s="10">
        <f t="shared" si="67"/>
        <v>0</v>
      </c>
      <c r="AN308" s="10">
        <f t="shared" si="67"/>
        <v>0</v>
      </c>
      <c r="AO308" s="10">
        <f t="shared" si="67"/>
        <v>0</v>
      </c>
      <c r="AP308" s="10">
        <f t="shared" si="67"/>
        <v>0</v>
      </c>
      <c r="AQ308" s="10">
        <f t="shared" si="67"/>
        <v>0</v>
      </c>
      <c r="AR308" s="10">
        <f t="shared" si="67"/>
        <v>0</v>
      </c>
      <c r="AS308" s="10">
        <f t="shared" si="67"/>
        <v>0</v>
      </c>
      <c r="AT308" s="10">
        <f t="shared" si="67"/>
        <v>0</v>
      </c>
      <c r="AU308" s="10">
        <f t="shared" si="67"/>
        <v>0</v>
      </c>
      <c r="AV308" s="10">
        <f t="shared" si="68"/>
        <v>0</v>
      </c>
      <c r="AW308" s="10">
        <f t="shared" si="68"/>
        <v>0</v>
      </c>
      <c r="AX308" s="10">
        <f t="shared" si="68"/>
        <v>0</v>
      </c>
      <c r="AY308" s="10">
        <f t="shared" si="68"/>
        <v>0</v>
      </c>
      <c r="AZ308" s="10">
        <f t="shared" si="68"/>
        <v>0</v>
      </c>
      <c r="BA308" s="10">
        <f t="shared" si="68"/>
        <v>0</v>
      </c>
      <c r="BB308" s="10">
        <f t="shared" si="68"/>
        <v>0</v>
      </c>
      <c r="BC308" s="10">
        <f t="shared" si="68"/>
        <v>0</v>
      </c>
      <c r="BD308" s="10">
        <f t="shared" si="68"/>
        <v>0</v>
      </c>
      <c r="BE308" s="10">
        <f t="shared" si="68"/>
        <v>0</v>
      </c>
      <c r="BF308" s="10">
        <f t="shared" si="68"/>
        <v>0</v>
      </c>
      <c r="BG308" s="10">
        <f t="shared" si="68"/>
        <v>0</v>
      </c>
      <c r="BH308" s="10">
        <f t="shared" si="63"/>
        <v>0</v>
      </c>
      <c r="BI308" s="10">
        <f t="shared" si="63"/>
        <v>0</v>
      </c>
      <c r="BJ308" s="10">
        <f t="shared" si="63"/>
        <v>0</v>
      </c>
      <c r="BK308" s="10">
        <f t="shared" si="63"/>
        <v>0</v>
      </c>
      <c r="BL308" s="20"/>
      <c r="BM308" s="20"/>
    </row>
    <row r="309" spans="1:65" x14ac:dyDescent="0.25">
      <c r="A309">
        <v>310</v>
      </c>
      <c r="B309" s="47" t="s">
        <v>132</v>
      </c>
      <c r="C309" s="48" t="s">
        <v>133</v>
      </c>
      <c r="D309" s="9" t="s">
        <v>78</v>
      </c>
      <c r="E309" s="9"/>
      <c r="F309" s="9"/>
      <c r="G309" s="9">
        <v>1</v>
      </c>
      <c r="H309" s="10">
        <f t="shared" si="64"/>
        <v>1</v>
      </c>
      <c r="I309" s="10">
        <f t="shared" si="64"/>
        <v>1</v>
      </c>
      <c r="J309" s="10">
        <f t="shared" si="64"/>
        <v>1</v>
      </c>
      <c r="K309" s="10">
        <f t="shared" si="64"/>
        <v>1</v>
      </c>
      <c r="L309" s="10">
        <f t="shared" si="64"/>
        <v>1</v>
      </c>
      <c r="M309" s="10">
        <f t="shared" si="64"/>
        <v>1</v>
      </c>
      <c r="N309" s="10">
        <f t="shared" si="64"/>
        <v>1</v>
      </c>
      <c r="O309" s="10">
        <f t="shared" si="64"/>
        <v>1</v>
      </c>
      <c r="P309" s="10">
        <f t="shared" si="64"/>
        <v>0</v>
      </c>
      <c r="Q309" s="10">
        <f t="shared" si="64"/>
        <v>0</v>
      </c>
      <c r="R309" s="10">
        <f t="shared" si="65"/>
        <v>0</v>
      </c>
      <c r="S309" s="10">
        <f t="shared" si="65"/>
        <v>0</v>
      </c>
      <c r="T309" s="10">
        <f t="shared" si="65"/>
        <v>0</v>
      </c>
      <c r="U309" s="10">
        <f t="shared" si="65"/>
        <v>0</v>
      </c>
      <c r="V309" s="10">
        <f t="shared" si="65"/>
        <v>0</v>
      </c>
      <c r="W309" s="10">
        <f t="shared" si="65"/>
        <v>0</v>
      </c>
      <c r="X309" s="10">
        <f t="shared" si="65"/>
        <v>0</v>
      </c>
      <c r="Y309" s="10">
        <f t="shared" si="65"/>
        <v>0</v>
      </c>
      <c r="Z309" s="10">
        <f t="shared" si="65"/>
        <v>0</v>
      </c>
      <c r="AA309" s="10">
        <f t="shared" si="65"/>
        <v>0</v>
      </c>
      <c r="AB309" s="10">
        <f t="shared" si="66"/>
        <v>0</v>
      </c>
      <c r="AC309" s="10">
        <f t="shared" si="66"/>
        <v>0</v>
      </c>
      <c r="AD309" s="10">
        <f t="shared" si="66"/>
        <v>0</v>
      </c>
      <c r="AE309" s="10">
        <f t="shared" si="66"/>
        <v>0</v>
      </c>
      <c r="AF309" s="10">
        <f t="shared" si="66"/>
        <v>0</v>
      </c>
      <c r="AG309" s="10">
        <f t="shared" si="66"/>
        <v>0</v>
      </c>
      <c r="AH309" s="10">
        <f t="shared" si="66"/>
        <v>0</v>
      </c>
      <c r="AI309" s="10">
        <f t="shared" si="66"/>
        <v>0</v>
      </c>
      <c r="AJ309" s="10">
        <f t="shared" si="66"/>
        <v>0</v>
      </c>
      <c r="AK309" s="10">
        <f t="shared" si="66"/>
        <v>0</v>
      </c>
      <c r="AL309" s="10">
        <f t="shared" si="67"/>
        <v>0</v>
      </c>
      <c r="AM309" s="10">
        <f t="shared" si="67"/>
        <v>0</v>
      </c>
      <c r="AN309" s="10">
        <f t="shared" si="67"/>
        <v>0</v>
      </c>
      <c r="AO309" s="10">
        <f t="shared" si="67"/>
        <v>0</v>
      </c>
      <c r="AP309" s="10">
        <f t="shared" si="67"/>
        <v>0</v>
      </c>
      <c r="AQ309" s="10">
        <f t="shared" si="67"/>
        <v>0</v>
      </c>
      <c r="AR309" s="10">
        <f t="shared" si="67"/>
        <v>0</v>
      </c>
      <c r="AS309" s="10">
        <f t="shared" si="67"/>
        <v>0</v>
      </c>
      <c r="AT309" s="10">
        <f t="shared" si="67"/>
        <v>0</v>
      </c>
      <c r="AU309" s="10">
        <f t="shared" si="67"/>
        <v>0</v>
      </c>
      <c r="AV309" s="10">
        <f t="shared" si="68"/>
        <v>0</v>
      </c>
      <c r="AW309" s="10">
        <f t="shared" si="68"/>
        <v>0</v>
      </c>
      <c r="AX309" s="10">
        <f t="shared" si="68"/>
        <v>0</v>
      </c>
      <c r="AY309" s="10">
        <f t="shared" si="68"/>
        <v>0</v>
      </c>
      <c r="AZ309" s="10">
        <f t="shared" si="68"/>
        <v>0</v>
      </c>
      <c r="BA309" s="10">
        <f t="shared" si="68"/>
        <v>0</v>
      </c>
      <c r="BB309" s="10">
        <f t="shared" si="68"/>
        <v>0</v>
      </c>
      <c r="BC309" s="10">
        <f t="shared" si="68"/>
        <v>0</v>
      </c>
      <c r="BD309" s="10">
        <f t="shared" si="68"/>
        <v>0</v>
      </c>
      <c r="BE309" s="10">
        <f t="shared" si="68"/>
        <v>0</v>
      </c>
      <c r="BF309" s="10">
        <f t="shared" si="68"/>
        <v>0</v>
      </c>
      <c r="BG309" s="10">
        <f t="shared" si="68"/>
        <v>0</v>
      </c>
      <c r="BH309" s="10">
        <f t="shared" si="63"/>
        <v>0</v>
      </c>
      <c r="BI309" s="10">
        <f t="shared" si="63"/>
        <v>0</v>
      </c>
      <c r="BJ309" s="10">
        <f t="shared" si="63"/>
        <v>0</v>
      </c>
      <c r="BK309" s="10">
        <f t="shared" si="63"/>
        <v>0</v>
      </c>
      <c r="BL309" s="20"/>
      <c r="BM309" s="20"/>
    </row>
    <row r="310" spans="1:65" x14ac:dyDescent="0.25">
      <c r="A310">
        <v>311</v>
      </c>
      <c r="B310" s="47" t="s">
        <v>102</v>
      </c>
      <c r="C310" s="48" t="s">
        <v>6</v>
      </c>
      <c r="D310" s="9" t="s">
        <v>78</v>
      </c>
      <c r="E310" s="9"/>
      <c r="F310" s="9"/>
      <c r="G310" s="9">
        <v>1</v>
      </c>
      <c r="H310" s="10">
        <f t="shared" si="64"/>
        <v>0</v>
      </c>
      <c r="I310" s="10">
        <f t="shared" si="64"/>
        <v>1.1000000000000001</v>
      </c>
      <c r="J310" s="10">
        <f t="shared" si="64"/>
        <v>1.1000000000000001</v>
      </c>
      <c r="K310" s="10">
        <f t="shared" si="64"/>
        <v>1.1000000000000001</v>
      </c>
      <c r="L310" s="10">
        <f t="shared" si="64"/>
        <v>1.1000000000000001</v>
      </c>
      <c r="M310" s="10">
        <f t="shared" si="64"/>
        <v>1.1000000000000001</v>
      </c>
      <c r="N310" s="10">
        <f t="shared" si="64"/>
        <v>1.1000000000000001</v>
      </c>
      <c r="O310" s="10">
        <f t="shared" si="64"/>
        <v>0</v>
      </c>
      <c r="P310" s="10">
        <f t="shared" si="64"/>
        <v>0</v>
      </c>
      <c r="Q310" s="10">
        <f t="shared" si="64"/>
        <v>0</v>
      </c>
      <c r="R310" s="10">
        <f t="shared" si="65"/>
        <v>0</v>
      </c>
      <c r="S310" s="10">
        <f t="shared" si="65"/>
        <v>0</v>
      </c>
      <c r="T310" s="10">
        <f t="shared" si="65"/>
        <v>0</v>
      </c>
      <c r="U310" s="10">
        <f t="shared" si="65"/>
        <v>0</v>
      </c>
      <c r="V310" s="10">
        <f t="shared" si="65"/>
        <v>0</v>
      </c>
      <c r="W310" s="10">
        <f t="shared" si="65"/>
        <v>0</v>
      </c>
      <c r="X310" s="10">
        <f t="shared" si="65"/>
        <v>0</v>
      </c>
      <c r="Y310" s="10">
        <f t="shared" si="65"/>
        <v>0</v>
      </c>
      <c r="Z310" s="10">
        <f t="shared" si="65"/>
        <v>0</v>
      </c>
      <c r="AA310" s="10">
        <f t="shared" si="65"/>
        <v>0</v>
      </c>
      <c r="AB310" s="10">
        <f t="shared" si="66"/>
        <v>0</v>
      </c>
      <c r="AC310" s="10">
        <f t="shared" si="66"/>
        <v>0</v>
      </c>
      <c r="AD310" s="10">
        <f t="shared" si="66"/>
        <v>0</v>
      </c>
      <c r="AE310" s="10">
        <f t="shared" si="66"/>
        <v>0</v>
      </c>
      <c r="AF310" s="10">
        <f t="shared" si="66"/>
        <v>0</v>
      </c>
      <c r="AG310" s="10">
        <f t="shared" si="66"/>
        <v>0</v>
      </c>
      <c r="AH310" s="10">
        <f t="shared" si="66"/>
        <v>0</v>
      </c>
      <c r="AI310" s="10">
        <f t="shared" si="66"/>
        <v>0</v>
      </c>
      <c r="AJ310" s="10">
        <f t="shared" si="66"/>
        <v>0</v>
      </c>
      <c r="AK310" s="10">
        <f t="shared" si="66"/>
        <v>0</v>
      </c>
      <c r="AL310" s="10">
        <f t="shared" si="67"/>
        <v>0</v>
      </c>
      <c r="AM310" s="10">
        <f t="shared" si="67"/>
        <v>0</v>
      </c>
      <c r="AN310" s="10">
        <f t="shared" si="67"/>
        <v>0</v>
      </c>
      <c r="AO310" s="10">
        <f t="shared" si="67"/>
        <v>0</v>
      </c>
      <c r="AP310" s="10">
        <f t="shared" si="67"/>
        <v>0</v>
      </c>
      <c r="AQ310" s="10">
        <f t="shared" si="67"/>
        <v>0</v>
      </c>
      <c r="AR310" s="10">
        <f t="shared" si="67"/>
        <v>0</v>
      </c>
      <c r="AS310" s="10">
        <f t="shared" si="67"/>
        <v>0</v>
      </c>
      <c r="AT310" s="10">
        <f t="shared" si="67"/>
        <v>0</v>
      </c>
      <c r="AU310" s="10">
        <f t="shared" si="67"/>
        <v>0</v>
      </c>
      <c r="AV310" s="10">
        <f t="shared" si="68"/>
        <v>0</v>
      </c>
      <c r="AW310" s="10">
        <f t="shared" si="68"/>
        <v>0</v>
      </c>
      <c r="AX310" s="10">
        <f t="shared" si="68"/>
        <v>0</v>
      </c>
      <c r="AY310" s="10">
        <f t="shared" si="68"/>
        <v>0</v>
      </c>
      <c r="AZ310" s="10">
        <f t="shared" si="68"/>
        <v>0</v>
      </c>
      <c r="BA310" s="10">
        <f t="shared" si="68"/>
        <v>0</v>
      </c>
      <c r="BB310" s="10">
        <f t="shared" si="68"/>
        <v>0.5</v>
      </c>
      <c r="BC310" s="10">
        <f t="shared" si="68"/>
        <v>0.5</v>
      </c>
      <c r="BD310" s="10">
        <f t="shared" si="68"/>
        <v>0.5</v>
      </c>
      <c r="BE310" s="10">
        <f t="shared" si="68"/>
        <v>0.5</v>
      </c>
      <c r="BF310" s="10">
        <f t="shared" si="68"/>
        <v>0.5</v>
      </c>
      <c r="BG310" s="10">
        <f t="shared" si="68"/>
        <v>0.5</v>
      </c>
      <c r="BH310" s="10">
        <f t="shared" si="63"/>
        <v>0</v>
      </c>
      <c r="BI310" s="10">
        <f t="shared" si="63"/>
        <v>0</v>
      </c>
      <c r="BJ310" s="10">
        <f t="shared" si="63"/>
        <v>0</v>
      </c>
      <c r="BK310" s="10">
        <f t="shared" si="63"/>
        <v>0</v>
      </c>
      <c r="BL310" s="20"/>
      <c r="BM310" s="20"/>
    </row>
    <row r="311" spans="1:65" x14ac:dyDescent="0.25">
      <c r="A311">
        <v>312</v>
      </c>
      <c r="B311" s="47" t="s">
        <v>125</v>
      </c>
      <c r="C311" s="48" t="s">
        <v>126</v>
      </c>
      <c r="D311" s="9" t="s">
        <v>78</v>
      </c>
      <c r="E311" s="9"/>
      <c r="F311" s="9"/>
      <c r="G311" s="9">
        <v>1</v>
      </c>
      <c r="H311" s="10">
        <f t="shared" si="64"/>
        <v>1</v>
      </c>
      <c r="I311" s="10">
        <f t="shared" si="64"/>
        <v>1</v>
      </c>
      <c r="J311" s="10">
        <f t="shared" si="64"/>
        <v>1</v>
      </c>
      <c r="K311" s="10">
        <f t="shared" si="64"/>
        <v>1</v>
      </c>
      <c r="L311" s="10">
        <f t="shared" si="64"/>
        <v>1</v>
      </c>
      <c r="M311" s="10">
        <f t="shared" si="64"/>
        <v>1</v>
      </c>
      <c r="N311" s="10">
        <f t="shared" si="64"/>
        <v>0</v>
      </c>
      <c r="O311" s="10">
        <f t="shared" si="64"/>
        <v>0</v>
      </c>
      <c r="P311" s="10">
        <f t="shared" si="64"/>
        <v>0</v>
      </c>
      <c r="Q311" s="10">
        <f t="shared" si="64"/>
        <v>0</v>
      </c>
      <c r="R311" s="10">
        <f t="shared" si="65"/>
        <v>0</v>
      </c>
      <c r="S311" s="10">
        <f t="shared" si="65"/>
        <v>0</v>
      </c>
      <c r="T311" s="10">
        <f t="shared" si="65"/>
        <v>0</v>
      </c>
      <c r="U311" s="10">
        <f t="shared" si="65"/>
        <v>0</v>
      </c>
      <c r="V311" s="10">
        <f t="shared" si="65"/>
        <v>0</v>
      </c>
      <c r="W311" s="10">
        <f t="shared" si="65"/>
        <v>0</v>
      </c>
      <c r="X311" s="10">
        <f t="shared" si="65"/>
        <v>0</v>
      </c>
      <c r="Y311" s="10">
        <f t="shared" si="65"/>
        <v>0</v>
      </c>
      <c r="Z311" s="10">
        <f t="shared" si="65"/>
        <v>0</v>
      </c>
      <c r="AA311" s="10">
        <f t="shared" si="65"/>
        <v>0</v>
      </c>
      <c r="AB311" s="10">
        <f t="shared" si="66"/>
        <v>0</v>
      </c>
      <c r="AC311" s="10">
        <f t="shared" si="66"/>
        <v>0</v>
      </c>
      <c r="AD311" s="10">
        <f t="shared" si="66"/>
        <v>0</v>
      </c>
      <c r="AE311" s="10">
        <f t="shared" si="66"/>
        <v>0</v>
      </c>
      <c r="AF311" s="10">
        <f t="shared" si="66"/>
        <v>0</v>
      </c>
      <c r="AG311" s="10">
        <f t="shared" si="66"/>
        <v>0</v>
      </c>
      <c r="AH311" s="10">
        <f t="shared" si="66"/>
        <v>0</v>
      </c>
      <c r="AI311" s="10">
        <f t="shared" si="66"/>
        <v>0</v>
      </c>
      <c r="AJ311" s="10">
        <f t="shared" si="66"/>
        <v>0</v>
      </c>
      <c r="AK311" s="10">
        <f t="shared" si="66"/>
        <v>0</v>
      </c>
      <c r="AL311" s="10">
        <f t="shared" si="67"/>
        <v>0</v>
      </c>
      <c r="AM311" s="10">
        <f t="shared" si="67"/>
        <v>0</v>
      </c>
      <c r="AN311" s="10">
        <f t="shared" si="67"/>
        <v>0</v>
      </c>
      <c r="AO311" s="10">
        <f t="shared" si="67"/>
        <v>0</v>
      </c>
      <c r="AP311" s="10">
        <f t="shared" si="67"/>
        <v>0</v>
      </c>
      <c r="AQ311" s="10">
        <f t="shared" si="67"/>
        <v>0</v>
      </c>
      <c r="AR311" s="10">
        <f t="shared" si="67"/>
        <v>0</v>
      </c>
      <c r="AS311" s="10">
        <f t="shared" si="67"/>
        <v>0</v>
      </c>
      <c r="AT311" s="10">
        <f t="shared" si="67"/>
        <v>0</v>
      </c>
      <c r="AU311" s="10">
        <f t="shared" si="67"/>
        <v>0</v>
      </c>
      <c r="AV311" s="10">
        <f t="shared" si="68"/>
        <v>0</v>
      </c>
      <c r="AW311" s="10">
        <f t="shared" si="68"/>
        <v>0</v>
      </c>
      <c r="AX311" s="10">
        <f t="shared" si="68"/>
        <v>0</v>
      </c>
      <c r="AY311" s="10">
        <f t="shared" si="68"/>
        <v>0</v>
      </c>
      <c r="AZ311" s="10">
        <f t="shared" si="68"/>
        <v>0</v>
      </c>
      <c r="BA311" s="10">
        <f t="shared" si="68"/>
        <v>0</v>
      </c>
      <c r="BB311" s="10">
        <f t="shared" si="68"/>
        <v>0</v>
      </c>
      <c r="BC311" s="10">
        <f t="shared" si="68"/>
        <v>0</v>
      </c>
      <c r="BD311" s="10">
        <f t="shared" si="68"/>
        <v>0</v>
      </c>
      <c r="BE311" s="10">
        <f t="shared" si="68"/>
        <v>0</v>
      </c>
      <c r="BF311" s="10">
        <f t="shared" si="68"/>
        <v>0</v>
      </c>
      <c r="BG311" s="10">
        <f t="shared" si="68"/>
        <v>0</v>
      </c>
      <c r="BH311" s="10">
        <f t="shared" si="63"/>
        <v>0</v>
      </c>
      <c r="BI311" s="10">
        <f t="shared" si="63"/>
        <v>0</v>
      </c>
      <c r="BJ311" s="10">
        <f t="shared" si="63"/>
        <v>0</v>
      </c>
      <c r="BK311" s="10">
        <f t="shared" si="63"/>
        <v>0</v>
      </c>
      <c r="BL311" s="20"/>
      <c r="BM311" s="20"/>
    </row>
    <row r="312" spans="1:65" x14ac:dyDescent="0.25">
      <c r="A312">
        <v>313</v>
      </c>
      <c r="B312" s="47" t="s">
        <v>9</v>
      </c>
      <c r="C312" s="48" t="s">
        <v>10</v>
      </c>
      <c r="D312" s="9" t="s">
        <v>78</v>
      </c>
      <c r="E312" s="9"/>
      <c r="F312" s="9"/>
      <c r="G312" s="9">
        <v>1</v>
      </c>
      <c r="H312" s="10">
        <f t="shared" si="64"/>
        <v>0</v>
      </c>
      <c r="I312" s="10">
        <f t="shared" si="64"/>
        <v>0</v>
      </c>
      <c r="J312" s="10">
        <f t="shared" si="64"/>
        <v>0</v>
      </c>
      <c r="K312" s="10">
        <f t="shared" si="64"/>
        <v>0</v>
      </c>
      <c r="L312" s="10">
        <f t="shared" si="64"/>
        <v>0</v>
      </c>
      <c r="M312" s="10">
        <f t="shared" si="64"/>
        <v>0</v>
      </c>
      <c r="N312" s="10">
        <f t="shared" si="64"/>
        <v>0</v>
      </c>
      <c r="O312" s="10">
        <f t="shared" si="64"/>
        <v>0</v>
      </c>
      <c r="P312" s="10">
        <f t="shared" si="64"/>
        <v>0</v>
      </c>
      <c r="Q312" s="10">
        <f t="shared" si="64"/>
        <v>0</v>
      </c>
      <c r="R312" s="10">
        <f t="shared" si="65"/>
        <v>0</v>
      </c>
      <c r="S312" s="10">
        <f t="shared" si="65"/>
        <v>0</v>
      </c>
      <c r="T312" s="10">
        <f t="shared" si="65"/>
        <v>0</v>
      </c>
      <c r="U312" s="10">
        <f t="shared" si="65"/>
        <v>0</v>
      </c>
      <c r="V312" s="10">
        <f t="shared" si="65"/>
        <v>0</v>
      </c>
      <c r="W312" s="10">
        <f t="shared" si="65"/>
        <v>0</v>
      </c>
      <c r="X312" s="10">
        <f t="shared" si="65"/>
        <v>0</v>
      </c>
      <c r="Y312" s="10">
        <f t="shared" si="65"/>
        <v>0</v>
      </c>
      <c r="Z312" s="10">
        <f t="shared" si="65"/>
        <v>0</v>
      </c>
      <c r="AA312" s="10">
        <f t="shared" si="65"/>
        <v>0</v>
      </c>
      <c r="AB312" s="10">
        <f t="shared" si="66"/>
        <v>0</v>
      </c>
      <c r="AC312" s="10">
        <f t="shared" si="66"/>
        <v>0</v>
      </c>
      <c r="AD312" s="10">
        <f t="shared" si="66"/>
        <v>0</v>
      </c>
      <c r="AE312" s="10">
        <f t="shared" si="66"/>
        <v>0</v>
      </c>
      <c r="AF312" s="10">
        <f t="shared" si="66"/>
        <v>0</v>
      </c>
      <c r="AG312" s="10">
        <f t="shared" si="66"/>
        <v>0</v>
      </c>
      <c r="AH312" s="10">
        <f t="shared" si="66"/>
        <v>0</v>
      </c>
      <c r="AI312" s="10">
        <f t="shared" si="66"/>
        <v>0</v>
      </c>
      <c r="AJ312" s="10">
        <f t="shared" si="66"/>
        <v>0</v>
      </c>
      <c r="AK312" s="10">
        <f t="shared" si="66"/>
        <v>0</v>
      </c>
      <c r="AL312" s="10">
        <f t="shared" si="67"/>
        <v>0</v>
      </c>
      <c r="AM312" s="10">
        <f t="shared" si="67"/>
        <v>0</v>
      </c>
      <c r="AN312" s="10">
        <f t="shared" si="67"/>
        <v>0</v>
      </c>
      <c r="AO312" s="10">
        <f t="shared" si="67"/>
        <v>0</v>
      </c>
      <c r="AP312" s="10">
        <f t="shared" si="67"/>
        <v>0</v>
      </c>
      <c r="AQ312" s="10">
        <f t="shared" si="67"/>
        <v>0</v>
      </c>
      <c r="AR312" s="10">
        <f t="shared" si="67"/>
        <v>0</v>
      </c>
      <c r="AS312" s="10">
        <f t="shared" si="67"/>
        <v>0</v>
      </c>
      <c r="AT312" s="10">
        <f t="shared" si="67"/>
        <v>0</v>
      </c>
      <c r="AU312" s="10">
        <f t="shared" si="67"/>
        <v>0</v>
      </c>
      <c r="AV312" s="10">
        <f t="shared" si="68"/>
        <v>0</v>
      </c>
      <c r="AW312" s="10">
        <f t="shared" si="68"/>
        <v>0</v>
      </c>
      <c r="AX312" s="10">
        <f t="shared" si="68"/>
        <v>0</v>
      </c>
      <c r="AY312" s="10">
        <f t="shared" si="68"/>
        <v>0</v>
      </c>
      <c r="AZ312" s="10">
        <f t="shared" si="68"/>
        <v>0</v>
      </c>
      <c r="BA312" s="10">
        <f t="shared" si="68"/>
        <v>0</v>
      </c>
      <c r="BB312" s="10">
        <f t="shared" si="68"/>
        <v>0</v>
      </c>
      <c r="BC312" s="10">
        <f t="shared" si="68"/>
        <v>0</v>
      </c>
      <c r="BD312" s="10">
        <f t="shared" si="68"/>
        <v>0</v>
      </c>
      <c r="BE312" s="10">
        <f t="shared" si="68"/>
        <v>0</v>
      </c>
      <c r="BF312" s="10">
        <f t="shared" si="68"/>
        <v>0</v>
      </c>
      <c r="BG312" s="10">
        <f t="shared" si="68"/>
        <v>0</v>
      </c>
      <c r="BH312" s="10">
        <f t="shared" si="63"/>
        <v>0</v>
      </c>
      <c r="BI312" s="10">
        <f t="shared" si="63"/>
        <v>0</v>
      </c>
      <c r="BJ312" s="10">
        <f t="shared" si="63"/>
        <v>0</v>
      </c>
      <c r="BK312" s="10">
        <f t="shared" si="63"/>
        <v>0</v>
      </c>
      <c r="BL312" s="20"/>
      <c r="BM312" s="20"/>
    </row>
    <row r="313" spans="1:65" x14ac:dyDescent="0.25">
      <c r="A313">
        <v>314</v>
      </c>
      <c r="B313" s="47" t="s">
        <v>11</v>
      </c>
      <c r="C313" s="48" t="s">
        <v>12</v>
      </c>
      <c r="D313" s="9" t="s">
        <v>78</v>
      </c>
      <c r="E313" s="9"/>
      <c r="F313" s="9"/>
      <c r="G313" s="9">
        <v>1</v>
      </c>
      <c r="H313" s="10">
        <f t="shared" si="64"/>
        <v>1</v>
      </c>
      <c r="I313" s="10">
        <f t="shared" si="64"/>
        <v>1</v>
      </c>
      <c r="J313" s="10">
        <f t="shared" si="64"/>
        <v>1</v>
      </c>
      <c r="K313" s="10">
        <f t="shared" si="64"/>
        <v>1</v>
      </c>
      <c r="L313" s="10">
        <f t="shared" si="64"/>
        <v>1</v>
      </c>
      <c r="M313" s="10">
        <f t="shared" si="64"/>
        <v>1</v>
      </c>
      <c r="N313" s="10">
        <f t="shared" si="64"/>
        <v>1</v>
      </c>
      <c r="O313" s="10">
        <f t="shared" si="64"/>
        <v>0</v>
      </c>
      <c r="P313" s="10">
        <f t="shared" si="64"/>
        <v>0</v>
      </c>
      <c r="Q313" s="10">
        <f t="shared" si="64"/>
        <v>0</v>
      </c>
      <c r="R313" s="10">
        <f t="shared" si="65"/>
        <v>0</v>
      </c>
      <c r="S313" s="10">
        <f t="shared" si="65"/>
        <v>0</v>
      </c>
      <c r="T313" s="10">
        <f t="shared" si="65"/>
        <v>0</v>
      </c>
      <c r="U313" s="10">
        <f t="shared" si="65"/>
        <v>0</v>
      </c>
      <c r="V313" s="10">
        <f t="shared" si="65"/>
        <v>0</v>
      </c>
      <c r="W313" s="10">
        <f t="shared" si="65"/>
        <v>0</v>
      </c>
      <c r="X313" s="10">
        <f t="shared" si="65"/>
        <v>0</v>
      </c>
      <c r="Y313" s="10">
        <f t="shared" si="65"/>
        <v>0</v>
      </c>
      <c r="Z313" s="10">
        <f t="shared" si="65"/>
        <v>0</v>
      </c>
      <c r="AA313" s="10">
        <f t="shared" si="65"/>
        <v>0</v>
      </c>
      <c r="AB313" s="10">
        <f t="shared" si="66"/>
        <v>0</v>
      </c>
      <c r="AC313" s="10">
        <f t="shared" si="66"/>
        <v>0</v>
      </c>
      <c r="AD313" s="10">
        <f t="shared" si="66"/>
        <v>0</v>
      </c>
      <c r="AE313" s="10">
        <f t="shared" si="66"/>
        <v>0</v>
      </c>
      <c r="AF313" s="10">
        <f t="shared" si="66"/>
        <v>0</v>
      </c>
      <c r="AG313" s="10">
        <f t="shared" si="66"/>
        <v>0</v>
      </c>
      <c r="AH313" s="10">
        <f t="shared" si="66"/>
        <v>0</v>
      </c>
      <c r="AI313" s="10">
        <f t="shared" si="66"/>
        <v>0</v>
      </c>
      <c r="AJ313" s="10">
        <f t="shared" si="66"/>
        <v>0</v>
      </c>
      <c r="AK313" s="10">
        <f t="shared" si="66"/>
        <v>0</v>
      </c>
      <c r="AL313" s="10">
        <f t="shared" si="67"/>
        <v>0</v>
      </c>
      <c r="AM313" s="10">
        <f t="shared" si="67"/>
        <v>0</v>
      </c>
      <c r="AN313" s="10">
        <f t="shared" si="67"/>
        <v>0</v>
      </c>
      <c r="AO313" s="10">
        <f t="shared" si="67"/>
        <v>0</v>
      </c>
      <c r="AP313" s="10">
        <f t="shared" si="67"/>
        <v>0</v>
      </c>
      <c r="AQ313" s="10">
        <f t="shared" si="67"/>
        <v>0</v>
      </c>
      <c r="AR313" s="10">
        <f t="shared" si="67"/>
        <v>0</v>
      </c>
      <c r="AS313" s="10">
        <f t="shared" si="67"/>
        <v>0</v>
      </c>
      <c r="AT313" s="10">
        <f t="shared" si="67"/>
        <v>0</v>
      </c>
      <c r="AU313" s="10">
        <f t="shared" si="67"/>
        <v>0</v>
      </c>
      <c r="AV313" s="10">
        <f t="shared" si="68"/>
        <v>0</v>
      </c>
      <c r="AW313" s="10">
        <f t="shared" si="68"/>
        <v>0</v>
      </c>
      <c r="AX313" s="10">
        <f t="shared" si="68"/>
        <v>0</v>
      </c>
      <c r="AY313" s="10">
        <f t="shared" si="68"/>
        <v>0</v>
      </c>
      <c r="AZ313" s="10">
        <f t="shared" si="68"/>
        <v>0</v>
      </c>
      <c r="BA313" s="10">
        <f t="shared" si="68"/>
        <v>0</v>
      </c>
      <c r="BB313" s="10">
        <f t="shared" si="68"/>
        <v>0</v>
      </c>
      <c r="BC313" s="10">
        <f t="shared" si="68"/>
        <v>0</v>
      </c>
      <c r="BD313" s="10">
        <f t="shared" si="68"/>
        <v>0</v>
      </c>
      <c r="BE313" s="10">
        <f t="shared" si="68"/>
        <v>0</v>
      </c>
      <c r="BF313" s="10">
        <f t="shared" si="68"/>
        <v>0</v>
      </c>
      <c r="BG313" s="10">
        <f t="shared" si="68"/>
        <v>0</v>
      </c>
      <c r="BH313" s="10">
        <f t="shared" si="63"/>
        <v>0</v>
      </c>
      <c r="BI313" s="10">
        <f t="shared" si="63"/>
        <v>0</v>
      </c>
      <c r="BJ313" s="10">
        <f t="shared" si="63"/>
        <v>0</v>
      </c>
      <c r="BK313" s="10">
        <f t="shared" si="63"/>
        <v>0</v>
      </c>
      <c r="BL313" s="20"/>
      <c r="BM313" s="20"/>
    </row>
    <row r="314" spans="1:65" x14ac:dyDescent="0.25">
      <c r="A314">
        <v>315</v>
      </c>
      <c r="B314" s="47" t="s">
        <v>127</v>
      </c>
      <c r="C314" s="48" t="s">
        <v>128</v>
      </c>
      <c r="D314" s="9" t="s">
        <v>78</v>
      </c>
      <c r="E314" s="9"/>
      <c r="F314" s="9"/>
      <c r="G314" s="9">
        <v>1</v>
      </c>
      <c r="H314" s="10">
        <f t="shared" si="64"/>
        <v>1</v>
      </c>
      <c r="I314" s="10">
        <f t="shared" si="64"/>
        <v>1</v>
      </c>
      <c r="J314" s="10">
        <f t="shared" si="64"/>
        <v>1</v>
      </c>
      <c r="K314" s="10">
        <f t="shared" si="64"/>
        <v>1</v>
      </c>
      <c r="L314" s="10">
        <f t="shared" si="64"/>
        <v>1</v>
      </c>
      <c r="M314" s="10">
        <f t="shared" si="64"/>
        <v>1</v>
      </c>
      <c r="N314" s="10">
        <f t="shared" si="64"/>
        <v>1</v>
      </c>
      <c r="O314" s="10">
        <f t="shared" si="64"/>
        <v>1</v>
      </c>
      <c r="P314" s="10">
        <f t="shared" si="64"/>
        <v>1</v>
      </c>
      <c r="Q314" s="10">
        <f t="shared" si="64"/>
        <v>1</v>
      </c>
      <c r="R314" s="10">
        <f t="shared" si="65"/>
        <v>1</v>
      </c>
      <c r="S314" s="10">
        <f t="shared" si="65"/>
        <v>1</v>
      </c>
      <c r="T314" s="10">
        <f t="shared" si="65"/>
        <v>0</v>
      </c>
      <c r="U314" s="10">
        <f t="shared" si="65"/>
        <v>0</v>
      </c>
      <c r="V314" s="10">
        <f t="shared" si="65"/>
        <v>0</v>
      </c>
      <c r="W314" s="10">
        <f t="shared" si="65"/>
        <v>0</v>
      </c>
      <c r="X314" s="10">
        <f t="shared" si="65"/>
        <v>0</v>
      </c>
      <c r="Y314" s="10">
        <f t="shared" si="65"/>
        <v>0</v>
      </c>
      <c r="Z314" s="10">
        <f t="shared" si="65"/>
        <v>0</v>
      </c>
      <c r="AA314" s="10">
        <f t="shared" si="65"/>
        <v>0</v>
      </c>
      <c r="AB314" s="10">
        <f t="shared" si="66"/>
        <v>0</v>
      </c>
      <c r="AC314" s="10">
        <f t="shared" si="66"/>
        <v>0</v>
      </c>
      <c r="AD314" s="10">
        <f t="shared" si="66"/>
        <v>0</v>
      </c>
      <c r="AE314" s="10">
        <f t="shared" si="66"/>
        <v>0</v>
      </c>
      <c r="AF314" s="10">
        <f t="shared" si="66"/>
        <v>0</v>
      </c>
      <c r="AG314" s="10">
        <f t="shared" si="66"/>
        <v>0</v>
      </c>
      <c r="AH314" s="10">
        <f t="shared" si="66"/>
        <v>0</v>
      </c>
      <c r="AI314" s="10">
        <f t="shared" si="66"/>
        <v>0</v>
      </c>
      <c r="AJ314" s="10">
        <f t="shared" si="66"/>
        <v>0</v>
      </c>
      <c r="AK314" s="10">
        <f t="shared" si="66"/>
        <v>0</v>
      </c>
      <c r="AL314" s="10">
        <f t="shared" si="67"/>
        <v>0</v>
      </c>
      <c r="AM314" s="10">
        <f t="shared" si="67"/>
        <v>0</v>
      </c>
      <c r="AN314" s="10">
        <f t="shared" si="67"/>
        <v>0</v>
      </c>
      <c r="AO314" s="10">
        <f t="shared" si="67"/>
        <v>0</v>
      </c>
      <c r="AP314" s="10">
        <f t="shared" si="67"/>
        <v>0</v>
      </c>
      <c r="AQ314" s="10">
        <f t="shared" si="67"/>
        <v>0</v>
      </c>
      <c r="AR314" s="10">
        <f t="shared" si="67"/>
        <v>0</v>
      </c>
      <c r="AS314" s="10">
        <f t="shared" si="67"/>
        <v>0</v>
      </c>
      <c r="AT314" s="10">
        <f t="shared" si="67"/>
        <v>0</v>
      </c>
      <c r="AU314" s="10">
        <f t="shared" si="67"/>
        <v>0</v>
      </c>
      <c r="AV314" s="10">
        <f t="shared" si="68"/>
        <v>0</v>
      </c>
      <c r="AW314" s="10">
        <f t="shared" si="68"/>
        <v>0</v>
      </c>
      <c r="AX314" s="10">
        <f t="shared" si="68"/>
        <v>0</v>
      </c>
      <c r="AY314" s="10">
        <f t="shared" si="68"/>
        <v>0</v>
      </c>
      <c r="AZ314" s="10">
        <f t="shared" si="68"/>
        <v>0</v>
      </c>
      <c r="BA314" s="10">
        <f t="shared" si="68"/>
        <v>0</v>
      </c>
      <c r="BB314" s="10">
        <f t="shared" si="68"/>
        <v>0</v>
      </c>
      <c r="BC314" s="10">
        <f t="shared" si="68"/>
        <v>0</v>
      </c>
      <c r="BD314" s="10">
        <f t="shared" si="68"/>
        <v>0</v>
      </c>
      <c r="BE314" s="10">
        <f t="shared" si="68"/>
        <v>0</v>
      </c>
      <c r="BF314" s="10">
        <f t="shared" si="68"/>
        <v>0</v>
      </c>
      <c r="BG314" s="10">
        <f t="shared" si="68"/>
        <v>0</v>
      </c>
      <c r="BH314" s="10">
        <f t="shared" si="63"/>
        <v>0</v>
      </c>
      <c r="BI314" s="10">
        <f t="shared" si="63"/>
        <v>0</v>
      </c>
      <c r="BJ314" s="10">
        <f t="shared" si="63"/>
        <v>0</v>
      </c>
      <c r="BK314" s="10">
        <f t="shared" si="63"/>
        <v>0</v>
      </c>
      <c r="BL314" s="20"/>
      <c r="BM314" s="20"/>
    </row>
    <row r="315" spans="1:65" x14ac:dyDescent="0.25">
      <c r="A315">
        <v>316</v>
      </c>
      <c r="B315" s="55" t="s">
        <v>207</v>
      </c>
      <c r="C315" s="56" t="s">
        <v>186</v>
      </c>
      <c r="D315" s="9" t="s">
        <v>78</v>
      </c>
      <c r="E315" s="9"/>
      <c r="F315" s="9"/>
      <c r="G315" s="9">
        <v>1</v>
      </c>
      <c r="H315" s="10">
        <f t="shared" si="64"/>
        <v>1</v>
      </c>
      <c r="I315" s="10">
        <f t="shared" si="64"/>
        <v>1</v>
      </c>
      <c r="J315" s="10">
        <f t="shared" si="64"/>
        <v>1</v>
      </c>
      <c r="K315" s="10">
        <f t="shared" si="64"/>
        <v>1</v>
      </c>
      <c r="L315" s="10">
        <f t="shared" si="64"/>
        <v>1</v>
      </c>
      <c r="M315" s="10">
        <f t="shared" si="64"/>
        <v>1</v>
      </c>
      <c r="N315" s="10">
        <f t="shared" si="64"/>
        <v>1</v>
      </c>
      <c r="O315" s="10">
        <f t="shared" si="64"/>
        <v>0</v>
      </c>
      <c r="P315" s="10">
        <f t="shared" si="64"/>
        <v>0</v>
      </c>
      <c r="Q315" s="10">
        <f t="shared" si="64"/>
        <v>0</v>
      </c>
      <c r="R315" s="10">
        <f t="shared" si="65"/>
        <v>0</v>
      </c>
      <c r="S315" s="10">
        <f t="shared" si="65"/>
        <v>0</v>
      </c>
      <c r="T315" s="10">
        <f t="shared" si="65"/>
        <v>0</v>
      </c>
      <c r="U315" s="10">
        <f t="shared" si="65"/>
        <v>0</v>
      </c>
      <c r="V315" s="10">
        <f t="shared" si="65"/>
        <v>0</v>
      </c>
      <c r="W315" s="10">
        <f t="shared" si="65"/>
        <v>0</v>
      </c>
      <c r="X315" s="10">
        <f t="shared" si="65"/>
        <v>0</v>
      </c>
      <c r="Y315" s="10">
        <f t="shared" si="65"/>
        <v>0</v>
      </c>
      <c r="Z315" s="10">
        <f t="shared" si="65"/>
        <v>0</v>
      </c>
      <c r="AA315" s="10">
        <f t="shared" si="65"/>
        <v>0</v>
      </c>
      <c r="AB315" s="10">
        <f t="shared" si="66"/>
        <v>0</v>
      </c>
      <c r="AC315" s="10">
        <f t="shared" si="66"/>
        <v>0</v>
      </c>
      <c r="AD315" s="10">
        <f t="shared" si="66"/>
        <v>0</v>
      </c>
      <c r="AE315" s="10">
        <f t="shared" si="66"/>
        <v>0</v>
      </c>
      <c r="AF315" s="10">
        <f t="shared" si="66"/>
        <v>0</v>
      </c>
      <c r="AG315" s="10">
        <f t="shared" si="66"/>
        <v>0</v>
      </c>
      <c r="AH315" s="10">
        <f t="shared" si="66"/>
        <v>0</v>
      </c>
      <c r="AI315" s="10">
        <f t="shared" si="66"/>
        <v>0</v>
      </c>
      <c r="AJ315" s="10">
        <f t="shared" si="66"/>
        <v>0</v>
      </c>
      <c r="AK315" s="10">
        <f t="shared" si="66"/>
        <v>0</v>
      </c>
      <c r="AL315" s="10">
        <f t="shared" si="67"/>
        <v>0</v>
      </c>
      <c r="AM315" s="10">
        <f t="shared" si="67"/>
        <v>0</v>
      </c>
      <c r="AN315" s="10">
        <f t="shared" si="67"/>
        <v>0</v>
      </c>
      <c r="AO315" s="10">
        <f t="shared" si="67"/>
        <v>0</v>
      </c>
      <c r="AP315" s="10">
        <f t="shared" si="67"/>
        <v>0</v>
      </c>
      <c r="AQ315" s="10">
        <f t="shared" si="67"/>
        <v>0</v>
      </c>
      <c r="AR315" s="10">
        <f t="shared" si="67"/>
        <v>0</v>
      </c>
      <c r="AS315" s="10">
        <f t="shared" si="67"/>
        <v>0</v>
      </c>
      <c r="AT315" s="10">
        <f t="shared" si="67"/>
        <v>0</v>
      </c>
      <c r="AU315" s="10">
        <f t="shared" si="67"/>
        <v>0</v>
      </c>
      <c r="AV315" s="10">
        <f t="shared" si="68"/>
        <v>0</v>
      </c>
      <c r="AW315" s="10">
        <f t="shared" si="68"/>
        <v>0</v>
      </c>
      <c r="AX315" s="10">
        <f t="shared" si="68"/>
        <v>0</v>
      </c>
      <c r="AY315" s="10">
        <f t="shared" si="68"/>
        <v>0</v>
      </c>
      <c r="AZ315" s="10">
        <f t="shared" si="68"/>
        <v>0</v>
      </c>
      <c r="BA315" s="10">
        <f t="shared" si="68"/>
        <v>0</v>
      </c>
      <c r="BB315" s="10">
        <f t="shared" si="68"/>
        <v>0</v>
      </c>
      <c r="BC315" s="10">
        <f t="shared" si="68"/>
        <v>0</v>
      </c>
      <c r="BD315" s="10">
        <f t="shared" si="68"/>
        <v>0</v>
      </c>
      <c r="BE315" s="10">
        <f t="shared" si="68"/>
        <v>0</v>
      </c>
      <c r="BF315" s="10">
        <f t="shared" si="68"/>
        <v>0</v>
      </c>
      <c r="BG315" s="10">
        <f t="shared" si="68"/>
        <v>0</v>
      </c>
      <c r="BH315" s="10">
        <f t="shared" si="63"/>
        <v>0</v>
      </c>
      <c r="BI315" s="10">
        <f t="shared" si="63"/>
        <v>0</v>
      </c>
      <c r="BJ315" s="10">
        <f t="shared" si="63"/>
        <v>0</v>
      </c>
      <c r="BK315" s="10">
        <f t="shared" si="63"/>
        <v>0</v>
      </c>
      <c r="BL315" s="20"/>
      <c r="BM315" s="20"/>
    </row>
    <row r="316" spans="1:65" x14ac:dyDescent="0.25">
      <c r="A316">
        <v>317</v>
      </c>
      <c r="B316" s="47" t="s">
        <v>108</v>
      </c>
      <c r="C316" s="48" t="s">
        <v>109</v>
      </c>
      <c r="D316" s="9" t="s">
        <v>78</v>
      </c>
      <c r="E316" s="9"/>
      <c r="F316" s="9"/>
      <c r="G316" s="9">
        <v>1</v>
      </c>
      <c r="H316" s="10">
        <f t="shared" si="64"/>
        <v>0</v>
      </c>
      <c r="I316" s="10">
        <f t="shared" si="64"/>
        <v>0</v>
      </c>
      <c r="J316" s="10">
        <f t="shared" si="64"/>
        <v>0</v>
      </c>
      <c r="K316" s="10">
        <f t="shared" si="64"/>
        <v>0</v>
      </c>
      <c r="L316" s="10">
        <f t="shared" si="64"/>
        <v>0</v>
      </c>
      <c r="M316" s="10">
        <f t="shared" si="64"/>
        <v>0</v>
      </c>
      <c r="N316" s="10">
        <f t="shared" si="64"/>
        <v>0</v>
      </c>
      <c r="O316" s="10">
        <f t="shared" si="64"/>
        <v>0</v>
      </c>
      <c r="P316" s="10">
        <f t="shared" si="64"/>
        <v>0</v>
      </c>
      <c r="Q316" s="10">
        <f t="shared" si="64"/>
        <v>0</v>
      </c>
      <c r="R316" s="10">
        <f t="shared" si="65"/>
        <v>0</v>
      </c>
      <c r="S316" s="10">
        <f t="shared" si="65"/>
        <v>0</v>
      </c>
      <c r="T316" s="10">
        <f t="shared" si="65"/>
        <v>0</v>
      </c>
      <c r="U316" s="10">
        <f t="shared" si="65"/>
        <v>0</v>
      </c>
      <c r="V316" s="10">
        <f t="shared" si="65"/>
        <v>0</v>
      </c>
      <c r="W316" s="10">
        <f t="shared" si="65"/>
        <v>0</v>
      </c>
      <c r="X316" s="10">
        <f t="shared" si="65"/>
        <v>0</v>
      </c>
      <c r="Y316" s="10">
        <f t="shared" si="65"/>
        <v>0</v>
      </c>
      <c r="Z316" s="10">
        <f t="shared" si="65"/>
        <v>0</v>
      </c>
      <c r="AA316" s="10">
        <f t="shared" si="65"/>
        <v>0</v>
      </c>
      <c r="AB316" s="10">
        <f t="shared" si="66"/>
        <v>0</v>
      </c>
      <c r="AC316" s="10">
        <f t="shared" si="66"/>
        <v>0</v>
      </c>
      <c r="AD316" s="10">
        <f t="shared" si="66"/>
        <v>0</v>
      </c>
      <c r="AE316" s="10">
        <f t="shared" si="66"/>
        <v>0</v>
      </c>
      <c r="AF316" s="10">
        <f t="shared" si="66"/>
        <v>0</v>
      </c>
      <c r="AG316" s="10">
        <f t="shared" si="66"/>
        <v>0</v>
      </c>
      <c r="AH316" s="10">
        <f t="shared" si="66"/>
        <v>0</v>
      </c>
      <c r="AI316" s="10">
        <f t="shared" si="66"/>
        <v>0</v>
      </c>
      <c r="AJ316" s="10">
        <f t="shared" si="66"/>
        <v>0</v>
      </c>
      <c r="AK316" s="10">
        <f t="shared" si="66"/>
        <v>0</v>
      </c>
      <c r="AL316" s="10">
        <f t="shared" si="67"/>
        <v>0</v>
      </c>
      <c r="AM316" s="10">
        <f t="shared" si="67"/>
        <v>0</v>
      </c>
      <c r="AN316" s="10">
        <f t="shared" si="67"/>
        <v>0</v>
      </c>
      <c r="AO316" s="10">
        <f t="shared" si="67"/>
        <v>0</v>
      </c>
      <c r="AP316" s="10">
        <f t="shared" si="67"/>
        <v>0</v>
      </c>
      <c r="AQ316" s="10">
        <f t="shared" si="67"/>
        <v>0</v>
      </c>
      <c r="AR316" s="10">
        <f t="shared" si="67"/>
        <v>0</v>
      </c>
      <c r="AS316" s="10">
        <f t="shared" si="67"/>
        <v>0</v>
      </c>
      <c r="AT316" s="10">
        <f t="shared" si="67"/>
        <v>0</v>
      </c>
      <c r="AU316" s="10">
        <f t="shared" si="67"/>
        <v>0</v>
      </c>
      <c r="AV316" s="10">
        <f t="shared" si="68"/>
        <v>0</v>
      </c>
      <c r="AW316" s="10">
        <f t="shared" si="68"/>
        <v>0</v>
      </c>
      <c r="AX316" s="10">
        <f t="shared" si="68"/>
        <v>0</v>
      </c>
      <c r="AY316" s="10">
        <f t="shared" si="68"/>
        <v>0</v>
      </c>
      <c r="AZ316" s="10">
        <f t="shared" si="68"/>
        <v>0</v>
      </c>
      <c r="BA316" s="10">
        <f t="shared" si="68"/>
        <v>0</v>
      </c>
      <c r="BB316" s="10">
        <f t="shared" si="68"/>
        <v>0</v>
      </c>
      <c r="BC316" s="10">
        <f t="shared" si="68"/>
        <v>0</v>
      </c>
      <c r="BD316" s="10">
        <f t="shared" si="68"/>
        <v>0</v>
      </c>
      <c r="BE316" s="10">
        <f t="shared" si="68"/>
        <v>0</v>
      </c>
      <c r="BF316" s="10">
        <f t="shared" si="68"/>
        <v>0</v>
      </c>
      <c r="BG316" s="10">
        <f t="shared" si="68"/>
        <v>0</v>
      </c>
      <c r="BH316" s="10">
        <f t="shared" si="63"/>
        <v>0</v>
      </c>
      <c r="BI316" s="10">
        <f t="shared" si="63"/>
        <v>0</v>
      </c>
      <c r="BJ316" s="10">
        <f t="shared" si="63"/>
        <v>0</v>
      </c>
      <c r="BK316" s="10">
        <f t="shared" si="63"/>
        <v>0</v>
      </c>
      <c r="BL316" s="20"/>
      <c r="BM316" s="20"/>
    </row>
    <row r="317" spans="1:65" x14ac:dyDescent="0.25">
      <c r="A317">
        <v>318</v>
      </c>
      <c r="B317" s="47" t="s">
        <v>103</v>
      </c>
      <c r="C317" s="48" t="s">
        <v>88</v>
      </c>
      <c r="D317" s="9" t="s">
        <v>78</v>
      </c>
      <c r="E317" s="9"/>
      <c r="F317" s="9"/>
      <c r="G317" s="9">
        <v>1</v>
      </c>
      <c r="H317" s="10">
        <f t="shared" si="64"/>
        <v>1</v>
      </c>
      <c r="I317" s="10">
        <f t="shared" si="64"/>
        <v>1</v>
      </c>
      <c r="J317" s="10">
        <f t="shared" si="64"/>
        <v>1</v>
      </c>
      <c r="K317" s="10">
        <f t="shared" si="64"/>
        <v>1</v>
      </c>
      <c r="L317" s="10">
        <f t="shared" si="64"/>
        <v>1</v>
      </c>
      <c r="M317" s="10">
        <f t="shared" si="64"/>
        <v>1</v>
      </c>
      <c r="N317" s="10">
        <f t="shared" si="64"/>
        <v>1</v>
      </c>
      <c r="O317" s="10">
        <f t="shared" si="64"/>
        <v>1</v>
      </c>
      <c r="P317" s="10">
        <f t="shared" si="64"/>
        <v>0</v>
      </c>
      <c r="Q317" s="10">
        <f t="shared" si="64"/>
        <v>0</v>
      </c>
      <c r="R317" s="10">
        <f t="shared" si="65"/>
        <v>0</v>
      </c>
      <c r="S317" s="10">
        <f t="shared" si="65"/>
        <v>0</v>
      </c>
      <c r="T317" s="10">
        <f t="shared" si="65"/>
        <v>0</v>
      </c>
      <c r="U317" s="10">
        <f t="shared" si="65"/>
        <v>0</v>
      </c>
      <c r="V317" s="10">
        <f t="shared" si="65"/>
        <v>0</v>
      </c>
      <c r="W317" s="10">
        <f t="shared" si="65"/>
        <v>0</v>
      </c>
      <c r="X317" s="10">
        <f t="shared" si="65"/>
        <v>0</v>
      </c>
      <c r="Y317" s="10">
        <f t="shared" si="65"/>
        <v>0</v>
      </c>
      <c r="Z317" s="10">
        <f t="shared" si="65"/>
        <v>0</v>
      </c>
      <c r="AA317" s="10">
        <f t="shared" si="65"/>
        <v>0</v>
      </c>
      <c r="AB317" s="10">
        <f t="shared" si="66"/>
        <v>0</v>
      </c>
      <c r="AC317" s="10">
        <f t="shared" si="66"/>
        <v>0</v>
      </c>
      <c r="AD317" s="10">
        <f t="shared" si="66"/>
        <v>0</v>
      </c>
      <c r="AE317" s="10">
        <f t="shared" si="66"/>
        <v>0</v>
      </c>
      <c r="AF317" s="10">
        <f t="shared" si="66"/>
        <v>0</v>
      </c>
      <c r="AG317" s="10">
        <f t="shared" si="66"/>
        <v>0</v>
      </c>
      <c r="AH317" s="10">
        <f t="shared" si="66"/>
        <v>0</v>
      </c>
      <c r="AI317" s="10">
        <f t="shared" si="66"/>
        <v>0</v>
      </c>
      <c r="AJ317" s="10">
        <f t="shared" si="66"/>
        <v>0</v>
      </c>
      <c r="AK317" s="10">
        <f t="shared" si="66"/>
        <v>0</v>
      </c>
      <c r="AL317" s="10">
        <f t="shared" si="67"/>
        <v>0</v>
      </c>
      <c r="AM317" s="10">
        <f t="shared" si="67"/>
        <v>0</v>
      </c>
      <c r="AN317" s="10">
        <f t="shared" si="67"/>
        <v>0</v>
      </c>
      <c r="AO317" s="10">
        <f t="shared" si="67"/>
        <v>0</v>
      </c>
      <c r="AP317" s="10">
        <f t="shared" si="67"/>
        <v>0</v>
      </c>
      <c r="AQ317" s="10">
        <f t="shared" si="67"/>
        <v>0</v>
      </c>
      <c r="AR317" s="10">
        <f t="shared" si="67"/>
        <v>0</v>
      </c>
      <c r="AS317" s="10">
        <f t="shared" si="67"/>
        <v>0</v>
      </c>
      <c r="AT317" s="10">
        <f t="shared" si="67"/>
        <v>0</v>
      </c>
      <c r="AU317" s="10">
        <f t="shared" si="67"/>
        <v>0</v>
      </c>
      <c r="AV317" s="10">
        <f t="shared" si="68"/>
        <v>0</v>
      </c>
      <c r="AW317" s="10">
        <f t="shared" si="68"/>
        <v>0</v>
      </c>
      <c r="AX317" s="10">
        <f t="shared" si="68"/>
        <v>0</v>
      </c>
      <c r="AY317" s="10">
        <f t="shared" si="68"/>
        <v>0</v>
      </c>
      <c r="AZ317" s="10">
        <f t="shared" si="68"/>
        <v>0</v>
      </c>
      <c r="BA317" s="10">
        <f t="shared" si="68"/>
        <v>0</v>
      </c>
      <c r="BB317" s="10">
        <f t="shared" si="68"/>
        <v>0</v>
      </c>
      <c r="BC317" s="10">
        <f t="shared" si="68"/>
        <v>0</v>
      </c>
      <c r="BD317" s="10">
        <f t="shared" si="68"/>
        <v>0</v>
      </c>
      <c r="BE317" s="10">
        <f t="shared" si="68"/>
        <v>0</v>
      </c>
      <c r="BF317" s="10">
        <f t="shared" si="68"/>
        <v>0</v>
      </c>
      <c r="BG317" s="10">
        <f t="shared" si="68"/>
        <v>0</v>
      </c>
      <c r="BH317" s="10">
        <f t="shared" si="63"/>
        <v>0</v>
      </c>
      <c r="BI317" s="10">
        <f t="shared" si="63"/>
        <v>0</v>
      </c>
      <c r="BJ317" s="10">
        <f t="shared" si="63"/>
        <v>0</v>
      </c>
      <c r="BK317" s="10">
        <f t="shared" si="63"/>
        <v>0</v>
      </c>
      <c r="BL317" s="20"/>
      <c r="BM317" s="20"/>
    </row>
    <row r="318" spans="1:65" x14ac:dyDescent="0.25">
      <c r="A318">
        <v>319</v>
      </c>
      <c r="B318" s="47" t="s">
        <v>219</v>
      </c>
      <c r="C318" s="48"/>
      <c r="H318" s="1">
        <f t="shared" si="64"/>
        <v>0</v>
      </c>
      <c r="I318" s="1">
        <f t="shared" si="64"/>
        <v>0</v>
      </c>
      <c r="J318" s="1">
        <f t="shared" si="64"/>
        <v>0</v>
      </c>
      <c r="K318" s="1">
        <f t="shared" si="64"/>
        <v>0</v>
      </c>
      <c r="L318" s="1">
        <f t="shared" si="64"/>
        <v>0</v>
      </c>
      <c r="M318" s="1">
        <f t="shared" si="64"/>
        <v>0</v>
      </c>
      <c r="N318" s="1">
        <f t="shared" si="64"/>
        <v>0</v>
      </c>
      <c r="O318" s="1">
        <f t="shared" si="64"/>
        <v>0</v>
      </c>
      <c r="P318" s="1">
        <f t="shared" si="64"/>
        <v>0</v>
      </c>
      <c r="Q318" s="1">
        <f t="shared" si="64"/>
        <v>0</v>
      </c>
      <c r="R318" s="1">
        <f t="shared" si="65"/>
        <v>0</v>
      </c>
      <c r="S318" s="1">
        <f t="shared" si="65"/>
        <v>0</v>
      </c>
      <c r="T318" s="1">
        <f t="shared" si="65"/>
        <v>0</v>
      </c>
      <c r="U318" s="1">
        <f t="shared" si="65"/>
        <v>0</v>
      </c>
      <c r="V318" s="1">
        <f t="shared" si="65"/>
        <v>0</v>
      </c>
      <c r="W318" s="1">
        <f t="shared" si="65"/>
        <v>0</v>
      </c>
      <c r="X318" s="1">
        <f t="shared" si="65"/>
        <v>0</v>
      </c>
      <c r="Y318" s="1">
        <f t="shared" si="65"/>
        <v>0</v>
      </c>
      <c r="Z318" s="1">
        <f t="shared" si="65"/>
        <v>0</v>
      </c>
      <c r="AA318" s="1">
        <f t="shared" si="65"/>
        <v>0</v>
      </c>
      <c r="AB318" s="1">
        <f t="shared" si="66"/>
        <v>0</v>
      </c>
      <c r="AC318" s="1">
        <f t="shared" si="66"/>
        <v>0</v>
      </c>
      <c r="AD318" s="1">
        <f t="shared" si="66"/>
        <v>0</v>
      </c>
      <c r="AE318" s="1">
        <f t="shared" si="66"/>
        <v>0</v>
      </c>
      <c r="AF318" s="1">
        <f t="shared" si="66"/>
        <v>0</v>
      </c>
      <c r="AG318" s="1">
        <f t="shared" si="66"/>
        <v>0</v>
      </c>
      <c r="AH318" s="1">
        <f t="shared" si="66"/>
        <v>0</v>
      </c>
      <c r="AI318" s="1">
        <f t="shared" si="66"/>
        <v>0</v>
      </c>
      <c r="AJ318" s="1">
        <f t="shared" si="66"/>
        <v>0</v>
      </c>
      <c r="AK318" s="1">
        <f t="shared" si="66"/>
        <v>0</v>
      </c>
      <c r="AL318" s="1">
        <f t="shared" si="67"/>
        <v>0</v>
      </c>
      <c r="AM318" s="1">
        <f t="shared" si="67"/>
        <v>0</v>
      </c>
      <c r="AN318" s="1">
        <f t="shared" si="67"/>
        <v>0</v>
      </c>
      <c r="AO318" s="1">
        <f t="shared" si="67"/>
        <v>0</v>
      </c>
      <c r="AP318" s="1">
        <f t="shared" si="67"/>
        <v>0</v>
      </c>
      <c r="AQ318" s="1">
        <f t="shared" si="67"/>
        <v>0</v>
      </c>
      <c r="AR318" s="1">
        <f t="shared" si="67"/>
        <v>0</v>
      </c>
      <c r="AS318" s="1">
        <f t="shared" si="67"/>
        <v>0</v>
      </c>
      <c r="AT318" s="1">
        <f t="shared" si="67"/>
        <v>0</v>
      </c>
      <c r="AU318" s="1">
        <f t="shared" si="67"/>
        <v>0</v>
      </c>
      <c r="AV318" s="1">
        <f t="shared" si="68"/>
        <v>0</v>
      </c>
      <c r="AW318" s="1">
        <f t="shared" si="68"/>
        <v>0</v>
      </c>
      <c r="AX318" s="1">
        <f t="shared" si="68"/>
        <v>0</v>
      </c>
      <c r="AY318" s="1">
        <f t="shared" si="68"/>
        <v>0</v>
      </c>
      <c r="AZ318" s="1">
        <f t="shared" si="68"/>
        <v>0</v>
      </c>
      <c r="BA318" s="1">
        <f t="shared" si="68"/>
        <v>0</v>
      </c>
      <c r="BB318" s="1">
        <f t="shared" si="68"/>
        <v>0</v>
      </c>
      <c r="BC318" s="1">
        <f t="shared" si="68"/>
        <v>0</v>
      </c>
      <c r="BD318" s="74">
        <f t="shared" si="68"/>
        <v>0</v>
      </c>
      <c r="BE318" s="74">
        <f t="shared" si="68"/>
        <v>0</v>
      </c>
      <c r="BF318" s="74">
        <f t="shared" si="68"/>
        <v>0</v>
      </c>
      <c r="BG318" s="74">
        <f t="shared" si="68"/>
        <v>0</v>
      </c>
      <c r="BH318" s="74">
        <f t="shared" si="63"/>
        <v>0</v>
      </c>
      <c r="BI318" s="74">
        <f t="shared" si="63"/>
        <v>0</v>
      </c>
      <c r="BJ318" s="74">
        <f t="shared" si="63"/>
        <v>0</v>
      </c>
      <c r="BK318" s="74">
        <f t="shared" si="63"/>
        <v>0</v>
      </c>
    </row>
    <row r="319" spans="1:65" x14ac:dyDescent="0.25">
      <c r="A319">
        <v>320</v>
      </c>
    </row>
    <row r="320" spans="1:65" x14ac:dyDescent="0.25">
      <c r="A320">
        <v>321</v>
      </c>
    </row>
    <row r="321" spans="1:1" x14ac:dyDescent="0.25">
      <c r="A321">
        <v>322</v>
      </c>
    </row>
    <row r="322" spans="1:1" x14ac:dyDescent="0.25">
      <c r="A322">
        <v>323</v>
      </c>
    </row>
    <row r="323" spans="1:1" x14ac:dyDescent="0.25">
      <c r="A323">
        <v>324</v>
      </c>
    </row>
    <row r="324" spans="1:1" x14ac:dyDescent="0.25">
      <c r="A324">
        <v>325</v>
      </c>
    </row>
    <row r="325" spans="1:1" x14ac:dyDescent="0.25">
      <c r="A325">
        <v>326</v>
      </c>
    </row>
    <row r="326" spans="1:1" x14ac:dyDescent="0.25">
      <c r="A326">
        <v>327</v>
      </c>
    </row>
  </sheetData>
  <autoFilter ref="A4:BO326"/>
  <sortState ref="B363:C403">
    <sortCondition ref="B363"/>
  </sortState>
  <conditionalFormatting sqref="H276:BD276">
    <cfRule type="colorScale" priority="2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B127:BG127 H51:AC90 AX51:BB64 AX85:BB90 AX84:BA84 AX72:BB83 BC59:BD59">
    <cfRule type="colorScale" priority="2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215:AU215 AQ216:AU217 H216:AM217">
    <cfRule type="cellIs" dxfId="182" priority="267" operator="lessThan">
      <formula>0</formula>
    </cfRule>
  </conditionalFormatting>
  <conditionalFormatting sqref="H200:AU201">
    <cfRule type="cellIs" dxfId="181" priority="266" operator="lessThan">
      <formula>0</formula>
    </cfRule>
  </conditionalFormatting>
  <conditionalFormatting sqref="H189:AU189">
    <cfRule type="cellIs" dxfId="180" priority="265" operator="lessThan">
      <formula>0</formula>
    </cfRule>
  </conditionalFormatting>
  <conditionalFormatting sqref="BF172:BG172 Z127:BA127 BA96:BG96 AZ108:BG108 BA119:BG120 BD98:BG98 BD101:BG101 H134:BG140 AZ132:BG132 BB130:BG130 Z93:BF98 BD107:BG107 BD103:BG103 Z128:BF132 BD109:BG109 Z106:BF126 Z105:AL105 AP105:BF105 H147:AL147 AP147:BG147 Z101:BF104 Z100:AQ100 AT100:BF100 H143:BG146 H142:AQ142 AT142:BG142 Z99:AI99 AM99:BF99 H141:AI141 AM141:BG141 H148:BG153 H155:BG171 P154:BG154">
    <cfRule type="colorScale" priority="257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M230:AW230">
    <cfRule type="cellIs" dxfId="179" priority="247" operator="lessThan">
      <formula>0</formula>
    </cfRule>
  </conditionalFormatting>
  <conditionalFormatting sqref="BB127:BG127 AX85:BG90 H51:AC90 AX84:BA84 BC84:BG84 AX72:BG83 AX51:BG64">
    <cfRule type="colorScale" priority="39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125:AC125 H92:AO98 AH103:AP103 AM112:AP112 AM121:AP121 AH125:AP125 AH130:AP130 AI131:AP131 AN111:AT111 H126:AO132 AK129:AT129 AH97:AT97 AJ106:AT106 AN93:AY93 AJ119:AY120 AN102:BC102 AI108:BG108 AM101:BG101 AH132:BG132 H106:AO124 H105:AL105 AP105 H100:AO104 H99:AI99 AM99:AO99">
    <cfRule type="colorScale" priority="4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125:AC125 AH125:AU125 H92:AU98 H126:AU132 AU93:AY93 AT103:AY103 AV109:AY110 AU118:AW118 AU119:AY120 AU94:BB94 AU101:BC102 AU107:BC108 AT124:BC124 AI108:BG108 AV98:BG98 BD101:BG101 AU132:BG132 AU130:BG130 BD107:BG107 AZ109:BG109 H106:AU124 H105:AL105 AP105:AY105 H101:AU104 H100:AQ100 AT100:AU100 H99:AI99 AM99:AU99">
    <cfRule type="colorScale" priority="438">
      <colorScale>
        <cfvo type="min"/>
        <cfvo type="percentile" val="50"/>
        <cfvo type="max"/>
        <color rgb="FF5A8AC6"/>
        <color rgb="FFFCFCFF"/>
        <color rgb="FFF8696B"/>
      </colorScale>
    </cfRule>
  </conditionalFormatting>
  <conditionalFormatting sqref="H125:AC125 AH125:BG125 H126:BG126 H127:BA127 H128:BG132 H92:BG98 H106:BG124 H105:AL105 AP105:BG105 H101:BG104 H100:AQ100 AT100:BG100 H99:AI99 AM99:BG99">
    <cfRule type="colorScale" priority="45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N28:AP28">
    <cfRule type="colorScale" priority="22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M203:AO203">
    <cfRule type="colorScale" priority="22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M147:AO147 AM105:AO105">
    <cfRule type="colorScale" priority="21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N216:AP217 AN191:AP193">
    <cfRule type="colorScale" priority="21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P208">
    <cfRule type="colorScale" priority="21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D318:BK318 H277:BM317">
    <cfRule type="cellIs" dxfId="178" priority="211" operator="greaterThan">
      <formula>1</formula>
    </cfRule>
    <cfRule type="cellIs" dxfId="177" priority="212" operator="equal">
      <formula>1</formula>
    </cfRule>
    <cfRule type="cellIs" dxfId="176" priority="213" operator="equal">
      <formula>0.5</formula>
    </cfRule>
  </conditionalFormatting>
  <conditionalFormatting sqref="AO208">
    <cfRule type="colorScale" priority="21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R233:AS235 AR142:AS142 AR100:AS100">
    <cfRule type="colorScale" priority="20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6:F6 B11:F14 B8:F9 B16:C25 B33:C43 C32 B45:C49 E45:F45 E16:F25 B279:C279 B27:C31 E27:F43 D16:D45 B71:C72 B113:C114 B155:C156">
    <cfRule type="expression" dxfId="175" priority="198">
      <formula>FIND("(",$A6)</formula>
    </cfRule>
    <cfRule type="expression" dxfId="174" priority="199">
      <formula>$E6="Stage"</formula>
    </cfRule>
    <cfRule type="expression" dxfId="173" priority="200">
      <formula>$E6="KEY People"</formula>
    </cfRule>
  </conditionalFormatting>
  <conditionalFormatting sqref="B10:F10">
    <cfRule type="expression" dxfId="172" priority="195">
      <formula>FIND("(",$A10)</formula>
    </cfRule>
    <cfRule type="expression" dxfId="171" priority="196">
      <formula>$E10="Stage"</formula>
    </cfRule>
    <cfRule type="expression" dxfId="170" priority="197">
      <formula>$E10="KEY People"</formula>
    </cfRule>
  </conditionalFormatting>
  <conditionalFormatting sqref="B7:F7">
    <cfRule type="expression" dxfId="169" priority="192">
      <formula>FIND("(",$A7)</formula>
    </cfRule>
    <cfRule type="expression" dxfId="168" priority="193">
      <formula>$E7="Stage"</formula>
    </cfRule>
    <cfRule type="expression" dxfId="167" priority="194">
      <formula>$E7="KEY People"</formula>
    </cfRule>
  </conditionalFormatting>
  <conditionalFormatting sqref="B15:E15">
    <cfRule type="expression" dxfId="166" priority="189">
      <formula>FIND("(",$A15)</formula>
    </cfRule>
    <cfRule type="expression" dxfId="165" priority="190">
      <formula>$E15="Stage"</formula>
    </cfRule>
    <cfRule type="expression" dxfId="164" priority="191">
      <formula>$E15="KEY People"</formula>
    </cfRule>
  </conditionalFormatting>
  <conditionalFormatting sqref="B26:C26 E26:F26">
    <cfRule type="expression" dxfId="163" priority="186">
      <formula>FIND("(",$A26)</formula>
    </cfRule>
    <cfRule type="expression" dxfId="162" priority="187">
      <formula>$E26="Stage"</formula>
    </cfRule>
    <cfRule type="expression" dxfId="161" priority="188">
      <formula>$E26="KEY People"</formula>
    </cfRule>
  </conditionalFormatting>
  <conditionalFormatting sqref="B44:C44 E44:F44">
    <cfRule type="expression" dxfId="160" priority="183">
      <formula>FIND("(",$A44)</formula>
    </cfRule>
    <cfRule type="expression" dxfId="159" priority="184">
      <formula>$E44="Stage"</formula>
    </cfRule>
    <cfRule type="expression" dxfId="158" priority="185">
      <formula>$E44="KEY People"</formula>
    </cfRule>
  </conditionalFormatting>
  <conditionalFormatting sqref="B14:F14 B15:E15 D16:D45">
    <cfRule type="expression" dxfId="157" priority="201">
      <formula>FIND(#REF!,"(")</formula>
    </cfRule>
    <cfRule type="expression" dxfId="156" priority="202">
      <formula>$E14="Stage"</formula>
    </cfRule>
    <cfRule type="expression" dxfId="155" priority="203">
      <formula>$E14="KEY People"</formula>
    </cfRule>
  </conditionalFormatting>
  <conditionalFormatting sqref="B51:C51 B56:C59 B53:C54 B89:C90 B61:C69 B74:C75 C73 B77:C87 C76">
    <cfRule type="expression" dxfId="154" priority="177">
      <formula>FIND("(",$A51)</formula>
    </cfRule>
    <cfRule type="expression" dxfId="153" priority="178">
      <formula>$E51="Stage"</formula>
    </cfRule>
    <cfRule type="expression" dxfId="152" priority="179">
      <formula>$E51="KEY People"</formula>
    </cfRule>
  </conditionalFormatting>
  <conditionalFormatting sqref="B55:C55">
    <cfRule type="expression" dxfId="151" priority="174">
      <formula>FIND("(",$A55)</formula>
    </cfRule>
    <cfRule type="expression" dxfId="150" priority="175">
      <formula>$E55="Stage"</formula>
    </cfRule>
    <cfRule type="expression" dxfId="149" priority="176">
      <formula>$E55="KEY People"</formula>
    </cfRule>
  </conditionalFormatting>
  <conditionalFormatting sqref="B52:C52">
    <cfRule type="expression" dxfId="148" priority="171">
      <formula>FIND("(",$A52)</formula>
    </cfRule>
    <cfRule type="expression" dxfId="147" priority="172">
      <formula>$E52="Stage"</formula>
    </cfRule>
    <cfRule type="expression" dxfId="146" priority="173">
      <formula>$E52="KEY People"</formula>
    </cfRule>
  </conditionalFormatting>
  <conditionalFormatting sqref="B60:C60">
    <cfRule type="expression" dxfId="145" priority="168">
      <formula>FIND("(",$A60)</formula>
    </cfRule>
    <cfRule type="expression" dxfId="144" priority="169">
      <formula>$E60="Stage"</formula>
    </cfRule>
    <cfRule type="expression" dxfId="143" priority="170">
      <formula>$E60="KEY People"</formula>
    </cfRule>
  </conditionalFormatting>
  <conditionalFormatting sqref="B70:C70">
    <cfRule type="expression" dxfId="142" priority="165">
      <formula>FIND("(",$A70)</formula>
    </cfRule>
    <cfRule type="expression" dxfId="141" priority="166">
      <formula>$E70="Stage"</formula>
    </cfRule>
    <cfRule type="expression" dxfId="140" priority="167">
      <formula>$E70="KEY People"</formula>
    </cfRule>
  </conditionalFormatting>
  <conditionalFormatting sqref="B88:C88">
    <cfRule type="expression" dxfId="139" priority="162">
      <formula>FIND("(",$A88)</formula>
    </cfRule>
    <cfRule type="expression" dxfId="138" priority="163">
      <formula>$E88="Stage"</formula>
    </cfRule>
    <cfRule type="expression" dxfId="137" priority="164">
      <formula>$E88="KEY People"</formula>
    </cfRule>
  </conditionalFormatting>
  <conditionalFormatting sqref="B59:C60">
    <cfRule type="expression" dxfId="136" priority="180">
      <formula>FIND(#REF!,"(")</formula>
    </cfRule>
    <cfRule type="expression" dxfId="135" priority="181">
      <formula>$E59="Stage"</formula>
    </cfRule>
    <cfRule type="expression" dxfId="134" priority="182">
      <formula>$E59="KEY People"</formula>
    </cfRule>
  </conditionalFormatting>
  <conditionalFormatting sqref="B93:C93 B98:C101 B95:C96 B131:C132 B103:C111 B116:C117 C115 B119:C129 C118">
    <cfRule type="expression" dxfId="133" priority="156">
      <formula>FIND("(",$A93)</formula>
    </cfRule>
    <cfRule type="expression" dxfId="132" priority="157">
      <formula>$E93="Stage"</formula>
    </cfRule>
    <cfRule type="expression" dxfId="131" priority="158">
      <formula>$E93="KEY People"</formula>
    </cfRule>
  </conditionalFormatting>
  <conditionalFormatting sqref="B97:C97">
    <cfRule type="expression" dxfId="130" priority="153">
      <formula>FIND("(",$A97)</formula>
    </cfRule>
    <cfRule type="expression" dxfId="129" priority="154">
      <formula>$E97="Stage"</formula>
    </cfRule>
    <cfRule type="expression" dxfId="128" priority="155">
      <formula>$E97="KEY People"</formula>
    </cfRule>
  </conditionalFormatting>
  <conditionalFormatting sqref="B94:C94">
    <cfRule type="expression" dxfId="127" priority="150">
      <formula>FIND("(",$A94)</formula>
    </cfRule>
    <cfRule type="expression" dxfId="126" priority="151">
      <formula>$E94="Stage"</formula>
    </cfRule>
    <cfRule type="expression" dxfId="125" priority="152">
      <formula>$E94="KEY People"</formula>
    </cfRule>
  </conditionalFormatting>
  <conditionalFormatting sqref="B102:C102">
    <cfRule type="expression" dxfId="124" priority="147">
      <formula>FIND("(",$A102)</formula>
    </cfRule>
    <cfRule type="expression" dxfId="123" priority="148">
      <formula>$E102="Stage"</formula>
    </cfRule>
    <cfRule type="expression" dxfId="122" priority="149">
      <formula>$E102="KEY People"</formula>
    </cfRule>
  </conditionalFormatting>
  <conditionalFormatting sqref="B112:C112">
    <cfRule type="expression" dxfId="121" priority="144">
      <formula>FIND("(",$A112)</formula>
    </cfRule>
    <cfRule type="expression" dxfId="120" priority="145">
      <formula>$E112="Stage"</formula>
    </cfRule>
    <cfRule type="expression" dxfId="119" priority="146">
      <formula>$E112="KEY People"</formula>
    </cfRule>
  </conditionalFormatting>
  <conditionalFormatting sqref="B130:C130">
    <cfRule type="expression" dxfId="118" priority="141">
      <formula>FIND("(",$A130)</formula>
    </cfRule>
    <cfRule type="expression" dxfId="117" priority="142">
      <formula>$E130="Stage"</formula>
    </cfRule>
    <cfRule type="expression" dxfId="116" priority="143">
      <formula>$E130="KEY People"</formula>
    </cfRule>
  </conditionalFormatting>
  <conditionalFormatting sqref="B101:C102">
    <cfRule type="expression" dxfId="115" priority="159">
      <formula>FIND(#REF!,"(")</formula>
    </cfRule>
    <cfRule type="expression" dxfId="114" priority="160">
      <formula>$E101="Stage"</formula>
    </cfRule>
    <cfRule type="expression" dxfId="113" priority="161">
      <formula>$E101="KEY People"</formula>
    </cfRule>
  </conditionalFormatting>
  <conditionalFormatting sqref="B135:C135 B140:C143 B137:C138 B173:C174 B145:C153 B158:C171 C157">
    <cfRule type="expression" dxfId="112" priority="135">
      <formula>FIND("(",$A135)</formula>
    </cfRule>
    <cfRule type="expression" dxfId="111" priority="136">
      <formula>$E135="Stage"</formula>
    </cfRule>
    <cfRule type="expression" dxfId="110" priority="137">
      <formula>$E135="KEY People"</formula>
    </cfRule>
  </conditionalFormatting>
  <conditionalFormatting sqref="B139:C139">
    <cfRule type="expression" dxfId="109" priority="132">
      <formula>FIND("(",$A139)</formula>
    </cfRule>
    <cfRule type="expression" dxfId="108" priority="133">
      <formula>$E139="Stage"</formula>
    </cfRule>
    <cfRule type="expression" dxfId="107" priority="134">
      <formula>$E139="KEY People"</formula>
    </cfRule>
  </conditionalFormatting>
  <conditionalFormatting sqref="B136:C136">
    <cfRule type="expression" dxfId="106" priority="129">
      <formula>FIND("(",$A136)</formula>
    </cfRule>
    <cfRule type="expression" dxfId="105" priority="130">
      <formula>$E136="Stage"</formula>
    </cfRule>
    <cfRule type="expression" dxfId="104" priority="131">
      <formula>$E136="KEY People"</formula>
    </cfRule>
  </conditionalFormatting>
  <conditionalFormatting sqref="B144:C144">
    <cfRule type="expression" dxfId="103" priority="126">
      <formula>FIND("(",$A144)</formula>
    </cfRule>
    <cfRule type="expression" dxfId="102" priority="127">
      <formula>$E144="Stage"</formula>
    </cfRule>
    <cfRule type="expression" dxfId="101" priority="128">
      <formula>$E144="KEY People"</formula>
    </cfRule>
  </conditionalFormatting>
  <conditionalFormatting sqref="B154:C154">
    <cfRule type="expression" dxfId="100" priority="123">
      <formula>FIND("(",$A154)</formula>
    </cfRule>
    <cfRule type="expression" dxfId="99" priority="124">
      <formula>$E154="Stage"</formula>
    </cfRule>
    <cfRule type="expression" dxfId="98" priority="125">
      <formula>$E154="KEY People"</formula>
    </cfRule>
  </conditionalFormatting>
  <conditionalFormatting sqref="B172:C172">
    <cfRule type="expression" dxfId="97" priority="120">
      <formula>FIND("(",$A172)</formula>
    </cfRule>
    <cfRule type="expression" dxfId="96" priority="121">
      <formula>$E172="Stage"</formula>
    </cfRule>
    <cfRule type="expression" dxfId="95" priority="122">
      <formula>$E172="KEY People"</formula>
    </cfRule>
  </conditionalFormatting>
  <conditionalFormatting sqref="B143:C144">
    <cfRule type="expression" dxfId="94" priority="138">
      <formula>FIND(#REF!,"(")</formula>
    </cfRule>
    <cfRule type="expression" dxfId="93" priority="139">
      <formula>$E143="Stage"</formula>
    </cfRule>
    <cfRule type="expression" dxfId="92" priority="140">
      <formula>$E143="KEY People"</formula>
    </cfRule>
  </conditionalFormatting>
  <conditionalFormatting sqref="H172:BE173 H174:BG174">
    <cfRule type="colorScale" priority="52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277:C277 B281:C285 B316:C317 B287:C290 B292:C295 C291 B297:C301 B303:C314 C302 B318">
    <cfRule type="expression" dxfId="91" priority="114">
      <formula>FIND("(",$A277)</formula>
    </cfRule>
    <cfRule type="expression" dxfId="90" priority="115">
      <formula>$E277="Stage"</formula>
    </cfRule>
    <cfRule type="expression" dxfId="89" priority="116">
      <formula>$E277="KEY People"</formula>
    </cfRule>
  </conditionalFormatting>
  <conditionalFormatting sqref="B280:C280">
    <cfRule type="expression" dxfId="88" priority="111">
      <formula>FIND("(",$A280)</formula>
    </cfRule>
    <cfRule type="expression" dxfId="87" priority="112">
      <formula>$E280="Stage"</formula>
    </cfRule>
    <cfRule type="expression" dxfId="86" priority="113">
      <formula>$E280="KEY People"</formula>
    </cfRule>
  </conditionalFormatting>
  <conditionalFormatting sqref="B278:C278">
    <cfRule type="expression" dxfId="85" priority="108">
      <formula>FIND("(",$A278)</formula>
    </cfRule>
    <cfRule type="expression" dxfId="84" priority="109">
      <formula>$E278="Stage"</formula>
    </cfRule>
    <cfRule type="expression" dxfId="83" priority="110">
      <formula>$E278="KEY People"</formula>
    </cfRule>
  </conditionalFormatting>
  <conditionalFormatting sqref="B286:C286">
    <cfRule type="expression" dxfId="82" priority="105">
      <formula>FIND("(",$A286)</formula>
    </cfRule>
    <cfRule type="expression" dxfId="81" priority="106">
      <formula>$E286="Stage"</formula>
    </cfRule>
    <cfRule type="expression" dxfId="80" priority="107">
      <formula>$E286="KEY People"</formula>
    </cfRule>
  </conditionalFormatting>
  <conditionalFormatting sqref="B296:C296">
    <cfRule type="expression" dxfId="79" priority="102">
      <formula>FIND("(",$A296)</formula>
    </cfRule>
    <cfRule type="expression" dxfId="78" priority="103">
      <formula>$E296="Stage"</formula>
    </cfRule>
    <cfRule type="expression" dxfId="77" priority="104">
      <formula>$E296="KEY People"</formula>
    </cfRule>
  </conditionalFormatting>
  <conditionalFormatting sqref="C315">
    <cfRule type="expression" dxfId="76" priority="99">
      <formula>FIND("(",$A315)</formula>
    </cfRule>
    <cfRule type="expression" dxfId="75" priority="100">
      <formula>$E315="Stage"</formula>
    </cfRule>
    <cfRule type="expression" dxfId="74" priority="101">
      <formula>$E315="KEY People"</formula>
    </cfRule>
  </conditionalFormatting>
  <conditionalFormatting sqref="B284:C286">
    <cfRule type="expression" dxfId="73" priority="117">
      <formula>FIND(#REF!,"(")</formula>
    </cfRule>
    <cfRule type="expression" dxfId="72" priority="118">
      <formula>$E284="Stage"</formula>
    </cfRule>
    <cfRule type="expression" dxfId="71" priority="119">
      <formula>$E284="KEY People"</formula>
    </cfRule>
  </conditionalFormatting>
  <conditionalFormatting sqref="AJ141:AL141 AJ99:AL99">
    <cfRule type="colorScale" priority="54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J243:AM243">
    <cfRule type="colorScale" priority="97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50:BG50">
    <cfRule type="colorScale" priority="58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J242:AM242">
    <cfRule type="colorScale" priority="9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J262:AM263">
    <cfRule type="colorScale" priority="9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J261:AM261">
    <cfRule type="colorScale" priority="8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K258:Y259 H250:Y250 Y251:Y252 V249:Y249">
    <cfRule type="colorScale" priority="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257:AM259 AJ249:AM252">
    <cfRule type="colorScale" priority="8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J260:AM260">
    <cfRule type="colorScale" priority="8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B73">
    <cfRule type="expression" dxfId="70" priority="80">
      <formula>FIND("(",$A73)</formula>
    </cfRule>
    <cfRule type="expression" dxfId="69" priority="81">
      <formula>$E73="Stage"</formula>
    </cfRule>
    <cfRule type="expression" dxfId="68" priority="82">
      <formula>$E73="KEY People"</formula>
    </cfRule>
  </conditionalFormatting>
  <conditionalFormatting sqref="B115">
    <cfRule type="expression" dxfId="67" priority="77">
      <formula>FIND("(",$A115)</formula>
    </cfRule>
    <cfRule type="expression" dxfId="66" priority="78">
      <formula>$E115="Stage"</formula>
    </cfRule>
    <cfRule type="expression" dxfId="65" priority="79">
      <formula>$E115="KEY People"</formula>
    </cfRule>
  </conditionalFormatting>
  <conditionalFormatting sqref="B157">
    <cfRule type="expression" dxfId="64" priority="74">
      <formula>FIND("(",$A157)</formula>
    </cfRule>
    <cfRule type="expression" dxfId="63" priority="75">
      <formula>$E157="Stage"</formula>
    </cfRule>
    <cfRule type="expression" dxfId="62" priority="76">
      <formula>$E157="KEY People"</formula>
    </cfRule>
  </conditionalFormatting>
  <conditionalFormatting sqref="B291">
    <cfRule type="expression" dxfId="61" priority="68">
      <formula>FIND("(",$A291)</formula>
    </cfRule>
    <cfRule type="expression" dxfId="60" priority="69">
      <formula>$E291="Stage"</formula>
    </cfRule>
    <cfRule type="expression" dxfId="59" priority="70">
      <formula>$E291="KEY People"</formula>
    </cfRule>
  </conditionalFormatting>
  <conditionalFormatting sqref="B32">
    <cfRule type="expression" dxfId="58" priority="65">
      <formula>FIND("(",$A32)</formula>
    </cfRule>
    <cfRule type="expression" dxfId="57" priority="66">
      <formula>$E32="Stage"</formula>
    </cfRule>
    <cfRule type="expression" dxfId="56" priority="67">
      <formula>$E32="KEY People"</formula>
    </cfRule>
  </conditionalFormatting>
  <conditionalFormatting sqref="B76">
    <cfRule type="expression" dxfId="55" priority="62">
      <formula>FIND("(",$A76)</formula>
    </cfRule>
    <cfRule type="expression" dxfId="54" priority="63">
      <formula>$E76="Stage"</formula>
    </cfRule>
    <cfRule type="expression" dxfId="53" priority="64">
      <formula>$E76="KEY People"</formula>
    </cfRule>
  </conditionalFormatting>
  <conditionalFormatting sqref="B118">
    <cfRule type="expression" dxfId="52" priority="59">
      <formula>FIND("(",$A118)</formula>
    </cfRule>
    <cfRule type="expression" dxfId="51" priority="60">
      <formula>$E118="Stage"</formula>
    </cfRule>
    <cfRule type="expression" dxfId="50" priority="61">
      <formula>$E118="KEY People"</formula>
    </cfRule>
  </conditionalFormatting>
  <conditionalFormatting sqref="B315">
    <cfRule type="expression" dxfId="49" priority="56">
      <formula>FIND("(",$A315)</formula>
    </cfRule>
    <cfRule type="expression" dxfId="48" priority="57">
      <formula>$E315="Stage"</formula>
    </cfRule>
    <cfRule type="expression" dxfId="47" priority="58">
      <formula>$E315="KEY People"</formula>
    </cfRule>
  </conditionalFormatting>
  <conditionalFormatting sqref="F15">
    <cfRule type="expression" dxfId="46" priority="47">
      <formula>FIND("(",$A15)</formula>
    </cfRule>
    <cfRule type="expression" dxfId="45" priority="48">
      <formula>$E15="Stage"</formula>
    </cfRule>
    <cfRule type="expression" dxfId="44" priority="49">
      <formula>$E15="KEY People"</formula>
    </cfRule>
  </conditionalFormatting>
  <conditionalFormatting sqref="E46:F49">
    <cfRule type="expression" dxfId="43" priority="41">
      <formula>FIND("(",$A46)</formula>
    </cfRule>
    <cfRule type="expression" dxfId="42" priority="42">
      <formula>$E46="Stage"</formula>
    </cfRule>
    <cfRule type="expression" dxfId="41" priority="43">
      <formula>$E46="KEY People"</formula>
    </cfRule>
  </conditionalFormatting>
  <conditionalFormatting sqref="D46:D49">
    <cfRule type="expression" dxfId="40" priority="38">
      <formula>FIND("(",$A46)</formula>
    </cfRule>
    <cfRule type="expression" dxfId="39" priority="39">
      <formula>$E46="Stage"</formula>
    </cfRule>
    <cfRule type="expression" dxfId="38" priority="40">
      <formula>$E46="KEY People"</formula>
    </cfRule>
  </conditionalFormatting>
  <conditionalFormatting sqref="D46:D49">
    <cfRule type="expression" dxfId="37" priority="44">
      <formula>FIND(#REF!,"(")</formula>
    </cfRule>
    <cfRule type="expression" dxfId="36" priority="45">
      <formula>$E46="Stage"</formula>
    </cfRule>
    <cfRule type="expression" dxfId="35" priority="46">
      <formula>$E46="KEY People"</formula>
    </cfRule>
  </conditionalFormatting>
  <conditionalFormatting sqref="B302">
    <cfRule type="expression" dxfId="34" priority="23">
      <formula>FIND("(",$A302)</formula>
    </cfRule>
    <cfRule type="expression" dxfId="33" priority="24">
      <formula>$E302="Stage"</formula>
    </cfRule>
    <cfRule type="expression" dxfId="32" priority="25">
      <formula>$E302="KEY People"</formula>
    </cfRule>
  </conditionalFormatting>
  <conditionalFormatting sqref="H154:O154">
    <cfRule type="colorScale" priority="1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C318">
    <cfRule type="expression" dxfId="31" priority="1">
      <formula>FIND("(",$A318)</formula>
    </cfRule>
    <cfRule type="expression" dxfId="30" priority="2">
      <formula>$E318="Stage"</formula>
    </cfRule>
    <cfRule type="expression" dxfId="29" priority="3">
      <formula>$E318="KEY People"</formula>
    </cfRule>
  </conditionalFormatting>
  <conditionalFormatting sqref="H29:BG49 H28:AM28 AQ28:BG28">
    <cfRule type="colorScale" priority="72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AD51:AW64 AD72:AW90 AD65:BH71">
    <cfRule type="colorScale" priority="7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51:AW64 AD72:AW90 AD65:BH71">
    <cfRule type="colorScale" priority="76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25" right="0.25" top="0.75" bottom="0.75" header="0.3" footer="0.3"/>
  <pageSetup paperSize="9" scal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19" workbookViewId="0">
      <selection activeCell="N16" sqref="M16:N16"/>
    </sheetView>
  </sheetViews>
  <sheetFormatPr baseColWidth="10" defaultRowHeight="15" x14ac:dyDescent="0.25"/>
  <cols>
    <col min="1" max="1" width="15.28515625" bestFit="1" customWidth="1"/>
    <col min="2" max="2" width="11.7109375" bestFit="1" customWidth="1"/>
    <col min="3" max="3" width="3.140625" bestFit="1" customWidth="1"/>
    <col min="4" max="4" width="9.5703125" bestFit="1" customWidth="1"/>
    <col min="5" max="5" width="9.7109375" bestFit="1" customWidth="1"/>
    <col min="6" max="6" width="6.28515625" bestFit="1" customWidth="1"/>
    <col min="7" max="7" width="5.85546875" bestFit="1" customWidth="1"/>
  </cols>
  <sheetData>
    <row r="1" spans="1:7" ht="15.75" thickBot="1" x14ac:dyDescent="0.3"/>
    <row r="2" spans="1:7" ht="15.75" thickBot="1" x14ac:dyDescent="0.3">
      <c r="A2" s="30" t="s">
        <v>93</v>
      </c>
      <c r="B2" s="13" t="s">
        <v>94</v>
      </c>
      <c r="C2" s="13" t="s">
        <v>95</v>
      </c>
      <c r="D2" s="13" t="s">
        <v>144</v>
      </c>
      <c r="E2" s="13" t="s">
        <v>145</v>
      </c>
      <c r="F2" s="13" t="s">
        <v>117</v>
      </c>
      <c r="G2" s="31" t="s">
        <v>96</v>
      </c>
    </row>
    <row r="3" spans="1:7" x14ac:dyDescent="0.25">
      <c r="A3" s="32" t="s">
        <v>9</v>
      </c>
      <c r="B3" s="33" t="s">
        <v>10</v>
      </c>
      <c r="C3" s="34" t="s">
        <v>87</v>
      </c>
      <c r="D3" s="34" t="s">
        <v>146</v>
      </c>
      <c r="E3" s="35" t="s">
        <v>147</v>
      </c>
      <c r="F3" s="36" t="s">
        <v>101</v>
      </c>
      <c r="G3" s="37" t="s">
        <v>141</v>
      </c>
    </row>
    <row r="4" spans="1:7" x14ac:dyDescent="0.25">
      <c r="A4" s="32" t="s">
        <v>0</v>
      </c>
      <c r="B4" s="33" t="s">
        <v>104</v>
      </c>
      <c r="C4" s="34" t="s">
        <v>87</v>
      </c>
      <c r="D4" s="34" t="s">
        <v>152</v>
      </c>
      <c r="E4" s="35" t="s">
        <v>147</v>
      </c>
      <c r="F4" s="36" t="s">
        <v>101</v>
      </c>
      <c r="G4" s="39" t="s">
        <v>97</v>
      </c>
    </row>
    <row r="5" spans="1:7" x14ac:dyDescent="0.25">
      <c r="A5" s="32" t="s">
        <v>99</v>
      </c>
      <c r="B5" s="33" t="s">
        <v>100</v>
      </c>
      <c r="C5" s="34" t="s">
        <v>87</v>
      </c>
      <c r="D5" s="34" t="s">
        <v>146</v>
      </c>
      <c r="E5" s="35" t="s">
        <v>147</v>
      </c>
      <c r="F5" s="36" t="s">
        <v>101</v>
      </c>
      <c r="G5" s="39" t="s">
        <v>97</v>
      </c>
    </row>
    <row r="6" spans="1:7" x14ac:dyDescent="0.25">
      <c r="A6" s="32" t="s">
        <v>116</v>
      </c>
      <c r="B6" s="33" t="s">
        <v>105</v>
      </c>
      <c r="C6" s="34" t="s">
        <v>87</v>
      </c>
      <c r="D6" s="34" t="s">
        <v>146</v>
      </c>
      <c r="E6" s="35" t="s">
        <v>147</v>
      </c>
      <c r="F6" s="36" t="s">
        <v>101</v>
      </c>
      <c r="G6" s="39" t="s">
        <v>141</v>
      </c>
    </row>
    <row r="7" spans="1:7" x14ac:dyDescent="0.25">
      <c r="A7" s="32" t="s">
        <v>114</v>
      </c>
      <c r="B7" s="33" t="s">
        <v>115</v>
      </c>
      <c r="C7" s="34" t="s">
        <v>87</v>
      </c>
      <c r="D7" s="34" t="s">
        <v>146</v>
      </c>
      <c r="E7" s="35" t="s">
        <v>147</v>
      </c>
      <c r="F7" s="36" t="s">
        <v>120</v>
      </c>
      <c r="G7" s="39" t="s">
        <v>97</v>
      </c>
    </row>
    <row r="8" spans="1:7" x14ac:dyDescent="0.25">
      <c r="A8" s="32" t="s">
        <v>5</v>
      </c>
      <c r="B8" s="33" t="s">
        <v>6</v>
      </c>
      <c r="C8" s="34" t="s">
        <v>87</v>
      </c>
      <c r="D8" s="34" t="s">
        <v>146</v>
      </c>
      <c r="E8" s="35" t="s">
        <v>147</v>
      </c>
      <c r="F8" s="36" t="s">
        <v>129</v>
      </c>
      <c r="G8" s="39" t="s">
        <v>97</v>
      </c>
    </row>
    <row r="9" spans="1:7" x14ac:dyDescent="0.25">
      <c r="A9" s="32" t="s">
        <v>136</v>
      </c>
      <c r="B9" s="33" t="s">
        <v>137</v>
      </c>
      <c r="C9" s="34" t="s">
        <v>87</v>
      </c>
      <c r="D9" s="34" t="s">
        <v>152</v>
      </c>
      <c r="E9" s="35" t="s">
        <v>150</v>
      </c>
      <c r="F9" s="36" t="s">
        <v>101</v>
      </c>
      <c r="G9" s="39" t="s">
        <v>97</v>
      </c>
    </row>
    <row r="10" spans="1:7" x14ac:dyDescent="0.25">
      <c r="A10" s="32" t="s">
        <v>159</v>
      </c>
      <c r="B10" s="33" t="s">
        <v>160</v>
      </c>
      <c r="C10" s="34" t="s">
        <v>87</v>
      </c>
      <c r="D10" s="34" t="s">
        <v>152</v>
      </c>
      <c r="E10" s="35" t="s">
        <v>150</v>
      </c>
      <c r="F10" s="36" t="s">
        <v>101</v>
      </c>
      <c r="G10" s="39" t="s">
        <v>97</v>
      </c>
    </row>
    <row r="11" spans="1:7" x14ac:dyDescent="0.25">
      <c r="A11" s="32" t="s">
        <v>138</v>
      </c>
      <c r="B11" s="33" t="s">
        <v>139</v>
      </c>
      <c r="C11" s="34" t="s">
        <v>87</v>
      </c>
      <c r="D11" s="34" t="s">
        <v>146</v>
      </c>
      <c r="E11" s="35" t="s">
        <v>150</v>
      </c>
      <c r="F11" s="36" t="s">
        <v>101</v>
      </c>
      <c r="G11" s="41" t="s">
        <v>141</v>
      </c>
    </row>
    <row r="12" spans="1:7" x14ac:dyDescent="0.25">
      <c r="A12" s="32" t="s">
        <v>2</v>
      </c>
      <c r="B12" s="33" t="s">
        <v>3</v>
      </c>
      <c r="C12" s="34" t="s">
        <v>87</v>
      </c>
      <c r="D12" s="34" t="s">
        <v>146</v>
      </c>
      <c r="E12" s="35" t="s">
        <v>150</v>
      </c>
      <c r="F12" s="36" t="s">
        <v>120</v>
      </c>
      <c r="G12" s="41" t="s">
        <v>97</v>
      </c>
    </row>
    <row r="13" spans="1:7" x14ac:dyDescent="0.25">
      <c r="A13" s="32" t="s">
        <v>4</v>
      </c>
      <c r="B13" s="33" t="s">
        <v>3</v>
      </c>
      <c r="C13" s="34" t="s">
        <v>106</v>
      </c>
      <c r="D13" s="34" t="s">
        <v>173</v>
      </c>
      <c r="E13" s="35" t="s">
        <v>150</v>
      </c>
      <c r="F13" s="36" t="s">
        <v>120</v>
      </c>
      <c r="G13" s="41" t="s">
        <v>97</v>
      </c>
    </row>
    <row r="14" spans="1:7" x14ac:dyDescent="0.25">
      <c r="A14" s="32" t="s">
        <v>174</v>
      </c>
      <c r="B14" s="33" t="s">
        <v>175</v>
      </c>
      <c r="C14" s="34" t="s">
        <v>106</v>
      </c>
      <c r="D14" s="34" t="s">
        <v>171</v>
      </c>
      <c r="E14" s="35" t="s">
        <v>150</v>
      </c>
      <c r="F14" s="36" t="s">
        <v>129</v>
      </c>
      <c r="G14" s="39" t="s">
        <v>97</v>
      </c>
    </row>
    <row r="15" spans="1:7" x14ac:dyDescent="0.25">
      <c r="A15" s="32" t="s">
        <v>148</v>
      </c>
      <c r="B15" s="33" t="s">
        <v>119</v>
      </c>
      <c r="C15" s="34" t="s">
        <v>87</v>
      </c>
      <c r="D15" s="34" t="s">
        <v>149</v>
      </c>
      <c r="E15" s="35" t="s">
        <v>150</v>
      </c>
      <c r="F15" s="38" t="s">
        <v>120</v>
      </c>
      <c r="G15" s="39" t="s">
        <v>97</v>
      </c>
    </row>
    <row r="16" spans="1:7" x14ac:dyDescent="0.25">
      <c r="A16" s="32" t="s">
        <v>91</v>
      </c>
      <c r="B16" s="33" t="s">
        <v>89</v>
      </c>
      <c r="C16" s="34" t="s">
        <v>87</v>
      </c>
      <c r="D16" s="34" t="s">
        <v>152</v>
      </c>
      <c r="E16" s="35" t="s">
        <v>150</v>
      </c>
      <c r="F16" s="36" t="s">
        <v>101</v>
      </c>
      <c r="G16" s="41" t="s">
        <v>97</v>
      </c>
    </row>
    <row r="17" spans="1:7" x14ac:dyDescent="0.25">
      <c r="A17" s="32" t="s">
        <v>111</v>
      </c>
      <c r="B17" s="33" t="s">
        <v>112</v>
      </c>
      <c r="C17" s="34" t="s">
        <v>161</v>
      </c>
      <c r="D17" s="34" t="s">
        <v>121</v>
      </c>
      <c r="E17" s="35" t="s">
        <v>150</v>
      </c>
      <c r="F17" s="36" t="s">
        <v>101</v>
      </c>
      <c r="G17" s="39" t="s">
        <v>97</v>
      </c>
    </row>
    <row r="18" spans="1:7" x14ac:dyDescent="0.25">
      <c r="A18" s="32" t="s">
        <v>118</v>
      </c>
      <c r="B18" s="33" t="s">
        <v>119</v>
      </c>
      <c r="C18" s="34" t="s">
        <v>161</v>
      </c>
      <c r="D18" s="34" t="s">
        <v>168</v>
      </c>
      <c r="E18" s="35" t="s">
        <v>150</v>
      </c>
      <c r="F18" s="36" t="s">
        <v>101</v>
      </c>
      <c r="G18" s="39" t="s">
        <v>97</v>
      </c>
    </row>
    <row r="19" spans="1:7" x14ac:dyDescent="0.25">
      <c r="A19" s="32" t="s">
        <v>122</v>
      </c>
      <c r="B19" s="33" t="s">
        <v>13</v>
      </c>
      <c r="C19" s="34" t="s">
        <v>161</v>
      </c>
      <c r="D19" s="34" t="s">
        <v>121</v>
      </c>
      <c r="E19" s="35" t="s">
        <v>150</v>
      </c>
      <c r="F19" s="36" t="s">
        <v>101</v>
      </c>
      <c r="G19" s="39" t="s">
        <v>97</v>
      </c>
    </row>
    <row r="20" spans="1:7" x14ac:dyDescent="0.25">
      <c r="A20" s="32" t="s">
        <v>135</v>
      </c>
      <c r="B20" s="33" t="s">
        <v>113</v>
      </c>
      <c r="C20" s="34" t="s">
        <v>151</v>
      </c>
      <c r="D20" s="34" t="s">
        <v>149</v>
      </c>
      <c r="E20" s="35" t="s">
        <v>150</v>
      </c>
      <c r="F20" s="36" t="s">
        <v>120</v>
      </c>
      <c r="G20" s="39" t="s">
        <v>97</v>
      </c>
    </row>
    <row r="21" spans="1:7" x14ac:dyDescent="0.25">
      <c r="A21" s="32" t="s">
        <v>178</v>
      </c>
      <c r="B21" s="33" t="s">
        <v>179</v>
      </c>
      <c r="C21" s="34" t="s">
        <v>107</v>
      </c>
      <c r="D21" s="34" t="s">
        <v>106</v>
      </c>
      <c r="E21" s="35" t="s">
        <v>150</v>
      </c>
      <c r="F21" s="36" t="s">
        <v>129</v>
      </c>
      <c r="G21" s="41" t="s">
        <v>97</v>
      </c>
    </row>
    <row r="22" spans="1:7" x14ac:dyDescent="0.25">
      <c r="A22" s="32" t="s">
        <v>132</v>
      </c>
      <c r="B22" s="33" t="s">
        <v>133</v>
      </c>
      <c r="C22" s="34" t="s">
        <v>134</v>
      </c>
      <c r="D22" s="34" t="s">
        <v>146</v>
      </c>
      <c r="E22" s="35" t="s">
        <v>150</v>
      </c>
      <c r="F22" s="36" t="s">
        <v>120</v>
      </c>
      <c r="G22" s="41" t="s">
        <v>97</v>
      </c>
    </row>
    <row r="23" spans="1:7" x14ac:dyDescent="0.25">
      <c r="A23" s="32" t="s">
        <v>102</v>
      </c>
      <c r="B23" s="33" t="s">
        <v>6</v>
      </c>
      <c r="C23" s="34" t="s">
        <v>87</v>
      </c>
      <c r="D23" s="34" t="s">
        <v>152</v>
      </c>
      <c r="E23" s="35" t="s">
        <v>150</v>
      </c>
      <c r="F23" s="36" t="s">
        <v>101</v>
      </c>
      <c r="G23" s="41" t="s">
        <v>97</v>
      </c>
    </row>
    <row r="24" spans="1:7" x14ac:dyDescent="0.25">
      <c r="A24" s="32" t="s">
        <v>103</v>
      </c>
      <c r="B24" s="33" t="s">
        <v>88</v>
      </c>
      <c r="C24" s="34" t="s">
        <v>161</v>
      </c>
      <c r="D24" s="34" t="s">
        <v>121</v>
      </c>
      <c r="E24" s="35" t="s">
        <v>150</v>
      </c>
      <c r="F24" s="36" t="s">
        <v>101</v>
      </c>
      <c r="G24" s="41" t="s">
        <v>97</v>
      </c>
    </row>
    <row r="25" spans="1:7" x14ac:dyDescent="0.25">
      <c r="A25" s="32" t="s">
        <v>180</v>
      </c>
      <c r="B25" s="33" t="s">
        <v>181</v>
      </c>
      <c r="C25" s="34" t="s">
        <v>87</v>
      </c>
      <c r="D25" s="34" t="s">
        <v>153</v>
      </c>
      <c r="E25" s="35" t="s">
        <v>110</v>
      </c>
      <c r="F25" s="36" t="s">
        <v>120</v>
      </c>
      <c r="G25" s="41" t="s">
        <v>97</v>
      </c>
    </row>
    <row r="26" spans="1:7" x14ac:dyDescent="0.25">
      <c r="A26" s="32" t="s">
        <v>187</v>
      </c>
      <c r="B26" s="33" t="s">
        <v>172</v>
      </c>
      <c r="C26" s="34" t="s">
        <v>87</v>
      </c>
      <c r="D26" s="34" t="s">
        <v>106</v>
      </c>
      <c r="E26" s="35" t="s">
        <v>110</v>
      </c>
      <c r="F26" s="36" t="s">
        <v>129</v>
      </c>
      <c r="G26" s="41" t="s">
        <v>97</v>
      </c>
    </row>
    <row r="27" spans="1:7" x14ac:dyDescent="0.25">
      <c r="A27" s="32" t="s">
        <v>184</v>
      </c>
      <c r="B27" s="33" t="s">
        <v>98</v>
      </c>
      <c r="C27" s="34" t="s">
        <v>87</v>
      </c>
      <c r="D27" s="34" t="s">
        <v>152</v>
      </c>
      <c r="E27" s="35" t="s">
        <v>110</v>
      </c>
      <c r="F27" s="36" t="s">
        <v>120</v>
      </c>
      <c r="G27" s="41" t="s">
        <v>97</v>
      </c>
    </row>
    <row r="28" spans="1:7" x14ac:dyDescent="0.25">
      <c r="A28" s="32" t="s">
        <v>182</v>
      </c>
      <c r="B28" s="33" t="s">
        <v>183</v>
      </c>
      <c r="C28" s="34" t="s">
        <v>87</v>
      </c>
      <c r="D28" s="34" t="s">
        <v>153</v>
      </c>
      <c r="E28" s="35" t="s">
        <v>110</v>
      </c>
      <c r="F28" s="36" t="s">
        <v>120</v>
      </c>
      <c r="G28" s="41" t="s">
        <v>97</v>
      </c>
    </row>
    <row r="29" spans="1:7" x14ac:dyDescent="0.25">
      <c r="A29" s="32" t="s">
        <v>185</v>
      </c>
      <c r="B29" s="33" t="s">
        <v>186</v>
      </c>
      <c r="C29" s="34" t="s">
        <v>87</v>
      </c>
      <c r="D29" s="34" t="s">
        <v>152</v>
      </c>
      <c r="E29" s="35" t="s">
        <v>110</v>
      </c>
      <c r="F29" s="36" t="s">
        <v>120</v>
      </c>
      <c r="G29" s="41" t="s">
        <v>97</v>
      </c>
    </row>
    <row r="30" spans="1:7" x14ac:dyDescent="0.25">
      <c r="A30" s="32" t="s">
        <v>140</v>
      </c>
      <c r="B30" s="33" t="s">
        <v>130</v>
      </c>
      <c r="C30" s="34" t="s">
        <v>87</v>
      </c>
      <c r="D30" s="34" t="s">
        <v>106</v>
      </c>
      <c r="E30" s="35" t="s">
        <v>154</v>
      </c>
      <c r="F30" s="36" t="s">
        <v>129</v>
      </c>
      <c r="G30" s="41" t="s">
        <v>97</v>
      </c>
    </row>
    <row r="31" spans="1:7" x14ac:dyDescent="0.25">
      <c r="A31" s="32" t="s">
        <v>176</v>
      </c>
      <c r="B31" s="33" t="s">
        <v>177</v>
      </c>
      <c r="C31" s="34" t="s">
        <v>106</v>
      </c>
      <c r="D31" s="34"/>
      <c r="E31" s="35" t="s">
        <v>154</v>
      </c>
      <c r="F31" s="36" t="s">
        <v>129</v>
      </c>
      <c r="G31" s="41" t="s">
        <v>97</v>
      </c>
    </row>
    <row r="32" spans="1:7" x14ac:dyDescent="0.25">
      <c r="A32" s="32" t="s">
        <v>123</v>
      </c>
      <c r="B32" s="33" t="s">
        <v>124</v>
      </c>
      <c r="C32" s="34" t="s">
        <v>161</v>
      </c>
      <c r="D32" s="34" t="s">
        <v>168</v>
      </c>
      <c r="E32" s="35" t="s">
        <v>154</v>
      </c>
      <c r="F32" s="36" t="s">
        <v>101</v>
      </c>
      <c r="G32" s="41" t="s">
        <v>97</v>
      </c>
    </row>
    <row r="33" spans="1:7" x14ac:dyDescent="0.25">
      <c r="A33" s="32" t="s">
        <v>166</v>
      </c>
      <c r="B33" s="33" t="s">
        <v>167</v>
      </c>
      <c r="C33" s="34" t="s">
        <v>161</v>
      </c>
      <c r="D33" s="34" t="s">
        <v>168</v>
      </c>
      <c r="E33" s="35" t="s">
        <v>154</v>
      </c>
      <c r="F33" s="36" t="s">
        <v>101</v>
      </c>
      <c r="G33" s="41" t="s">
        <v>97</v>
      </c>
    </row>
    <row r="34" spans="1:7" x14ac:dyDescent="0.25">
      <c r="A34" s="32" t="s">
        <v>169</v>
      </c>
      <c r="B34" s="33" t="s">
        <v>170</v>
      </c>
      <c r="C34" s="34" t="s">
        <v>161</v>
      </c>
      <c r="D34" s="34" t="s">
        <v>168</v>
      </c>
      <c r="E34" s="35" t="s">
        <v>154</v>
      </c>
      <c r="F34" s="36" t="s">
        <v>101</v>
      </c>
      <c r="G34" s="41" t="s">
        <v>97</v>
      </c>
    </row>
    <row r="35" spans="1:7" x14ac:dyDescent="0.25">
      <c r="A35" s="32" t="s">
        <v>163</v>
      </c>
      <c r="B35" s="33" t="s">
        <v>164</v>
      </c>
      <c r="C35" s="34" t="s">
        <v>87</v>
      </c>
      <c r="D35" s="34" t="s">
        <v>165</v>
      </c>
      <c r="E35" s="35" t="s">
        <v>154</v>
      </c>
      <c r="F35" s="36" t="s">
        <v>101</v>
      </c>
      <c r="G35" s="41" t="s">
        <v>97</v>
      </c>
    </row>
    <row r="36" spans="1:7" x14ac:dyDescent="0.25">
      <c r="A36" s="32" t="s">
        <v>7</v>
      </c>
      <c r="B36" s="33" t="s">
        <v>8</v>
      </c>
      <c r="C36" s="34" t="s">
        <v>87</v>
      </c>
      <c r="D36" s="34" t="s">
        <v>153</v>
      </c>
      <c r="E36" s="35" t="s">
        <v>154</v>
      </c>
      <c r="F36" s="36" t="s">
        <v>120</v>
      </c>
      <c r="G36" s="41" t="s">
        <v>97</v>
      </c>
    </row>
    <row r="37" spans="1:7" x14ac:dyDescent="0.25">
      <c r="A37" s="32" t="s">
        <v>125</v>
      </c>
      <c r="B37" s="33" t="s">
        <v>126</v>
      </c>
      <c r="C37" s="34" t="s">
        <v>161</v>
      </c>
      <c r="D37" s="34" t="s">
        <v>152</v>
      </c>
      <c r="E37" s="35" t="s">
        <v>154</v>
      </c>
      <c r="F37" s="36" t="s">
        <v>101</v>
      </c>
      <c r="G37" s="41" t="s">
        <v>97</v>
      </c>
    </row>
    <row r="38" spans="1:7" x14ac:dyDescent="0.25">
      <c r="A38" s="32" t="s">
        <v>11</v>
      </c>
      <c r="B38" s="33" t="s">
        <v>12</v>
      </c>
      <c r="C38" s="34" t="s">
        <v>87</v>
      </c>
      <c r="D38" s="34" t="s">
        <v>153</v>
      </c>
      <c r="E38" s="35" t="s">
        <v>154</v>
      </c>
      <c r="F38" s="36" t="s">
        <v>120</v>
      </c>
      <c r="G38" s="41" t="s">
        <v>97</v>
      </c>
    </row>
    <row r="39" spans="1:7" x14ac:dyDescent="0.25">
      <c r="A39" s="32" t="s">
        <v>127</v>
      </c>
      <c r="B39" s="33" t="s">
        <v>128</v>
      </c>
      <c r="C39" s="34" t="s">
        <v>161</v>
      </c>
      <c r="D39" s="34" t="s">
        <v>121</v>
      </c>
      <c r="E39" s="35" t="s">
        <v>154</v>
      </c>
      <c r="F39" s="36" t="s">
        <v>101</v>
      </c>
      <c r="G39" s="41" t="s">
        <v>97</v>
      </c>
    </row>
    <row r="40" spans="1:7" x14ac:dyDescent="0.25">
      <c r="A40" s="32" t="s">
        <v>108</v>
      </c>
      <c r="B40" s="33" t="s">
        <v>109</v>
      </c>
      <c r="C40" s="34" t="s">
        <v>134</v>
      </c>
      <c r="D40" s="34" t="s">
        <v>146</v>
      </c>
      <c r="E40" s="35" t="s">
        <v>154</v>
      </c>
      <c r="F40" s="36" t="s">
        <v>120</v>
      </c>
      <c r="G40" s="41" t="s">
        <v>97</v>
      </c>
    </row>
    <row r="41" spans="1:7" x14ac:dyDescent="0.25">
      <c r="A41" s="32" t="s">
        <v>155</v>
      </c>
      <c r="B41" s="33" t="s">
        <v>156</v>
      </c>
      <c r="C41" s="33" t="s">
        <v>87</v>
      </c>
      <c r="D41" s="33" t="s">
        <v>152</v>
      </c>
      <c r="E41" s="40" t="s">
        <v>150</v>
      </c>
      <c r="F41" s="38" t="s">
        <v>101</v>
      </c>
      <c r="G41" s="39" t="s">
        <v>97</v>
      </c>
    </row>
    <row r="42" spans="1:7" x14ac:dyDescent="0.25">
      <c r="A42" s="32" t="s">
        <v>157</v>
      </c>
      <c r="B42" s="33" t="s">
        <v>158</v>
      </c>
      <c r="C42" s="33" t="s">
        <v>87</v>
      </c>
      <c r="D42" s="33" t="s">
        <v>152</v>
      </c>
      <c r="E42" s="40" t="s">
        <v>150</v>
      </c>
      <c r="F42" s="38" t="s">
        <v>101</v>
      </c>
      <c r="G42" s="39" t="s">
        <v>97</v>
      </c>
    </row>
    <row r="43" spans="1:7" x14ac:dyDescent="0.25">
      <c r="A43" s="42" t="s">
        <v>162</v>
      </c>
      <c r="B43" s="43" t="s">
        <v>131</v>
      </c>
      <c r="C43" s="43" t="s">
        <v>87</v>
      </c>
      <c r="D43" s="43" t="s">
        <v>152</v>
      </c>
      <c r="E43" s="44" t="s">
        <v>150</v>
      </c>
      <c r="F43" s="36" t="s">
        <v>101</v>
      </c>
      <c r="G43" s="39" t="s">
        <v>97</v>
      </c>
    </row>
    <row r="44" spans="1:7" x14ac:dyDescent="0.25">
      <c r="A44" s="32"/>
      <c r="B44" s="33"/>
      <c r="C44" s="34"/>
      <c r="D44" s="34"/>
      <c r="E44" s="35"/>
      <c r="F44" s="36"/>
      <c r="G44" s="41"/>
    </row>
    <row r="45" spans="1:7" x14ac:dyDescent="0.25">
      <c r="A45" s="32"/>
      <c r="B45" s="33"/>
      <c r="C45" s="34"/>
      <c r="D45" s="34"/>
      <c r="E45" s="35"/>
      <c r="F45" s="36"/>
      <c r="G45" s="41"/>
    </row>
    <row r="46" spans="1:7" x14ac:dyDescent="0.25">
      <c r="A46" s="32"/>
      <c r="B46" s="33"/>
      <c r="C46" s="34"/>
      <c r="D46" s="34"/>
      <c r="E46" s="35"/>
      <c r="F46" s="36"/>
      <c r="G46" s="41"/>
    </row>
    <row r="47" spans="1:7" x14ac:dyDescent="0.25">
      <c r="A47" s="32"/>
      <c r="B47" s="33"/>
      <c r="C47" s="34"/>
      <c r="D47" s="34"/>
      <c r="E47" s="35"/>
      <c r="F47" s="36"/>
      <c r="G47" s="41"/>
    </row>
    <row r="48" spans="1:7" x14ac:dyDescent="0.25">
      <c r="A48" s="32"/>
      <c r="B48" s="33"/>
      <c r="C48" s="34"/>
      <c r="D48" s="34"/>
      <c r="E48" s="35"/>
      <c r="F48" s="36"/>
      <c r="G48" s="41"/>
    </row>
    <row r="49" spans="1:7" x14ac:dyDescent="0.25">
      <c r="A49" s="32"/>
      <c r="B49" s="33"/>
      <c r="C49" s="34"/>
      <c r="D49" s="34"/>
      <c r="E49" s="35"/>
      <c r="F49" s="36"/>
      <c r="G49" s="41"/>
    </row>
    <row r="50" spans="1:7" x14ac:dyDescent="0.25">
      <c r="A50" s="32"/>
      <c r="B50" s="33"/>
      <c r="C50" s="34"/>
      <c r="D50" s="34"/>
      <c r="E50" s="35"/>
      <c r="F50" s="36"/>
      <c r="G50" s="41"/>
    </row>
    <row r="51" spans="1:7" x14ac:dyDescent="0.25">
      <c r="A51" s="32"/>
      <c r="B51" s="33"/>
      <c r="C51" s="34"/>
      <c r="D51" s="34"/>
      <c r="E51" s="35"/>
      <c r="F51" s="36"/>
      <c r="G51" s="41"/>
    </row>
    <row r="52" spans="1:7" x14ac:dyDescent="0.25">
      <c r="A52" s="33"/>
      <c r="B52" s="33"/>
      <c r="C52" s="34"/>
      <c r="D52" s="34"/>
      <c r="E52" s="45"/>
      <c r="F52" s="36"/>
      <c r="G52" s="41"/>
    </row>
    <row r="53" spans="1:7" x14ac:dyDescent="0.25">
      <c r="A53" s="33"/>
      <c r="B53" s="33"/>
      <c r="C53" s="34"/>
      <c r="D53" s="34"/>
      <c r="E53" s="45"/>
      <c r="F53" s="36"/>
      <c r="G53" s="41"/>
    </row>
    <row r="54" spans="1:7" x14ac:dyDescent="0.25">
      <c r="A54" s="33"/>
      <c r="B54" s="33"/>
      <c r="C54" s="34"/>
      <c r="D54" s="34"/>
      <c r="E54" s="45"/>
      <c r="F54" s="36"/>
      <c r="G54" s="41"/>
    </row>
    <row r="55" spans="1:7" x14ac:dyDescent="0.25">
      <c r="A55" s="33"/>
      <c r="B55" s="33"/>
      <c r="C55" s="34"/>
      <c r="D55" s="34"/>
      <c r="E55" s="45"/>
      <c r="F55" s="36"/>
      <c r="G55" s="41"/>
    </row>
    <row r="56" spans="1:7" x14ac:dyDescent="0.25">
      <c r="A56" s="32"/>
      <c r="B56" s="33"/>
      <c r="C56" s="34"/>
      <c r="D56" s="34"/>
      <c r="E56" s="35"/>
      <c r="F56" s="36"/>
      <c r="G56" s="41"/>
    </row>
    <row r="57" spans="1:7" x14ac:dyDescent="0.25">
      <c r="A57" s="32"/>
      <c r="B57" s="33"/>
      <c r="C57" s="34"/>
      <c r="D57" s="34"/>
      <c r="E57" s="35"/>
      <c r="F57" s="36"/>
      <c r="G57" s="41"/>
    </row>
    <row r="58" spans="1:7" x14ac:dyDescent="0.25">
      <c r="A58" s="32"/>
      <c r="B58" s="33"/>
      <c r="C58" s="34"/>
      <c r="D58" s="34"/>
      <c r="E58" s="35"/>
      <c r="F58" s="36"/>
      <c r="G58" s="41"/>
    </row>
    <row r="59" spans="1:7" x14ac:dyDescent="0.25">
      <c r="A59" s="32"/>
      <c r="B59" s="33"/>
      <c r="C59" s="34"/>
      <c r="D59" s="34"/>
      <c r="E59" s="35"/>
      <c r="F59" s="36"/>
      <c r="G59" s="41"/>
    </row>
    <row r="60" spans="1:7" x14ac:dyDescent="0.25">
      <c r="A60" s="32"/>
      <c r="B60" s="33"/>
      <c r="C60" s="34"/>
      <c r="D60" s="34"/>
      <c r="E60" s="35"/>
      <c r="F60" s="36"/>
      <c r="G60" s="41"/>
    </row>
    <row r="61" spans="1:7" x14ac:dyDescent="0.25">
      <c r="A61" s="32"/>
      <c r="B61" s="33"/>
      <c r="C61" s="34"/>
      <c r="D61" s="34"/>
      <c r="E61" s="35"/>
      <c r="F61" s="36"/>
      <c r="G61" s="41"/>
    </row>
    <row r="62" spans="1:7" x14ac:dyDescent="0.25">
      <c r="A62" s="32"/>
      <c r="B62" s="33"/>
      <c r="C62" s="34"/>
      <c r="D62" s="34"/>
      <c r="E62" s="35"/>
      <c r="F62" s="36"/>
      <c r="G62" s="41"/>
    </row>
    <row r="63" spans="1:7" x14ac:dyDescent="0.25">
      <c r="A63" s="32"/>
      <c r="B63" s="33"/>
      <c r="C63" s="34"/>
      <c r="D63" s="34"/>
      <c r="E63" s="35"/>
      <c r="F63" s="36"/>
      <c r="G63" s="41"/>
    </row>
    <row r="64" spans="1:7" x14ac:dyDescent="0.25">
      <c r="A64" s="32"/>
      <c r="B64" s="33"/>
      <c r="C64" s="33"/>
      <c r="D64" s="33"/>
      <c r="E64" s="40"/>
      <c r="F64" s="36"/>
      <c r="G64" s="41"/>
    </row>
    <row r="65" spans="1:7" x14ac:dyDescent="0.25">
      <c r="A65" s="32"/>
      <c r="B65" s="33"/>
      <c r="C65" s="34"/>
      <c r="D65" s="34"/>
      <c r="E65" s="35"/>
      <c r="F65" s="36"/>
      <c r="G65" s="41"/>
    </row>
    <row r="66" spans="1:7" x14ac:dyDescent="0.25">
      <c r="A66" s="32"/>
      <c r="B66" s="33"/>
      <c r="C66" s="34"/>
      <c r="D66" s="34"/>
      <c r="E66" s="35"/>
      <c r="F66" s="36"/>
      <c r="G66" s="41"/>
    </row>
    <row r="67" spans="1:7" x14ac:dyDescent="0.25">
      <c r="A67" s="32"/>
      <c r="B67" s="33"/>
      <c r="C67" s="34"/>
      <c r="D67" s="34"/>
      <c r="E67" s="35"/>
      <c r="F67" s="36"/>
      <c r="G67" s="41"/>
    </row>
    <row r="68" spans="1:7" x14ac:dyDescent="0.25">
      <c r="A68" s="32"/>
      <c r="B68" s="33"/>
      <c r="C68" s="34"/>
      <c r="D68" s="34"/>
      <c r="E68" s="35"/>
      <c r="F68" s="36"/>
      <c r="G68" s="41"/>
    </row>
    <row r="69" spans="1:7" x14ac:dyDescent="0.25">
      <c r="A69" s="32"/>
      <c r="B69" s="33"/>
      <c r="C69" s="34"/>
      <c r="D69" s="34"/>
      <c r="E69" s="35"/>
      <c r="F69" s="36"/>
      <c r="G69" s="41"/>
    </row>
    <row r="70" spans="1:7" x14ac:dyDescent="0.25">
      <c r="A70" s="32"/>
      <c r="B70" s="33"/>
      <c r="C70" s="34"/>
      <c r="D70" s="34"/>
      <c r="E70" s="35"/>
      <c r="F70" s="36"/>
      <c r="G70" s="41"/>
    </row>
    <row r="71" spans="1:7" x14ac:dyDescent="0.25">
      <c r="A71" s="32"/>
      <c r="B71" s="33"/>
      <c r="C71" s="34"/>
      <c r="D71" s="34"/>
      <c r="E71" s="35"/>
      <c r="F71" s="36"/>
      <c r="G71" s="41"/>
    </row>
    <row r="72" spans="1:7" x14ac:dyDescent="0.25">
      <c r="A72" s="32"/>
      <c r="B72" s="33"/>
      <c r="C72" s="34"/>
      <c r="D72" s="34"/>
      <c r="E72" s="35"/>
      <c r="F72" s="36"/>
      <c r="G72" s="41"/>
    </row>
    <row r="73" spans="1:7" x14ac:dyDescent="0.25">
      <c r="A73" s="32"/>
      <c r="B73" s="33"/>
      <c r="C73" s="34"/>
      <c r="D73" s="34"/>
      <c r="E73" s="35"/>
      <c r="F73" s="36"/>
      <c r="G73" s="41"/>
    </row>
    <row r="74" spans="1:7" x14ac:dyDescent="0.25">
      <c r="A74" s="32"/>
      <c r="B74" s="33"/>
      <c r="C74" s="34"/>
      <c r="D74" s="34"/>
      <c r="E74" s="35"/>
      <c r="F74" s="36"/>
      <c r="G74" s="41"/>
    </row>
    <row r="75" spans="1:7" x14ac:dyDescent="0.25">
      <c r="A75" s="32"/>
      <c r="B75" s="33"/>
      <c r="C75" s="34"/>
      <c r="D75" s="34"/>
      <c r="E75" s="35"/>
      <c r="F75" s="36"/>
      <c r="G75" s="41"/>
    </row>
    <row r="76" spans="1:7" x14ac:dyDescent="0.25">
      <c r="A76" s="32"/>
      <c r="B76" s="33"/>
      <c r="C76" s="34"/>
      <c r="D76" s="34"/>
      <c r="E76" s="35"/>
      <c r="F76" s="36"/>
      <c r="G76" s="41"/>
    </row>
    <row r="77" spans="1:7" x14ac:dyDescent="0.25">
      <c r="A77" s="32"/>
      <c r="B77" s="33"/>
      <c r="C77" s="34"/>
      <c r="D77" s="34"/>
      <c r="E77" s="35"/>
      <c r="F77" s="36"/>
      <c r="G77" s="41"/>
    </row>
    <row r="78" spans="1:7" x14ac:dyDescent="0.25">
      <c r="A78" s="32"/>
      <c r="B78" s="33"/>
      <c r="C78" s="34"/>
      <c r="D78" s="34"/>
      <c r="E78" s="35"/>
      <c r="F78" s="36"/>
      <c r="G78" s="41"/>
    </row>
    <row r="79" spans="1:7" x14ac:dyDescent="0.25">
      <c r="A79" s="32"/>
      <c r="B79" s="33"/>
      <c r="C79" s="34"/>
      <c r="D79" s="34"/>
      <c r="E79" s="35"/>
      <c r="F79" s="36"/>
      <c r="G79" s="41"/>
    </row>
    <row r="80" spans="1:7" x14ac:dyDescent="0.25">
      <c r="A80" s="32"/>
      <c r="B80" s="33"/>
      <c r="C80" s="34"/>
      <c r="D80" s="34"/>
      <c r="E80" s="35"/>
      <c r="F80" s="36"/>
      <c r="G80" s="41"/>
    </row>
    <row r="81" spans="1:7" x14ac:dyDescent="0.25">
      <c r="A81" s="32"/>
      <c r="B81" s="33"/>
      <c r="C81" s="34"/>
      <c r="D81" s="34"/>
      <c r="E81" s="35"/>
      <c r="F81" s="36"/>
      <c r="G81" s="41"/>
    </row>
    <row r="82" spans="1:7" x14ac:dyDescent="0.25">
      <c r="A82" s="32"/>
      <c r="B82" s="33"/>
      <c r="C82" s="34"/>
      <c r="D82" s="34"/>
      <c r="E82" s="35"/>
      <c r="F82" s="36"/>
      <c r="G82" s="41"/>
    </row>
    <row r="83" spans="1:7" x14ac:dyDescent="0.25">
      <c r="A83" s="32"/>
      <c r="B83" s="33"/>
      <c r="C83" s="34"/>
      <c r="D83" s="34"/>
      <c r="E83" s="35"/>
      <c r="F83" s="36"/>
      <c r="G83" s="41"/>
    </row>
    <row r="84" spans="1:7" x14ac:dyDescent="0.25">
      <c r="A84" s="32"/>
      <c r="B84" s="33"/>
      <c r="C84" s="34"/>
      <c r="D84" s="34"/>
      <c r="E84" s="35"/>
      <c r="F84" s="36"/>
      <c r="G84" s="41"/>
    </row>
    <row r="85" spans="1:7" x14ac:dyDescent="0.25">
      <c r="A85" s="32"/>
      <c r="B85" s="33"/>
      <c r="C85" s="34"/>
      <c r="D85" s="34"/>
      <c r="E85" s="35"/>
      <c r="F85" s="36"/>
      <c r="G85" s="41"/>
    </row>
    <row r="86" spans="1:7" x14ac:dyDescent="0.25">
      <c r="A86" s="32"/>
      <c r="B86" s="33"/>
      <c r="C86" s="34"/>
      <c r="D86" s="34"/>
      <c r="E86" s="35"/>
      <c r="F86" s="36"/>
      <c r="G86" s="41"/>
    </row>
    <row r="87" spans="1:7" x14ac:dyDescent="0.25">
      <c r="A87" s="32"/>
      <c r="B87" s="33"/>
      <c r="C87" s="34"/>
      <c r="D87" s="34"/>
      <c r="E87" s="35"/>
      <c r="F87" s="36"/>
      <c r="G87" s="41"/>
    </row>
    <row r="88" spans="1:7" x14ac:dyDescent="0.25">
      <c r="A88" s="32"/>
      <c r="B88" s="33"/>
      <c r="C88" s="34"/>
      <c r="D88" s="34"/>
      <c r="E88" s="35"/>
      <c r="F88" s="36"/>
      <c r="G88" s="39"/>
    </row>
    <row r="89" spans="1:7" x14ac:dyDescent="0.25">
      <c r="A89" s="32"/>
      <c r="B89" s="33"/>
      <c r="C89" s="34"/>
      <c r="D89" s="34"/>
      <c r="E89" s="35"/>
      <c r="F89" s="36"/>
      <c r="G89" s="39"/>
    </row>
    <row r="90" spans="1:7" x14ac:dyDescent="0.25">
      <c r="A90" s="32"/>
      <c r="B90" s="33"/>
      <c r="C90" s="34"/>
      <c r="D90" s="34"/>
      <c r="E90" s="35"/>
      <c r="F90" s="36"/>
      <c r="G90" s="39"/>
    </row>
    <row r="91" spans="1:7" x14ac:dyDescent="0.25">
      <c r="A91" s="32"/>
      <c r="B91" s="33"/>
      <c r="C91" s="34"/>
      <c r="D91" s="34"/>
      <c r="E91" s="35"/>
      <c r="F91" s="36"/>
      <c r="G91" s="39"/>
    </row>
    <row r="92" spans="1:7" x14ac:dyDescent="0.25">
      <c r="A92" s="32"/>
      <c r="B92" s="33"/>
      <c r="C92" s="34"/>
      <c r="D92" s="34"/>
      <c r="E92" s="35"/>
      <c r="F92" s="36"/>
      <c r="G92" s="39"/>
    </row>
    <row r="93" spans="1:7" x14ac:dyDescent="0.25">
      <c r="A93" s="32"/>
      <c r="B93" s="33"/>
      <c r="C93" s="34"/>
      <c r="D93" s="34"/>
      <c r="E93" s="35"/>
      <c r="F93" s="36"/>
      <c r="G93" s="39"/>
    </row>
    <row r="94" spans="1:7" x14ac:dyDescent="0.25">
      <c r="A94" s="32"/>
      <c r="B94" s="33"/>
      <c r="C94" s="34"/>
      <c r="D94" s="34"/>
      <c r="E94" s="35"/>
      <c r="F94" s="36"/>
      <c r="G94" s="39"/>
    </row>
    <row r="95" spans="1:7" x14ac:dyDescent="0.25">
      <c r="A95" s="32"/>
      <c r="B95" s="33"/>
      <c r="C95" s="34"/>
      <c r="D95" s="34"/>
      <c r="E95" s="45"/>
      <c r="F95" s="46"/>
      <c r="G95" s="39"/>
    </row>
    <row r="96" spans="1:7" x14ac:dyDescent="0.25">
      <c r="A96" s="32"/>
      <c r="B96" s="33"/>
      <c r="C96" s="34"/>
      <c r="D96" s="34"/>
      <c r="E96" s="45"/>
      <c r="F96" s="46"/>
      <c r="G96" s="39"/>
    </row>
    <row r="97" spans="1:7" x14ac:dyDescent="0.25">
      <c r="A97" s="32"/>
      <c r="B97" s="33"/>
      <c r="C97" s="34"/>
      <c r="D97" s="34"/>
      <c r="E97" s="45"/>
      <c r="F97" s="46"/>
      <c r="G97" s="39"/>
    </row>
    <row r="98" spans="1:7" x14ac:dyDescent="0.25">
      <c r="A98" s="32"/>
      <c r="B98" s="33"/>
      <c r="C98" s="34"/>
      <c r="D98" s="34"/>
      <c r="E98" s="45"/>
      <c r="F98" s="46"/>
      <c r="G98" s="39"/>
    </row>
    <row r="99" spans="1:7" x14ac:dyDescent="0.25">
      <c r="A99" s="32"/>
      <c r="B99" s="33"/>
      <c r="C99" s="34"/>
      <c r="D99" s="34"/>
      <c r="E99" s="45"/>
      <c r="F99" s="46"/>
      <c r="G99" s="39"/>
    </row>
    <row r="100" spans="1:7" x14ac:dyDescent="0.25">
      <c r="A100" s="32"/>
      <c r="B100" s="33"/>
      <c r="C100" s="34"/>
      <c r="D100" s="34"/>
      <c r="E100" s="45"/>
      <c r="F100" s="46"/>
      <c r="G100" s="39"/>
    </row>
    <row r="101" spans="1:7" x14ac:dyDescent="0.25">
      <c r="A101" s="32"/>
      <c r="B101" s="33"/>
      <c r="C101" s="34"/>
      <c r="D101" s="34"/>
      <c r="E101" s="45"/>
      <c r="F101" s="46"/>
      <c r="G101" s="39"/>
    </row>
  </sheetData>
  <sortState ref="A6:G46">
    <sortCondition ref="E6:E46"/>
  </sortState>
  <conditionalFormatting sqref="A100:E101 A23:E40 A3:E3 A8:E11 A5:E6 A42:E98 A13:E21">
    <cfRule type="expression" dxfId="28" priority="30">
      <formula>FIND("(",$A3)</formula>
    </cfRule>
    <cfRule type="expression" dxfId="27" priority="31">
      <formula>$E3="Stage"</formula>
    </cfRule>
    <cfRule type="expression" dxfId="26" priority="32">
      <formula>$E3="KEY People"</formula>
    </cfRule>
  </conditionalFormatting>
  <conditionalFormatting sqref="A7:E7">
    <cfRule type="expression" dxfId="25" priority="27">
      <formula>FIND("(",$A7)</formula>
    </cfRule>
    <cfRule type="expression" dxfId="24" priority="28">
      <formula>$E7="Stage"</formula>
    </cfRule>
    <cfRule type="expression" dxfId="23" priority="29">
      <formula>$E7="KEY People"</formula>
    </cfRule>
  </conditionalFormatting>
  <conditionalFormatting sqref="A4:E4">
    <cfRule type="expression" dxfId="22" priority="24">
      <formula>FIND("(",$A4)</formula>
    </cfRule>
    <cfRule type="expression" dxfId="21" priority="25">
      <formula>$E4="Stage"</formula>
    </cfRule>
    <cfRule type="expression" dxfId="20" priority="26">
      <formula>$E4="KEY People"</formula>
    </cfRule>
  </conditionalFormatting>
  <conditionalFormatting sqref="A12:E12">
    <cfRule type="expression" dxfId="19" priority="15">
      <formula>FIND("(",$A12)</formula>
    </cfRule>
    <cfRule type="expression" dxfId="18" priority="16">
      <formula>$E12="Stage"</formula>
    </cfRule>
    <cfRule type="expression" dxfId="17" priority="17">
      <formula>$E12="KEY People"</formula>
    </cfRule>
  </conditionalFormatting>
  <conditionalFormatting sqref="A22:E22">
    <cfRule type="expression" dxfId="16" priority="12">
      <formula>FIND("(",$A22)</formula>
    </cfRule>
    <cfRule type="expression" dxfId="15" priority="13">
      <formula>$E22="Stage"</formula>
    </cfRule>
    <cfRule type="expression" dxfId="14" priority="14">
      <formula>$E22="KEY People"</formula>
    </cfRule>
  </conditionalFormatting>
  <conditionalFormatting sqref="A99:E99">
    <cfRule type="expression" dxfId="13" priority="4">
      <formula>FIND("(",$A99)</formula>
    </cfRule>
    <cfRule type="expression" dxfId="12" priority="5">
      <formula>$E99="Stage"</formula>
    </cfRule>
    <cfRule type="expression" dxfId="11" priority="6">
      <formula>$E99="KEY People"</formula>
    </cfRule>
  </conditionalFormatting>
  <conditionalFormatting sqref="A41:E41">
    <cfRule type="expression" dxfId="10" priority="1">
      <formula>FIND("(",$A41)</formula>
    </cfRule>
    <cfRule type="expression" dxfId="9" priority="2">
      <formula>$E41="Stage"</formula>
    </cfRule>
    <cfRule type="expression" dxfId="8" priority="3">
      <formula>$E41="KEY People"</formula>
    </cfRule>
  </conditionalFormatting>
  <conditionalFormatting sqref="A11:E12">
    <cfRule type="expression" dxfId="7" priority="269">
      <formula>FIND(#REF!,"(")</formula>
    </cfRule>
    <cfRule type="expression" dxfId="6" priority="270">
      <formula>$E11="Stage"</formula>
    </cfRule>
    <cfRule type="expression" dxfId="5" priority="271">
      <formula>$E11="KEY People"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F552D56F-6C91-48C3-8DC8-77182CB80FB2}">
            <xm:f>'\\Filer2\persos\00-AFFECTATIONS\2019\[LAST_AFFECTATION BLAGNAC 2019.xlsm]Listings'!#REF!</xm:f>
            <x14:dxf>
              <fill>
                <patternFill>
                  <bgColor rgb="FF92D050"/>
                </patternFill>
              </fill>
            </x14:dxf>
          </x14:cfRule>
          <x14:cfRule type="cellIs" priority="9" operator="equal" id="{23119E3B-1028-4A89-8C62-3697BDE4BA91}">
            <xm:f>'\\Filer2\persos\00-AFFECTATIONS\2019\[LAST_AFFECTATION BLAGNAC 2019.xlsm]Listings'!#REF!</xm:f>
            <x14:dxf>
              <fill>
                <patternFill>
                  <bgColor theme="5" tint="0.39994506668294322"/>
                </patternFill>
              </fill>
            </x14:dxf>
          </x14:cfRule>
          <x14:cfRule type="cellIs" priority="10" operator="equal" id="{3471C7DE-B5FE-4064-A20C-A7D01BF07C39}">
            <xm:f>'\\Filer2\persos\00-AFFECTATIONS\2019\[LAST_AFFECTATION BLAGNAC 2019.xlsm]Listings'!#REF!</xm:f>
            <x14:dxf>
              <fill>
                <patternFill>
                  <bgColor theme="0"/>
                </patternFill>
              </fill>
            </x14:dxf>
          </x14:cfRule>
          <x14:cfRule type="cellIs" priority="11" operator="equal" id="{E1ED7787-E9E9-4F3B-99BB-C5CFEC9129BA}">
            <xm:f>'\\Filer2\persos\00-AFFECTATIONS\2019\[LAST_AFFECTATION BLAGNAC 2019.xlsm]Listings'!#REF!</xm:f>
            <x14:dxf>
              <fill>
                <patternFill>
                  <bgColor theme="0" tint="-0.34998626667073579"/>
                </patternFill>
              </fill>
            </x14:dxf>
          </x14:cfRule>
          <xm:sqref>F69</xm:sqref>
        </x14:conditionalFormatting>
        <x14:conditionalFormatting xmlns:xm="http://schemas.microsoft.com/office/excel/2006/main">
          <x14:cfRule type="cellIs" priority="7" operator="equal" id="{568239ED-21B1-4429-ABA8-439A575E8E2B}">
            <xm:f>'\\Filer2\persos\00-AFFECTATIONS\2019\[LAST_AFFECTATION BLAGNAC 2019.xlsm]Listings'!#REF!</xm:f>
            <x14:dxf>
              <fill>
                <patternFill>
                  <bgColor rgb="FFFFC000"/>
                </patternFill>
              </fill>
            </x14:dxf>
          </x14:cfRule>
          <xm:sqref>F69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LAIGUILLON</dc:creator>
  <cp:lastModifiedBy>Francine NGASSOUGA</cp:lastModifiedBy>
  <cp:lastPrinted>2014-12-08T09:34:56Z</cp:lastPrinted>
  <dcterms:created xsi:type="dcterms:W3CDTF">2014-04-29T13:57:11Z</dcterms:created>
  <dcterms:modified xsi:type="dcterms:W3CDTF">2020-02-04T14:36:25Z</dcterms:modified>
</cp:coreProperties>
</file>