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 - Infos\Fichiers TESTs non finalisés\"/>
    </mc:Choice>
  </mc:AlternateContent>
  <xr:revisionPtr revIDLastSave="0" documentId="13_ncr:1_{0246605C-0BE7-4141-83BA-213B516971E5}" xr6:coauthVersionLast="47" xr6:coauthVersionMax="47" xr10:uidLastSave="{00000000-0000-0000-0000-000000000000}"/>
  <bookViews>
    <workbookView xWindow="1320" yWindow="105" windowWidth="30495" windowHeight="21075" activeTab="2" xr2:uid="{00000000-000D-0000-FFFF-FFFF00000000}"/>
  </bookViews>
  <sheets>
    <sheet name="Feuil1" sheetId="1" r:id="rId1"/>
    <sheet name="Dettes" sheetId="6" r:id="rId2"/>
    <sheet name="Résultat" sheetId="5" r:id="rId3"/>
  </sheets>
  <definedNames>
    <definedName name="Plage1">Feuil1!$E$121:$F$126</definedName>
    <definedName name="Plage2">Feuil1!$C$121:$D$140</definedName>
    <definedName name="Plage3">Feuil1!$A$121:$B$146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63" i="1" l="1"/>
  <c r="X63" i="1"/>
  <c r="N63" i="1"/>
  <c r="T63" i="1"/>
  <c r="V63" i="1"/>
  <c r="L63" i="1"/>
  <c r="AV63" i="1"/>
  <c r="AN59" i="1"/>
  <c r="AH46" i="1"/>
  <c r="AI46" i="1"/>
  <c r="T46" i="1"/>
  <c r="L46" i="1"/>
  <c r="AD68" i="1"/>
  <c r="P51" i="1"/>
  <c r="P59" i="1"/>
  <c r="G59" i="1"/>
  <c r="AW63" i="1"/>
  <c r="AO63" i="1"/>
  <c r="AK63" i="1"/>
  <c r="AD63" i="1"/>
  <c r="AC63" i="1"/>
  <c r="U63" i="1"/>
  <c r="M63" i="1"/>
  <c r="E63" i="1"/>
  <c r="D63" i="1"/>
  <c r="C63" i="1"/>
  <c r="AX63" i="1"/>
  <c r="AR63" i="1"/>
  <c r="AQ63" i="1"/>
  <c r="AP63" i="1"/>
  <c r="AG63" i="1"/>
  <c r="Y63" i="1"/>
  <c r="U59" i="1"/>
  <c r="P68" i="1"/>
  <c r="O63" i="1"/>
  <c r="M59" i="1"/>
  <c r="G68" i="1"/>
  <c r="F63" i="1"/>
  <c r="D59" i="1"/>
  <c r="AW46" i="1"/>
  <c r="AL46" i="1"/>
  <c r="AF46" i="1"/>
  <c r="AA46" i="1"/>
  <c r="Z46" i="1"/>
  <c r="Y46" i="1"/>
  <c r="X46" i="1"/>
  <c r="Q46" i="1"/>
  <c r="P46" i="1"/>
  <c r="AG46" i="1"/>
  <c r="R46" i="1"/>
  <c r="AE63" i="1" l="1"/>
  <c r="AV59" i="1"/>
  <c r="AN68" i="1"/>
  <c r="AN63" i="1"/>
  <c r="AB51" i="1"/>
  <c r="AB42" i="1"/>
  <c r="AB46" i="1"/>
  <c r="AJ51" i="1"/>
  <c r="AJ42" i="1"/>
  <c r="AJ46" i="1"/>
  <c r="S51" i="1"/>
  <c r="S42" i="1"/>
  <c r="S46" i="1"/>
  <c r="N51" i="1"/>
  <c r="N42" i="1"/>
  <c r="N46" i="1"/>
  <c r="A35" i="1"/>
  <c r="B68" i="1"/>
  <c r="B59" i="1"/>
  <c r="B63" i="1"/>
  <c r="J68" i="1"/>
  <c r="J59" i="1"/>
  <c r="J63" i="1"/>
  <c r="S68" i="1"/>
  <c r="S59" i="1"/>
  <c r="S63" i="1"/>
  <c r="AB68" i="1"/>
  <c r="AB63" i="1"/>
  <c r="AB59" i="1"/>
  <c r="AJ68" i="1"/>
  <c r="AJ63" i="1"/>
  <c r="AJ59" i="1"/>
  <c r="AU68" i="1"/>
  <c r="AU59" i="1"/>
  <c r="L51" i="1"/>
  <c r="L42" i="1"/>
  <c r="T51" i="1"/>
  <c r="T42" i="1"/>
  <c r="AC51" i="1"/>
  <c r="AC42" i="1"/>
  <c r="AC46" i="1"/>
  <c r="AK51" i="1"/>
  <c r="AK42" i="1"/>
  <c r="AK46" i="1"/>
  <c r="M51" i="1"/>
  <c r="M42" i="1"/>
  <c r="M46" i="1"/>
  <c r="U51" i="1"/>
  <c r="U42" i="1"/>
  <c r="U46" i="1"/>
  <c r="AD51" i="1"/>
  <c r="AD42" i="1"/>
  <c r="AD46" i="1"/>
  <c r="V51" i="1"/>
  <c r="V42" i="1"/>
  <c r="V46" i="1"/>
  <c r="AU63" i="1"/>
  <c r="H68" i="1"/>
  <c r="H59" i="1"/>
  <c r="H63" i="1"/>
  <c r="Q68" i="1"/>
  <c r="Q59" i="1"/>
  <c r="Q63" i="1"/>
  <c r="Z59" i="1"/>
  <c r="Z68" i="1"/>
  <c r="Z63" i="1"/>
  <c r="A36" i="1"/>
  <c r="AH59" i="1"/>
  <c r="AH68" i="1"/>
  <c r="AH63" i="1"/>
  <c r="AS59" i="1"/>
  <c r="AS68" i="1"/>
  <c r="AS63" i="1"/>
  <c r="AE51" i="1"/>
  <c r="AE42" i="1"/>
  <c r="AE46" i="1"/>
  <c r="R51" i="1"/>
  <c r="R42" i="1"/>
  <c r="Z51" i="1"/>
  <c r="Z42" i="1"/>
  <c r="AI51" i="1"/>
  <c r="AI42" i="1"/>
  <c r="A68" i="1"/>
  <c r="A59" i="1"/>
  <c r="A63" i="1"/>
  <c r="I68" i="1"/>
  <c r="I59" i="1"/>
  <c r="I63" i="1"/>
  <c r="R68" i="1"/>
  <c r="R59" i="1"/>
  <c r="R63" i="1"/>
  <c r="AA59" i="1"/>
  <c r="AA68" i="1"/>
  <c r="AA63" i="1"/>
  <c r="AI59" i="1"/>
  <c r="AI68" i="1"/>
  <c r="AI63" i="1"/>
  <c r="AT59" i="1"/>
  <c r="AT68" i="1"/>
  <c r="AT63" i="1"/>
  <c r="A75" i="1"/>
  <c r="O51" i="1"/>
  <c r="O42" i="1"/>
  <c r="W51" i="1"/>
  <c r="W42" i="1"/>
  <c r="AF51" i="1"/>
  <c r="AF42" i="1"/>
  <c r="C68" i="1"/>
  <c r="C59" i="1"/>
  <c r="L68" i="1"/>
  <c r="L59" i="1"/>
  <c r="T68" i="1"/>
  <c r="T59" i="1"/>
  <c r="AC68" i="1"/>
  <c r="AC59" i="1"/>
  <c r="X51" i="1"/>
  <c r="AV68" i="1"/>
  <c r="AD59" i="1"/>
  <c r="AO59" i="1"/>
  <c r="AO68" i="1"/>
  <c r="AW59" i="1"/>
  <c r="AW68" i="1"/>
  <c r="G63" i="1"/>
  <c r="P63" i="1"/>
  <c r="P42" i="1"/>
  <c r="AG51" i="1"/>
  <c r="Q51" i="1"/>
  <c r="Q42" i="1"/>
  <c r="Y51" i="1"/>
  <c r="Y42" i="1"/>
  <c r="AH51" i="1"/>
  <c r="AH42" i="1"/>
  <c r="O46" i="1"/>
  <c r="W46" i="1"/>
  <c r="E59" i="1"/>
  <c r="E68" i="1"/>
  <c r="N59" i="1"/>
  <c r="N68" i="1"/>
  <c r="V59" i="1"/>
  <c r="V68" i="1"/>
  <c r="AE59" i="1"/>
  <c r="AE68" i="1"/>
  <c r="AP59" i="1"/>
  <c r="AP68" i="1"/>
  <c r="AX59" i="1"/>
  <c r="AX68" i="1"/>
  <c r="X42" i="1"/>
  <c r="D68" i="1"/>
  <c r="F59" i="1"/>
  <c r="F68" i="1"/>
  <c r="O59" i="1"/>
  <c r="O68" i="1"/>
  <c r="X59" i="1"/>
  <c r="X68" i="1"/>
  <c r="AF59" i="1"/>
  <c r="AF68" i="1"/>
  <c r="AQ59" i="1"/>
  <c r="AQ68" i="1"/>
  <c r="AG42" i="1"/>
  <c r="M68" i="1"/>
  <c r="Y59" i="1"/>
  <c r="Y68" i="1"/>
  <c r="AG59" i="1"/>
  <c r="AG68" i="1"/>
  <c r="AR59" i="1"/>
  <c r="AR68" i="1"/>
  <c r="U68" i="1"/>
  <c r="P64" i="1" l="1"/>
  <c r="AR69" i="1"/>
  <c r="AR64" i="1"/>
  <c r="R47" i="1"/>
  <c r="P58" i="1"/>
  <c r="AD58" i="1"/>
  <c r="AG47" i="1"/>
  <c r="E58" i="1"/>
  <c r="AD69" i="1"/>
  <c r="R52" i="1"/>
  <c r="AG41" i="1"/>
  <c r="E69" i="1"/>
  <c r="AG52" i="1"/>
  <c r="AR56" i="1" l="1"/>
  <c r="AR57" i="1"/>
  <c r="AR66" i="1"/>
  <c r="AR65" i="1"/>
  <c r="P66" i="1"/>
  <c r="AD66" i="1"/>
  <c r="AR71" i="1"/>
  <c r="AR70" i="1"/>
  <c r="P65" i="1"/>
  <c r="P56" i="1" l="1"/>
  <c r="E57" i="1"/>
  <c r="E56" i="1"/>
  <c r="R54" i="1"/>
  <c r="E71" i="1"/>
  <c r="E70" i="1"/>
  <c r="AD56" i="1"/>
  <c r="AG54" i="1"/>
  <c r="AD70" i="1"/>
  <c r="AD71" i="1"/>
  <c r="R39" i="1"/>
  <c r="R40" i="1"/>
  <c r="AG49" i="1"/>
  <c r="P71" i="1"/>
  <c r="P70" i="1"/>
  <c r="AG48" i="1"/>
  <c r="AD65" i="1"/>
  <c r="AG39" i="1"/>
  <c r="R48" i="1"/>
  <c r="E65" i="1"/>
  <c r="E66" i="1" l="1"/>
  <c r="R49" i="1"/>
  <c r="I52" i="1" l="1"/>
  <c r="I41" i="1"/>
  <c r="I47" i="1" l="1"/>
</calcChain>
</file>

<file path=xl/sharedStrings.xml><?xml version="1.0" encoding="utf-8"?>
<sst xmlns="http://schemas.openxmlformats.org/spreadsheetml/2006/main" count="52" uniqueCount="29">
  <si>
    <t>Titre de la Fiche</t>
  </si>
  <si>
    <t>Phrase sans variable sur la ligne 6</t>
  </si>
  <si>
    <t>Phrase sans variable sur la ligne 17</t>
  </si>
  <si>
    <t>Phrase sans variable sur la ligne 18</t>
  </si>
  <si>
    <t>Noter sur chaque fiche un numéro</t>
  </si>
  <si>
    <r>
      <t>E</t>
    </r>
    <r>
      <rPr>
        <sz val="18"/>
        <rFont val="Arial"/>
        <family val="2"/>
      </rPr>
      <t xml:space="preserve">lan </t>
    </r>
    <r>
      <rPr>
        <b/>
        <sz val="18"/>
        <rFont val="Arial"/>
        <family val="2"/>
      </rPr>
      <t>S</t>
    </r>
    <r>
      <rPr>
        <sz val="18"/>
        <rFont val="Arial"/>
        <family val="2"/>
      </rPr>
      <t>pirituel</t>
    </r>
  </si>
  <si>
    <t>Voyelles</t>
  </si>
  <si>
    <t>(Total voyelles)</t>
  </si>
  <si>
    <t>Défi : (1ère - dernière voyelle)</t>
  </si>
  <si>
    <t>Prénoms + Nom</t>
  </si>
  <si>
    <t>Expression</t>
  </si>
  <si>
    <t>(Total lettres)</t>
  </si>
  <si>
    <t>Défi : (défi E.S. + défi M.I.)</t>
  </si>
  <si>
    <t>Totalité des lettres</t>
  </si>
  <si>
    <r>
      <t>M</t>
    </r>
    <r>
      <rPr>
        <sz val="18"/>
        <rFont val="Arial"/>
        <family val="2"/>
      </rPr>
      <t xml:space="preserve">oi </t>
    </r>
    <r>
      <rPr>
        <b/>
        <sz val="18"/>
        <rFont val="Arial"/>
        <family val="2"/>
      </rPr>
      <t>I</t>
    </r>
    <r>
      <rPr>
        <sz val="18"/>
        <rFont val="Arial"/>
        <family val="2"/>
      </rPr>
      <t>ntime</t>
    </r>
  </si>
  <si>
    <t>(Total consonnes)</t>
  </si>
  <si>
    <t>Défi : (1ère - dernière consonne)</t>
  </si>
  <si>
    <t>Consonnes</t>
  </si>
  <si>
    <t>Prendre  5  fiches qui correspondent ......</t>
  </si>
  <si>
    <t xml:space="preserve">Chiffres numéros : 13   15   19   26   33            </t>
  </si>
  <si>
    <t>Ranger ces fiches numérotées avec  5  aqwzsx edc rfvtgb</t>
  </si>
  <si>
    <t>AAAAAA</t>
  </si>
  <si>
    <t>BBBBBBBBBB</t>
  </si>
  <si>
    <t>CCCCCC</t>
  </si>
  <si>
    <t>DDDDDDDDDD</t>
  </si>
  <si>
    <t>EEEEEE</t>
  </si>
  <si>
    <t>FFFFFFFFFF</t>
  </si>
  <si>
    <t>GGGGGG</t>
  </si>
  <si>
    <t>HHHHHHHHHH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</si>
</sst>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20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20"/>
      <color indexed="12"/>
      <name val="Arial"/>
      <family val="2"/>
    </font>
    <font>
      <b/>
      <sz val="20"/>
      <color indexed="10"/>
      <name val="Arial"/>
      <family val="2"/>
    </font>
    <font>
      <sz val="18"/>
      <color indexed="10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u/>
      <sz val="20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8"/>
      <color indexed="12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0" fillId="0" borderId="1" xfId="0" applyNumberFormat="1" applyFont="1" applyBorder="1" applyAlignment="1">
      <alignment horizontal="center" vertical="center"/>
    </xf>
    <xf numFmtId="1" fontId="10" fillId="0" borderId="0" xfId="0" applyNumberFormat="1" applyFont="1"/>
    <xf numFmtId="0" fontId="10" fillId="0" borderId="0" xfId="0" applyFont="1" applyAlignment="1">
      <alignment horizontal="center" vertical="center"/>
    </xf>
    <xf numFmtId="0" fontId="8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5" xfId="0" applyFont="1" applyBorder="1" applyAlignment="1">
      <alignment horizontal="center"/>
    </xf>
    <xf numFmtId="0" fontId="9" fillId="0" borderId="5" xfId="0" applyFont="1" applyBorder="1"/>
    <xf numFmtId="0" fontId="9" fillId="0" borderId="6" xfId="0" applyFont="1" applyBorder="1"/>
    <xf numFmtId="1" fontId="10" fillId="0" borderId="7" xfId="0" applyNumberFormat="1" applyFont="1" applyBorder="1" applyAlignment="1">
      <alignment horizontal="center" vertical="center"/>
    </xf>
    <xf numFmtId="0" fontId="11" fillId="0" borderId="8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9" fillId="0" borderId="9" xfId="0" applyFont="1" applyBorder="1"/>
    <xf numFmtId="0" fontId="10" fillId="0" borderId="5" xfId="0" applyFont="1" applyBorder="1"/>
    <xf numFmtId="0" fontId="10" fillId="0" borderId="8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/>
    <xf numFmtId="0" fontId="9" fillId="0" borderId="12" xfId="0" applyFont="1" applyBorder="1"/>
    <xf numFmtId="0" fontId="10" fillId="0" borderId="12" xfId="0" applyFont="1" applyBorder="1"/>
    <xf numFmtId="0" fontId="9" fillId="0" borderId="13" xfId="0" applyFont="1" applyBorder="1"/>
    <xf numFmtId="0" fontId="12" fillId="0" borderId="11" xfId="0" applyFont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 vertical="center"/>
    </xf>
    <xf numFmtId="1" fontId="10" fillId="0" borderId="14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" fontId="12" fillId="0" borderId="9" xfId="0" applyNumberFormat="1" applyFont="1" applyBorder="1" applyAlignment="1">
      <alignment horizontal="center" vertical="center"/>
    </xf>
    <xf numFmtId="0" fontId="10" fillId="0" borderId="8" xfId="0" applyFont="1" applyBorder="1"/>
    <xf numFmtId="0" fontId="12" fillId="0" borderId="0" xfId="0" applyFont="1"/>
    <xf numFmtId="0" fontId="9" fillId="0" borderId="10" xfId="0" applyFont="1" applyBorder="1"/>
    <xf numFmtId="0" fontId="10" fillId="0" borderId="11" xfId="0" applyFont="1" applyBorder="1"/>
    <xf numFmtId="0" fontId="11" fillId="0" borderId="12" xfId="0" applyFont="1" applyBorder="1"/>
    <xf numFmtId="1" fontId="13" fillId="0" borderId="12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1" fontId="14" fillId="0" borderId="20" xfId="0" applyNumberFormat="1" applyFont="1" applyBorder="1" applyAlignment="1">
      <alignment horizontal="center" vertical="center"/>
    </xf>
    <xf numFmtId="1" fontId="13" fillId="0" borderId="0" xfId="0" applyNumberFormat="1" applyFont="1" applyAlignment="1">
      <alignment horizontal="center"/>
    </xf>
    <xf numFmtId="1" fontId="14" fillId="0" borderId="20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16" fillId="0" borderId="20" xfId="0" applyNumberFormat="1" applyFont="1" applyBorder="1" applyAlignment="1">
      <alignment horizontal="center" vertical="center"/>
    </xf>
    <xf numFmtId="1" fontId="10" fillId="0" borderId="20" xfId="0" applyNumberFormat="1" applyFont="1" applyBorder="1" applyAlignment="1">
      <alignment horizontal="center" vertical="center"/>
    </xf>
    <xf numFmtId="0" fontId="16" fillId="0" borderId="0" xfId="0" applyFont="1"/>
    <xf numFmtId="0" fontId="10" fillId="0" borderId="6" xfId="0" applyFont="1" applyBorder="1" applyAlignment="1">
      <alignment horizontal="center"/>
    </xf>
    <xf numFmtId="1" fontId="13" fillId="0" borderId="13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11" xfId="0" applyFont="1" applyBorder="1"/>
    <xf numFmtId="0" fontId="10" fillId="0" borderId="1" xfId="0" applyFont="1" applyBorder="1" applyAlignment="1">
      <alignment horizontal="center"/>
    </xf>
    <xf numFmtId="1" fontId="12" fillId="0" borderId="7" xfId="0" applyNumberFormat="1" applyFont="1" applyBorder="1" applyAlignment="1">
      <alignment horizontal="center" vertical="center"/>
    </xf>
    <xf numFmtId="1" fontId="8" fillId="0" borderId="2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12" fillId="0" borderId="12" xfId="0" applyFont="1" applyBorder="1"/>
    <xf numFmtId="0" fontId="19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2" fontId="12" fillId="0" borderId="0" xfId="0" applyNumberFormat="1" applyFont="1"/>
    <xf numFmtId="0" fontId="12" fillId="0" borderId="0" xfId="0" applyFont="1" applyAlignment="1">
      <alignment horizontal="left"/>
    </xf>
    <xf numFmtId="0" fontId="9" fillId="0" borderId="22" xfId="0" applyFont="1" applyBorder="1"/>
    <xf numFmtId="0" fontId="9" fillId="0" borderId="23" xfId="0" applyFont="1" applyBorder="1"/>
    <xf numFmtId="0" fontId="9" fillId="0" borderId="24" xfId="0" applyFont="1" applyBorder="1"/>
    <xf numFmtId="0" fontId="14" fillId="0" borderId="1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9" fillId="0" borderId="25" xfId="0" applyFont="1" applyBorder="1"/>
    <xf numFmtId="0" fontId="9" fillId="0" borderId="26" xfId="0" applyFont="1" applyBorder="1"/>
    <xf numFmtId="0" fontId="13" fillId="0" borderId="1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6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0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21" fillId="0" borderId="0" xfId="0" applyFont="1"/>
    <xf numFmtId="0" fontId="22" fillId="0" borderId="7" xfId="0" applyFont="1" applyBorder="1"/>
    <xf numFmtId="0" fontId="21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/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2" fontId="12" fillId="0" borderId="0" xfId="0" applyNumberFormat="1" applyFont="1"/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2" fontId="10" fillId="0" borderId="13" xfId="0" applyNumberFormat="1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164" fontId="20" fillId="0" borderId="0" xfId="0" applyNumberFormat="1" applyFont="1"/>
    <xf numFmtId="1" fontId="20" fillId="0" borderId="0" xfId="0" applyNumberFormat="1" applyFont="1"/>
    <xf numFmtId="165" fontId="20" fillId="0" borderId="0" xfId="0" applyNumberFormat="1" applyFont="1"/>
    <xf numFmtId="1" fontId="20" fillId="0" borderId="0" xfId="0" applyNumberFormat="1" applyFont="1" applyAlignment="1">
      <alignment horizontal="center"/>
    </xf>
    <xf numFmtId="2" fontId="20" fillId="0" borderId="0" xfId="0" applyNumberFormat="1" applyFont="1"/>
    <xf numFmtId="0" fontId="20" fillId="0" borderId="9" xfId="0" applyFont="1" applyBorder="1"/>
    <xf numFmtId="0" fontId="20" fillId="0" borderId="6" xfId="0" applyFont="1" applyBorder="1"/>
    <xf numFmtId="0" fontId="20" fillId="0" borderId="5" xfId="0" applyFont="1" applyBorder="1"/>
    <xf numFmtId="0" fontId="20" fillId="0" borderId="8" xfId="0" applyFont="1" applyBorder="1"/>
    <xf numFmtId="0" fontId="20" fillId="0" borderId="10" xfId="0" applyFont="1" applyBorder="1"/>
    <xf numFmtId="0" fontId="20" fillId="0" borderId="12" xfId="0" applyFont="1" applyBorder="1"/>
    <xf numFmtId="0" fontId="20" fillId="0" borderId="13" xfId="0" applyFont="1" applyBorder="1"/>
    <xf numFmtId="1" fontId="12" fillId="0" borderId="0" xfId="0" applyNumberFormat="1" applyFont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1" xfId="0" applyFont="1" applyBorder="1"/>
    <xf numFmtId="1" fontId="20" fillId="0" borderId="0" xfId="0" applyNumberFormat="1" applyFont="1" applyAlignment="1">
      <alignment horizontal="right"/>
    </xf>
    <xf numFmtId="0" fontId="20" fillId="0" borderId="10" xfId="0" applyFont="1" applyBorder="1" applyAlignment="1">
      <alignment horizontal="center" vertical="center"/>
    </xf>
    <xf numFmtId="1" fontId="20" fillId="0" borderId="0" xfId="0" applyNumberFormat="1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0" fillId="0" borderId="23" xfId="0" applyFont="1" applyBorder="1" applyAlignment="1">
      <alignment vertical="center"/>
    </xf>
    <xf numFmtId="0" fontId="20" fillId="0" borderId="22" xfId="0" applyFont="1" applyBorder="1" applyAlignment="1">
      <alignment horizontal="right" vertical="center"/>
    </xf>
    <xf numFmtId="1" fontId="20" fillId="0" borderId="23" xfId="0" applyNumberFormat="1" applyFont="1" applyBorder="1" applyAlignment="1">
      <alignment horizontal="center" vertical="center"/>
    </xf>
    <xf numFmtId="1" fontId="20" fillId="0" borderId="23" xfId="0" applyNumberFormat="1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0" fillId="0" borderId="0" xfId="0" applyFont="1" applyAlignment="1">
      <alignment horizontal="right" vertical="center"/>
    </xf>
    <xf numFmtId="164" fontId="20" fillId="0" borderId="0" xfId="0" applyNumberFormat="1" applyFont="1" applyAlignment="1">
      <alignment vertical="center"/>
    </xf>
    <xf numFmtId="0" fontId="20" fillId="0" borderId="26" xfId="0" applyFont="1" applyBorder="1" applyAlignment="1">
      <alignment vertical="center"/>
    </xf>
    <xf numFmtId="165" fontId="20" fillId="0" borderId="0" xfId="0" applyNumberFormat="1" applyFont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vertical="center"/>
    </xf>
    <xf numFmtId="0" fontId="20" fillId="0" borderId="27" xfId="0" applyFont="1" applyBorder="1"/>
    <xf numFmtId="0" fontId="9" fillId="0" borderId="18" xfId="0" applyFont="1" applyBorder="1"/>
    <xf numFmtId="0" fontId="20" fillId="0" borderId="18" xfId="0" applyFont="1" applyBorder="1" applyAlignment="1">
      <alignment horizontal="right" vertical="center"/>
    </xf>
    <xf numFmtId="1" fontId="20" fillId="0" borderId="18" xfId="0" applyNumberFormat="1" applyFont="1" applyBorder="1" applyAlignment="1">
      <alignment horizontal="center" vertical="center"/>
    </xf>
    <xf numFmtId="165" fontId="20" fillId="0" borderId="18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9" fillId="0" borderId="28" xfId="0" applyFont="1" applyBorder="1"/>
    <xf numFmtId="0" fontId="17" fillId="0" borderId="20" xfId="0" applyFont="1" applyBorder="1" applyAlignment="1">
      <alignment horizontal="center" vertical="center"/>
    </xf>
    <xf numFmtId="1" fontId="10" fillId="3" borderId="7" xfId="0" applyNumberFormat="1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12" xfId="0" applyFont="1" applyBorder="1" applyAlignment="1">
      <alignment horizontal="center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0" xfId="0" applyFont="1"/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" fontId="8" fillId="0" borderId="9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1" fontId="8" fillId="0" borderId="8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" fontId="12" fillId="3" borderId="7" xfId="0" applyNumberFormat="1" applyFont="1" applyFill="1" applyBorder="1" applyAlignment="1">
      <alignment horizontal="center" vertical="center"/>
    </xf>
    <xf numFmtId="1" fontId="10" fillId="2" borderId="9" xfId="0" applyNumberFormat="1" applyFont="1" applyFill="1" applyBorder="1" applyAlignment="1">
      <alignment horizontal="center" vertical="center"/>
    </xf>
    <xf numFmtId="1" fontId="12" fillId="3" borderId="9" xfId="0" applyNumberFormat="1" applyFont="1" applyFill="1" applyBorder="1" applyAlignment="1">
      <alignment horizontal="center" vertical="center"/>
    </xf>
    <xf numFmtId="1" fontId="10" fillId="3" borderId="14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" fontId="12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57150</xdr:colOff>
      <xdr:row>25</xdr:row>
      <xdr:rowOff>19050</xdr:rowOff>
    </xdr:from>
    <xdr:to>
      <xdr:col>27</xdr:col>
      <xdr:colOff>628650</xdr:colOff>
      <xdr:row>25</xdr:row>
      <xdr:rowOff>400050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17545050" y="10972800"/>
          <a:ext cx="5715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19050</xdr:colOff>
      <xdr:row>25</xdr:row>
      <xdr:rowOff>0</xdr:rowOff>
    </xdr:from>
    <xdr:to>
      <xdr:col>30</xdr:col>
      <xdr:colOff>0</xdr:colOff>
      <xdr:row>25</xdr:row>
      <xdr:rowOff>419100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19364325" y="10953750"/>
          <a:ext cx="62865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342900</xdr:colOff>
      <xdr:row>23</xdr:row>
      <xdr:rowOff>0</xdr:rowOff>
    </xdr:from>
    <xdr:to>
      <xdr:col>26</xdr:col>
      <xdr:colOff>342900</xdr:colOff>
      <xdr:row>26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17183100" y="10077450"/>
          <a:ext cx="0" cy="1314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323850</xdr:colOff>
      <xdr:row>25</xdr:row>
      <xdr:rowOff>19050</xdr:rowOff>
    </xdr:from>
    <xdr:to>
      <xdr:col>28</xdr:col>
      <xdr:colOff>323850</xdr:colOff>
      <xdr:row>26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8459450" y="10972800"/>
          <a:ext cx="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361950</xdr:colOff>
      <xdr:row>23</xdr:row>
      <xdr:rowOff>0</xdr:rowOff>
    </xdr:from>
    <xdr:to>
      <xdr:col>30</xdr:col>
      <xdr:colOff>361950</xdr:colOff>
      <xdr:row>26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20354925" y="10077450"/>
          <a:ext cx="0" cy="1314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304800</xdr:colOff>
      <xdr:row>23</xdr:row>
      <xdr:rowOff>0</xdr:rowOff>
    </xdr:from>
    <xdr:to>
      <xdr:col>28</xdr:col>
      <xdr:colOff>304800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18440400" y="1007745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342900</xdr:colOff>
      <xdr:row>27</xdr:row>
      <xdr:rowOff>0</xdr:rowOff>
    </xdr:from>
    <xdr:to>
      <xdr:col>26</xdr:col>
      <xdr:colOff>628650</xdr:colOff>
      <xdr:row>28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17183100" y="11830050"/>
          <a:ext cx="28575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19050</xdr:colOff>
      <xdr:row>27</xdr:row>
      <xdr:rowOff>0</xdr:rowOff>
    </xdr:from>
    <xdr:to>
      <xdr:col>28</xdr:col>
      <xdr:colOff>323850</xdr:colOff>
      <xdr:row>28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H="1">
          <a:off x="18154650" y="11830050"/>
          <a:ext cx="30480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323850</xdr:colOff>
      <xdr:row>26</xdr:row>
      <xdr:rowOff>419100</xdr:rowOff>
    </xdr:from>
    <xdr:to>
      <xdr:col>29</xdr:col>
      <xdr:colOff>0</xdr:colOff>
      <xdr:row>27</xdr:row>
      <xdr:rowOff>419100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8459450" y="11811000"/>
          <a:ext cx="885825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27</xdr:row>
      <xdr:rowOff>0</xdr:rowOff>
    </xdr:from>
    <xdr:to>
      <xdr:col>30</xdr:col>
      <xdr:colOff>342900</xdr:colOff>
      <xdr:row>28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H="1">
          <a:off x="20012025" y="11830050"/>
          <a:ext cx="32385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342900</xdr:colOff>
      <xdr:row>29</xdr:row>
      <xdr:rowOff>0</xdr:rowOff>
    </xdr:from>
    <xdr:to>
      <xdr:col>27</xdr:col>
      <xdr:colOff>342900</xdr:colOff>
      <xdr:row>29</xdr:row>
      <xdr:rowOff>419100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7830800" y="12706350"/>
          <a:ext cx="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323850</xdr:colOff>
      <xdr:row>29</xdr:row>
      <xdr:rowOff>0</xdr:rowOff>
    </xdr:from>
    <xdr:to>
      <xdr:col>29</xdr:col>
      <xdr:colOff>323850</xdr:colOff>
      <xdr:row>30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9669125" y="1270635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29</xdr:col>
      <xdr:colOff>323850</xdr:colOff>
      <xdr:row>32</xdr:row>
      <xdr:rowOff>19050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 flipH="1">
          <a:off x="19345275" y="13582650"/>
          <a:ext cx="32385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342900</xdr:colOff>
      <xdr:row>31</xdr:row>
      <xdr:rowOff>19050</xdr:rowOff>
    </xdr:from>
    <xdr:to>
      <xdr:col>28</xdr:col>
      <xdr:colOff>0</xdr:colOff>
      <xdr:row>32</xdr:row>
      <xdr:rowOff>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17830800" y="13601700"/>
          <a:ext cx="30480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457200</xdr:colOff>
      <xdr:row>26</xdr:row>
      <xdr:rowOff>0</xdr:rowOff>
    </xdr:from>
    <xdr:to>
      <xdr:col>33</xdr:col>
      <xdr:colOff>247650</xdr:colOff>
      <xdr:row>27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 flipH="1">
          <a:off x="21745575" y="11391900"/>
          <a:ext cx="438150" cy="43815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457200</xdr:colOff>
      <xdr:row>32</xdr:row>
      <xdr:rowOff>38100</xdr:rowOff>
    </xdr:from>
    <xdr:to>
      <xdr:col>28</xdr:col>
      <xdr:colOff>628650</xdr:colOff>
      <xdr:row>32</xdr:row>
      <xdr:rowOff>400050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 flipH="1">
          <a:off x="18592800" y="14058900"/>
          <a:ext cx="171450" cy="36195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476250</xdr:colOff>
      <xdr:row>23</xdr:row>
      <xdr:rowOff>419100</xdr:rowOff>
    </xdr:from>
    <xdr:to>
      <xdr:col>29</xdr:col>
      <xdr:colOff>19050</xdr:colOff>
      <xdr:row>25</xdr:row>
      <xdr:rowOff>38100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 flipH="1">
          <a:off x="18611850" y="10496550"/>
          <a:ext cx="752475" cy="49530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95250</xdr:colOff>
      <xdr:row>26</xdr:row>
      <xdr:rowOff>400050</xdr:rowOff>
    </xdr:from>
    <xdr:to>
      <xdr:col>33</xdr:col>
      <xdr:colOff>628650</xdr:colOff>
      <xdr:row>26</xdr:row>
      <xdr:rowOff>400050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22031325" y="11791950"/>
          <a:ext cx="533400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1200150</xdr:colOff>
      <xdr:row>13</xdr:row>
      <xdr:rowOff>0</xdr:rowOff>
    </xdr:from>
    <xdr:to>
      <xdr:col>34</xdr:col>
      <xdr:colOff>19050</xdr:colOff>
      <xdr:row>19</xdr:row>
      <xdr:rowOff>19050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 bwMode="auto">
        <a:xfrm flipH="1">
          <a:off x="19335750" y="5695950"/>
          <a:ext cx="3267075" cy="26479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13</xdr:row>
      <xdr:rowOff>0</xdr:rowOff>
    </xdr:from>
    <xdr:to>
      <xdr:col>28</xdr:col>
      <xdr:colOff>0</xdr:colOff>
      <xdr:row>19</xdr:row>
      <xdr:rowOff>38100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 bwMode="auto">
        <a:xfrm>
          <a:off x="14897100" y="5695950"/>
          <a:ext cx="3238500" cy="2667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12</xdr:row>
      <xdr:rowOff>419100</xdr:rowOff>
    </xdr:from>
    <xdr:to>
      <xdr:col>25</xdr:col>
      <xdr:colOff>38100</xdr:colOff>
      <xdr:row>14</xdr:row>
      <xdr:rowOff>38100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 bwMode="auto">
        <a:xfrm>
          <a:off x="14916150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13</xdr:row>
      <xdr:rowOff>0</xdr:rowOff>
    </xdr:from>
    <xdr:to>
      <xdr:col>28</xdr:col>
      <xdr:colOff>0</xdr:colOff>
      <xdr:row>14</xdr:row>
      <xdr:rowOff>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 bwMode="auto">
        <a:xfrm flipH="1">
          <a:off x="16859250" y="56959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628650</xdr:colOff>
      <xdr:row>14</xdr:row>
      <xdr:rowOff>38100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 bwMode="auto">
        <a:xfrm>
          <a:off x="19345275" y="5695950"/>
          <a:ext cx="127635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12</xdr:row>
      <xdr:rowOff>419100</xdr:rowOff>
    </xdr:from>
    <xdr:to>
      <xdr:col>34</xdr:col>
      <xdr:colOff>19050</xdr:colOff>
      <xdr:row>14</xdr:row>
      <xdr:rowOff>38100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 bwMode="auto">
        <a:xfrm flipH="1">
          <a:off x="21288375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15</xdr:row>
      <xdr:rowOff>0</xdr:rowOff>
    </xdr:from>
    <xdr:to>
      <xdr:col>28</xdr:col>
      <xdr:colOff>0</xdr:colOff>
      <xdr:row>16</xdr:row>
      <xdr:rowOff>38100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 bwMode="auto">
        <a:xfrm>
          <a:off x="16840200" y="6572250"/>
          <a:ext cx="129540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38100</xdr:colOff>
      <xdr:row>15</xdr:row>
      <xdr:rowOff>19050</xdr:rowOff>
    </xdr:from>
    <xdr:to>
      <xdr:col>31</xdr:col>
      <xdr:colOff>38100</xdr:colOff>
      <xdr:row>16</xdr:row>
      <xdr:rowOff>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 bwMode="auto">
        <a:xfrm flipH="1">
          <a:off x="19383375" y="659130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3</xdr:row>
      <xdr:rowOff>19050</xdr:rowOff>
    </xdr:from>
    <xdr:to>
      <xdr:col>28</xdr:col>
      <xdr:colOff>0</xdr:colOff>
      <xdr:row>8</xdr:row>
      <xdr:rowOff>419100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 bwMode="auto">
        <a:xfrm flipV="1">
          <a:off x="14916150" y="1333500"/>
          <a:ext cx="321945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3</xdr:row>
      <xdr:rowOff>19050</xdr:rowOff>
    </xdr:from>
    <xdr:to>
      <xdr:col>34</xdr:col>
      <xdr:colOff>19050</xdr:colOff>
      <xdr:row>8</xdr:row>
      <xdr:rowOff>419100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 bwMode="auto">
        <a:xfrm flipH="1" flipV="1">
          <a:off x="19364325" y="1333500"/>
          <a:ext cx="323850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6</xdr:row>
      <xdr:rowOff>19050</xdr:rowOff>
    </xdr:from>
    <xdr:to>
      <xdr:col>28</xdr:col>
      <xdr:colOff>0</xdr:colOff>
      <xdr:row>6</xdr:row>
      <xdr:rowOff>419100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 bwMode="auto">
        <a:xfrm flipV="1">
          <a:off x="16840200" y="2647950"/>
          <a:ext cx="129540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6</xdr:row>
      <xdr:rowOff>38100</xdr:rowOff>
    </xdr:from>
    <xdr:to>
      <xdr:col>31</xdr:col>
      <xdr:colOff>0</xdr:colOff>
      <xdr:row>7</xdr:row>
      <xdr:rowOff>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 bwMode="auto">
        <a:xfrm flipH="1" flipV="1">
          <a:off x="19364325" y="2667000"/>
          <a:ext cx="127635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7</xdr:row>
      <xdr:rowOff>419100</xdr:rowOff>
    </xdr:from>
    <xdr:to>
      <xdr:col>25</xdr:col>
      <xdr:colOff>0</xdr:colOff>
      <xdr:row>9</xdr:row>
      <xdr:rowOff>0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 bwMode="auto">
        <a:xfrm flipV="1">
          <a:off x="14897100" y="3486150"/>
          <a:ext cx="129540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8</xdr:row>
      <xdr:rowOff>19050</xdr:rowOff>
    </xdr:from>
    <xdr:to>
      <xdr:col>28</xdr:col>
      <xdr:colOff>0</xdr:colOff>
      <xdr:row>9</xdr:row>
      <xdr:rowOff>19050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 bwMode="auto">
        <a:xfrm flipH="1" flipV="1">
          <a:off x="16859250" y="35242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8</xdr:row>
      <xdr:rowOff>19050</xdr:rowOff>
    </xdr:from>
    <xdr:to>
      <xdr:col>31</xdr:col>
      <xdr:colOff>0</xdr:colOff>
      <xdr:row>9</xdr:row>
      <xdr:rowOff>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 bwMode="auto">
        <a:xfrm flipV="1">
          <a:off x="19345275" y="352425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8</xdr:row>
      <xdr:rowOff>0</xdr:rowOff>
    </xdr:from>
    <xdr:to>
      <xdr:col>33</xdr:col>
      <xdr:colOff>628650</xdr:colOff>
      <xdr:row>9</xdr:row>
      <xdr:rowOff>19050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 bwMode="auto">
        <a:xfrm flipH="1" flipV="1">
          <a:off x="21288375" y="3505200"/>
          <a:ext cx="127635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27</xdr:col>
      <xdr:colOff>57150</xdr:colOff>
      <xdr:row>25</xdr:row>
      <xdr:rowOff>19050</xdr:rowOff>
    </xdr:from>
    <xdr:to>
      <xdr:col>27</xdr:col>
      <xdr:colOff>628650</xdr:colOff>
      <xdr:row>25</xdr:row>
      <xdr:rowOff>400050</xdr:rowOff>
    </xdr:to>
    <xdr:sp macro="" textlink="">
      <xdr:nvSpPr>
        <xdr:cNvPr id="36" name="Line 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 flipV="1">
          <a:off x="17545050" y="10972800"/>
          <a:ext cx="5715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19050</xdr:colOff>
      <xdr:row>25</xdr:row>
      <xdr:rowOff>0</xdr:rowOff>
    </xdr:from>
    <xdr:to>
      <xdr:col>30</xdr:col>
      <xdr:colOff>0</xdr:colOff>
      <xdr:row>25</xdr:row>
      <xdr:rowOff>419100</xdr:rowOff>
    </xdr:to>
    <xdr:sp macro="" textlink="">
      <xdr:nvSpPr>
        <xdr:cNvPr id="37" name="Line 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 flipH="1" flipV="1">
          <a:off x="19364325" y="10953750"/>
          <a:ext cx="62865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342900</xdr:colOff>
      <xdr:row>23</xdr:row>
      <xdr:rowOff>0</xdr:rowOff>
    </xdr:from>
    <xdr:to>
      <xdr:col>26</xdr:col>
      <xdr:colOff>342900</xdr:colOff>
      <xdr:row>26</xdr:row>
      <xdr:rowOff>0</xdr:rowOff>
    </xdr:to>
    <xdr:sp macro="" textlink="">
      <xdr:nvSpPr>
        <xdr:cNvPr id="38" name="Lin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17183100" y="10077450"/>
          <a:ext cx="0" cy="1314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323850</xdr:colOff>
      <xdr:row>25</xdr:row>
      <xdr:rowOff>19050</xdr:rowOff>
    </xdr:from>
    <xdr:to>
      <xdr:col>28</xdr:col>
      <xdr:colOff>323850</xdr:colOff>
      <xdr:row>26</xdr:row>
      <xdr:rowOff>0</xdr:rowOff>
    </xdr:to>
    <xdr:sp macro="" textlink="">
      <xdr:nvSpPr>
        <xdr:cNvPr id="39" name="Line 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18459450" y="10972800"/>
          <a:ext cx="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361950</xdr:colOff>
      <xdr:row>23</xdr:row>
      <xdr:rowOff>0</xdr:rowOff>
    </xdr:from>
    <xdr:to>
      <xdr:col>30</xdr:col>
      <xdr:colOff>361950</xdr:colOff>
      <xdr:row>26</xdr:row>
      <xdr:rowOff>0</xdr:rowOff>
    </xdr:to>
    <xdr:sp macro="" textlink="">
      <xdr:nvSpPr>
        <xdr:cNvPr id="40" name="Line 5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20354925" y="10077450"/>
          <a:ext cx="0" cy="1314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304800</xdr:colOff>
      <xdr:row>23</xdr:row>
      <xdr:rowOff>0</xdr:rowOff>
    </xdr:from>
    <xdr:to>
      <xdr:col>28</xdr:col>
      <xdr:colOff>304800</xdr:colOff>
      <xdr:row>24</xdr:row>
      <xdr:rowOff>0</xdr:rowOff>
    </xdr:to>
    <xdr:sp macro="" textlink="">
      <xdr:nvSpPr>
        <xdr:cNvPr id="41" name="Line 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18440400" y="1007745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342900</xdr:colOff>
      <xdr:row>27</xdr:row>
      <xdr:rowOff>0</xdr:rowOff>
    </xdr:from>
    <xdr:to>
      <xdr:col>26</xdr:col>
      <xdr:colOff>628650</xdr:colOff>
      <xdr:row>28</xdr:row>
      <xdr:rowOff>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17183100" y="11830050"/>
          <a:ext cx="28575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19050</xdr:colOff>
      <xdr:row>27</xdr:row>
      <xdr:rowOff>0</xdr:rowOff>
    </xdr:from>
    <xdr:to>
      <xdr:col>28</xdr:col>
      <xdr:colOff>323850</xdr:colOff>
      <xdr:row>28</xdr:row>
      <xdr:rowOff>0</xdr:rowOff>
    </xdr:to>
    <xdr:sp macro="" textlink="">
      <xdr:nvSpPr>
        <xdr:cNvPr id="43" name="Line 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 flipH="1">
          <a:off x="18154650" y="11830050"/>
          <a:ext cx="30480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323850</xdr:colOff>
      <xdr:row>26</xdr:row>
      <xdr:rowOff>419100</xdr:rowOff>
    </xdr:from>
    <xdr:to>
      <xdr:col>29</xdr:col>
      <xdr:colOff>0</xdr:colOff>
      <xdr:row>27</xdr:row>
      <xdr:rowOff>419100</xdr:rowOff>
    </xdr:to>
    <xdr:sp macro="" textlink="">
      <xdr:nvSpPr>
        <xdr:cNvPr id="44" name="Line 9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18459450" y="11811000"/>
          <a:ext cx="885825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27</xdr:row>
      <xdr:rowOff>0</xdr:rowOff>
    </xdr:from>
    <xdr:to>
      <xdr:col>30</xdr:col>
      <xdr:colOff>342900</xdr:colOff>
      <xdr:row>28</xdr:row>
      <xdr:rowOff>0</xdr:rowOff>
    </xdr:to>
    <xdr:sp macro="" textlink="">
      <xdr:nvSpPr>
        <xdr:cNvPr id="45" name="Line 10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 flipH="1">
          <a:off x="20012025" y="11830050"/>
          <a:ext cx="32385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342900</xdr:colOff>
      <xdr:row>29</xdr:row>
      <xdr:rowOff>0</xdr:rowOff>
    </xdr:from>
    <xdr:to>
      <xdr:col>27</xdr:col>
      <xdr:colOff>342900</xdr:colOff>
      <xdr:row>29</xdr:row>
      <xdr:rowOff>419100</xdr:rowOff>
    </xdr:to>
    <xdr:sp macro="" textlink="">
      <xdr:nvSpPr>
        <xdr:cNvPr id="46" name="Line 1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17830800" y="12706350"/>
          <a:ext cx="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323850</xdr:colOff>
      <xdr:row>29</xdr:row>
      <xdr:rowOff>0</xdr:rowOff>
    </xdr:from>
    <xdr:to>
      <xdr:col>29</xdr:col>
      <xdr:colOff>323850</xdr:colOff>
      <xdr:row>30</xdr:row>
      <xdr:rowOff>0</xdr:rowOff>
    </xdr:to>
    <xdr:sp macro="" textlink="">
      <xdr:nvSpPr>
        <xdr:cNvPr id="47" name="Line 1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19669125" y="1270635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29</xdr:col>
      <xdr:colOff>323850</xdr:colOff>
      <xdr:row>32</xdr:row>
      <xdr:rowOff>19050</xdr:rowOff>
    </xdr:to>
    <xdr:sp macro="" textlink="">
      <xdr:nvSpPr>
        <xdr:cNvPr id="48" name="Line 1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 flipH="1">
          <a:off x="19345275" y="13582650"/>
          <a:ext cx="32385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342900</xdr:colOff>
      <xdr:row>31</xdr:row>
      <xdr:rowOff>19050</xdr:rowOff>
    </xdr:from>
    <xdr:to>
      <xdr:col>28</xdr:col>
      <xdr:colOff>0</xdr:colOff>
      <xdr:row>32</xdr:row>
      <xdr:rowOff>0</xdr:rowOff>
    </xdr:to>
    <xdr:sp macro="" textlink="">
      <xdr:nvSpPr>
        <xdr:cNvPr id="49" name="Line 1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17830800" y="13601700"/>
          <a:ext cx="30480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457200</xdr:colOff>
      <xdr:row>26</xdr:row>
      <xdr:rowOff>0</xdr:rowOff>
    </xdr:from>
    <xdr:to>
      <xdr:col>33</xdr:col>
      <xdr:colOff>247650</xdr:colOff>
      <xdr:row>27</xdr:row>
      <xdr:rowOff>0</xdr:rowOff>
    </xdr:to>
    <xdr:sp macro="" textlink="">
      <xdr:nvSpPr>
        <xdr:cNvPr id="50" name="Line 1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 flipH="1">
          <a:off x="21745575" y="11391900"/>
          <a:ext cx="438150" cy="43815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457200</xdr:colOff>
      <xdr:row>32</xdr:row>
      <xdr:rowOff>38100</xdr:rowOff>
    </xdr:from>
    <xdr:to>
      <xdr:col>28</xdr:col>
      <xdr:colOff>628650</xdr:colOff>
      <xdr:row>32</xdr:row>
      <xdr:rowOff>400050</xdr:rowOff>
    </xdr:to>
    <xdr:sp macro="" textlink="">
      <xdr:nvSpPr>
        <xdr:cNvPr id="51" name="Line 1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 flipH="1">
          <a:off x="18592800" y="14058900"/>
          <a:ext cx="171450" cy="36195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476250</xdr:colOff>
      <xdr:row>23</xdr:row>
      <xdr:rowOff>419100</xdr:rowOff>
    </xdr:from>
    <xdr:to>
      <xdr:col>29</xdr:col>
      <xdr:colOff>19050</xdr:colOff>
      <xdr:row>25</xdr:row>
      <xdr:rowOff>38100</xdr:rowOff>
    </xdr:to>
    <xdr:sp macro="" textlink="">
      <xdr:nvSpPr>
        <xdr:cNvPr id="52" name="Line 1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 flipH="1">
          <a:off x="18611850" y="10496550"/>
          <a:ext cx="752475" cy="49530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95250</xdr:colOff>
      <xdr:row>26</xdr:row>
      <xdr:rowOff>400050</xdr:rowOff>
    </xdr:from>
    <xdr:to>
      <xdr:col>33</xdr:col>
      <xdr:colOff>628650</xdr:colOff>
      <xdr:row>26</xdr:row>
      <xdr:rowOff>400050</xdr:rowOff>
    </xdr:to>
    <xdr:sp macro="" textlink="">
      <xdr:nvSpPr>
        <xdr:cNvPr id="53" name="Line 1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22031325" y="11791950"/>
          <a:ext cx="533400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1200150</xdr:colOff>
      <xdr:row>13</xdr:row>
      <xdr:rowOff>0</xdr:rowOff>
    </xdr:from>
    <xdr:to>
      <xdr:col>34</xdr:col>
      <xdr:colOff>19050</xdr:colOff>
      <xdr:row>19</xdr:row>
      <xdr:rowOff>19050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 bwMode="auto">
        <a:xfrm flipH="1">
          <a:off x="19335750" y="5695950"/>
          <a:ext cx="3267075" cy="26479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13</xdr:row>
      <xdr:rowOff>0</xdr:rowOff>
    </xdr:from>
    <xdr:to>
      <xdr:col>28</xdr:col>
      <xdr:colOff>0</xdr:colOff>
      <xdr:row>19</xdr:row>
      <xdr:rowOff>38100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/>
      </xdr:nvCxnSpPr>
      <xdr:spPr bwMode="auto">
        <a:xfrm>
          <a:off x="14897100" y="5695950"/>
          <a:ext cx="3238500" cy="2667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12</xdr:row>
      <xdr:rowOff>419100</xdr:rowOff>
    </xdr:from>
    <xdr:to>
      <xdr:col>25</xdr:col>
      <xdr:colOff>38100</xdr:colOff>
      <xdr:row>14</xdr:row>
      <xdr:rowOff>38100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 bwMode="auto">
        <a:xfrm>
          <a:off x="14916150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13</xdr:row>
      <xdr:rowOff>0</xdr:rowOff>
    </xdr:from>
    <xdr:to>
      <xdr:col>28</xdr:col>
      <xdr:colOff>0</xdr:colOff>
      <xdr:row>14</xdr:row>
      <xdr:rowOff>0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 bwMode="auto">
        <a:xfrm flipH="1">
          <a:off x="16859250" y="56959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628650</xdr:colOff>
      <xdr:row>14</xdr:row>
      <xdr:rowOff>38100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 bwMode="auto">
        <a:xfrm>
          <a:off x="19345275" y="5695950"/>
          <a:ext cx="127635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12</xdr:row>
      <xdr:rowOff>419100</xdr:rowOff>
    </xdr:from>
    <xdr:to>
      <xdr:col>34</xdr:col>
      <xdr:colOff>19050</xdr:colOff>
      <xdr:row>14</xdr:row>
      <xdr:rowOff>38100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 bwMode="auto">
        <a:xfrm flipH="1">
          <a:off x="21288375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15</xdr:row>
      <xdr:rowOff>0</xdr:rowOff>
    </xdr:from>
    <xdr:to>
      <xdr:col>28</xdr:col>
      <xdr:colOff>0</xdr:colOff>
      <xdr:row>16</xdr:row>
      <xdr:rowOff>38100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CxnSpPr/>
      </xdr:nvCxnSpPr>
      <xdr:spPr bwMode="auto">
        <a:xfrm>
          <a:off x="16840200" y="6572250"/>
          <a:ext cx="129540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38100</xdr:colOff>
      <xdr:row>15</xdr:row>
      <xdr:rowOff>19050</xdr:rowOff>
    </xdr:from>
    <xdr:to>
      <xdr:col>31</xdr:col>
      <xdr:colOff>38100</xdr:colOff>
      <xdr:row>16</xdr:row>
      <xdr:rowOff>0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/>
      </xdr:nvCxnSpPr>
      <xdr:spPr bwMode="auto">
        <a:xfrm flipH="1">
          <a:off x="19383375" y="659130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3</xdr:row>
      <xdr:rowOff>19050</xdr:rowOff>
    </xdr:from>
    <xdr:to>
      <xdr:col>28</xdr:col>
      <xdr:colOff>0</xdr:colOff>
      <xdr:row>8</xdr:row>
      <xdr:rowOff>419100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CxnSpPr/>
      </xdr:nvCxnSpPr>
      <xdr:spPr bwMode="auto">
        <a:xfrm flipV="1">
          <a:off x="14916150" y="1333500"/>
          <a:ext cx="321945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3</xdr:row>
      <xdr:rowOff>19050</xdr:rowOff>
    </xdr:from>
    <xdr:to>
      <xdr:col>34</xdr:col>
      <xdr:colOff>19050</xdr:colOff>
      <xdr:row>8</xdr:row>
      <xdr:rowOff>419100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 bwMode="auto">
        <a:xfrm flipH="1" flipV="1">
          <a:off x="19364325" y="1333500"/>
          <a:ext cx="323850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6</xdr:row>
      <xdr:rowOff>19050</xdr:rowOff>
    </xdr:from>
    <xdr:to>
      <xdr:col>28</xdr:col>
      <xdr:colOff>0</xdr:colOff>
      <xdr:row>6</xdr:row>
      <xdr:rowOff>419100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/>
      </xdr:nvCxnSpPr>
      <xdr:spPr bwMode="auto">
        <a:xfrm flipV="1">
          <a:off x="16840200" y="2647950"/>
          <a:ext cx="129540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6</xdr:row>
      <xdr:rowOff>38100</xdr:rowOff>
    </xdr:from>
    <xdr:to>
      <xdr:col>31</xdr:col>
      <xdr:colOff>0</xdr:colOff>
      <xdr:row>7</xdr:row>
      <xdr:rowOff>0</xdr:rowOff>
    </xdr:to>
    <xdr:cxnSp macro="">
      <xdr:nvCxnSpPr>
        <xdr:cNvPr id="65" name="Connecteur droit avec flèch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/>
      </xdr:nvCxnSpPr>
      <xdr:spPr bwMode="auto">
        <a:xfrm flipH="1" flipV="1">
          <a:off x="19364325" y="2667000"/>
          <a:ext cx="127635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7</xdr:row>
      <xdr:rowOff>419100</xdr:rowOff>
    </xdr:from>
    <xdr:to>
      <xdr:col>25</xdr:col>
      <xdr:colOff>0</xdr:colOff>
      <xdr:row>9</xdr:row>
      <xdr:rowOff>0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CxnSpPr/>
      </xdr:nvCxnSpPr>
      <xdr:spPr bwMode="auto">
        <a:xfrm flipV="1">
          <a:off x="14897100" y="3486150"/>
          <a:ext cx="129540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8</xdr:row>
      <xdr:rowOff>19050</xdr:rowOff>
    </xdr:from>
    <xdr:to>
      <xdr:col>28</xdr:col>
      <xdr:colOff>0</xdr:colOff>
      <xdr:row>9</xdr:row>
      <xdr:rowOff>19050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/>
      </xdr:nvCxnSpPr>
      <xdr:spPr bwMode="auto">
        <a:xfrm flipH="1" flipV="1">
          <a:off x="16859250" y="35242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8</xdr:row>
      <xdr:rowOff>19050</xdr:rowOff>
    </xdr:from>
    <xdr:to>
      <xdr:col>31</xdr:col>
      <xdr:colOff>0</xdr:colOff>
      <xdr:row>9</xdr:row>
      <xdr:rowOff>0</xdr:rowOff>
    </xdr:to>
    <xdr:cxnSp macro="">
      <xdr:nvCxnSpPr>
        <xdr:cNvPr id="68" name="Connecteur droit avec flèch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CxnSpPr/>
      </xdr:nvCxnSpPr>
      <xdr:spPr bwMode="auto">
        <a:xfrm flipV="1">
          <a:off x="19345275" y="352425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8</xdr:row>
      <xdr:rowOff>0</xdr:rowOff>
    </xdr:from>
    <xdr:to>
      <xdr:col>33</xdr:col>
      <xdr:colOff>628650</xdr:colOff>
      <xdr:row>9</xdr:row>
      <xdr:rowOff>19050</xdr:rowOff>
    </xdr:to>
    <xdr:cxnSp macro="">
      <xdr:nvCxnSpPr>
        <xdr:cNvPr id="69" name="Connecteur droit avec flèch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/>
      </xdr:nvCxnSpPr>
      <xdr:spPr bwMode="auto">
        <a:xfrm flipH="1" flipV="1">
          <a:off x="21288375" y="3505200"/>
          <a:ext cx="127635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15</xdr:col>
          <xdr:colOff>742950</xdr:colOff>
          <xdr:row>4</xdr:row>
          <xdr:rowOff>571500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752475</xdr:colOff>
          <xdr:row>6</xdr:row>
          <xdr:rowOff>0</xdr:rowOff>
        </xdr:from>
        <xdr:to>
          <xdr:col>16</xdr:col>
          <xdr:colOff>28575</xdr:colOff>
          <xdr:row>6</xdr:row>
          <xdr:rowOff>581025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2</xdr:row>
      <xdr:rowOff>19050</xdr:rowOff>
    </xdr:from>
    <xdr:to>
      <xdr:col>15</xdr:col>
      <xdr:colOff>9525</xdr:colOff>
      <xdr:row>3</xdr:row>
      <xdr:rowOff>28575</xdr:rowOff>
    </xdr:to>
    <xdr:sp macro="[0]!Tr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9753600" y="1066800"/>
          <a:ext cx="1524000" cy="5143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TRI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752475</xdr:colOff>
          <xdr:row>4</xdr:row>
          <xdr:rowOff>485775</xdr:rowOff>
        </xdr:from>
        <xdr:to>
          <xdr:col>15</xdr:col>
          <xdr:colOff>9525</xdr:colOff>
          <xdr:row>6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9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I155"/>
  <sheetViews>
    <sheetView topLeftCell="A49" zoomScale="55" zoomScaleNormal="55" workbookViewId="0">
      <selection activeCell="Y85" sqref="Y85"/>
    </sheetView>
  </sheetViews>
  <sheetFormatPr baseColWidth="10" defaultColWidth="9.7109375" defaultRowHeight="35.1" customHeight="1" outlineLevelRow="1" x14ac:dyDescent="0.2"/>
  <cols>
    <col min="1" max="8" width="9.7109375" style="11" customWidth="1"/>
    <col min="9" max="9" width="9.7109375" style="15" customWidth="1"/>
    <col min="10" max="28" width="9.7109375" style="11"/>
    <col min="29" max="29" width="9.7109375" style="11" customWidth="1"/>
    <col min="30" max="49" width="9.7109375" style="11"/>
    <col min="50" max="50" width="9.7109375" style="11" customWidth="1"/>
    <col min="51" max="16384" width="9.7109375" style="11"/>
  </cols>
  <sheetData>
    <row r="2" spans="1:37" ht="35.1" customHeight="1" x14ac:dyDescent="0.35">
      <c r="A2" s="10"/>
      <c r="D2" s="10"/>
      <c r="E2" s="10"/>
      <c r="F2" s="10"/>
      <c r="G2" s="10"/>
      <c r="H2" s="10"/>
      <c r="I2" s="12"/>
      <c r="J2" s="12"/>
      <c r="K2" s="202"/>
      <c r="L2" s="202"/>
      <c r="W2" s="13"/>
      <c r="X2" s="13"/>
      <c r="Y2" s="13"/>
      <c r="Z2" s="13"/>
      <c r="AA2" s="13"/>
      <c r="AB2" s="188"/>
      <c r="AC2" s="188"/>
      <c r="AD2" s="188"/>
      <c r="AE2" s="13"/>
      <c r="AF2" s="13"/>
      <c r="AG2" s="13"/>
      <c r="AH2" s="13"/>
      <c r="AI2" s="13"/>
    </row>
    <row r="3" spans="1:37" ht="35.1" customHeight="1" x14ac:dyDescent="0.35">
      <c r="A3" s="10"/>
      <c r="C3" s="10"/>
      <c r="D3" s="10"/>
      <c r="E3" s="10"/>
      <c r="F3" s="10"/>
      <c r="G3" s="10"/>
      <c r="H3" s="10"/>
      <c r="W3" s="13"/>
      <c r="X3" s="13"/>
      <c r="Y3" s="13"/>
      <c r="Z3" s="13"/>
      <c r="AA3" s="13"/>
      <c r="AB3" s="13"/>
      <c r="AC3" s="16"/>
      <c r="AD3" s="13"/>
      <c r="AE3" s="13"/>
      <c r="AF3" s="13"/>
      <c r="AG3" s="13"/>
      <c r="AH3" s="13"/>
      <c r="AI3" s="13"/>
    </row>
    <row r="4" spans="1:37" ht="35.1" customHeight="1" x14ac:dyDescent="0.35">
      <c r="D4" s="10"/>
      <c r="E4" s="10"/>
      <c r="F4" s="10"/>
      <c r="G4" s="10"/>
      <c r="H4" s="10"/>
      <c r="W4" s="13"/>
      <c r="X4" s="13"/>
      <c r="Y4" s="13"/>
      <c r="Z4" s="13"/>
      <c r="AA4" s="13"/>
      <c r="AB4" s="13"/>
      <c r="AC4" s="17"/>
      <c r="AD4" s="13"/>
      <c r="AE4" s="13"/>
      <c r="AF4" s="13"/>
      <c r="AG4" s="13"/>
      <c r="AH4" s="13"/>
      <c r="AI4" s="13"/>
    </row>
    <row r="5" spans="1:37" ht="35.1" customHeight="1" x14ac:dyDescent="0.35">
      <c r="C5" s="10"/>
      <c r="D5" s="10"/>
      <c r="E5" s="10"/>
      <c r="F5" s="10"/>
      <c r="G5" s="10"/>
      <c r="H5" s="10"/>
      <c r="W5" s="13"/>
      <c r="X5" s="13"/>
      <c r="Y5" s="13"/>
      <c r="Z5" s="13"/>
      <c r="AA5" s="13"/>
      <c r="AB5" s="207"/>
      <c r="AC5" s="207"/>
      <c r="AD5" s="207"/>
      <c r="AE5" s="13"/>
      <c r="AF5" s="13"/>
      <c r="AG5" s="13"/>
      <c r="AH5" s="13"/>
      <c r="AI5" s="13"/>
    </row>
    <row r="6" spans="1:37" ht="35.1" customHeight="1" x14ac:dyDescent="0.35">
      <c r="W6" s="13"/>
      <c r="X6" s="13"/>
      <c r="Y6" s="13"/>
      <c r="Z6" s="13"/>
      <c r="AA6" s="13"/>
      <c r="AB6" s="13"/>
      <c r="AC6" s="16"/>
      <c r="AD6" s="13"/>
      <c r="AE6" s="13"/>
      <c r="AF6" s="13"/>
      <c r="AG6" s="13"/>
      <c r="AH6" s="13"/>
      <c r="AI6" s="13"/>
    </row>
    <row r="7" spans="1:37" ht="35.1" customHeight="1" x14ac:dyDescent="0.35"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</row>
    <row r="8" spans="1:37" ht="35.1" customHeight="1" x14ac:dyDescent="0.35">
      <c r="W8" s="13"/>
      <c r="X8" s="13"/>
      <c r="Y8" s="13"/>
      <c r="Z8" s="16"/>
      <c r="AA8" s="13"/>
      <c r="AB8" s="13"/>
      <c r="AC8" s="18"/>
      <c r="AD8" s="13"/>
      <c r="AE8" s="13"/>
      <c r="AF8" s="16"/>
      <c r="AG8" s="13"/>
      <c r="AH8" s="13"/>
      <c r="AI8" s="13"/>
    </row>
    <row r="9" spans="1:37" ht="35.1" customHeight="1" thickBot="1" x14ac:dyDescent="0.4"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</row>
    <row r="10" spans="1:37" ht="35.1" customHeight="1" thickBot="1" x14ac:dyDescent="0.45">
      <c r="A10" s="19"/>
      <c r="B10" s="20"/>
      <c r="C10" s="20"/>
      <c r="D10" s="20"/>
      <c r="E10" s="20"/>
      <c r="F10" s="21"/>
      <c r="G10" s="22"/>
      <c r="H10" s="22"/>
      <c r="I10" s="23"/>
      <c r="J10" s="22"/>
      <c r="K10" s="24"/>
      <c r="L10" s="24"/>
      <c r="M10" s="24"/>
      <c r="N10" s="24"/>
      <c r="O10" s="25"/>
      <c r="W10" s="26"/>
      <c r="X10" s="13"/>
      <c r="Y10" s="13"/>
      <c r="Z10" s="18"/>
      <c r="AA10" s="13"/>
      <c r="AB10" s="13"/>
      <c r="AC10" s="26"/>
      <c r="AD10" s="13"/>
      <c r="AE10" s="13"/>
      <c r="AF10" s="18"/>
      <c r="AG10" s="13"/>
      <c r="AH10" s="13"/>
      <c r="AI10" s="26"/>
    </row>
    <row r="11" spans="1:37" ht="35.1" customHeight="1" thickBot="1" x14ac:dyDescent="0.4">
      <c r="A11" s="27"/>
      <c r="B11" s="28"/>
      <c r="C11" s="28"/>
      <c r="D11" s="28"/>
      <c r="E11" s="28"/>
      <c r="F11" s="28"/>
      <c r="G11" s="28"/>
      <c r="H11" s="28"/>
      <c r="I11" s="29"/>
      <c r="J11" s="28"/>
      <c r="K11" s="208"/>
      <c r="L11" s="209"/>
      <c r="M11" s="208"/>
      <c r="N11" s="210"/>
      <c r="O11" s="209"/>
      <c r="U11" s="30"/>
      <c r="V11" s="31"/>
      <c r="W11" s="24"/>
      <c r="X11" s="31"/>
      <c r="Y11" s="31"/>
      <c r="Z11" s="31"/>
      <c r="AA11" s="31"/>
      <c r="AB11" s="31"/>
      <c r="AC11" s="24"/>
      <c r="AD11" s="31"/>
      <c r="AE11" s="31"/>
      <c r="AF11" s="31"/>
      <c r="AG11" s="31"/>
      <c r="AH11" s="31"/>
      <c r="AI11" s="24"/>
      <c r="AJ11" s="24"/>
      <c r="AK11" s="25"/>
    </row>
    <row r="12" spans="1:37" ht="35.1" customHeight="1" x14ac:dyDescent="0.35">
      <c r="A12" s="191"/>
      <c r="B12" s="192"/>
      <c r="C12" s="192"/>
      <c r="D12" s="192"/>
      <c r="E12" s="192"/>
      <c r="F12" s="192"/>
      <c r="G12" s="193"/>
      <c r="H12" s="193"/>
      <c r="I12" s="29"/>
      <c r="J12" s="28"/>
      <c r="K12" s="34"/>
      <c r="L12" s="35"/>
      <c r="M12" s="201"/>
      <c r="N12" s="202"/>
      <c r="O12" s="203"/>
      <c r="U12" s="36"/>
      <c r="V12" s="37"/>
      <c r="W12" s="38"/>
      <c r="X12" s="38"/>
      <c r="Y12" s="38"/>
      <c r="Z12" s="38"/>
      <c r="AA12" s="38"/>
      <c r="AB12" s="38"/>
      <c r="AC12" s="37"/>
      <c r="AD12" s="38"/>
      <c r="AE12" s="38"/>
      <c r="AF12" s="38"/>
      <c r="AG12" s="38"/>
      <c r="AH12" s="38"/>
      <c r="AI12" s="38"/>
      <c r="AJ12" s="37"/>
      <c r="AK12" s="39"/>
    </row>
    <row r="13" spans="1:37" ht="35.1" customHeight="1" x14ac:dyDescent="0.35">
      <c r="A13" s="191"/>
      <c r="B13" s="192"/>
      <c r="C13" s="192"/>
      <c r="D13" s="192"/>
      <c r="E13" s="192"/>
      <c r="F13" s="192"/>
      <c r="G13" s="193"/>
      <c r="H13" s="193"/>
      <c r="I13" s="29"/>
      <c r="J13" s="28"/>
      <c r="K13" s="40"/>
      <c r="L13" s="41"/>
      <c r="M13" s="204"/>
      <c r="N13" s="205"/>
      <c r="O13" s="206"/>
      <c r="W13" s="42"/>
      <c r="X13" s="13"/>
      <c r="Y13" s="13"/>
      <c r="Z13" s="18"/>
      <c r="AA13" s="13"/>
      <c r="AB13" s="13"/>
      <c r="AC13" s="42"/>
      <c r="AD13" s="13"/>
      <c r="AE13" s="13"/>
      <c r="AF13" s="18"/>
      <c r="AG13" s="13"/>
      <c r="AH13" s="13"/>
      <c r="AI13" s="42"/>
    </row>
    <row r="14" spans="1:37" ht="35.1" customHeight="1" x14ac:dyDescent="0.35">
      <c r="A14" s="191"/>
      <c r="B14" s="192"/>
      <c r="C14" s="192"/>
      <c r="D14" s="192"/>
      <c r="E14" s="192"/>
      <c r="F14" s="192"/>
      <c r="G14" s="193"/>
      <c r="H14" s="193"/>
      <c r="I14" s="29"/>
      <c r="J14" s="28"/>
      <c r="K14" s="43"/>
      <c r="L14" s="44"/>
      <c r="M14" s="194"/>
      <c r="N14" s="195"/>
      <c r="O14" s="196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</row>
    <row r="15" spans="1:37" ht="35.1" customHeight="1" x14ac:dyDescent="0.35">
      <c r="A15" s="191"/>
      <c r="B15" s="192"/>
      <c r="C15" s="192"/>
      <c r="D15" s="192"/>
      <c r="E15" s="192"/>
      <c r="F15" s="192"/>
      <c r="G15" s="193"/>
      <c r="H15" s="193"/>
      <c r="I15" s="29"/>
      <c r="J15" s="28"/>
      <c r="K15" s="40"/>
      <c r="L15" s="41"/>
      <c r="M15" s="197"/>
      <c r="N15" s="198"/>
      <c r="O15" s="199"/>
      <c r="W15" s="13"/>
      <c r="X15" s="13"/>
      <c r="Y15" s="13"/>
      <c r="Z15" s="16"/>
      <c r="AA15" s="13"/>
      <c r="AB15" s="13"/>
      <c r="AC15" s="18"/>
      <c r="AD15" s="13"/>
      <c r="AE15" s="13"/>
      <c r="AF15" s="16"/>
      <c r="AG15" s="13"/>
      <c r="AH15" s="13"/>
      <c r="AI15" s="13"/>
    </row>
    <row r="16" spans="1:37" ht="35.1" customHeight="1" thickBot="1" x14ac:dyDescent="0.4">
      <c r="A16" s="191"/>
      <c r="B16" s="192"/>
      <c r="C16" s="192"/>
      <c r="D16" s="192"/>
      <c r="E16" s="192"/>
      <c r="F16" s="192"/>
      <c r="G16" s="200"/>
      <c r="H16" s="200"/>
      <c r="I16" s="29"/>
      <c r="J16" s="28"/>
      <c r="K16" s="45"/>
      <c r="L16" s="44"/>
      <c r="M16" s="201"/>
      <c r="N16" s="202"/>
      <c r="O16" s="20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41" ht="35.1" customHeight="1" thickBot="1" x14ac:dyDescent="0.4">
      <c r="A17" s="191"/>
      <c r="B17" s="192"/>
      <c r="C17" s="192"/>
      <c r="D17" s="192"/>
      <c r="E17" s="192"/>
      <c r="F17" s="192"/>
      <c r="G17" s="200"/>
      <c r="H17" s="200"/>
      <c r="I17" s="29"/>
      <c r="J17" s="28"/>
      <c r="K17" s="40"/>
      <c r="L17" s="41"/>
      <c r="M17" s="204"/>
      <c r="N17" s="205"/>
      <c r="O17" s="206"/>
      <c r="AB17" s="13"/>
      <c r="AC17" s="16"/>
      <c r="AD17" s="13"/>
    </row>
    <row r="18" spans="1:41" ht="35.1" customHeight="1" thickBot="1" x14ac:dyDescent="0.4">
      <c r="A18" s="46"/>
      <c r="B18" s="13"/>
      <c r="C18" s="13"/>
      <c r="D18" s="13"/>
      <c r="E18" s="13"/>
      <c r="F18" s="13"/>
      <c r="G18" s="187"/>
      <c r="H18" s="187"/>
      <c r="I18" s="29"/>
      <c r="J18" s="28"/>
      <c r="O18" s="48"/>
      <c r="AB18" s="13"/>
      <c r="AC18" s="14"/>
      <c r="AD18" s="13"/>
    </row>
    <row r="19" spans="1:41" ht="35.1" customHeight="1" thickBot="1" x14ac:dyDescent="0.45">
      <c r="A19" s="49"/>
      <c r="B19" s="38"/>
      <c r="C19" s="38"/>
      <c r="D19" s="38"/>
      <c r="E19" s="38"/>
      <c r="F19" s="38"/>
      <c r="G19" s="50"/>
      <c r="H19" s="51"/>
      <c r="I19" s="52"/>
      <c r="J19" s="53"/>
      <c r="K19" s="37"/>
      <c r="L19" s="37"/>
      <c r="M19" s="37"/>
      <c r="N19" s="37"/>
      <c r="O19" s="39"/>
      <c r="AB19" s="13"/>
      <c r="AC19" s="13"/>
      <c r="AD19" s="13"/>
    </row>
    <row r="20" spans="1:41" ht="35.1" customHeight="1" thickBot="1" x14ac:dyDescent="0.45">
      <c r="C20" s="13"/>
      <c r="H20" s="54"/>
      <c r="J20" s="55"/>
      <c r="W20" s="13"/>
      <c r="X20" s="13"/>
      <c r="Y20" s="13"/>
      <c r="Z20" s="13"/>
      <c r="AA20" s="13"/>
      <c r="AB20" s="13"/>
      <c r="AC20" s="16"/>
      <c r="AD20" s="13"/>
      <c r="AE20" s="13"/>
      <c r="AF20" s="13"/>
      <c r="AG20" s="13"/>
      <c r="AH20" s="13"/>
      <c r="AI20" s="13"/>
    </row>
    <row r="21" spans="1:41" ht="35.1" customHeight="1" x14ac:dyDescent="0.35">
      <c r="W21" s="13"/>
      <c r="X21" s="13"/>
      <c r="Y21" s="13"/>
      <c r="Z21" s="13"/>
      <c r="AA21" s="13"/>
      <c r="AB21" s="188"/>
      <c r="AC21" s="188"/>
      <c r="AD21" s="188"/>
      <c r="AE21" s="18"/>
      <c r="AF21" s="18"/>
      <c r="AG21" s="18"/>
      <c r="AH21" s="18"/>
      <c r="AI21" s="18"/>
      <c r="AJ21" s="18"/>
      <c r="AK21" s="18"/>
    </row>
    <row r="22" spans="1:41" ht="35.1" customHeight="1" x14ac:dyDescent="0.2">
      <c r="I22" s="56"/>
    </row>
    <row r="23" spans="1:41" ht="35.1" customHeight="1" x14ac:dyDescent="0.2">
      <c r="AA23" s="18"/>
      <c r="AC23" s="18"/>
      <c r="AE23" s="18"/>
      <c r="AF23" s="18"/>
    </row>
    <row r="24" spans="1:41" ht="35.1" customHeight="1" x14ac:dyDescent="0.2">
      <c r="AA24" s="18"/>
      <c r="AB24" s="18"/>
      <c r="AC24" s="18"/>
      <c r="AD24" s="18"/>
      <c r="AE24" s="18"/>
      <c r="AG24" s="18"/>
    </row>
    <row r="25" spans="1:41" ht="35.1" customHeight="1" x14ac:dyDescent="0.35">
      <c r="B25" s="18"/>
      <c r="C25" s="13"/>
      <c r="Y25" s="18"/>
      <c r="Z25" s="18"/>
      <c r="AA25" s="18"/>
      <c r="AB25" s="18"/>
      <c r="AC25" s="57"/>
      <c r="AD25" s="58"/>
      <c r="AE25" s="18"/>
      <c r="AG25" s="18"/>
      <c r="AL25" s="56"/>
    </row>
    <row r="26" spans="1:41" ht="35.1" customHeight="1" x14ac:dyDescent="0.35">
      <c r="B26" s="18"/>
      <c r="C26" s="13"/>
      <c r="Y26" s="18"/>
      <c r="Z26" s="18"/>
      <c r="AA26" s="18"/>
      <c r="AB26" s="18"/>
      <c r="AC26" s="18"/>
      <c r="AD26" s="18"/>
      <c r="AE26" s="18"/>
      <c r="AG26" s="18"/>
      <c r="AL26" s="56"/>
    </row>
    <row r="27" spans="1:41" ht="35.1" customHeight="1" x14ac:dyDescent="0.35">
      <c r="B27" s="18"/>
      <c r="C27" s="13"/>
      <c r="Y27" s="18"/>
      <c r="Z27" s="18"/>
      <c r="AA27" s="59"/>
      <c r="AB27" s="18"/>
      <c r="AC27" s="59"/>
      <c r="AD27" s="18"/>
      <c r="AE27" s="59"/>
      <c r="AG27" s="57"/>
      <c r="AH27" s="57"/>
      <c r="AL27" s="56"/>
    </row>
    <row r="28" spans="1:41" ht="35.1" customHeight="1" x14ac:dyDescent="0.35">
      <c r="B28" s="18"/>
      <c r="C28" s="13"/>
      <c r="Y28" s="18"/>
      <c r="Z28" s="18"/>
      <c r="AA28" s="18"/>
      <c r="AB28" s="18"/>
      <c r="AC28" s="18"/>
      <c r="AD28" s="18"/>
      <c r="AE28" s="18"/>
      <c r="AH28" s="60"/>
      <c r="AL28" s="56"/>
    </row>
    <row r="29" spans="1:41" ht="35.1" customHeight="1" x14ac:dyDescent="0.35">
      <c r="B29" s="18"/>
      <c r="C29" s="13"/>
      <c r="Y29" s="18"/>
      <c r="Z29" s="18"/>
      <c r="AA29" s="18"/>
      <c r="AB29" s="59"/>
      <c r="AC29" s="18"/>
      <c r="AD29" s="59"/>
      <c r="AE29" s="18"/>
      <c r="AG29" s="18"/>
      <c r="AL29" s="56"/>
    </row>
    <row r="30" spans="1:41" ht="35.1" customHeight="1" x14ac:dyDescent="0.35">
      <c r="B30" s="18"/>
      <c r="C30" s="13"/>
      <c r="Y30" s="18"/>
      <c r="Z30" s="18"/>
      <c r="AA30" s="18"/>
      <c r="AB30" s="18"/>
      <c r="AC30" s="18"/>
      <c r="AD30" s="18"/>
      <c r="AE30" s="18"/>
      <c r="AG30" s="18"/>
      <c r="AO30" s="56"/>
    </row>
    <row r="31" spans="1:41" ht="35.1" customHeight="1" x14ac:dyDescent="0.35">
      <c r="B31" s="18"/>
      <c r="C31" s="13"/>
      <c r="Y31" s="18"/>
      <c r="Z31" s="18"/>
      <c r="AA31" s="18"/>
      <c r="AB31" s="59"/>
      <c r="AC31" s="18"/>
      <c r="AD31" s="59"/>
      <c r="AE31" s="18"/>
      <c r="AG31" s="18"/>
      <c r="AO31" s="56"/>
    </row>
    <row r="32" spans="1:41" ht="35.1" customHeight="1" x14ac:dyDescent="0.2">
      <c r="Y32" s="18"/>
      <c r="Z32" s="18"/>
      <c r="AA32" s="18"/>
      <c r="AB32" s="18"/>
      <c r="AC32" s="18"/>
      <c r="AD32" s="18"/>
      <c r="AE32" s="18"/>
      <c r="AG32" s="18"/>
      <c r="AO32" s="56"/>
    </row>
    <row r="33" spans="1:61" ht="35.1" customHeight="1" x14ac:dyDescent="0.2">
      <c r="B33" s="56"/>
      <c r="Y33" s="18"/>
      <c r="Z33" s="18"/>
      <c r="AA33" s="18"/>
      <c r="AB33" s="18"/>
      <c r="AC33" s="57"/>
      <c r="AD33" s="58"/>
      <c r="AE33" s="18"/>
      <c r="AG33" s="18"/>
      <c r="AH33" s="18"/>
      <c r="AI33" s="18"/>
      <c r="AJ33" s="18"/>
      <c r="AK33" s="18"/>
    </row>
    <row r="34" spans="1:61" ht="35.1" customHeight="1" x14ac:dyDescent="0.2">
      <c r="B34" s="56"/>
      <c r="AB34" s="15"/>
      <c r="AC34" s="15"/>
      <c r="AD34" s="15"/>
    </row>
    <row r="35" spans="1:61" ht="35.1" customHeight="1" x14ac:dyDescent="0.2">
      <c r="A35" s="10" t="str">
        <f>$L$44&amp;$M$44&amp;$N$44&amp;$O$44&amp;$P$44&amp;$Q$44&amp;$R$44&amp;$S$44&amp;$T$44&amp;$U$44&amp;$V$44&amp;$W$44&amp;$X$44&amp;$Y$44&amp;$Z$44</f>
        <v/>
      </c>
      <c r="C35" s="10"/>
      <c r="D35" s="10"/>
      <c r="E35" s="10"/>
      <c r="F35" s="10"/>
      <c r="G35" s="10"/>
      <c r="AB35" s="15"/>
      <c r="AC35" s="15"/>
      <c r="AD35" s="15"/>
    </row>
    <row r="36" spans="1:61" ht="35.1" customHeight="1" x14ac:dyDescent="0.2">
      <c r="A36" s="10" t="str">
        <f>$X$61&amp;$Y$61&amp;$Z$61&amp;$AA$61&amp;$AB$61&amp;$AC$61&amp;$AD$61&amp;$AE$61&amp;$AF$61&amp;$AG$61&amp;$AH$61&amp;$AI$61&amp;$AJ$61</f>
        <v/>
      </c>
      <c r="B36" s="10"/>
      <c r="C36" s="10"/>
      <c r="D36" s="10"/>
      <c r="E36" s="10"/>
      <c r="F36" s="10"/>
      <c r="G36" s="10"/>
      <c r="AB36" s="15"/>
      <c r="AC36" s="15"/>
      <c r="AD36" s="15"/>
    </row>
    <row r="37" spans="1:61" ht="35.1" customHeight="1" x14ac:dyDescent="0.2">
      <c r="B37" s="10"/>
      <c r="C37" s="10"/>
      <c r="D37" s="10"/>
      <c r="E37" s="10"/>
      <c r="F37" s="10"/>
      <c r="AB37" s="15"/>
      <c r="AC37" s="15"/>
      <c r="AD37" s="15"/>
    </row>
    <row r="38" spans="1:61" ht="35.1" customHeight="1" thickBot="1" x14ac:dyDescent="0.25">
      <c r="A38" s="10"/>
      <c r="B38" s="10"/>
      <c r="C38" s="10"/>
      <c r="D38" s="10"/>
      <c r="E38" s="10"/>
      <c r="F38" s="10"/>
      <c r="AB38" s="15"/>
      <c r="AC38" s="15"/>
      <c r="AD38" s="15"/>
    </row>
    <row r="39" spans="1:61" ht="35.1" customHeight="1" thickBot="1" x14ac:dyDescent="0.25">
      <c r="R39" s="61">
        <f>AE119</f>
        <v>0</v>
      </c>
      <c r="AG39" s="62">
        <f>AE120</f>
        <v>0</v>
      </c>
    </row>
    <row r="40" spans="1:61" s="13" customFormat="1" ht="35.1" customHeight="1" x14ac:dyDescent="0.35">
      <c r="A40" s="63" t="s">
        <v>5</v>
      </c>
      <c r="H40" s="212">
        <v>22</v>
      </c>
      <c r="I40" s="64"/>
      <c r="L40" s="18"/>
      <c r="M40" s="18"/>
      <c r="O40" s="18" t="s">
        <v>6</v>
      </c>
      <c r="P40" s="18"/>
      <c r="Q40" s="18"/>
      <c r="R40" s="42">
        <f>AA119</f>
        <v>0</v>
      </c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214">
        <v>13</v>
      </c>
      <c r="AH40" s="18"/>
      <c r="AI40" s="18"/>
      <c r="AJ40" s="18"/>
      <c r="AK40" s="18"/>
      <c r="AL40" s="18"/>
      <c r="AW40" s="18"/>
    </row>
    <row r="41" spans="1:61" s="13" customFormat="1" ht="35.1" customHeight="1" x14ac:dyDescent="0.35">
      <c r="A41" s="13" t="s">
        <v>7</v>
      </c>
      <c r="H41" s="49"/>
      <c r="I41" s="65">
        <f>IF(W125&lt;10,W125,AE125)</f>
        <v>0</v>
      </c>
      <c r="L41" s="18"/>
      <c r="M41" s="18"/>
      <c r="N41" s="18"/>
      <c r="O41" s="18"/>
      <c r="P41" s="18"/>
      <c r="Q41" s="18"/>
      <c r="R41" s="66">
        <v>51</v>
      </c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66">
        <f>SUM(AB42:AK42)</f>
        <v>0</v>
      </c>
      <c r="AH41" s="18"/>
      <c r="AI41" s="18"/>
      <c r="AJ41" s="18"/>
      <c r="AK41" s="18"/>
      <c r="AL41" s="18"/>
      <c r="AW41" s="18"/>
    </row>
    <row r="42" spans="1:61" s="13" customFormat="1" ht="35.1" customHeight="1" x14ac:dyDescent="0.35">
      <c r="A42" s="13" t="s">
        <v>8</v>
      </c>
      <c r="I42" s="66"/>
      <c r="L42" s="18">
        <f>IF((L137)*TRUE," ",L134)</f>
        <v>0</v>
      </c>
      <c r="M42" s="18">
        <f t="shared" ref="M42:AK42" si="0">IF((M137)*TRUE," ",M134)</f>
        <v>0</v>
      </c>
      <c r="N42" s="18">
        <f t="shared" si="0"/>
        <v>0</v>
      </c>
      <c r="O42" s="18">
        <f t="shared" si="0"/>
        <v>0</v>
      </c>
      <c r="P42" s="18">
        <f t="shared" si="0"/>
        <v>0</v>
      </c>
      <c r="Q42" s="18">
        <f t="shared" si="0"/>
        <v>0</v>
      </c>
      <c r="R42" s="18">
        <f t="shared" si="0"/>
        <v>0</v>
      </c>
      <c r="S42" s="18">
        <f t="shared" si="0"/>
        <v>0</v>
      </c>
      <c r="T42" s="18">
        <f t="shared" si="0"/>
        <v>0</v>
      </c>
      <c r="U42" s="18">
        <f t="shared" si="0"/>
        <v>0</v>
      </c>
      <c r="V42" s="18">
        <f t="shared" si="0"/>
        <v>0</v>
      </c>
      <c r="W42" s="18">
        <f t="shared" si="0"/>
        <v>0</v>
      </c>
      <c r="X42" s="18">
        <f t="shared" si="0"/>
        <v>0</v>
      </c>
      <c r="Y42" s="18">
        <f t="shared" si="0"/>
        <v>0</v>
      </c>
      <c r="Z42" s="18">
        <f t="shared" si="0"/>
        <v>0</v>
      </c>
      <c r="AA42" s="18"/>
      <c r="AB42" s="18">
        <f t="shared" si="0"/>
        <v>0</v>
      </c>
      <c r="AC42" s="18">
        <f t="shared" si="0"/>
        <v>0</v>
      </c>
      <c r="AD42" s="18">
        <f t="shared" si="0"/>
        <v>0</v>
      </c>
      <c r="AE42" s="18">
        <f t="shared" si="0"/>
        <v>0</v>
      </c>
      <c r="AF42" s="18">
        <f t="shared" si="0"/>
        <v>0</v>
      </c>
      <c r="AG42" s="18">
        <f t="shared" si="0"/>
        <v>0</v>
      </c>
      <c r="AH42" s="18">
        <f t="shared" si="0"/>
        <v>0</v>
      </c>
      <c r="AI42" s="18">
        <f t="shared" si="0"/>
        <v>0</v>
      </c>
      <c r="AJ42" s="18">
        <f t="shared" si="0"/>
        <v>0</v>
      </c>
      <c r="AK42" s="18">
        <f t="shared" si="0"/>
        <v>0</v>
      </c>
      <c r="AL42" s="18"/>
      <c r="AW42" s="18"/>
      <c r="BI42" s="18"/>
    </row>
    <row r="43" spans="1:61" ht="33" customHeight="1" x14ac:dyDescent="0.2"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W43" s="56"/>
    </row>
    <row r="44" spans="1:61" s="69" customFormat="1" ht="39.950000000000003" customHeight="1" x14ac:dyDescent="0.4">
      <c r="A44" s="189" t="s">
        <v>9</v>
      </c>
      <c r="B44" s="190"/>
      <c r="C44" s="190"/>
      <c r="D44" s="190"/>
      <c r="E44" s="190"/>
      <c r="F44" s="190"/>
      <c r="I44" s="70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2"/>
      <c r="AW44" s="72"/>
      <c r="BI44" s="72"/>
    </row>
    <row r="45" spans="1:61" ht="35.1" customHeight="1" x14ac:dyDescent="0.2"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W45" s="56"/>
    </row>
    <row r="46" spans="1:61" s="13" customFormat="1" ht="35.1" customHeight="1" x14ac:dyDescent="0.35">
      <c r="A46" s="13" t="s">
        <v>10</v>
      </c>
      <c r="H46" s="213">
        <v>13</v>
      </c>
      <c r="I46" s="73"/>
      <c r="L46" s="18" t="str">
        <f t="shared" ref="L46:Z46" si="1">IFERROR(IF(ISBLANK(L44)," ",VLOOKUP(L44,Plage3,2,FALSE)),"")</f>
        <v xml:space="preserve"> </v>
      </c>
      <c r="M46" s="18" t="str">
        <f t="shared" si="1"/>
        <v xml:space="preserve"> </v>
      </c>
      <c r="N46" s="18" t="str">
        <f t="shared" si="1"/>
        <v xml:space="preserve"> </v>
      </c>
      <c r="O46" s="18" t="str">
        <f t="shared" si="1"/>
        <v xml:space="preserve"> </v>
      </c>
      <c r="P46" s="18" t="str">
        <f t="shared" si="1"/>
        <v xml:space="preserve"> </v>
      </c>
      <c r="Q46" s="18" t="str">
        <f t="shared" si="1"/>
        <v xml:space="preserve"> </v>
      </c>
      <c r="R46" s="18" t="str">
        <f t="shared" si="1"/>
        <v xml:space="preserve"> </v>
      </c>
      <c r="S46" s="18" t="str">
        <f t="shared" si="1"/>
        <v xml:space="preserve"> </v>
      </c>
      <c r="T46" s="18" t="str">
        <f t="shared" si="1"/>
        <v xml:space="preserve"> </v>
      </c>
      <c r="U46" s="18" t="str">
        <f t="shared" si="1"/>
        <v xml:space="preserve"> </v>
      </c>
      <c r="V46" s="18" t="str">
        <f t="shared" si="1"/>
        <v xml:space="preserve"> </v>
      </c>
      <c r="W46" s="18" t="str">
        <f t="shared" si="1"/>
        <v xml:space="preserve"> </v>
      </c>
      <c r="X46" s="18" t="str">
        <f t="shared" si="1"/>
        <v xml:space="preserve"> </v>
      </c>
      <c r="Y46" s="18" t="str">
        <f t="shared" si="1"/>
        <v xml:space="preserve"> </v>
      </c>
      <c r="Z46" s="18" t="str">
        <f t="shared" si="1"/>
        <v xml:space="preserve"> </v>
      </c>
      <c r="AA46" s="18" t="str">
        <f t="shared" ref="AA46:AL46" si="2">IF(ISBLANK(AA44)," ",VLOOKUP(AA44,Plage3,2,FALSE))</f>
        <v xml:space="preserve"> </v>
      </c>
      <c r="AB46" s="18" t="str">
        <f t="shared" ref="AB46:AK46" si="3">IFERROR(IF(ISBLANK(AB44)," ",VLOOKUP(AB44,Plage3,2,FALSE)),"")</f>
        <v xml:space="preserve"> </v>
      </c>
      <c r="AC46" s="18" t="str">
        <f t="shared" si="3"/>
        <v xml:space="preserve"> </v>
      </c>
      <c r="AD46" s="18" t="str">
        <f t="shared" si="3"/>
        <v xml:space="preserve"> </v>
      </c>
      <c r="AE46" s="18" t="str">
        <f t="shared" si="3"/>
        <v xml:space="preserve"> </v>
      </c>
      <c r="AF46" s="18" t="str">
        <f t="shared" si="3"/>
        <v xml:space="preserve"> </v>
      </c>
      <c r="AG46" s="18" t="str">
        <f t="shared" si="3"/>
        <v xml:space="preserve"> </v>
      </c>
      <c r="AH46" s="18" t="str">
        <f t="shared" si="3"/>
        <v xml:space="preserve"> </v>
      </c>
      <c r="AI46" s="18" t="str">
        <f t="shared" si="3"/>
        <v xml:space="preserve"> </v>
      </c>
      <c r="AJ46" s="18" t="str">
        <f t="shared" si="3"/>
        <v xml:space="preserve"> </v>
      </c>
      <c r="AK46" s="18" t="str">
        <f t="shared" si="3"/>
        <v xml:space="preserve"> </v>
      </c>
      <c r="AL46" s="18" t="str">
        <f t="shared" si="2"/>
        <v xml:space="preserve"> </v>
      </c>
      <c r="AW46" s="18" t="str">
        <f>IF(ISBLANK(AW44)," ",VLOOKUP(AW44,Plage3,2,FALSE))</f>
        <v xml:space="preserve"> </v>
      </c>
      <c r="BI46" s="18"/>
    </row>
    <row r="47" spans="1:61" s="13" customFormat="1" ht="35.1" customHeight="1" x14ac:dyDescent="0.35">
      <c r="A47" s="13" t="s">
        <v>11</v>
      </c>
      <c r="H47" s="74"/>
      <c r="I47" s="65">
        <f>IF(M125&lt;10,M125,U125)</f>
        <v>0</v>
      </c>
      <c r="L47" s="18"/>
      <c r="M47" s="18"/>
      <c r="N47" s="18"/>
      <c r="O47" s="18"/>
      <c r="P47" s="18"/>
      <c r="Q47" s="18"/>
      <c r="R47" s="26">
        <f>SUM(L46:Z46)</f>
        <v>0</v>
      </c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26">
        <f>SUM(AB46:AK46)</f>
        <v>0</v>
      </c>
      <c r="AH47" s="18"/>
      <c r="AI47" s="18"/>
      <c r="AJ47" s="18"/>
      <c r="AK47" s="18"/>
      <c r="AL47" s="18"/>
      <c r="AW47" s="18"/>
    </row>
    <row r="48" spans="1:61" s="13" customFormat="1" ht="35.1" customHeight="1" thickBot="1" x14ac:dyDescent="0.4">
      <c r="A48" s="13" t="s">
        <v>12</v>
      </c>
      <c r="I48" s="75"/>
      <c r="L48" s="18"/>
      <c r="N48" s="18"/>
      <c r="O48" s="18" t="s">
        <v>13</v>
      </c>
      <c r="P48" s="18"/>
      <c r="Q48" s="18"/>
      <c r="R48" s="76">
        <f>Q119</f>
        <v>0</v>
      </c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76">
        <f>Q120</f>
        <v>0</v>
      </c>
      <c r="AH48" s="18"/>
      <c r="AI48" s="18"/>
      <c r="AJ48" s="18"/>
      <c r="AK48" s="18"/>
      <c r="AL48" s="18"/>
      <c r="AW48" s="18"/>
    </row>
    <row r="49" spans="1:61" s="13" customFormat="1" ht="35.1" customHeight="1" thickBot="1" x14ac:dyDescent="0.4">
      <c r="I49" s="14"/>
      <c r="L49" s="18"/>
      <c r="M49" s="18"/>
      <c r="N49" s="18"/>
      <c r="O49" s="18"/>
      <c r="P49" s="18"/>
      <c r="Q49" s="18"/>
      <c r="R49" s="77">
        <f>J116</f>
        <v>0</v>
      </c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77">
        <f>J117</f>
        <v>0</v>
      </c>
      <c r="AH49" s="18"/>
      <c r="AI49" s="18"/>
      <c r="AJ49" s="18"/>
      <c r="AK49" s="18"/>
      <c r="AL49" s="18"/>
      <c r="AW49" s="18"/>
    </row>
    <row r="50" spans="1:61" ht="35.1" customHeight="1" x14ac:dyDescent="0.2"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W50" s="56"/>
    </row>
    <row r="51" spans="1:61" s="13" customFormat="1" ht="35.1" customHeight="1" x14ac:dyDescent="0.35">
      <c r="A51" s="63" t="s">
        <v>14</v>
      </c>
      <c r="H51" s="212">
        <v>11</v>
      </c>
      <c r="I51" s="64"/>
      <c r="L51" s="18">
        <f>IF((L145)*TRUE," ",L142)</f>
        <v>0</v>
      </c>
      <c r="M51" s="18">
        <f t="shared" ref="M51:AK51" si="4">IF((M145)*TRUE," ",M142)</f>
        <v>0</v>
      </c>
      <c r="N51" s="18">
        <f t="shared" si="4"/>
        <v>0</v>
      </c>
      <c r="O51" s="18">
        <f t="shared" si="4"/>
        <v>0</v>
      </c>
      <c r="P51" s="18">
        <f t="shared" si="4"/>
        <v>0</v>
      </c>
      <c r="Q51" s="18">
        <f t="shared" si="4"/>
        <v>0</v>
      </c>
      <c r="R51" s="18">
        <f t="shared" si="4"/>
        <v>0</v>
      </c>
      <c r="S51" s="18">
        <f t="shared" si="4"/>
        <v>0</v>
      </c>
      <c r="T51" s="18">
        <f t="shared" si="4"/>
        <v>0</v>
      </c>
      <c r="U51" s="18">
        <f t="shared" si="4"/>
        <v>0</v>
      </c>
      <c r="V51" s="18">
        <f t="shared" si="4"/>
        <v>0</v>
      </c>
      <c r="W51" s="18">
        <f t="shared" si="4"/>
        <v>0</v>
      </c>
      <c r="X51" s="18">
        <f t="shared" si="4"/>
        <v>0</v>
      </c>
      <c r="Y51" s="18">
        <f t="shared" si="4"/>
        <v>0</v>
      </c>
      <c r="Z51" s="18">
        <f t="shared" si="4"/>
        <v>0</v>
      </c>
      <c r="AA51" s="18"/>
      <c r="AB51" s="18">
        <f t="shared" si="4"/>
        <v>0</v>
      </c>
      <c r="AC51" s="18">
        <f t="shared" si="4"/>
        <v>0</v>
      </c>
      <c r="AD51" s="18">
        <f t="shared" si="4"/>
        <v>0</v>
      </c>
      <c r="AE51" s="18">
        <f t="shared" si="4"/>
        <v>0</v>
      </c>
      <c r="AF51" s="18">
        <f t="shared" si="4"/>
        <v>0</v>
      </c>
      <c r="AG51" s="18">
        <f t="shared" si="4"/>
        <v>0</v>
      </c>
      <c r="AH51" s="18">
        <f t="shared" si="4"/>
        <v>0</v>
      </c>
      <c r="AI51" s="18">
        <f t="shared" si="4"/>
        <v>0</v>
      </c>
      <c r="AJ51" s="18">
        <f t="shared" si="4"/>
        <v>0</v>
      </c>
      <c r="AK51" s="18">
        <f t="shared" si="4"/>
        <v>0</v>
      </c>
      <c r="AL51" s="18"/>
      <c r="AW51" s="18"/>
      <c r="BI51" s="18"/>
    </row>
    <row r="52" spans="1:61" s="13" customFormat="1" ht="35.1" customHeight="1" x14ac:dyDescent="0.35">
      <c r="A52" s="13" t="s">
        <v>15</v>
      </c>
      <c r="H52" s="49"/>
      <c r="I52" s="65">
        <f>IF(W133&lt;10,W133,AE133)</f>
        <v>0</v>
      </c>
      <c r="L52" s="18"/>
      <c r="M52" s="18"/>
      <c r="N52" s="18"/>
      <c r="O52" s="18"/>
      <c r="P52" s="18"/>
      <c r="Q52" s="18"/>
      <c r="R52" s="78">
        <f>SUM(L51:Z51)</f>
        <v>0</v>
      </c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78">
        <f>SUM(AB51:AK51)</f>
        <v>0</v>
      </c>
      <c r="AH52" s="18"/>
      <c r="AI52" s="18"/>
      <c r="AJ52" s="18"/>
      <c r="AK52" s="18"/>
      <c r="AL52" s="18"/>
      <c r="AW52" s="18"/>
    </row>
    <row r="53" spans="1:61" s="13" customFormat="1" ht="35.1" customHeight="1" thickBot="1" x14ac:dyDescent="0.4">
      <c r="A53" s="13" t="s">
        <v>16</v>
      </c>
      <c r="I53" s="66"/>
      <c r="L53" s="18"/>
      <c r="N53" s="18"/>
      <c r="O53" s="18" t="s">
        <v>17</v>
      </c>
      <c r="P53" s="18"/>
      <c r="Q53" s="18"/>
      <c r="R53" s="211">
        <v>15</v>
      </c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216">
        <v>22</v>
      </c>
      <c r="AH53" s="18"/>
      <c r="AI53" s="18"/>
      <c r="AJ53" s="18"/>
      <c r="AK53" s="18"/>
      <c r="AL53" s="18"/>
      <c r="AW53" s="18"/>
    </row>
    <row r="54" spans="1:61" s="13" customFormat="1" ht="35.1" customHeight="1" thickBot="1" x14ac:dyDescent="0.4">
      <c r="I54" s="18"/>
      <c r="L54" s="18"/>
      <c r="M54" s="18"/>
      <c r="N54" s="18"/>
      <c r="O54" s="18"/>
      <c r="P54" s="18"/>
      <c r="Q54" s="18"/>
      <c r="R54" s="77">
        <f>AE127</f>
        <v>0</v>
      </c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77">
        <f>AE128</f>
        <v>0</v>
      </c>
      <c r="AH54" s="18"/>
      <c r="AI54" s="18"/>
      <c r="AJ54" s="18"/>
      <c r="AK54" s="18"/>
      <c r="AL54" s="18"/>
      <c r="AW54" s="18"/>
    </row>
    <row r="55" spans="1:61" s="13" customFormat="1" ht="35.1" customHeight="1" thickBot="1" x14ac:dyDescent="0.4">
      <c r="I55" s="18"/>
      <c r="L55" s="18"/>
      <c r="M55" s="18"/>
      <c r="N55" s="18"/>
      <c r="O55" s="18"/>
      <c r="P55" s="18"/>
      <c r="Q55" s="18"/>
      <c r="R55" s="79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79"/>
      <c r="AH55" s="18"/>
      <c r="AI55" s="18"/>
      <c r="AJ55" s="18"/>
      <c r="AK55" s="18"/>
      <c r="AL55" s="18"/>
      <c r="AW55" s="18"/>
    </row>
    <row r="56" spans="1:61" ht="35.1" customHeight="1" thickBot="1" x14ac:dyDescent="0.25">
      <c r="E56" s="62">
        <f>AE121</f>
        <v>0</v>
      </c>
      <c r="L56" s="56"/>
      <c r="M56" s="56"/>
      <c r="N56" s="56"/>
      <c r="O56" s="56"/>
      <c r="P56" s="62">
        <f>AE122</f>
        <v>0</v>
      </c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62">
        <f>AE123</f>
        <v>0</v>
      </c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62">
        <f>AE124</f>
        <v>0</v>
      </c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</row>
    <row r="57" spans="1:61" s="13" customFormat="1" ht="35.1" customHeight="1" x14ac:dyDescent="0.35">
      <c r="A57" s="18"/>
      <c r="B57" s="18" t="s">
        <v>6</v>
      </c>
      <c r="C57" s="18"/>
      <c r="D57" s="18"/>
      <c r="E57" s="80">
        <f>AA121</f>
        <v>0</v>
      </c>
      <c r="F57" s="18"/>
      <c r="G57" s="18"/>
      <c r="H57" s="18"/>
      <c r="I57" s="18"/>
      <c r="J57" s="18"/>
      <c r="L57" s="18"/>
      <c r="M57" s="18"/>
      <c r="N57" s="18"/>
      <c r="O57" s="18"/>
      <c r="P57" s="80">
        <v>42</v>
      </c>
      <c r="Q57" s="18"/>
      <c r="R57" s="18"/>
      <c r="S57" s="18"/>
      <c r="T57" s="18"/>
      <c r="U57" s="18"/>
      <c r="V57" s="18"/>
      <c r="AD57" s="80">
        <v>30</v>
      </c>
      <c r="AL57" s="18"/>
      <c r="AM57" s="18"/>
      <c r="AN57" s="18"/>
      <c r="AO57" s="18"/>
      <c r="AP57" s="18"/>
      <c r="AQ57" s="18"/>
      <c r="AR57" s="80">
        <f>AA124</f>
        <v>0</v>
      </c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1" s="13" customFormat="1" ht="35.1" customHeight="1" x14ac:dyDescent="0.35">
      <c r="A58" s="18"/>
      <c r="B58" s="18"/>
      <c r="C58" s="18"/>
      <c r="D58" s="18"/>
      <c r="E58" s="81">
        <f>SUM(A59:J59)</f>
        <v>0</v>
      </c>
      <c r="F58" s="18"/>
      <c r="G58" s="18"/>
      <c r="H58" s="18"/>
      <c r="I58" s="18"/>
      <c r="J58" s="18"/>
      <c r="L58" s="18"/>
      <c r="M58" s="18"/>
      <c r="N58" s="18"/>
      <c r="O58" s="18"/>
      <c r="P58" s="81">
        <f>SUM(L59:V59)</f>
        <v>0</v>
      </c>
      <c r="Q58" s="18"/>
      <c r="R58" s="18"/>
      <c r="S58" s="18"/>
      <c r="T58" s="18"/>
      <c r="U58" s="18"/>
      <c r="V58" s="18"/>
      <c r="AD58" s="78">
        <f>SUM(X59:AJ59)</f>
        <v>0</v>
      </c>
      <c r="AL58" s="18"/>
      <c r="AM58" s="18"/>
      <c r="AN58" s="18"/>
      <c r="AO58" s="18"/>
      <c r="AP58" s="18"/>
      <c r="AQ58" s="18"/>
      <c r="AR58" s="174">
        <v>26</v>
      </c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1" s="13" customFormat="1" ht="35.1" customHeight="1" x14ac:dyDescent="0.35">
      <c r="A59" s="18">
        <f t="shared" ref="A59:J59" si="5">IF((L138)*TRUE," ",L135)</f>
        <v>0</v>
      </c>
      <c r="B59" s="18">
        <f t="shared" si="5"/>
        <v>0</v>
      </c>
      <c r="C59" s="18">
        <f t="shared" si="5"/>
        <v>0</v>
      </c>
      <c r="D59" s="18">
        <f t="shared" si="5"/>
        <v>0</v>
      </c>
      <c r="E59" s="18">
        <f t="shared" si="5"/>
        <v>0</v>
      </c>
      <c r="F59" s="18">
        <f t="shared" si="5"/>
        <v>0</v>
      </c>
      <c r="G59" s="18">
        <f t="shared" si="5"/>
        <v>0</v>
      </c>
      <c r="H59" s="18">
        <f t="shared" si="5"/>
        <v>0</v>
      </c>
      <c r="I59" s="18">
        <f t="shared" si="5"/>
        <v>0</v>
      </c>
      <c r="J59" s="18">
        <f t="shared" si="5"/>
        <v>0</v>
      </c>
      <c r="K59" s="18"/>
      <c r="L59" s="18">
        <f>IF((W138)*TRUE," ",W135)</f>
        <v>0</v>
      </c>
      <c r="M59" s="18">
        <f t="shared" ref="M59:V59" si="6">IF((X138)*TRUE," ",X135)</f>
        <v>0</v>
      </c>
      <c r="N59" s="18">
        <f t="shared" si="6"/>
        <v>0</v>
      </c>
      <c r="O59" s="18">
        <f t="shared" si="6"/>
        <v>0</v>
      </c>
      <c r="P59" s="18">
        <f t="shared" si="6"/>
        <v>0</v>
      </c>
      <c r="Q59" s="18">
        <f t="shared" si="6"/>
        <v>0</v>
      </c>
      <c r="R59" s="18">
        <f t="shared" si="6"/>
        <v>0</v>
      </c>
      <c r="S59" s="18">
        <f t="shared" si="6"/>
        <v>0</v>
      </c>
      <c r="T59" s="18">
        <f t="shared" si="6"/>
        <v>0</v>
      </c>
      <c r="U59" s="18">
        <f t="shared" si="6"/>
        <v>0</v>
      </c>
      <c r="V59" s="18">
        <f t="shared" si="6"/>
        <v>0</v>
      </c>
      <c r="W59" s="18"/>
      <c r="X59" s="18">
        <f>IF((L139)*TRUE," ",L136)</f>
        <v>0</v>
      </c>
      <c r="Y59" s="18">
        <f t="shared" ref="Y59:AJ59" si="7">IF((M139)*TRUE," ",M136)</f>
        <v>0</v>
      </c>
      <c r="Z59" s="18">
        <f t="shared" si="7"/>
        <v>0</v>
      </c>
      <c r="AA59" s="18">
        <f t="shared" si="7"/>
        <v>0</v>
      </c>
      <c r="AB59" s="18">
        <f t="shared" si="7"/>
        <v>0</v>
      </c>
      <c r="AC59" s="18">
        <f t="shared" si="7"/>
        <v>0</v>
      </c>
      <c r="AD59" s="18">
        <f t="shared" si="7"/>
        <v>0</v>
      </c>
      <c r="AE59" s="18">
        <f t="shared" si="7"/>
        <v>0</v>
      </c>
      <c r="AF59" s="18">
        <f t="shared" si="7"/>
        <v>0</v>
      </c>
      <c r="AG59" s="18">
        <f t="shared" si="7"/>
        <v>0</v>
      </c>
      <c r="AH59" s="18">
        <f t="shared" si="7"/>
        <v>0</v>
      </c>
      <c r="AI59" s="18">
        <f t="shared" si="7"/>
        <v>0</v>
      </c>
      <c r="AJ59" s="18">
        <f t="shared" si="7"/>
        <v>0</v>
      </c>
      <c r="AK59" s="18"/>
      <c r="AL59" s="18"/>
      <c r="AM59" s="18"/>
      <c r="AN59" s="18">
        <f>IF((Z139)*TRUE," ",Z136)</f>
        <v>0</v>
      </c>
      <c r="AO59" s="18">
        <f t="shared" ref="AO59:AX59" si="8">IF((AA139)*TRUE," ",AA136)</f>
        <v>0</v>
      </c>
      <c r="AP59" s="18">
        <f t="shared" si="8"/>
        <v>0</v>
      </c>
      <c r="AQ59" s="18">
        <f t="shared" si="8"/>
        <v>0</v>
      </c>
      <c r="AR59" s="18">
        <f t="shared" si="8"/>
        <v>0</v>
      </c>
      <c r="AS59" s="18">
        <f t="shared" si="8"/>
        <v>0</v>
      </c>
      <c r="AT59" s="18">
        <f t="shared" si="8"/>
        <v>0</v>
      </c>
      <c r="AU59" s="18">
        <f t="shared" si="8"/>
        <v>0</v>
      </c>
      <c r="AV59" s="18">
        <f t="shared" si="8"/>
        <v>0</v>
      </c>
      <c r="AW59" s="18">
        <f t="shared" si="8"/>
        <v>0</v>
      </c>
      <c r="AX59" s="18">
        <f t="shared" si="8"/>
        <v>0</v>
      </c>
      <c r="AY59" s="18"/>
      <c r="AZ59" s="18"/>
      <c r="BA59" s="18"/>
      <c r="BB59" s="18"/>
      <c r="BC59" s="18"/>
      <c r="BD59" s="18"/>
      <c r="BE59" s="18"/>
      <c r="BF59" s="18"/>
      <c r="BG59" s="18"/>
      <c r="BH59" s="18"/>
    </row>
    <row r="60" spans="1:61" s="13" customFormat="1" ht="35.1" customHeight="1" thickBot="1" x14ac:dyDescent="0.4">
      <c r="A60" s="18"/>
      <c r="B60" s="18"/>
      <c r="C60" s="18"/>
      <c r="D60" s="18"/>
      <c r="E60" s="18"/>
      <c r="F60" s="18"/>
      <c r="G60" s="18"/>
      <c r="H60" s="18"/>
      <c r="I60" s="18"/>
      <c r="J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1" s="68" customFormat="1" ht="39.950000000000003" customHeight="1" thickBot="1" x14ac:dyDescent="0.45">
      <c r="A61" s="71"/>
      <c r="B61" s="71"/>
      <c r="C61" s="71"/>
      <c r="D61" s="71"/>
      <c r="E61" s="71"/>
      <c r="F61" s="71"/>
      <c r="G61" s="71"/>
      <c r="H61" s="71"/>
      <c r="I61" s="71"/>
      <c r="J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172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67"/>
      <c r="AZ61" s="67"/>
      <c r="BA61" s="67"/>
      <c r="BB61" s="67"/>
      <c r="BC61" s="67"/>
      <c r="BD61" s="67"/>
      <c r="BE61" s="67"/>
      <c r="BF61" s="67"/>
      <c r="BG61" s="67"/>
      <c r="BH61" s="67"/>
    </row>
    <row r="62" spans="1:61" s="13" customFormat="1" ht="35.1" customHeight="1" x14ac:dyDescent="0.35">
      <c r="A62" s="18"/>
      <c r="B62" s="18"/>
      <c r="C62" s="18"/>
      <c r="D62" s="18"/>
      <c r="E62" s="18"/>
      <c r="F62" s="18"/>
      <c r="G62" s="18"/>
      <c r="H62" s="18"/>
      <c r="I62" s="18"/>
      <c r="J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1" s="13" customFormat="1" ht="35.1" customHeight="1" x14ac:dyDescent="0.35">
      <c r="A63" s="18" t="str">
        <f t="shared" ref="A63:J63" si="9">IFERROR(IF(ISBLANK(A61)," ",VLOOKUP(A61,Plage3,2,FALSE)),"")</f>
        <v xml:space="preserve"> </v>
      </c>
      <c r="B63" s="18" t="str">
        <f t="shared" si="9"/>
        <v xml:space="preserve"> </v>
      </c>
      <c r="C63" s="18" t="str">
        <f t="shared" si="9"/>
        <v xml:space="preserve"> </v>
      </c>
      <c r="D63" s="18" t="str">
        <f t="shared" si="9"/>
        <v xml:space="preserve"> </v>
      </c>
      <c r="E63" s="18" t="str">
        <f t="shared" si="9"/>
        <v xml:space="preserve"> </v>
      </c>
      <c r="F63" s="18" t="str">
        <f t="shared" si="9"/>
        <v xml:space="preserve"> </v>
      </c>
      <c r="G63" s="18" t="str">
        <f t="shared" si="9"/>
        <v xml:space="preserve"> </v>
      </c>
      <c r="H63" s="18" t="str">
        <f t="shared" si="9"/>
        <v xml:space="preserve"> </v>
      </c>
      <c r="I63" s="18" t="str">
        <f t="shared" si="9"/>
        <v xml:space="preserve"> </v>
      </c>
      <c r="J63" s="18" t="str">
        <f t="shared" si="9"/>
        <v xml:space="preserve"> </v>
      </c>
      <c r="L63" s="18" t="str">
        <f t="shared" ref="L63:V63" si="10">IFERROR(IF(ISBLANK(L61)," ",VLOOKUP(L61,Plage3,2,FALSE)),"")</f>
        <v xml:space="preserve"> </v>
      </c>
      <c r="M63" s="18" t="str">
        <f t="shared" si="10"/>
        <v xml:space="preserve"> </v>
      </c>
      <c r="N63" s="18" t="str">
        <f t="shared" si="10"/>
        <v xml:space="preserve"> </v>
      </c>
      <c r="O63" s="18" t="str">
        <f t="shared" si="10"/>
        <v xml:space="preserve"> </v>
      </c>
      <c r="P63" s="18" t="str">
        <f t="shared" si="10"/>
        <v xml:space="preserve"> </v>
      </c>
      <c r="Q63" s="18" t="str">
        <f t="shared" si="10"/>
        <v xml:space="preserve"> </v>
      </c>
      <c r="R63" s="18" t="str">
        <f t="shared" si="10"/>
        <v xml:space="preserve"> </v>
      </c>
      <c r="S63" s="18" t="str">
        <f t="shared" si="10"/>
        <v xml:space="preserve"> </v>
      </c>
      <c r="T63" s="18" t="str">
        <f t="shared" si="10"/>
        <v xml:space="preserve"> </v>
      </c>
      <c r="U63" s="18" t="str">
        <f t="shared" si="10"/>
        <v xml:space="preserve"> </v>
      </c>
      <c r="V63" s="18" t="str">
        <f t="shared" si="10"/>
        <v xml:space="preserve"> </v>
      </c>
      <c r="X63" s="18" t="str">
        <f t="shared" ref="X63:AK63" si="11">IFERROR(IF(ISBLANK(X61)," ",VLOOKUP(X61,Plage3,2,FALSE)),"")</f>
        <v xml:space="preserve"> </v>
      </c>
      <c r="Y63" s="18" t="str">
        <f t="shared" si="11"/>
        <v xml:space="preserve"> </v>
      </c>
      <c r="Z63" s="18" t="str">
        <f t="shared" si="11"/>
        <v xml:space="preserve"> </v>
      </c>
      <c r="AA63" s="18" t="str">
        <f t="shared" si="11"/>
        <v xml:space="preserve"> </v>
      </c>
      <c r="AB63" s="18" t="str">
        <f t="shared" si="11"/>
        <v xml:space="preserve"> </v>
      </c>
      <c r="AC63" s="18" t="str">
        <f t="shared" si="11"/>
        <v xml:space="preserve"> </v>
      </c>
      <c r="AD63" s="18" t="str">
        <f t="shared" si="11"/>
        <v xml:space="preserve"> </v>
      </c>
      <c r="AE63" s="18" t="str">
        <f t="shared" si="11"/>
        <v xml:space="preserve"> </v>
      </c>
      <c r="AF63" s="18" t="str">
        <f t="shared" si="11"/>
        <v xml:space="preserve"> </v>
      </c>
      <c r="AG63" s="18" t="str">
        <f t="shared" si="11"/>
        <v xml:space="preserve"> </v>
      </c>
      <c r="AH63" s="18" t="str">
        <f t="shared" si="11"/>
        <v xml:space="preserve"> </v>
      </c>
      <c r="AI63" s="18" t="str">
        <f t="shared" si="11"/>
        <v xml:space="preserve"> </v>
      </c>
      <c r="AJ63" s="18" t="str">
        <f t="shared" si="11"/>
        <v xml:space="preserve"> </v>
      </c>
      <c r="AK63" s="18" t="str">
        <f t="shared" si="11"/>
        <v xml:space="preserve"> </v>
      </c>
      <c r="AN63" s="18" t="str">
        <f t="shared" ref="AN63:AX63" si="12">IFERROR(IF(ISBLANK(AN61)," ",VLOOKUP(AN61,Plage3,2,FALSE)),"")</f>
        <v xml:space="preserve"> </v>
      </c>
      <c r="AO63" s="18" t="str">
        <f t="shared" si="12"/>
        <v xml:space="preserve"> </v>
      </c>
      <c r="AP63" s="18" t="str">
        <f t="shared" si="12"/>
        <v xml:space="preserve"> </v>
      </c>
      <c r="AQ63" s="18" t="str">
        <f t="shared" si="12"/>
        <v xml:space="preserve"> </v>
      </c>
      <c r="AR63" s="18" t="str">
        <f t="shared" si="12"/>
        <v xml:space="preserve"> </v>
      </c>
      <c r="AS63" s="18" t="str">
        <f t="shared" si="12"/>
        <v xml:space="preserve"> </v>
      </c>
      <c r="AT63" s="18" t="str">
        <f t="shared" si="12"/>
        <v xml:space="preserve"> </v>
      </c>
      <c r="AU63" s="18" t="str">
        <f t="shared" si="12"/>
        <v xml:space="preserve"> </v>
      </c>
      <c r="AV63" s="18" t="str">
        <f t="shared" si="12"/>
        <v xml:space="preserve"> </v>
      </c>
      <c r="AW63" s="18" t="str">
        <f t="shared" si="12"/>
        <v xml:space="preserve"> </v>
      </c>
      <c r="AX63" s="18" t="str">
        <f t="shared" si="12"/>
        <v xml:space="preserve"> </v>
      </c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1" s="13" customFormat="1" ht="35.1" customHeight="1" x14ac:dyDescent="0.35">
      <c r="A64" s="18"/>
      <c r="B64" s="18"/>
      <c r="C64" s="18"/>
      <c r="D64" s="18"/>
      <c r="E64" s="173">
        <v>33</v>
      </c>
      <c r="F64" s="18"/>
      <c r="G64" s="18"/>
      <c r="H64" s="18"/>
      <c r="I64" s="18"/>
      <c r="J64" s="18"/>
      <c r="L64" s="18"/>
      <c r="M64" s="18"/>
      <c r="N64" s="18"/>
      <c r="O64" s="18"/>
      <c r="P64" s="26">
        <f>SUM(L63:V63)</f>
        <v>0</v>
      </c>
      <c r="Q64" s="18"/>
      <c r="R64" s="18"/>
      <c r="S64" s="18"/>
      <c r="T64" s="18"/>
      <c r="U64" s="18"/>
      <c r="V64" s="18"/>
      <c r="AD64" s="173">
        <v>26</v>
      </c>
      <c r="AN64" s="18"/>
      <c r="AO64" s="18"/>
      <c r="AP64" s="18"/>
      <c r="AQ64" s="18"/>
      <c r="AR64" s="26">
        <f>SUM(AN63:AX63)</f>
        <v>0</v>
      </c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s="13" customFormat="1" ht="35.1" customHeight="1" thickBot="1" x14ac:dyDescent="0.4">
      <c r="A65" s="18"/>
      <c r="B65" s="18" t="s">
        <v>13</v>
      </c>
      <c r="C65" s="18"/>
      <c r="D65" s="18"/>
      <c r="E65" s="76">
        <f>Q121</f>
        <v>0</v>
      </c>
      <c r="F65" s="18"/>
      <c r="G65" s="18"/>
      <c r="H65" s="18"/>
      <c r="I65" s="18"/>
      <c r="J65" s="18"/>
      <c r="L65" s="18"/>
      <c r="M65" s="18"/>
      <c r="N65" s="18"/>
      <c r="O65" s="18"/>
      <c r="P65" s="76">
        <f>Q122</f>
        <v>0</v>
      </c>
      <c r="Q65" s="18"/>
      <c r="R65" s="18"/>
      <c r="S65" s="18"/>
      <c r="T65" s="18"/>
      <c r="U65" s="18"/>
      <c r="V65" s="18"/>
      <c r="AD65" s="76">
        <f>Q123</f>
        <v>0</v>
      </c>
      <c r="AN65" s="18"/>
      <c r="AO65" s="18"/>
      <c r="AP65" s="18"/>
      <c r="AQ65" s="18"/>
      <c r="AR65" s="76">
        <f>Q124</f>
        <v>0</v>
      </c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s="13" customFormat="1" ht="35.1" customHeight="1" thickBot="1" x14ac:dyDescent="0.4">
      <c r="A66" s="18"/>
      <c r="B66" s="18"/>
      <c r="C66" s="18"/>
      <c r="D66" s="18"/>
      <c r="E66" s="77">
        <f>J118</f>
        <v>0</v>
      </c>
      <c r="F66" s="18"/>
      <c r="G66" s="18"/>
      <c r="H66" s="18"/>
      <c r="I66" s="18"/>
      <c r="J66" s="18"/>
      <c r="L66" s="18"/>
      <c r="M66" s="18"/>
      <c r="N66" s="18"/>
      <c r="O66" s="18"/>
      <c r="P66" s="77">
        <f>J119</f>
        <v>0</v>
      </c>
      <c r="Q66" s="18"/>
      <c r="R66" s="18"/>
      <c r="S66" s="18"/>
      <c r="T66" s="18"/>
      <c r="U66" s="18"/>
      <c r="V66" s="18"/>
      <c r="AD66" s="77">
        <f>+J120</f>
        <v>0</v>
      </c>
      <c r="AN66" s="18"/>
      <c r="AO66" s="18"/>
      <c r="AP66" s="18"/>
      <c r="AQ66" s="18"/>
      <c r="AR66" s="77">
        <f>U124</f>
        <v>0</v>
      </c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s="13" customFormat="1" ht="35.1" customHeight="1" x14ac:dyDescent="0.35">
      <c r="A67" s="18"/>
      <c r="B67" s="18"/>
      <c r="C67" s="18"/>
      <c r="D67" s="18"/>
      <c r="E67" s="18"/>
      <c r="F67" s="18"/>
      <c r="G67" s="18"/>
      <c r="H67" s="18"/>
      <c r="I67" s="18"/>
      <c r="J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s="13" customFormat="1" ht="35.1" customHeight="1" x14ac:dyDescent="0.35">
      <c r="A68" s="18">
        <f t="shared" ref="A68:J68" si="13">IF((L146)*TRUE," ",L143)</f>
        <v>0</v>
      </c>
      <c r="B68" s="18">
        <f t="shared" si="13"/>
        <v>0</v>
      </c>
      <c r="C68" s="18">
        <f t="shared" si="13"/>
        <v>0</v>
      </c>
      <c r="D68" s="18">
        <f t="shared" si="13"/>
        <v>0</v>
      </c>
      <c r="E68" s="18">
        <f t="shared" si="13"/>
        <v>0</v>
      </c>
      <c r="F68" s="18">
        <f t="shared" si="13"/>
        <v>0</v>
      </c>
      <c r="G68" s="18">
        <f t="shared" si="13"/>
        <v>0</v>
      </c>
      <c r="H68" s="18">
        <f t="shared" si="13"/>
        <v>0</v>
      </c>
      <c r="I68" s="18">
        <f t="shared" si="13"/>
        <v>0</v>
      </c>
      <c r="J68" s="18">
        <f t="shared" si="13"/>
        <v>0</v>
      </c>
      <c r="K68" s="18"/>
      <c r="L68" s="18">
        <f t="shared" ref="L68:V68" si="14">IF((W146)*TRUE," ",W143)</f>
        <v>0</v>
      </c>
      <c r="M68" s="18">
        <f t="shared" si="14"/>
        <v>0</v>
      </c>
      <c r="N68" s="18">
        <f t="shared" si="14"/>
        <v>0</v>
      </c>
      <c r="O68" s="18">
        <f t="shared" si="14"/>
        <v>0</v>
      </c>
      <c r="P68" s="18">
        <f t="shared" si="14"/>
        <v>0</v>
      </c>
      <c r="Q68" s="18">
        <f t="shared" si="14"/>
        <v>0</v>
      </c>
      <c r="R68" s="18">
        <f t="shared" si="14"/>
        <v>0</v>
      </c>
      <c r="S68" s="18">
        <f t="shared" si="14"/>
        <v>0</v>
      </c>
      <c r="T68" s="18">
        <f t="shared" si="14"/>
        <v>0</v>
      </c>
      <c r="U68" s="18">
        <f t="shared" si="14"/>
        <v>0</v>
      </c>
      <c r="V68" s="18">
        <f t="shared" si="14"/>
        <v>0</v>
      </c>
      <c r="W68" s="18"/>
      <c r="X68" s="18">
        <f t="shared" ref="X68:AJ68" si="15">IF((L147)*TRUE," ",L144)</f>
        <v>0</v>
      </c>
      <c r="Y68" s="18">
        <f t="shared" si="15"/>
        <v>0</v>
      </c>
      <c r="Z68" s="18">
        <f t="shared" si="15"/>
        <v>0</v>
      </c>
      <c r="AA68" s="18">
        <f t="shared" si="15"/>
        <v>0</v>
      </c>
      <c r="AB68" s="18">
        <f t="shared" si="15"/>
        <v>0</v>
      </c>
      <c r="AC68" s="18">
        <f t="shared" si="15"/>
        <v>0</v>
      </c>
      <c r="AD68" s="18">
        <f t="shared" si="15"/>
        <v>0</v>
      </c>
      <c r="AE68" s="18">
        <f t="shared" si="15"/>
        <v>0</v>
      </c>
      <c r="AF68" s="18">
        <f t="shared" si="15"/>
        <v>0</v>
      </c>
      <c r="AG68" s="18">
        <f t="shared" si="15"/>
        <v>0</v>
      </c>
      <c r="AH68" s="18">
        <f t="shared" si="15"/>
        <v>0</v>
      </c>
      <c r="AI68" s="18">
        <f t="shared" si="15"/>
        <v>0</v>
      </c>
      <c r="AJ68" s="18">
        <f t="shared" si="15"/>
        <v>0</v>
      </c>
      <c r="AN68" s="18">
        <f>IF((AA147)*TRUE," ",AA144)</f>
        <v>0</v>
      </c>
      <c r="AO68" s="18">
        <f t="shared" ref="AO68:AX68" si="16">IF((AB147)*TRUE," ",AB144)</f>
        <v>0</v>
      </c>
      <c r="AP68" s="18">
        <f t="shared" si="16"/>
        <v>0</v>
      </c>
      <c r="AQ68" s="18">
        <f t="shared" si="16"/>
        <v>0</v>
      </c>
      <c r="AR68" s="18">
        <f t="shared" si="16"/>
        <v>0</v>
      </c>
      <c r="AS68" s="18">
        <f t="shared" si="16"/>
        <v>0</v>
      </c>
      <c r="AT68" s="18">
        <f t="shared" si="16"/>
        <v>0</v>
      </c>
      <c r="AU68" s="18">
        <f t="shared" si="16"/>
        <v>0</v>
      </c>
      <c r="AV68" s="18">
        <f t="shared" si="16"/>
        <v>0</v>
      </c>
      <c r="AW68" s="18">
        <f t="shared" si="16"/>
        <v>0</v>
      </c>
      <c r="AX68" s="18">
        <f t="shared" si="16"/>
        <v>0</v>
      </c>
      <c r="AY68" s="18"/>
      <c r="AZ68" s="18"/>
      <c r="BA68" s="18"/>
      <c r="BB68" s="18"/>
      <c r="BC68" s="18"/>
      <c r="BD68" s="18"/>
      <c r="BE68" s="18"/>
      <c r="BF68" s="18"/>
      <c r="BG68" s="18"/>
      <c r="BH68" s="18"/>
    </row>
    <row r="69" spans="1:60" s="13" customFormat="1" ht="35.1" customHeight="1" x14ac:dyDescent="0.35">
      <c r="A69" s="18"/>
      <c r="B69" s="18"/>
      <c r="C69" s="18"/>
      <c r="D69" s="18"/>
      <c r="E69" s="78">
        <f>SUM(A68:J68)</f>
        <v>0</v>
      </c>
      <c r="F69" s="18"/>
      <c r="G69" s="18"/>
      <c r="H69" s="18"/>
      <c r="I69" s="18"/>
      <c r="J69" s="18"/>
      <c r="L69" s="18"/>
      <c r="M69" s="18"/>
      <c r="N69" s="18"/>
      <c r="O69" s="18"/>
      <c r="P69" s="215">
        <v>19</v>
      </c>
      <c r="Q69" s="18"/>
      <c r="R69" s="18"/>
      <c r="S69" s="18"/>
      <c r="T69" s="18"/>
      <c r="U69" s="18"/>
      <c r="V69" s="18"/>
      <c r="AD69" s="83">
        <f>SUM(X68:AJ68)</f>
        <v>0</v>
      </c>
      <c r="AN69" s="18"/>
      <c r="AO69" s="18"/>
      <c r="AP69" s="18"/>
      <c r="AQ69" s="18"/>
      <c r="AR69" s="78">
        <f>SUM(AN68:AX68)</f>
        <v>0</v>
      </c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s="13" customFormat="1" ht="35.1" customHeight="1" thickBot="1" x14ac:dyDescent="0.4">
      <c r="A70" s="18"/>
      <c r="B70" s="18" t="s">
        <v>17</v>
      </c>
      <c r="C70" s="18"/>
      <c r="D70" s="18"/>
      <c r="E70" s="76">
        <f>AA129</f>
        <v>0</v>
      </c>
      <c r="F70" s="18"/>
      <c r="G70" s="18"/>
      <c r="H70" s="18"/>
      <c r="I70" s="18"/>
      <c r="J70" s="18"/>
      <c r="L70" s="18"/>
      <c r="M70" s="18"/>
      <c r="N70" s="18"/>
      <c r="O70" s="18"/>
      <c r="P70" s="76">
        <f>AA130</f>
        <v>0</v>
      </c>
      <c r="Q70" s="18"/>
      <c r="R70" s="18"/>
      <c r="S70" s="18"/>
      <c r="T70" s="18"/>
      <c r="U70" s="18"/>
      <c r="V70" s="18"/>
      <c r="AD70" s="26">
        <f>AA131</f>
        <v>0</v>
      </c>
      <c r="AL70" s="18"/>
      <c r="AM70" s="18"/>
      <c r="AN70" s="18"/>
      <c r="AO70" s="18"/>
      <c r="AP70" s="18"/>
      <c r="AQ70" s="18"/>
      <c r="AR70" s="76">
        <f>AA132</f>
        <v>0</v>
      </c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ht="35.1" customHeight="1" thickBot="1" x14ac:dyDescent="0.25">
      <c r="E71" s="77">
        <f>AE129</f>
        <v>0</v>
      </c>
      <c r="L71" s="56"/>
      <c r="M71" s="56"/>
      <c r="N71" s="56"/>
      <c r="O71" s="56"/>
      <c r="P71" s="77">
        <f>AE130</f>
        <v>0</v>
      </c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77">
        <f>AE131</f>
        <v>0</v>
      </c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77">
        <f>AE132</f>
        <v>0</v>
      </c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</row>
    <row r="72" spans="1:60" ht="35.1" customHeight="1" x14ac:dyDescent="0.2"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</row>
    <row r="73" spans="1:60" ht="35.1" customHeight="1" x14ac:dyDescent="0.2"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</row>
    <row r="74" spans="1:60" ht="35.1" customHeight="1" x14ac:dyDescent="0.2"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</row>
    <row r="75" spans="1:60" ht="35.1" customHeight="1" x14ac:dyDescent="0.2">
      <c r="A75" s="10" t="str">
        <f>L44&amp;M44&amp;N44&amp;O44&amp;P44&amp;Q44&amp;R44&amp;S44&amp;T44&amp;U44&amp;V44&amp;W44&amp;X44&amp;Y44&amp;Z44</f>
        <v/>
      </c>
      <c r="B75" s="84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</row>
    <row r="76" spans="1:60" ht="35.1" customHeight="1" x14ac:dyDescent="0.35">
      <c r="A76" s="10"/>
      <c r="B76" s="84"/>
      <c r="D76" s="10"/>
      <c r="E76" s="85"/>
      <c r="F76" s="85"/>
      <c r="G76" s="85"/>
      <c r="H76" s="85"/>
      <c r="I76" s="85"/>
      <c r="J76" s="47"/>
      <c r="K76" s="47"/>
      <c r="L76" s="79"/>
      <c r="M76" s="79"/>
      <c r="N76" s="79"/>
      <c r="O76" s="79"/>
      <c r="P76" s="79"/>
      <c r="Q76" s="79"/>
      <c r="R76" s="56"/>
      <c r="S76" s="56"/>
      <c r="T76" s="56"/>
      <c r="U76" s="56"/>
      <c r="X76" s="8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</row>
    <row r="77" spans="1:60" ht="35.1" customHeight="1" x14ac:dyDescent="0.4">
      <c r="B77" s="84"/>
      <c r="C77" s="10"/>
      <c r="D77" s="10"/>
      <c r="E77" s="87"/>
      <c r="F77" s="87"/>
      <c r="G77" s="87"/>
      <c r="H77" s="87"/>
      <c r="I77" s="87"/>
      <c r="J77" s="87"/>
      <c r="K77" s="47"/>
      <c r="L77" s="79"/>
      <c r="M77" s="79"/>
      <c r="N77" s="79"/>
      <c r="O77" s="79"/>
      <c r="P77" s="79"/>
      <c r="Q77" s="79"/>
      <c r="R77" s="56"/>
      <c r="S77" s="56"/>
      <c r="T77" s="56"/>
      <c r="U77" s="56"/>
      <c r="X77" s="88">
        <v>13</v>
      </c>
      <c r="Y77" s="47" t="s">
        <v>21</v>
      </c>
      <c r="Z77" s="47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</row>
    <row r="78" spans="1:60" ht="35.1" customHeight="1" x14ac:dyDescent="0.4">
      <c r="B78" s="84"/>
      <c r="D78" s="10"/>
      <c r="E78" s="47"/>
      <c r="F78" s="47"/>
      <c r="G78" s="47"/>
      <c r="H78" s="47"/>
      <c r="I78" s="47"/>
      <c r="J78" s="47"/>
      <c r="K78" s="47"/>
      <c r="L78" s="79"/>
      <c r="M78" s="79"/>
      <c r="N78" s="79"/>
      <c r="O78" s="79"/>
      <c r="P78" s="79"/>
      <c r="Q78" s="79"/>
      <c r="R78" s="56"/>
      <c r="S78" s="56"/>
      <c r="T78" s="56"/>
      <c r="U78" s="56"/>
      <c r="X78" s="88">
        <v>14</v>
      </c>
      <c r="Y78" s="47" t="s">
        <v>22</v>
      </c>
      <c r="Z78" s="47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</row>
    <row r="79" spans="1:60" ht="35.1" customHeight="1" x14ac:dyDescent="0.4">
      <c r="C79" s="10"/>
      <c r="D79" s="10"/>
      <c r="E79" s="89"/>
      <c r="F79" s="90"/>
      <c r="G79" s="47"/>
      <c r="H79" s="47"/>
      <c r="I79" s="47"/>
      <c r="J79" s="47"/>
      <c r="K79" s="47"/>
      <c r="L79" s="79"/>
      <c r="M79" s="79"/>
      <c r="N79" s="79"/>
      <c r="O79" s="79"/>
      <c r="P79" s="79"/>
      <c r="Q79" s="79"/>
      <c r="R79" s="56"/>
      <c r="S79" s="56"/>
      <c r="T79" s="56"/>
      <c r="U79" s="56"/>
      <c r="X79" s="88">
        <v>15</v>
      </c>
      <c r="Y79" s="90" t="s">
        <v>23</v>
      </c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</row>
    <row r="80" spans="1:60" ht="35.1" customHeight="1" x14ac:dyDescent="0.4">
      <c r="C80" s="10"/>
      <c r="D80" s="10"/>
      <c r="E80" s="47"/>
      <c r="F80" s="47"/>
      <c r="G80" s="47"/>
      <c r="H80" s="47"/>
      <c r="I80" s="47"/>
      <c r="J80" s="47"/>
      <c r="K80" s="47"/>
      <c r="L80" s="79"/>
      <c r="M80" s="79"/>
      <c r="N80" s="79"/>
      <c r="O80" s="79"/>
      <c r="P80" s="79"/>
      <c r="Q80" s="79"/>
      <c r="R80" s="56"/>
      <c r="S80" s="56"/>
      <c r="T80" s="56"/>
      <c r="U80" s="56"/>
      <c r="X80" s="88">
        <v>16</v>
      </c>
      <c r="Y80" s="47" t="s">
        <v>24</v>
      </c>
      <c r="Z80" s="47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</row>
    <row r="81" spans="1:60" ht="35.1" customHeight="1" x14ac:dyDescent="0.4">
      <c r="C81" s="10"/>
      <c r="D81" s="10"/>
      <c r="E81" s="89"/>
      <c r="F81" s="90"/>
      <c r="G81" s="47"/>
      <c r="H81" s="47"/>
      <c r="I81" s="47"/>
      <c r="J81" s="47"/>
      <c r="K81" s="47"/>
      <c r="L81" s="79"/>
      <c r="M81" s="79"/>
      <c r="N81" s="79"/>
      <c r="O81" s="79"/>
      <c r="P81" s="79"/>
      <c r="Q81" s="79"/>
      <c r="R81" s="56"/>
      <c r="S81" s="56"/>
      <c r="T81" s="56"/>
      <c r="U81" s="56"/>
      <c r="X81" s="88">
        <v>18</v>
      </c>
      <c r="Y81" s="90" t="s">
        <v>25</v>
      </c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</row>
    <row r="82" spans="1:60" ht="35.1" customHeight="1" x14ac:dyDescent="0.4">
      <c r="C82" s="10"/>
      <c r="D82" s="10"/>
      <c r="E82" s="47"/>
      <c r="F82" s="47"/>
      <c r="G82" s="47"/>
      <c r="H82" s="47"/>
      <c r="I82" s="47"/>
      <c r="J82" s="47"/>
      <c r="K82" s="47"/>
      <c r="L82" s="79"/>
      <c r="M82" s="79"/>
      <c r="N82" s="79"/>
      <c r="O82" s="79"/>
      <c r="P82" s="79"/>
      <c r="Q82" s="79"/>
      <c r="R82" s="56"/>
      <c r="S82" s="56"/>
      <c r="T82" s="56"/>
      <c r="U82" s="56"/>
      <c r="X82" s="88">
        <v>19</v>
      </c>
      <c r="Y82" s="47" t="s">
        <v>26</v>
      </c>
      <c r="Z82" s="47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</row>
    <row r="83" spans="1:60" ht="35.1" customHeight="1" x14ac:dyDescent="0.4">
      <c r="C83" s="10"/>
      <c r="D83" s="10"/>
      <c r="E83" s="47"/>
      <c r="F83" s="47"/>
      <c r="G83" s="47"/>
      <c r="H83" s="47"/>
      <c r="I83" s="47"/>
      <c r="J83" s="47"/>
      <c r="K83" s="47"/>
      <c r="L83" s="79"/>
      <c r="M83" s="79"/>
      <c r="N83" s="79"/>
      <c r="O83" s="79"/>
      <c r="P83" s="79"/>
      <c r="Q83" s="79"/>
      <c r="R83" s="56"/>
      <c r="S83" s="56"/>
      <c r="T83" s="56"/>
      <c r="U83" s="56"/>
      <c r="X83" s="88">
        <v>26</v>
      </c>
      <c r="Y83" s="47" t="s">
        <v>27</v>
      </c>
      <c r="Z83" s="47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56"/>
    </row>
    <row r="84" spans="1:60" ht="35.1" customHeight="1" x14ac:dyDescent="0.4">
      <c r="C84" s="10"/>
      <c r="D84" s="10"/>
      <c r="E84" s="89"/>
      <c r="F84" s="90"/>
      <c r="G84" s="47"/>
      <c r="H84" s="47"/>
      <c r="I84" s="79"/>
      <c r="J84" s="79"/>
      <c r="K84" s="79"/>
      <c r="L84" s="79"/>
      <c r="M84" s="79"/>
      <c r="N84" s="79"/>
      <c r="O84" s="79"/>
      <c r="P84" s="79"/>
      <c r="Q84" s="79"/>
      <c r="R84" s="56"/>
      <c r="S84" s="56"/>
      <c r="T84" s="56"/>
      <c r="U84" s="56"/>
      <c r="X84" s="88">
        <v>33</v>
      </c>
      <c r="Y84" s="47" t="s">
        <v>28</v>
      </c>
      <c r="Z84" s="47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</row>
    <row r="87" spans="1:60" ht="35.1" customHeight="1" thickBot="1" x14ac:dyDescent="0.4">
      <c r="A87" s="181"/>
      <c r="B87" s="181"/>
      <c r="C87" s="181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</row>
    <row r="88" spans="1:60" ht="35.1" customHeight="1" x14ac:dyDescent="0.2">
      <c r="A88" s="175"/>
      <c r="B88" s="176"/>
      <c r="C88" s="175"/>
      <c r="D88" s="177"/>
      <c r="E88" s="176"/>
      <c r="F88" s="175"/>
      <c r="G88" s="177"/>
      <c r="H88" s="177"/>
      <c r="I88" s="175"/>
      <c r="J88" s="177"/>
      <c r="K88" s="176"/>
      <c r="L88" s="175"/>
      <c r="M88" s="177"/>
      <c r="N88" s="176"/>
      <c r="X88" s="91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3"/>
    </row>
    <row r="89" spans="1:60" ht="35.1" customHeight="1" x14ac:dyDescent="0.4">
      <c r="A89" s="183"/>
      <c r="B89" s="184"/>
      <c r="C89" s="175"/>
      <c r="D89" s="177"/>
      <c r="E89" s="176"/>
      <c r="F89" s="185"/>
      <c r="G89" s="186"/>
      <c r="H89" s="96"/>
      <c r="I89" s="175"/>
      <c r="J89" s="176"/>
      <c r="K89" s="97"/>
      <c r="L89" s="175"/>
      <c r="M89" s="177"/>
      <c r="N89" s="98"/>
      <c r="X89" s="99"/>
      <c r="Z89" s="90"/>
      <c r="AA89" s="90"/>
      <c r="AB89" s="90"/>
      <c r="AI89" s="100"/>
    </row>
    <row r="90" spans="1:60" ht="35.1" customHeight="1" x14ac:dyDescent="0.4">
      <c r="A90" s="183"/>
      <c r="B90" s="184"/>
      <c r="C90" s="175"/>
      <c r="D90" s="177"/>
      <c r="E90" s="176"/>
      <c r="F90" s="175"/>
      <c r="G90" s="177"/>
      <c r="H90" s="98"/>
      <c r="I90" s="175"/>
      <c r="J90" s="176"/>
      <c r="K90" s="96"/>
      <c r="L90" s="175"/>
      <c r="M90" s="177"/>
      <c r="N90" s="97"/>
      <c r="X90" s="99"/>
      <c r="AI90" s="100"/>
    </row>
    <row r="91" spans="1:60" ht="35.1" customHeight="1" x14ac:dyDescent="0.2">
      <c r="A91" s="183"/>
      <c r="B91" s="184"/>
      <c r="C91" s="175"/>
      <c r="D91" s="177"/>
      <c r="E91" s="176"/>
      <c r="F91" s="175"/>
      <c r="G91" s="177"/>
      <c r="H91" s="101"/>
      <c r="I91" s="175"/>
      <c r="J91" s="176"/>
      <c r="K91" s="97"/>
      <c r="L91" s="175"/>
      <c r="M91" s="177"/>
      <c r="N91" s="97"/>
      <c r="X91" s="99"/>
      <c r="Z91" s="102"/>
      <c r="AA91" s="102"/>
      <c r="AB91" s="102"/>
      <c r="AC91" s="102"/>
      <c r="AD91" s="102"/>
      <c r="AE91" s="102"/>
      <c r="AF91" s="103"/>
      <c r="AG91" s="103"/>
      <c r="AH91" s="103"/>
      <c r="AI91" s="104"/>
    </row>
    <row r="92" spans="1:60" ht="35.1" customHeight="1" x14ac:dyDescent="0.4">
      <c r="A92" s="183"/>
      <c r="B92" s="184"/>
      <c r="C92" s="175"/>
      <c r="D92" s="177"/>
      <c r="E92" s="176"/>
      <c r="F92" s="175"/>
      <c r="G92" s="177"/>
      <c r="H92" s="96"/>
      <c r="I92" s="175"/>
      <c r="J92" s="176"/>
      <c r="K92" s="97"/>
      <c r="L92" s="175"/>
      <c r="M92" s="177"/>
      <c r="N92" s="97"/>
      <c r="X92" s="99"/>
      <c r="Z92" s="102"/>
      <c r="AA92" s="102"/>
      <c r="AB92" s="102"/>
      <c r="AC92" s="102"/>
      <c r="AD92" s="102"/>
      <c r="AE92" s="102"/>
      <c r="AF92" s="103"/>
      <c r="AG92" s="103"/>
      <c r="AH92" s="103"/>
      <c r="AI92" s="104"/>
    </row>
    <row r="93" spans="1:60" ht="35.1" customHeight="1" x14ac:dyDescent="0.2">
      <c r="A93" s="175"/>
      <c r="B93" s="176"/>
      <c r="C93" s="175"/>
      <c r="D93" s="177"/>
      <c r="E93" s="176"/>
      <c r="F93" s="175"/>
      <c r="G93" s="177"/>
      <c r="H93" s="105"/>
      <c r="I93" s="178"/>
      <c r="J93" s="179"/>
      <c r="K93" s="94"/>
      <c r="L93" s="178"/>
      <c r="M93" s="180"/>
      <c r="N93" s="94"/>
      <c r="X93" s="106"/>
      <c r="Z93" s="107"/>
      <c r="AA93" s="102"/>
      <c r="AB93" s="107"/>
      <c r="AC93" s="102"/>
      <c r="AD93" s="107"/>
      <c r="AE93" s="107"/>
      <c r="AF93" s="12"/>
      <c r="AG93" s="59"/>
      <c r="AH93" s="108"/>
      <c r="AI93" s="104"/>
    </row>
    <row r="94" spans="1:60" ht="35.1" customHeight="1" x14ac:dyDescent="0.35">
      <c r="A94" s="13"/>
      <c r="X94" s="99"/>
      <c r="Z94" s="102"/>
      <c r="AA94" s="102"/>
      <c r="AB94" s="102"/>
      <c r="AC94" s="102"/>
      <c r="AD94" s="102"/>
      <c r="AE94" s="102"/>
      <c r="AF94" s="103"/>
      <c r="AG94" s="103"/>
      <c r="AH94" s="103"/>
      <c r="AI94" s="104"/>
    </row>
    <row r="95" spans="1:60" s="56" customFormat="1" ht="35.1" customHeight="1" x14ac:dyDescent="0.35">
      <c r="A95" s="13"/>
      <c r="B95" s="11"/>
      <c r="C95" s="11"/>
      <c r="D95" s="11"/>
      <c r="E95" s="11"/>
      <c r="F95" s="11"/>
      <c r="X95" s="109"/>
      <c r="Z95" s="107"/>
      <c r="AA95" s="102"/>
      <c r="AB95" s="107"/>
      <c r="AC95" s="102"/>
      <c r="AD95" s="107"/>
      <c r="AE95" s="107"/>
      <c r="AF95" s="12"/>
      <c r="AG95" s="102"/>
      <c r="AH95" s="110"/>
      <c r="AI95" s="111"/>
    </row>
    <row r="96" spans="1:60" s="56" customFormat="1" ht="35.1" customHeight="1" thickBot="1" x14ac:dyDescent="0.25">
      <c r="A96" s="11"/>
      <c r="B96" s="11"/>
      <c r="C96" s="11"/>
      <c r="D96" s="11"/>
      <c r="E96" s="11"/>
      <c r="F96" s="11"/>
      <c r="X96" s="112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4"/>
    </row>
    <row r="97" spans="1:41" s="115" customFormat="1" ht="35.1" customHeight="1" x14ac:dyDescent="0.35">
      <c r="A97" s="181"/>
      <c r="B97" s="181"/>
      <c r="C97" s="181"/>
      <c r="D97" s="181"/>
      <c r="E97" s="181"/>
      <c r="F97" s="181"/>
      <c r="G97" s="181"/>
      <c r="H97" s="181"/>
      <c r="I97" s="181"/>
      <c r="J97" s="182"/>
      <c r="K97" s="182"/>
      <c r="L97" s="182"/>
      <c r="M97" s="181"/>
      <c r="N97" s="181"/>
      <c r="O97" s="181"/>
      <c r="P97" s="181"/>
      <c r="R97" s="116"/>
      <c r="S97" s="117"/>
    </row>
    <row r="98" spans="1:41" ht="35.1" customHeight="1" x14ac:dyDescent="0.4">
      <c r="A98" s="118"/>
      <c r="B98" s="95"/>
      <c r="C98" s="119"/>
      <c r="D98" s="118"/>
      <c r="E98" s="95"/>
      <c r="F98" s="119"/>
      <c r="G98" s="118"/>
      <c r="H98" s="95"/>
      <c r="I98" s="119"/>
      <c r="J98" s="120"/>
      <c r="K98" s="31"/>
      <c r="L98" s="31"/>
      <c r="M98" s="120"/>
      <c r="N98" s="31"/>
      <c r="O98" s="31"/>
      <c r="P98" s="31"/>
      <c r="Q98" s="31"/>
      <c r="R98" s="25"/>
      <c r="S98" s="13"/>
      <c r="T98" s="13"/>
      <c r="U98" s="28"/>
      <c r="V98" s="28"/>
      <c r="W98" s="121"/>
      <c r="X98" s="121"/>
      <c r="Y98" s="121"/>
      <c r="Z98" s="121"/>
      <c r="AA98" s="121"/>
      <c r="AB98" s="121"/>
      <c r="AC98" s="121"/>
      <c r="AD98" s="121"/>
      <c r="AE98" s="121"/>
      <c r="AF98" s="13"/>
      <c r="AG98" s="13"/>
      <c r="AH98" s="13"/>
    </row>
    <row r="99" spans="1:41" ht="35.1" customHeight="1" x14ac:dyDescent="0.4">
      <c r="A99" s="32"/>
      <c r="B99" s="122"/>
      <c r="C99" s="123"/>
      <c r="D99" s="32"/>
      <c r="E99" s="122"/>
      <c r="F99" s="123"/>
      <c r="G99" s="32"/>
      <c r="H99" s="122"/>
      <c r="I99" s="123"/>
      <c r="J99" s="46"/>
      <c r="K99" s="18"/>
      <c r="L99" s="12"/>
      <c r="M99" s="46"/>
      <c r="N99" s="13"/>
      <c r="O99" s="13"/>
      <c r="P99" s="13"/>
      <c r="Q99" s="13"/>
      <c r="R99" s="48"/>
      <c r="S99" s="13"/>
      <c r="T99" s="13"/>
      <c r="U99" s="28"/>
      <c r="V99" s="28"/>
      <c r="W99" s="47"/>
      <c r="X99" s="47"/>
      <c r="Y99" s="121"/>
      <c r="Z99" s="124"/>
      <c r="AA99" s="121"/>
      <c r="AB99" s="47"/>
      <c r="AC99" s="47"/>
      <c r="AD99" s="47"/>
      <c r="AE99" s="47"/>
      <c r="AF99" s="13"/>
      <c r="AG99" s="13"/>
      <c r="AH99" s="13"/>
    </row>
    <row r="100" spans="1:41" ht="35.1" customHeight="1" x14ac:dyDescent="0.4">
      <c r="A100" s="125"/>
      <c r="B100" s="126"/>
      <c r="C100" s="127"/>
      <c r="D100" s="125"/>
      <c r="E100" s="126"/>
      <c r="F100" s="127"/>
      <c r="G100" s="125"/>
      <c r="H100" s="126"/>
      <c r="I100" s="127"/>
      <c r="J100" s="49"/>
      <c r="K100" s="38"/>
      <c r="L100" s="38"/>
      <c r="M100" s="49"/>
      <c r="N100" s="38"/>
      <c r="O100" s="38"/>
      <c r="P100" s="38"/>
      <c r="Q100" s="38"/>
      <c r="R100" s="39"/>
      <c r="S100" s="13"/>
      <c r="T100" s="13"/>
      <c r="U100" s="28"/>
      <c r="V100" s="28"/>
      <c r="W100" s="47"/>
      <c r="X100" s="47"/>
      <c r="Y100" s="121"/>
      <c r="Z100" s="47"/>
      <c r="AA100" s="121"/>
      <c r="AB100" s="47"/>
      <c r="AC100" s="47"/>
      <c r="AD100" s="47"/>
      <c r="AE100" s="47"/>
      <c r="AF100" s="13"/>
      <c r="AG100" s="13"/>
      <c r="AH100" s="13"/>
    </row>
    <row r="101" spans="1:41" ht="35.1" customHeight="1" x14ac:dyDescent="0.35">
      <c r="A101" s="118"/>
      <c r="B101" s="95"/>
      <c r="C101" s="119"/>
      <c r="D101" s="118"/>
      <c r="E101" s="95"/>
      <c r="F101" s="119"/>
      <c r="G101" s="118"/>
      <c r="H101" s="95"/>
      <c r="I101" s="119"/>
      <c r="J101" s="120"/>
      <c r="K101" s="31"/>
      <c r="L101" s="31"/>
      <c r="M101" s="120"/>
      <c r="N101" s="31"/>
      <c r="O101" s="31"/>
      <c r="P101" s="31"/>
      <c r="Q101" s="31"/>
      <c r="R101" s="25"/>
      <c r="S101" s="13"/>
      <c r="T101" s="13"/>
      <c r="U101" s="28"/>
      <c r="V101" s="28"/>
      <c r="W101" s="28"/>
      <c r="X101" s="28"/>
      <c r="Y101" s="28"/>
      <c r="Z101" s="128"/>
      <c r="AA101" s="28"/>
      <c r="AB101" s="28"/>
      <c r="AC101" s="28"/>
      <c r="AD101" s="28"/>
      <c r="AE101" s="28"/>
    </row>
    <row r="102" spans="1:41" ht="35.1" customHeight="1" x14ac:dyDescent="0.35">
      <c r="A102" s="32"/>
      <c r="B102" s="122"/>
      <c r="C102" s="123"/>
      <c r="D102" s="32"/>
      <c r="E102" s="122"/>
      <c r="F102" s="123"/>
      <c r="G102" s="32"/>
      <c r="H102" s="122"/>
      <c r="I102" s="123"/>
      <c r="J102" s="46"/>
      <c r="K102" s="18"/>
      <c r="L102" s="12"/>
      <c r="M102" s="46"/>
      <c r="N102" s="13"/>
      <c r="O102" s="13"/>
      <c r="P102" s="13"/>
      <c r="Q102" s="13"/>
      <c r="R102" s="48"/>
      <c r="S102" s="13"/>
      <c r="T102" s="13"/>
      <c r="U102" s="28"/>
      <c r="V102" s="28"/>
      <c r="W102" s="28"/>
      <c r="X102" s="28"/>
      <c r="Y102" s="28"/>
      <c r="Z102" s="128"/>
      <c r="AA102" s="28"/>
      <c r="AB102" s="28"/>
      <c r="AC102" s="28"/>
      <c r="AD102" s="28"/>
      <c r="AE102" s="28"/>
    </row>
    <row r="103" spans="1:41" ht="35.1" customHeight="1" x14ac:dyDescent="0.35">
      <c r="A103" s="125"/>
      <c r="B103" s="126"/>
      <c r="C103" s="127"/>
      <c r="D103" s="125"/>
      <c r="E103" s="126"/>
      <c r="F103" s="127"/>
      <c r="G103" s="125"/>
      <c r="H103" s="126"/>
      <c r="I103" s="127"/>
      <c r="J103" s="49"/>
      <c r="K103" s="38"/>
      <c r="L103" s="38"/>
      <c r="M103" s="49"/>
      <c r="N103" s="38"/>
      <c r="O103" s="38"/>
      <c r="P103" s="38"/>
      <c r="Q103" s="38"/>
      <c r="R103" s="39"/>
      <c r="Z103" s="128"/>
    </row>
    <row r="104" spans="1:41" ht="35.1" customHeight="1" x14ac:dyDescent="0.35">
      <c r="A104" s="118"/>
      <c r="B104" s="95"/>
      <c r="C104" s="119"/>
      <c r="D104" s="118"/>
      <c r="E104" s="95"/>
      <c r="F104" s="119"/>
      <c r="G104" s="118"/>
      <c r="H104" s="95"/>
      <c r="I104" s="119"/>
      <c r="J104" s="120"/>
      <c r="K104" s="31"/>
      <c r="L104" s="31"/>
      <c r="M104" s="46"/>
      <c r="N104" s="13"/>
      <c r="O104" s="13"/>
      <c r="P104" s="13"/>
      <c r="Q104" s="13"/>
      <c r="R104" s="48"/>
    </row>
    <row r="105" spans="1:41" ht="35.1" customHeight="1" x14ac:dyDescent="0.35">
      <c r="A105" s="32"/>
      <c r="B105" s="122"/>
      <c r="C105" s="123"/>
      <c r="D105" s="32"/>
      <c r="E105" s="122"/>
      <c r="F105" s="123"/>
      <c r="G105" s="32"/>
      <c r="H105" s="122"/>
      <c r="I105" s="123"/>
      <c r="J105" s="32"/>
      <c r="K105" s="18"/>
      <c r="L105" s="12"/>
      <c r="M105" s="46"/>
      <c r="N105" s="18"/>
      <c r="O105" s="18"/>
      <c r="P105" s="18"/>
      <c r="Q105" s="18"/>
      <c r="R105" s="48"/>
    </row>
    <row r="106" spans="1:41" ht="35.1" customHeight="1" x14ac:dyDescent="0.35">
      <c r="A106" s="125"/>
      <c r="B106" s="126"/>
      <c r="C106" s="127"/>
      <c r="D106" s="125"/>
      <c r="E106" s="126"/>
      <c r="F106" s="127"/>
      <c r="G106" s="125"/>
      <c r="H106" s="126"/>
      <c r="I106" s="127"/>
      <c r="J106" s="49"/>
      <c r="K106" s="38"/>
      <c r="L106" s="38"/>
      <c r="M106" s="49"/>
      <c r="N106" s="38"/>
      <c r="O106" s="38"/>
      <c r="P106" s="38"/>
      <c r="Q106" s="38"/>
      <c r="R106" s="39"/>
      <c r="AN106" s="129"/>
      <c r="AO106" s="129"/>
    </row>
    <row r="107" spans="1:41" ht="35.1" customHeight="1" x14ac:dyDescent="0.3">
      <c r="A107" s="128"/>
      <c r="B107" s="128"/>
      <c r="C107" s="128"/>
      <c r="D107" s="128"/>
      <c r="E107" s="128"/>
      <c r="F107" s="128"/>
      <c r="G107" s="128"/>
      <c r="H107" s="128"/>
      <c r="I107" s="130"/>
      <c r="J107" s="128"/>
      <c r="K107" s="128"/>
      <c r="L107" s="128"/>
      <c r="M107" s="128"/>
      <c r="N107" s="128"/>
      <c r="O107" s="128"/>
      <c r="P107" s="128"/>
      <c r="Q107" s="128"/>
      <c r="R107" s="128"/>
      <c r="AN107" s="129"/>
      <c r="AO107" s="129"/>
    </row>
    <row r="108" spans="1:41" ht="35.1" customHeight="1" x14ac:dyDescent="0.3">
      <c r="A108" s="128"/>
      <c r="B108" s="128"/>
      <c r="C108" s="128"/>
      <c r="D108" s="128"/>
      <c r="E108" s="128"/>
      <c r="F108" s="128"/>
      <c r="G108" s="128"/>
      <c r="H108" s="128"/>
      <c r="I108" s="130"/>
      <c r="J108" s="128"/>
      <c r="K108" s="128"/>
      <c r="L108" s="128"/>
      <c r="M108" s="128"/>
      <c r="N108" s="128"/>
      <c r="O108" s="128"/>
      <c r="P108" s="128"/>
      <c r="Q108" s="128"/>
      <c r="R108" s="128"/>
      <c r="AN108" s="129"/>
      <c r="AO108" s="129"/>
    </row>
    <row r="109" spans="1:41" ht="35.1" customHeight="1" x14ac:dyDescent="0.3">
      <c r="A109" s="128"/>
      <c r="B109" s="128"/>
      <c r="C109" s="128"/>
      <c r="D109" s="128"/>
      <c r="E109" s="128"/>
      <c r="F109" s="128"/>
      <c r="G109" s="128"/>
      <c r="H109" s="128"/>
      <c r="I109" s="130"/>
      <c r="J109" s="128"/>
      <c r="K109" s="128"/>
      <c r="L109" s="128"/>
      <c r="M109" s="128"/>
      <c r="N109" s="128"/>
      <c r="O109" s="128"/>
      <c r="P109" s="128"/>
      <c r="Q109" s="128"/>
      <c r="R109" s="128"/>
      <c r="AN109" s="129"/>
      <c r="AO109" s="129"/>
    </row>
    <row r="110" spans="1:41" ht="35.1" customHeight="1" x14ac:dyDescent="0.3">
      <c r="A110" s="128"/>
      <c r="B110" s="128"/>
      <c r="C110" s="128"/>
      <c r="D110" s="128"/>
      <c r="E110" s="128"/>
      <c r="F110" s="128"/>
      <c r="G110" s="128"/>
      <c r="H110" s="128"/>
      <c r="I110" s="130"/>
      <c r="J110" s="128"/>
      <c r="K110" s="128"/>
      <c r="L110" s="128"/>
      <c r="M110" s="128"/>
      <c r="N110" s="128"/>
      <c r="O110" s="128"/>
      <c r="P110" s="128"/>
      <c r="Q110" s="128"/>
      <c r="R110" s="128"/>
      <c r="AI110" s="129"/>
      <c r="AJ110" s="33"/>
    </row>
    <row r="111" spans="1:41" ht="35.1" hidden="1" customHeight="1" outlineLevel="1" x14ac:dyDescent="0.3">
      <c r="A111" s="128"/>
      <c r="B111" s="128"/>
      <c r="C111" s="128"/>
      <c r="D111" s="128"/>
      <c r="E111" s="128"/>
      <c r="F111" s="128"/>
      <c r="G111" s="128"/>
      <c r="H111" s="128"/>
      <c r="I111" s="130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Y111" s="128"/>
      <c r="Z111" s="128"/>
      <c r="AA111" s="128"/>
      <c r="AB111" s="128"/>
      <c r="AC111" s="128"/>
      <c r="AD111" s="128"/>
      <c r="AE111" s="128"/>
      <c r="AF111" s="128"/>
      <c r="AG111" s="128"/>
      <c r="AH111" s="128"/>
      <c r="AI111" s="128"/>
      <c r="AJ111" s="128"/>
      <c r="AK111" s="128"/>
    </row>
    <row r="112" spans="1:41" ht="35.1" hidden="1" customHeight="1" outlineLevel="1" x14ac:dyDescent="0.3">
      <c r="A112" s="128"/>
      <c r="B112" s="131"/>
      <c r="C112" s="132"/>
      <c r="D112" s="128"/>
      <c r="E112" s="128"/>
      <c r="F112" s="132"/>
      <c r="G112" s="133"/>
      <c r="H112" s="132"/>
      <c r="I112" s="134"/>
      <c r="J112" s="132"/>
      <c r="K112" s="132"/>
      <c r="L112" s="135"/>
      <c r="M112" s="132"/>
      <c r="N112" s="132"/>
      <c r="O112" s="132"/>
      <c r="P112" s="135"/>
      <c r="Q112" s="132"/>
      <c r="R112" s="132"/>
      <c r="S112" s="132"/>
      <c r="T112" s="135"/>
      <c r="U112" s="135"/>
      <c r="Y112" s="135"/>
      <c r="Z112" s="135"/>
      <c r="AA112" s="135"/>
      <c r="AB112" s="132"/>
      <c r="AC112" s="128"/>
      <c r="AD112" s="132"/>
      <c r="AE112" s="135"/>
      <c r="AF112" s="128"/>
      <c r="AG112" s="128"/>
      <c r="AH112" s="128"/>
      <c r="AI112" s="128"/>
      <c r="AJ112" s="128"/>
      <c r="AK112" s="128"/>
    </row>
    <row r="113" spans="1:37" ht="35.1" hidden="1" customHeight="1" outlineLevel="1" x14ac:dyDescent="0.3">
      <c r="A113" s="128"/>
      <c r="B113" s="135"/>
      <c r="C113" s="132"/>
      <c r="D113" s="128"/>
      <c r="E113" s="128"/>
      <c r="F113" s="132"/>
      <c r="G113" s="133"/>
      <c r="H113" s="132"/>
      <c r="I113" s="134"/>
      <c r="J113" s="128"/>
      <c r="K113" s="128"/>
      <c r="L113" s="135"/>
      <c r="M113" s="132"/>
      <c r="N113" s="132"/>
      <c r="O113" s="132"/>
      <c r="P113" s="135"/>
      <c r="Q113" s="132"/>
      <c r="R113" s="132"/>
      <c r="S113" s="132"/>
      <c r="T113" s="135"/>
      <c r="U113" s="135"/>
      <c r="Y113" s="135"/>
      <c r="Z113" s="135"/>
      <c r="AA113" s="135"/>
      <c r="AB113" s="132"/>
      <c r="AC113" s="128"/>
      <c r="AD113" s="132"/>
      <c r="AE113" s="135"/>
      <c r="AF113" s="132"/>
      <c r="AG113" s="132"/>
      <c r="AH113" s="135"/>
      <c r="AI113" s="132"/>
      <c r="AJ113" s="128"/>
      <c r="AK113" s="132"/>
    </row>
    <row r="114" spans="1:37" ht="35.1" hidden="1" customHeight="1" outlineLevel="1" x14ac:dyDescent="0.3">
      <c r="A114" s="128"/>
      <c r="B114" s="133"/>
      <c r="C114" s="132"/>
      <c r="D114" s="128"/>
      <c r="E114" s="128"/>
      <c r="F114" s="128"/>
      <c r="G114" s="128"/>
      <c r="H114" s="128"/>
      <c r="I114" s="130"/>
      <c r="J114" s="128"/>
      <c r="K114" s="128"/>
      <c r="L114" s="131"/>
      <c r="M114" s="132"/>
      <c r="N114" s="128"/>
      <c r="O114" s="128"/>
      <c r="P114" s="128"/>
      <c r="Q114" s="133"/>
      <c r="R114" s="132"/>
      <c r="S114" s="132"/>
      <c r="T114" s="135"/>
      <c r="U114" s="135"/>
      <c r="Y114" s="135"/>
      <c r="Z114" s="135"/>
      <c r="AA114" s="135"/>
      <c r="AB114" s="132"/>
      <c r="AC114" s="128"/>
      <c r="AD114" s="132"/>
      <c r="AE114" s="135"/>
      <c r="AF114" s="132"/>
      <c r="AG114" s="132"/>
      <c r="AH114" s="135"/>
      <c r="AI114" s="132"/>
      <c r="AJ114" s="128"/>
      <c r="AK114" s="132"/>
    </row>
    <row r="115" spans="1:37" ht="35.1" hidden="1" customHeight="1" outlineLevel="1" x14ac:dyDescent="0.3">
      <c r="A115" s="128"/>
      <c r="B115" s="128"/>
      <c r="C115" s="128"/>
      <c r="D115" s="128"/>
      <c r="E115" s="128"/>
      <c r="F115" s="128"/>
      <c r="G115" s="128"/>
      <c r="H115" s="128"/>
      <c r="I115" s="130"/>
      <c r="J115" s="128"/>
      <c r="K115" s="128"/>
      <c r="L115" s="135"/>
      <c r="M115" s="132"/>
      <c r="N115" s="128"/>
      <c r="O115" s="128"/>
      <c r="P115" s="128"/>
      <c r="Q115" s="132"/>
      <c r="R115" s="135"/>
      <c r="S115" s="132"/>
      <c r="T115" s="132"/>
      <c r="U115" s="135"/>
      <c r="Y115" s="135"/>
      <c r="Z115" s="135"/>
      <c r="AA115" s="135"/>
      <c r="AB115" s="132"/>
      <c r="AC115" s="128"/>
      <c r="AD115" s="132"/>
      <c r="AE115" s="135"/>
      <c r="AF115" s="132"/>
      <c r="AG115" s="132"/>
      <c r="AH115" s="135"/>
      <c r="AI115" s="132"/>
      <c r="AJ115" s="128"/>
      <c r="AK115" s="132"/>
    </row>
    <row r="116" spans="1:37" ht="35.1" hidden="1" customHeight="1" outlineLevel="1" x14ac:dyDescent="0.3">
      <c r="A116" s="128"/>
      <c r="B116" s="128"/>
      <c r="C116" s="133"/>
      <c r="D116" s="132"/>
      <c r="E116" s="128"/>
      <c r="F116" s="132"/>
      <c r="G116" s="133"/>
      <c r="H116" s="132"/>
      <c r="I116" s="130"/>
      <c r="J116" s="132"/>
      <c r="K116" s="128"/>
      <c r="L116" s="133"/>
      <c r="M116" s="132"/>
      <c r="N116" s="128"/>
      <c r="O116" s="132"/>
      <c r="P116" s="128"/>
      <c r="Q116" s="132"/>
      <c r="R116" s="128"/>
      <c r="S116" s="132"/>
      <c r="T116" s="135"/>
      <c r="U116" s="135"/>
      <c r="V116" s="135"/>
      <c r="W116" s="135"/>
      <c r="X116" s="135"/>
      <c r="Y116" s="128"/>
      <c r="Z116" s="128"/>
      <c r="AA116" s="128"/>
      <c r="AB116" s="128"/>
      <c r="AE116" s="135"/>
      <c r="AF116" s="132"/>
      <c r="AG116" s="132"/>
      <c r="AH116" s="135"/>
      <c r="AI116" s="132"/>
      <c r="AJ116" s="128"/>
      <c r="AK116" s="132"/>
    </row>
    <row r="117" spans="1:37" ht="35.1" hidden="1" customHeight="1" outlineLevel="1" x14ac:dyDescent="0.3">
      <c r="A117" s="128"/>
      <c r="B117" s="128"/>
      <c r="C117" s="133"/>
      <c r="D117" s="132"/>
      <c r="E117" s="128"/>
      <c r="F117" s="132"/>
      <c r="G117" s="133"/>
      <c r="H117" s="132"/>
      <c r="I117" s="130"/>
      <c r="J117" s="132"/>
      <c r="K117" s="128"/>
      <c r="L117" s="135"/>
      <c r="M117" s="135"/>
      <c r="N117" s="128"/>
      <c r="O117" s="128"/>
      <c r="P117" s="128"/>
      <c r="Q117" s="128"/>
      <c r="R117" s="128"/>
      <c r="S117" s="128"/>
      <c r="T117" s="128"/>
      <c r="U117" s="128"/>
      <c r="V117" s="135"/>
      <c r="W117" s="135"/>
      <c r="X117" s="135"/>
      <c r="Y117" s="128"/>
      <c r="Z117" s="128"/>
      <c r="AA117" s="128"/>
      <c r="AB117" s="128"/>
      <c r="AC117" s="128"/>
      <c r="AD117" s="128"/>
      <c r="AE117" s="128"/>
      <c r="AF117" s="128"/>
      <c r="AG117" s="128"/>
      <c r="AH117" s="128"/>
      <c r="AI117" s="128"/>
      <c r="AJ117" s="128"/>
      <c r="AK117" s="128"/>
    </row>
    <row r="118" spans="1:37" ht="35.1" hidden="1" customHeight="1" outlineLevel="1" x14ac:dyDescent="0.3">
      <c r="A118" s="128"/>
      <c r="B118" s="128"/>
      <c r="C118" s="133"/>
      <c r="D118" s="132"/>
      <c r="E118" s="128"/>
      <c r="F118" s="132"/>
      <c r="G118" s="133"/>
      <c r="H118" s="132"/>
      <c r="I118" s="130"/>
      <c r="J118" s="132"/>
      <c r="K118" s="128"/>
      <c r="L118" s="128"/>
      <c r="M118" s="128"/>
      <c r="N118" s="128"/>
      <c r="O118" s="132"/>
      <c r="P118" s="128"/>
      <c r="Q118" s="132"/>
      <c r="R118" s="128"/>
      <c r="S118" s="128"/>
      <c r="T118" s="128"/>
      <c r="U118" s="128"/>
      <c r="V118" s="128"/>
      <c r="W118" s="128"/>
      <c r="X118" s="128"/>
      <c r="Y118" s="128"/>
      <c r="Z118" s="128"/>
      <c r="AA118" s="132"/>
      <c r="AB118" s="128"/>
      <c r="AC118" s="128"/>
      <c r="AD118" s="128"/>
      <c r="AE118" s="132"/>
      <c r="AF118" s="128"/>
      <c r="AG118" s="128"/>
      <c r="AH118" s="128"/>
      <c r="AI118" s="128"/>
      <c r="AJ118" s="128"/>
      <c r="AK118" s="128"/>
    </row>
    <row r="119" spans="1:37" ht="35.1" hidden="1" customHeight="1" outlineLevel="1" x14ac:dyDescent="0.3">
      <c r="A119" s="128"/>
      <c r="B119" s="128"/>
      <c r="C119" s="133"/>
      <c r="D119" s="132"/>
      <c r="E119" s="128"/>
      <c r="F119" s="132"/>
      <c r="G119" s="133"/>
      <c r="H119" s="132"/>
      <c r="I119" s="130"/>
      <c r="J119" s="132"/>
      <c r="K119" s="128"/>
      <c r="L119" s="128"/>
      <c r="M119" s="132"/>
      <c r="N119" s="133"/>
      <c r="O119" s="132"/>
      <c r="P119" s="128"/>
      <c r="Q119" s="132"/>
      <c r="R119" s="133"/>
      <c r="S119" s="132"/>
      <c r="T119" s="128"/>
      <c r="U119" s="132"/>
      <c r="V119" s="128"/>
      <c r="W119" s="128"/>
      <c r="X119" s="133"/>
      <c r="Y119" s="132"/>
      <c r="Z119" s="128"/>
      <c r="AA119" s="132"/>
      <c r="AB119" s="133"/>
      <c r="AC119" s="132"/>
      <c r="AD119" s="128"/>
      <c r="AE119" s="132"/>
      <c r="AF119" s="128"/>
      <c r="AG119" s="128"/>
      <c r="AH119" s="128"/>
      <c r="AI119" s="128"/>
      <c r="AJ119" s="128"/>
      <c r="AK119" s="128"/>
    </row>
    <row r="120" spans="1:37" ht="35.1" hidden="1" customHeight="1" outlineLevel="1" x14ac:dyDescent="0.3">
      <c r="A120" s="128"/>
      <c r="B120" s="128"/>
      <c r="C120" s="133"/>
      <c r="D120" s="132"/>
      <c r="E120" s="128"/>
      <c r="F120" s="132"/>
      <c r="G120" s="133"/>
      <c r="H120" s="132"/>
      <c r="I120" s="130"/>
      <c r="J120" s="132"/>
      <c r="K120" s="128"/>
      <c r="L120" s="128"/>
      <c r="M120" s="132"/>
      <c r="N120" s="133"/>
      <c r="O120" s="132"/>
      <c r="P120" s="128"/>
      <c r="Q120" s="132"/>
      <c r="R120" s="133"/>
      <c r="S120" s="132"/>
      <c r="T120" s="128"/>
      <c r="U120" s="132"/>
      <c r="V120" s="128"/>
      <c r="W120" s="128"/>
      <c r="X120" s="133"/>
      <c r="Y120" s="132"/>
      <c r="Z120" s="128"/>
      <c r="AA120" s="132"/>
      <c r="AB120" s="133"/>
      <c r="AC120" s="132"/>
      <c r="AD120" s="128"/>
      <c r="AE120" s="132"/>
      <c r="AF120" s="128"/>
      <c r="AG120" s="128"/>
      <c r="AH120" s="128"/>
      <c r="AI120" s="128"/>
      <c r="AJ120" s="128"/>
      <c r="AK120" s="128"/>
    </row>
    <row r="121" spans="1:37" ht="35.1" hidden="1" customHeight="1" outlineLevel="1" x14ac:dyDescent="0.3">
      <c r="A121" s="136"/>
      <c r="B121" s="137"/>
      <c r="C121" s="138"/>
      <c r="D121" s="137"/>
      <c r="E121" s="138"/>
      <c r="F121" s="137"/>
      <c r="G121" s="128"/>
      <c r="H121" s="128"/>
      <c r="I121" s="130"/>
      <c r="J121" s="128"/>
      <c r="K121" s="128"/>
      <c r="L121" s="128"/>
      <c r="M121" s="132"/>
      <c r="N121" s="133"/>
      <c r="O121" s="132"/>
      <c r="P121" s="128"/>
      <c r="Q121" s="132"/>
      <c r="R121" s="133"/>
      <c r="S121" s="132"/>
      <c r="T121" s="128"/>
      <c r="U121" s="132"/>
      <c r="V121" s="128"/>
      <c r="W121" s="128"/>
      <c r="X121" s="133"/>
      <c r="Y121" s="132"/>
      <c r="Z121" s="128"/>
      <c r="AA121" s="132"/>
      <c r="AB121" s="133"/>
      <c r="AC121" s="132"/>
      <c r="AD121" s="128"/>
      <c r="AE121" s="132"/>
      <c r="AF121" s="128"/>
      <c r="AG121" s="128"/>
      <c r="AH121" s="128"/>
      <c r="AI121" s="128"/>
      <c r="AJ121" s="128"/>
      <c r="AK121" s="128"/>
    </row>
    <row r="122" spans="1:37" ht="35.1" hidden="1" customHeight="1" outlineLevel="1" x14ac:dyDescent="0.3">
      <c r="A122" s="139"/>
      <c r="B122" s="140"/>
      <c r="C122" s="128"/>
      <c r="D122" s="140"/>
      <c r="E122" s="128"/>
      <c r="F122" s="140"/>
      <c r="G122" s="128"/>
      <c r="H122" s="128"/>
      <c r="I122" s="130"/>
      <c r="J122" s="128"/>
      <c r="K122" s="128"/>
      <c r="L122" s="128"/>
      <c r="M122" s="132"/>
      <c r="N122" s="133"/>
      <c r="O122" s="132"/>
      <c r="P122" s="128"/>
      <c r="Q122" s="132"/>
      <c r="R122" s="133"/>
      <c r="S122" s="132"/>
      <c r="T122" s="128"/>
      <c r="U122" s="132"/>
      <c r="V122" s="128"/>
      <c r="W122" s="128"/>
      <c r="X122" s="133"/>
      <c r="Y122" s="132"/>
      <c r="Z122" s="128"/>
      <c r="AA122" s="132"/>
      <c r="AB122" s="133"/>
      <c r="AC122" s="132"/>
      <c r="AD122" s="128"/>
      <c r="AE122" s="132"/>
      <c r="AF122" s="128"/>
      <c r="AG122" s="128"/>
      <c r="AH122" s="128"/>
      <c r="AI122" s="128"/>
      <c r="AJ122" s="128"/>
      <c r="AK122" s="128"/>
    </row>
    <row r="123" spans="1:37" ht="35.1" hidden="1" customHeight="1" outlineLevel="1" x14ac:dyDescent="0.3">
      <c r="A123" s="139"/>
      <c r="B123" s="140"/>
      <c r="C123" s="128"/>
      <c r="D123" s="140"/>
      <c r="E123" s="128"/>
      <c r="F123" s="140"/>
      <c r="G123" s="128"/>
      <c r="H123" s="128"/>
      <c r="I123" s="130"/>
      <c r="J123" s="128"/>
      <c r="K123" s="128"/>
      <c r="L123" s="128"/>
      <c r="M123" s="132"/>
      <c r="N123" s="133"/>
      <c r="O123" s="132"/>
      <c r="P123" s="128"/>
      <c r="Q123" s="132"/>
      <c r="R123" s="133"/>
      <c r="S123" s="132"/>
      <c r="T123" s="128"/>
      <c r="U123" s="132"/>
      <c r="V123" s="128"/>
      <c r="W123" s="128"/>
      <c r="X123" s="133"/>
      <c r="Y123" s="132"/>
      <c r="Z123" s="128"/>
      <c r="AA123" s="132"/>
      <c r="AB123" s="133"/>
      <c r="AC123" s="132"/>
      <c r="AD123" s="128"/>
      <c r="AE123" s="132"/>
      <c r="AF123" s="128"/>
      <c r="AG123" s="128"/>
      <c r="AH123" s="128"/>
      <c r="AI123" s="128"/>
      <c r="AJ123" s="128"/>
      <c r="AK123" s="128"/>
    </row>
    <row r="124" spans="1:37" ht="35.1" hidden="1" customHeight="1" outlineLevel="1" x14ac:dyDescent="0.3">
      <c r="A124" s="139"/>
      <c r="B124" s="140"/>
      <c r="C124" s="128"/>
      <c r="D124" s="140"/>
      <c r="E124" s="128"/>
      <c r="F124" s="140"/>
      <c r="G124" s="128"/>
      <c r="H124" s="128"/>
      <c r="I124" s="130"/>
      <c r="J124" s="128"/>
      <c r="K124" s="128"/>
      <c r="L124" s="128"/>
      <c r="M124" s="132"/>
      <c r="N124" s="133"/>
      <c r="O124" s="132"/>
      <c r="P124" s="128"/>
      <c r="Q124" s="132"/>
      <c r="R124" s="133"/>
      <c r="S124" s="132"/>
      <c r="T124" s="128"/>
      <c r="U124" s="132"/>
      <c r="V124" s="128"/>
      <c r="W124" s="128"/>
      <c r="X124" s="133"/>
      <c r="Y124" s="132"/>
      <c r="Z124" s="128"/>
      <c r="AA124" s="132"/>
      <c r="AB124" s="133"/>
      <c r="AC124" s="132"/>
      <c r="AD124" s="128"/>
      <c r="AE124" s="132"/>
      <c r="AF124" s="128"/>
      <c r="AG124" s="128"/>
      <c r="AH124" s="128"/>
      <c r="AI124" s="128"/>
      <c r="AJ124" s="128"/>
      <c r="AK124" s="128"/>
    </row>
    <row r="125" spans="1:37" ht="35.1" hidden="1" customHeight="1" outlineLevel="1" x14ac:dyDescent="0.3">
      <c r="A125" s="139"/>
      <c r="B125" s="140"/>
      <c r="C125" s="128"/>
      <c r="D125" s="140"/>
      <c r="E125" s="128"/>
      <c r="F125" s="140"/>
      <c r="G125" s="128"/>
      <c r="H125" s="128"/>
      <c r="I125" s="130"/>
      <c r="J125" s="128"/>
      <c r="K125" s="128"/>
      <c r="L125" s="128"/>
      <c r="M125" s="132"/>
      <c r="N125" s="133"/>
      <c r="O125" s="132"/>
      <c r="P125" s="128"/>
      <c r="Q125" s="132"/>
      <c r="R125" s="133"/>
      <c r="S125" s="132"/>
      <c r="T125" s="128"/>
      <c r="U125" s="132"/>
      <c r="V125" s="128"/>
      <c r="W125" s="132"/>
      <c r="X125" s="133"/>
      <c r="Y125" s="132"/>
      <c r="Z125" s="128"/>
      <c r="AA125" s="132"/>
      <c r="AB125" s="133"/>
      <c r="AC125" s="132"/>
      <c r="AD125" s="128"/>
      <c r="AE125" s="132"/>
      <c r="AF125" s="128"/>
      <c r="AG125" s="128"/>
      <c r="AH125" s="128"/>
      <c r="AI125" s="128"/>
      <c r="AJ125" s="128"/>
      <c r="AK125" s="128"/>
    </row>
    <row r="126" spans="1:37" ht="35.1" hidden="1" customHeight="1" outlineLevel="1" x14ac:dyDescent="0.3">
      <c r="A126" s="139"/>
      <c r="B126" s="140"/>
      <c r="C126" s="128"/>
      <c r="D126" s="140"/>
      <c r="E126" s="141"/>
      <c r="F126" s="142"/>
      <c r="G126" s="128"/>
      <c r="H126" s="128"/>
      <c r="I126" s="130"/>
      <c r="J126" s="128"/>
      <c r="K126" s="128"/>
      <c r="L126" s="128"/>
      <c r="M126" s="128"/>
      <c r="N126" s="128"/>
      <c r="O126" s="128"/>
      <c r="P126" s="128"/>
      <c r="Q126" s="107"/>
      <c r="R126" s="102"/>
      <c r="S126" s="143"/>
      <c r="T126" s="128"/>
      <c r="U126" s="128"/>
      <c r="V126" s="128"/>
      <c r="W126" s="128"/>
      <c r="X126" s="128"/>
      <c r="Y126" s="128"/>
      <c r="Z126" s="128"/>
      <c r="AA126" s="128"/>
      <c r="AB126" s="128"/>
      <c r="AC126" s="128"/>
      <c r="AD126" s="128"/>
      <c r="AE126" s="128"/>
      <c r="AF126" s="128"/>
      <c r="AG126" s="128"/>
      <c r="AH126" s="128"/>
      <c r="AI126" s="128"/>
      <c r="AJ126" s="128"/>
      <c r="AK126" s="128"/>
    </row>
    <row r="127" spans="1:37" ht="35.1" hidden="1" customHeight="1" outlineLevel="1" x14ac:dyDescent="0.3">
      <c r="A127" s="139"/>
      <c r="B127" s="140"/>
      <c r="C127" s="128"/>
      <c r="D127" s="140"/>
      <c r="E127" s="128"/>
      <c r="F127" s="128"/>
      <c r="G127" s="128"/>
      <c r="H127" s="128"/>
      <c r="I127" s="130"/>
      <c r="J127" s="128"/>
      <c r="K127" s="128"/>
      <c r="L127" s="128"/>
      <c r="M127" s="128"/>
      <c r="N127" s="128"/>
      <c r="O127" s="128"/>
      <c r="P127" s="128"/>
      <c r="Q127" s="128"/>
      <c r="R127" s="128"/>
      <c r="S127" s="128"/>
      <c r="T127" s="128"/>
      <c r="U127" s="128"/>
      <c r="V127" s="128"/>
      <c r="W127" s="128"/>
      <c r="X127" s="133"/>
      <c r="Y127" s="132"/>
      <c r="Z127" s="128"/>
      <c r="AA127" s="132"/>
      <c r="AB127" s="133"/>
      <c r="AC127" s="132"/>
      <c r="AD127" s="128"/>
      <c r="AE127" s="132"/>
      <c r="AF127" s="128"/>
      <c r="AG127" s="128"/>
      <c r="AH127" s="128"/>
      <c r="AI127" s="128"/>
      <c r="AJ127" s="128"/>
      <c r="AK127" s="128"/>
    </row>
    <row r="128" spans="1:37" ht="35.1" hidden="1" customHeight="1" outlineLevel="1" x14ac:dyDescent="0.3">
      <c r="A128" s="139"/>
      <c r="B128" s="140"/>
      <c r="C128" s="128"/>
      <c r="D128" s="140"/>
      <c r="E128" s="128"/>
      <c r="F128" s="128"/>
      <c r="G128" s="128"/>
      <c r="H128" s="128"/>
      <c r="I128" s="130"/>
      <c r="J128" s="128"/>
      <c r="K128" s="128"/>
      <c r="L128" s="132"/>
      <c r="M128" s="135"/>
      <c r="N128" s="132"/>
      <c r="O128" s="132"/>
      <c r="P128" s="132"/>
      <c r="Q128" s="128"/>
      <c r="R128" s="128"/>
      <c r="S128" s="128"/>
      <c r="T128" s="128"/>
      <c r="U128" s="128"/>
      <c r="V128" s="128"/>
      <c r="W128" s="128"/>
      <c r="X128" s="133"/>
      <c r="Y128" s="132"/>
      <c r="Z128" s="128"/>
      <c r="AA128" s="132"/>
      <c r="AB128" s="133"/>
      <c r="AC128" s="132"/>
      <c r="AD128" s="128"/>
      <c r="AE128" s="132"/>
      <c r="AF128" s="128"/>
      <c r="AG128" s="128"/>
      <c r="AH128" s="128"/>
      <c r="AI128" s="128"/>
      <c r="AJ128" s="128"/>
      <c r="AK128" s="128"/>
    </row>
    <row r="129" spans="1:37" ht="35.1" hidden="1" customHeight="1" outlineLevel="1" x14ac:dyDescent="0.3">
      <c r="A129" s="139"/>
      <c r="B129" s="140"/>
      <c r="C129" s="128"/>
      <c r="D129" s="140"/>
      <c r="E129" s="128"/>
      <c r="F129" s="128"/>
      <c r="G129" s="128"/>
      <c r="H129" s="128"/>
      <c r="I129" s="130"/>
      <c r="J129" s="128"/>
      <c r="K129" s="128"/>
      <c r="L129" s="132"/>
      <c r="M129" s="135"/>
      <c r="N129" s="132"/>
      <c r="O129" s="132"/>
      <c r="P129" s="132"/>
      <c r="Q129" s="128"/>
      <c r="R129" s="128"/>
      <c r="S129" s="128"/>
      <c r="T129" s="128"/>
      <c r="U129" s="128"/>
      <c r="V129" s="128"/>
      <c r="W129" s="128"/>
      <c r="X129" s="133"/>
      <c r="Y129" s="132"/>
      <c r="Z129" s="128"/>
      <c r="AA129" s="132"/>
      <c r="AB129" s="133"/>
      <c r="AC129" s="132"/>
      <c r="AD129" s="128"/>
      <c r="AE129" s="132"/>
      <c r="AF129" s="128"/>
      <c r="AG129" s="128"/>
      <c r="AH129" s="128"/>
      <c r="AI129" s="128"/>
      <c r="AJ129" s="128"/>
      <c r="AK129" s="128"/>
    </row>
    <row r="130" spans="1:37" ht="35.1" hidden="1" customHeight="1" outlineLevel="1" x14ac:dyDescent="0.3">
      <c r="A130" s="139"/>
      <c r="B130" s="140"/>
      <c r="C130" s="128"/>
      <c r="D130" s="140"/>
      <c r="E130" s="128"/>
      <c r="F130" s="128"/>
      <c r="G130" s="128"/>
      <c r="H130" s="128"/>
      <c r="I130" s="130"/>
      <c r="J130" s="128"/>
      <c r="K130" s="128"/>
      <c r="L130" s="132"/>
      <c r="M130" s="135"/>
      <c r="N130" s="132"/>
      <c r="O130" s="132"/>
      <c r="P130" s="132"/>
      <c r="Q130" s="135"/>
      <c r="R130" s="132"/>
      <c r="S130" s="132"/>
      <c r="T130" s="132"/>
      <c r="U130" s="128"/>
      <c r="V130" s="128"/>
      <c r="W130" s="128"/>
      <c r="X130" s="133"/>
      <c r="Y130" s="132"/>
      <c r="Z130" s="128"/>
      <c r="AA130" s="132"/>
      <c r="AB130" s="133"/>
      <c r="AC130" s="132"/>
      <c r="AD130" s="128"/>
      <c r="AE130" s="132"/>
      <c r="AF130" s="128"/>
      <c r="AG130" s="128"/>
      <c r="AH130" s="128"/>
      <c r="AI130" s="128"/>
      <c r="AJ130" s="128"/>
      <c r="AK130" s="128"/>
    </row>
    <row r="131" spans="1:37" ht="35.1" hidden="1" customHeight="1" outlineLevel="1" x14ac:dyDescent="0.3">
      <c r="A131" s="139"/>
      <c r="B131" s="140"/>
      <c r="C131" s="128"/>
      <c r="D131" s="140"/>
      <c r="E131" s="128"/>
      <c r="F131" s="128"/>
      <c r="G131" s="128"/>
      <c r="H131" s="132"/>
      <c r="I131" s="130"/>
      <c r="J131" s="132"/>
      <c r="K131" s="128"/>
      <c r="L131" s="132"/>
      <c r="M131" s="135"/>
      <c r="N131" s="132"/>
      <c r="O131" s="132"/>
      <c r="P131" s="132"/>
      <c r="Q131" s="135"/>
      <c r="R131" s="132"/>
      <c r="S131" s="132"/>
      <c r="T131" s="132"/>
      <c r="U131" s="128"/>
      <c r="V131" s="128"/>
      <c r="W131" s="128"/>
      <c r="X131" s="133"/>
      <c r="Y131" s="132"/>
      <c r="Z131" s="128"/>
      <c r="AA131" s="132"/>
      <c r="AB131" s="133"/>
      <c r="AC131" s="132"/>
      <c r="AD131" s="128"/>
      <c r="AE131" s="132"/>
      <c r="AF131" s="128"/>
      <c r="AG131" s="128"/>
      <c r="AH131" s="128"/>
      <c r="AI131" s="128"/>
      <c r="AJ131" s="128"/>
      <c r="AK131" s="128"/>
    </row>
    <row r="132" spans="1:37" ht="35.1" hidden="1" customHeight="1" outlineLevel="1" x14ac:dyDescent="0.3">
      <c r="A132" s="139"/>
      <c r="B132" s="140"/>
      <c r="C132" s="128"/>
      <c r="D132" s="140"/>
      <c r="E132" s="128"/>
      <c r="F132" s="128"/>
      <c r="G132" s="132"/>
      <c r="H132" s="128"/>
      <c r="I132" s="134"/>
      <c r="J132" s="132"/>
      <c r="K132" s="128"/>
      <c r="L132" s="132"/>
      <c r="M132" s="135"/>
      <c r="N132" s="132"/>
      <c r="O132" s="132"/>
      <c r="P132" s="132"/>
      <c r="Q132" s="135"/>
      <c r="R132" s="132"/>
      <c r="S132" s="132"/>
      <c r="T132" s="132"/>
      <c r="U132" s="128"/>
      <c r="V132" s="128"/>
      <c r="W132" s="128"/>
      <c r="X132" s="133"/>
      <c r="Y132" s="132"/>
      <c r="Z132" s="128"/>
      <c r="AA132" s="132"/>
      <c r="AB132" s="133"/>
      <c r="AC132" s="132"/>
      <c r="AD132" s="128"/>
      <c r="AE132" s="132"/>
      <c r="AF132" s="128"/>
      <c r="AG132" s="128"/>
      <c r="AH132" s="128"/>
      <c r="AI132" s="128"/>
      <c r="AJ132" s="128"/>
      <c r="AK132" s="128"/>
    </row>
    <row r="133" spans="1:37" ht="35.1" hidden="1" customHeight="1" outlineLevel="1" x14ac:dyDescent="0.3">
      <c r="A133" s="139"/>
      <c r="B133" s="140"/>
      <c r="C133" s="128"/>
      <c r="D133" s="140"/>
      <c r="E133" s="128"/>
      <c r="F133" s="128"/>
      <c r="G133" s="128"/>
      <c r="H133" s="128"/>
      <c r="I133" s="130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32"/>
      <c r="X133" s="133"/>
      <c r="Y133" s="132"/>
      <c r="Z133" s="128"/>
      <c r="AA133" s="132"/>
      <c r="AB133" s="133"/>
      <c r="AC133" s="132"/>
      <c r="AD133" s="128"/>
      <c r="AE133" s="132"/>
      <c r="AF133" s="128"/>
      <c r="AG133" s="128"/>
      <c r="AH133" s="128"/>
      <c r="AI133" s="128"/>
      <c r="AJ133" s="128"/>
      <c r="AK133" s="128"/>
    </row>
    <row r="134" spans="1:37" ht="35.1" hidden="1" customHeight="1" outlineLevel="1" x14ac:dyDescent="0.3">
      <c r="A134" s="139"/>
      <c r="B134" s="140"/>
      <c r="C134" s="128"/>
      <c r="D134" s="140"/>
      <c r="E134" s="128"/>
      <c r="F134" s="128"/>
      <c r="G134" s="128"/>
      <c r="H134" s="128"/>
      <c r="I134" s="130"/>
      <c r="J134" s="128"/>
      <c r="K134" s="128"/>
      <c r="L134" s="144"/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6"/>
    </row>
    <row r="135" spans="1:37" ht="35.1" hidden="1" customHeight="1" outlineLevel="1" x14ac:dyDescent="0.3">
      <c r="A135" s="139"/>
      <c r="B135" s="140"/>
      <c r="C135" s="128"/>
      <c r="D135" s="140"/>
      <c r="E135" s="128"/>
      <c r="F135" s="132"/>
      <c r="G135" s="128"/>
      <c r="H135" s="130"/>
      <c r="I135" s="130"/>
      <c r="J135" s="130"/>
      <c r="K135" s="128"/>
      <c r="L135" s="147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28"/>
      <c r="AI135" s="128"/>
      <c r="AJ135" s="128"/>
      <c r="AK135" s="140"/>
    </row>
    <row r="136" spans="1:37" ht="35.1" hidden="1" customHeight="1" outlineLevel="1" x14ac:dyDescent="0.3">
      <c r="A136" s="139"/>
      <c r="B136" s="140"/>
      <c r="C136" s="128"/>
      <c r="D136" s="140"/>
      <c r="E136" s="128"/>
      <c r="F136" s="128"/>
      <c r="G136" s="128"/>
      <c r="H136" s="130"/>
      <c r="I136" s="130"/>
      <c r="J136" s="130"/>
      <c r="K136" s="128"/>
      <c r="L136" s="147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28"/>
      <c r="Z136" s="102"/>
      <c r="AA136" s="102"/>
      <c r="AB136" s="102"/>
      <c r="AC136" s="102"/>
      <c r="AD136" s="102"/>
      <c r="AE136" s="102"/>
      <c r="AF136" s="102"/>
      <c r="AG136" s="102"/>
      <c r="AH136" s="102"/>
      <c r="AI136" s="102"/>
      <c r="AJ136" s="102"/>
      <c r="AK136" s="102"/>
    </row>
    <row r="137" spans="1:37" ht="35.1" hidden="1" customHeight="1" outlineLevel="1" x14ac:dyDescent="0.3">
      <c r="A137" s="139"/>
      <c r="B137" s="140"/>
      <c r="C137" s="128"/>
      <c r="D137" s="140"/>
      <c r="E137" s="128"/>
      <c r="F137" s="128"/>
      <c r="G137" s="128"/>
      <c r="H137" s="128"/>
      <c r="I137" s="130"/>
      <c r="J137" s="128"/>
      <c r="K137" s="128"/>
      <c r="L137" s="139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X137" s="128"/>
      <c r="Y137" s="128"/>
      <c r="Z137" s="128"/>
      <c r="AA137" s="128"/>
      <c r="AB137" s="128"/>
      <c r="AC137" s="128"/>
      <c r="AD137" s="128"/>
      <c r="AE137" s="128"/>
      <c r="AF137" s="128"/>
      <c r="AG137" s="128"/>
      <c r="AH137" s="128"/>
      <c r="AI137" s="128"/>
      <c r="AJ137" s="128"/>
      <c r="AK137" s="140"/>
    </row>
    <row r="138" spans="1:37" ht="35.1" hidden="1" customHeight="1" outlineLevel="1" x14ac:dyDescent="0.3">
      <c r="A138" s="139"/>
      <c r="B138" s="140"/>
      <c r="C138" s="128"/>
      <c r="D138" s="140"/>
      <c r="E138" s="128"/>
      <c r="F138" s="128"/>
      <c r="G138" s="128"/>
      <c r="H138" s="128"/>
      <c r="I138" s="130"/>
      <c r="J138" s="128"/>
      <c r="K138" s="128"/>
      <c r="L138" s="139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X138" s="128"/>
      <c r="Y138" s="128"/>
      <c r="Z138" s="128"/>
      <c r="AA138" s="128"/>
      <c r="AB138" s="128"/>
      <c r="AC138" s="128"/>
      <c r="AD138" s="128"/>
      <c r="AE138" s="128"/>
      <c r="AF138" s="128"/>
      <c r="AG138" s="128"/>
      <c r="AH138" s="128"/>
      <c r="AI138" s="128"/>
      <c r="AJ138" s="128"/>
      <c r="AK138" s="140"/>
    </row>
    <row r="139" spans="1:37" ht="35.1" hidden="1" customHeight="1" outlineLevel="1" x14ac:dyDescent="0.3">
      <c r="A139" s="139"/>
      <c r="B139" s="140"/>
      <c r="C139" s="128"/>
      <c r="D139" s="140"/>
      <c r="E139" s="128"/>
      <c r="F139" s="132"/>
      <c r="G139" s="134"/>
      <c r="H139" s="134"/>
      <c r="I139" s="134"/>
      <c r="J139" s="134"/>
      <c r="K139" s="132"/>
      <c r="L139" s="148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41"/>
      <c r="AI139" s="141"/>
      <c r="AJ139" s="141"/>
      <c r="AK139" s="141"/>
    </row>
    <row r="140" spans="1:37" ht="35.1" hidden="1" customHeight="1" outlineLevel="1" x14ac:dyDescent="0.3">
      <c r="A140" s="139"/>
      <c r="B140" s="140"/>
      <c r="C140" s="141"/>
      <c r="D140" s="142"/>
      <c r="E140" s="128"/>
      <c r="F140" s="149"/>
      <c r="G140" s="128"/>
      <c r="H140" s="130"/>
      <c r="I140" s="130"/>
      <c r="J140" s="130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X140" s="128"/>
      <c r="Y140" s="128"/>
      <c r="Z140" s="128"/>
      <c r="AA140" s="128"/>
      <c r="AB140" s="128"/>
      <c r="AC140" s="128"/>
      <c r="AD140" s="128"/>
      <c r="AE140" s="128"/>
      <c r="AF140" s="128"/>
      <c r="AG140" s="128"/>
      <c r="AH140" s="128"/>
      <c r="AI140" s="128"/>
      <c r="AJ140" s="128"/>
      <c r="AK140" s="128"/>
    </row>
    <row r="141" spans="1:37" ht="35.1" hidden="1" customHeight="1" outlineLevel="1" x14ac:dyDescent="0.3">
      <c r="A141" s="139"/>
      <c r="B141" s="140"/>
      <c r="C141" s="128"/>
      <c r="D141" s="128"/>
      <c r="E141" s="128"/>
      <c r="F141" s="128"/>
      <c r="G141" s="128"/>
      <c r="H141" s="130"/>
      <c r="I141" s="130"/>
      <c r="J141" s="130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X141" s="128"/>
      <c r="Y141" s="128"/>
      <c r="Z141" s="128"/>
      <c r="AA141" s="128"/>
      <c r="AB141" s="128"/>
      <c r="AC141" s="128"/>
      <c r="AD141" s="128"/>
      <c r="AE141" s="128"/>
      <c r="AF141" s="128"/>
      <c r="AG141" s="128"/>
      <c r="AH141" s="128"/>
      <c r="AI141" s="128"/>
      <c r="AJ141" s="128"/>
      <c r="AK141" s="128"/>
    </row>
    <row r="142" spans="1:37" ht="35.1" hidden="1" customHeight="1" outlineLevel="1" x14ac:dyDescent="0.3">
      <c r="A142" s="139"/>
      <c r="B142" s="140"/>
      <c r="C142" s="128"/>
      <c r="D142" s="128"/>
      <c r="E142" s="128"/>
      <c r="F142" s="128"/>
      <c r="G142" s="128"/>
      <c r="H142" s="128"/>
      <c r="I142" s="130"/>
      <c r="J142" s="128"/>
      <c r="K142" s="128"/>
      <c r="L142" s="144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6"/>
    </row>
    <row r="143" spans="1:37" ht="35.1" hidden="1" customHeight="1" outlineLevel="1" x14ac:dyDescent="0.3">
      <c r="A143" s="139"/>
      <c r="B143" s="140"/>
      <c r="C143" s="128"/>
      <c r="D143" s="128"/>
      <c r="E143" s="128"/>
      <c r="F143" s="128"/>
      <c r="G143" s="128"/>
      <c r="H143" s="128"/>
      <c r="I143" s="130"/>
      <c r="J143" s="128"/>
      <c r="K143" s="128"/>
      <c r="L143" s="147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  <c r="AA143" s="102"/>
      <c r="AB143" s="102"/>
      <c r="AC143" s="102"/>
      <c r="AD143" s="102"/>
      <c r="AE143" s="102"/>
      <c r="AF143" s="102"/>
      <c r="AG143" s="102"/>
      <c r="AH143" s="128"/>
      <c r="AI143" s="128"/>
      <c r="AJ143" s="128"/>
      <c r="AK143" s="140"/>
    </row>
    <row r="144" spans="1:37" ht="35.1" hidden="1" customHeight="1" outlineLevel="1" x14ac:dyDescent="0.3">
      <c r="A144" s="139"/>
      <c r="B144" s="140"/>
      <c r="C144" s="128"/>
      <c r="D144" s="128"/>
      <c r="E144" s="128"/>
      <c r="F144" s="128"/>
      <c r="G144" s="128"/>
      <c r="H144" s="128"/>
      <c r="I144" s="130"/>
      <c r="J144" s="128"/>
      <c r="K144" s="128"/>
      <c r="L144" s="147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28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50"/>
    </row>
    <row r="145" spans="1:37" ht="35.1" hidden="1" customHeight="1" outlineLevel="1" x14ac:dyDescent="0.3">
      <c r="A145" s="139"/>
      <c r="B145" s="140"/>
      <c r="C145" s="128"/>
      <c r="D145" s="128"/>
      <c r="E145" s="128"/>
      <c r="F145" s="128"/>
      <c r="G145" s="128"/>
      <c r="H145" s="128"/>
      <c r="I145" s="130"/>
      <c r="J145" s="128"/>
      <c r="K145" s="128"/>
      <c r="L145" s="139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128"/>
      <c r="Y145" s="128"/>
      <c r="Z145" s="128"/>
      <c r="AA145" s="128"/>
      <c r="AB145" s="128"/>
      <c r="AC145" s="128"/>
      <c r="AD145" s="128"/>
      <c r="AE145" s="128"/>
      <c r="AF145" s="128"/>
      <c r="AG145" s="128"/>
      <c r="AH145" s="128"/>
      <c r="AI145" s="128"/>
      <c r="AJ145" s="128"/>
      <c r="AK145" s="140"/>
    </row>
    <row r="146" spans="1:37" ht="35.1" hidden="1" customHeight="1" outlineLevel="1" x14ac:dyDescent="0.3">
      <c r="A146" s="148"/>
      <c r="B146" s="142"/>
      <c r="C146" s="128"/>
      <c r="D146" s="128"/>
      <c r="E146" s="128"/>
      <c r="F146" s="128"/>
      <c r="G146" s="128"/>
      <c r="H146" s="128"/>
      <c r="I146" s="130"/>
      <c r="J146" s="128"/>
      <c r="K146" s="128"/>
      <c r="L146" s="139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X146" s="128"/>
      <c r="Y146" s="128"/>
      <c r="Z146" s="128"/>
      <c r="AA146" s="128"/>
      <c r="AB146" s="128"/>
      <c r="AC146" s="128"/>
      <c r="AD146" s="128"/>
      <c r="AE146" s="128"/>
      <c r="AF146" s="128"/>
      <c r="AG146" s="128"/>
      <c r="AH146" s="128"/>
      <c r="AI146" s="128"/>
      <c r="AJ146" s="128"/>
      <c r="AK146" s="140"/>
    </row>
    <row r="147" spans="1:37" ht="35.1" hidden="1" customHeight="1" outlineLevel="1" x14ac:dyDescent="0.3">
      <c r="A147" s="128"/>
      <c r="B147" s="128"/>
      <c r="C147" s="128"/>
      <c r="D147" s="128"/>
      <c r="E147" s="128"/>
      <c r="F147" s="128"/>
      <c r="G147" s="128"/>
      <c r="H147" s="128"/>
      <c r="I147" s="130"/>
      <c r="J147" s="128"/>
      <c r="K147" s="128"/>
      <c r="L147" s="148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  <c r="AA147" s="141"/>
      <c r="AB147" s="141"/>
      <c r="AC147" s="141"/>
      <c r="AD147" s="141"/>
      <c r="AE147" s="141"/>
      <c r="AF147" s="141"/>
      <c r="AG147" s="141"/>
      <c r="AH147" s="141"/>
      <c r="AI147" s="141"/>
      <c r="AJ147" s="141"/>
      <c r="AK147" s="142"/>
    </row>
    <row r="148" spans="1:37" ht="35.1" hidden="1" customHeight="1" outlineLevel="1" thickBot="1" x14ac:dyDescent="0.25">
      <c r="A148" s="129"/>
      <c r="B148" s="129"/>
      <c r="C148" s="129"/>
      <c r="D148" s="129"/>
      <c r="E148" s="129"/>
      <c r="F148" s="129"/>
      <c r="G148" s="129"/>
      <c r="H148" s="129"/>
      <c r="I148" s="102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9"/>
      <c r="V148" s="129"/>
      <c r="W148" s="129"/>
      <c r="X148" s="129"/>
      <c r="Y148" s="129"/>
      <c r="Z148" s="129"/>
      <c r="AF148" s="151"/>
      <c r="AG148" s="152"/>
      <c r="AH148" s="151"/>
      <c r="AI148" s="107"/>
      <c r="AJ148" s="129"/>
      <c r="AK148" s="129"/>
    </row>
    <row r="149" spans="1:37" ht="35.1" hidden="1" customHeight="1" outlineLevel="1" x14ac:dyDescent="0.2">
      <c r="A149" s="129"/>
      <c r="B149" s="129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29"/>
      <c r="R149" s="91"/>
      <c r="S149" s="153"/>
      <c r="T149" s="153"/>
      <c r="U149" s="153"/>
      <c r="V149" s="153"/>
      <c r="W149" s="153"/>
      <c r="X149" s="153"/>
      <c r="Y149" s="153"/>
      <c r="Z149" s="153"/>
      <c r="AA149" s="154"/>
      <c r="AB149" s="155"/>
      <c r="AC149" s="153"/>
      <c r="AD149" s="156"/>
      <c r="AE149" s="156"/>
      <c r="AF149" s="156"/>
      <c r="AG149" s="153"/>
      <c r="AH149" s="156"/>
      <c r="AI149" s="156"/>
      <c r="AJ149" s="156"/>
      <c r="AK149" s="157"/>
    </row>
    <row r="150" spans="1:37" ht="35.1" hidden="1" customHeight="1" outlineLevel="1" x14ac:dyDescent="0.2">
      <c r="A150" s="129"/>
      <c r="B150" s="129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29"/>
      <c r="R150" s="158"/>
      <c r="S150" s="129"/>
      <c r="T150" s="129"/>
      <c r="U150" s="129"/>
      <c r="V150" s="129"/>
      <c r="W150" s="129"/>
      <c r="X150" s="129"/>
      <c r="Y150" s="129"/>
      <c r="Z150" s="129"/>
      <c r="AA150" s="159"/>
      <c r="AB150" s="160"/>
      <c r="AC150" s="151"/>
      <c r="AD150" s="129"/>
      <c r="AE150" s="129"/>
      <c r="AF150" s="151"/>
      <c r="AG150" s="152"/>
      <c r="AH150" s="151"/>
      <c r="AI150" s="107"/>
      <c r="AJ150" s="129"/>
      <c r="AK150" s="161"/>
    </row>
    <row r="151" spans="1:37" ht="35.1" hidden="1" customHeight="1" outlineLevel="1" x14ac:dyDescent="0.2">
      <c r="A151" s="129"/>
      <c r="B151" s="129"/>
      <c r="C151" s="129"/>
      <c r="D151" s="129"/>
      <c r="E151" s="107"/>
      <c r="F151" s="162"/>
      <c r="G151" s="107"/>
      <c r="H151" s="102"/>
      <c r="I151" s="107"/>
      <c r="J151" s="162"/>
      <c r="K151" s="107"/>
      <c r="L151" s="102"/>
      <c r="M151" s="107"/>
      <c r="N151" s="102"/>
      <c r="O151" s="102"/>
      <c r="P151" s="102"/>
      <c r="Q151" s="102"/>
      <c r="R151" s="106"/>
      <c r="S151" s="162"/>
      <c r="T151" s="107"/>
      <c r="U151" s="102"/>
      <c r="V151" s="107"/>
      <c r="W151" s="162"/>
      <c r="X151" s="107"/>
      <c r="Y151" s="102"/>
      <c r="Z151" s="163"/>
      <c r="AA151" s="102"/>
      <c r="AB151" s="164"/>
      <c r="AC151" s="151"/>
      <c r="AD151" s="129"/>
      <c r="AE151" s="129"/>
      <c r="AF151" s="151"/>
      <c r="AG151" s="152"/>
      <c r="AH151" s="151"/>
      <c r="AI151" s="163"/>
      <c r="AJ151" s="102"/>
      <c r="AK151" s="111"/>
    </row>
    <row r="152" spans="1:37" ht="35.1" hidden="1" customHeight="1" outlineLevel="1" x14ac:dyDescent="0.2">
      <c r="A152" s="129"/>
      <c r="B152" s="129"/>
      <c r="C152" s="129"/>
      <c r="D152" s="129"/>
      <c r="E152" s="102"/>
      <c r="F152" s="162"/>
      <c r="G152" s="107"/>
      <c r="H152" s="102"/>
      <c r="I152" s="107"/>
      <c r="J152" s="162"/>
      <c r="K152" s="107"/>
      <c r="L152" s="102"/>
      <c r="M152" s="107"/>
      <c r="N152" s="102"/>
      <c r="O152" s="102"/>
      <c r="P152" s="102"/>
      <c r="Q152" s="102"/>
      <c r="R152" s="106"/>
      <c r="S152" s="162"/>
      <c r="T152" s="107"/>
      <c r="U152" s="102"/>
      <c r="V152" s="107"/>
      <c r="W152" s="162"/>
      <c r="X152" s="107"/>
      <c r="Y152" s="102"/>
      <c r="Z152" s="163"/>
      <c r="AA152" s="102"/>
      <c r="AB152" s="152"/>
      <c r="AC152" s="151"/>
      <c r="AD152" s="129"/>
      <c r="AE152" s="129"/>
      <c r="AF152" s="129"/>
      <c r="AG152" s="129"/>
      <c r="AH152" s="129"/>
      <c r="AI152" s="102"/>
      <c r="AK152" s="111"/>
    </row>
    <row r="153" spans="1:37" ht="35.1" hidden="1" customHeight="1" outlineLevel="1" thickBot="1" x14ac:dyDescent="0.35">
      <c r="I153" s="11"/>
      <c r="N153" s="128"/>
      <c r="O153" s="128"/>
      <c r="P153" s="128"/>
      <c r="Q153" s="128"/>
      <c r="R153" s="165"/>
      <c r="S153" s="166"/>
      <c r="T153" s="166"/>
      <c r="U153" s="166"/>
      <c r="V153" s="166"/>
      <c r="W153" s="166"/>
      <c r="X153" s="166"/>
      <c r="Y153" s="166"/>
      <c r="Z153" s="166"/>
      <c r="AA153" s="167"/>
      <c r="AB153" s="168"/>
      <c r="AC153" s="169"/>
      <c r="AD153" s="168"/>
      <c r="AE153" s="170"/>
      <c r="AF153" s="168"/>
      <c r="AG153" s="169"/>
      <c r="AH153" s="168"/>
      <c r="AI153" s="170"/>
      <c r="AJ153" s="168"/>
      <c r="AK153" s="171"/>
    </row>
    <row r="154" spans="1:37" ht="35.1" hidden="1" customHeight="1" outlineLevel="1" x14ac:dyDescent="0.2"/>
    <row r="155" spans="1:37" ht="35.1" customHeight="1" collapsed="1" x14ac:dyDescent="0.2"/>
  </sheetData>
  <sortState xmlns:xlrd2="http://schemas.microsoft.com/office/spreadsheetml/2017/richdata2" ref="BZ1:BZ39">
    <sortCondition ref="BZ1"/>
  </sortState>
  <mergeCells count="51">
    <mergeCell ref="A12:F13"/>
    <mergeCell ref="G12:H13"/>
    <mergeCell ref="M12:O13"/>
    <mergeCell ref="K2:L2"/>
    <mergeCell ref="AB2:AD2"/>
    <mergeCell ref="AB5:AD5"/>
    <mergeCell ref="K11:L11"/>
    <mergeCell ref="M11:O11"/>
    <mergeCell ref="A14:F15"/>
    <mergeCell ref="G14:H15"/>
    <mergeCell ref="M14:O14"/>
    <mergeCell ref="M15:O15"/>
    <mergeCell ref="A16:F17"/>
    <mergeCell ref="G16:H17"/>
    <mergeCell ref="M16:O17"/>
    <mergeCell ref="G18:H18"/>
    <mergeCell ref="AB21:AD21"/>
    <mergeCell ref="A44:F44"/>
    <mergeCell ref="A87:N87"/>
    <mergeCell ref="A88:B88"/>
    <mergeCell ref="C88:E88"/>
    <mergeCell ref="F88:H88"/>
    <mergeCell ref="I88:K88"/>
    <mergeCell ref="L88:N88"/>
    <mergeCell ref="A90:B90"/>
    <mergeCell ref="C90:E90"/>
    <mergeCell ref="F90:G90"/>
    <mergeCell ref="I90:J90"/>
    <mergeCell ref="L90:M90"/>
    <mergeCell ref="A89:B89"/>
    <mergeCell ref="C89:E89"/>
    <mergeCell ref="F89:G89"/>
    <mergeCell ref="I89:J89"/>
    <mergeCell ref="L89:M89"/>
    <mergeCell ref="A97:I97"/>
    <mergeCell ref="J97:P97"/>
    <mergeCell ref="A91:B91"/>
    <mergeCell ref="C91:E91"/>
    <mergeCell ref="F91:G91"/>
    <mergeCell ref="I91:J91"/>
    <mergeCell ref="L91:M91"/>
    <mergeCell ref="A92:B92"/>
    <mergeCell ref="C92:E92"/>
    <mergeCell ref="F92:G92"/>
    <mergeCell ref="I92:J92"/>
    <mergeCell ref="L92:M92"/>
    <mergeCell ref="A93:B93"/>
    <mergeCell ref="C93:E93"/>
    <mergeCell ref="F93:G93"/>
    <mergeCell ref="I93:J93"/>
    <mergeCell ref="L93:M9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4B2D-C8B0-4A66-8D57-1BD217F0E2C9}">
  <sheetPr codeName="Feuil6"/>
  <dimension ref="A1:H25"/>
  <sheetViews>
    <sheetView topLeftCell="A4" workbookViewId="0">
      <selection activeCell="H12" sqref="H12"/>
    </sheetView>
  </sheetViews>
  <sheetFormatPr baseColWidth="10" defaultRowHeight="15" x14ac:dyDescent="0.25"/>
  <sheetData>
    <row r="1" spans="1:8" ht="41.25" customHeight="1" x14ac:dyDescent="0.25">
      <c r="A1" s="1"/>
      <c r="B1" s="1"/>
      <c r="C1" s="5"/>
      <c r="D1" s="6" t="s">
        <v>0</v>
      </c>
      <c r="E1" s="1"/>
      <c r="F1" s="1"/>
      <c r="G1" s="1"/>
      <c r="H1" s="1"/>
    </row>
    <row r="2" spans="1:8" ht="39.950000000000003" customHeight="1" x14ac:dyDescent="0.25">
      <c r="A2" s="4" t="s">
        <v>18</v>
      </c>
      <c r="B2" s="1"/>
      <c r="C2" s="1"/>
      <c r="D2" s="1"/>
      <c r="E2" s="1"/>
      <c r="F2" s="1"/>
      <c r="G2" s="1"/>
      <c r="H2" s="1"/>
    </row>
    <row r="3" spans="1:8" ht="39.950000000000003" customHeight="1" x14ac:dyDescent="0.25">
      <c r="A3" s="4" t="s">
        <v>19</v>
      </c>
      <c r="B3" s="1"/>
      <c r="C3" s="1"/>
      <c r="D3" s="1"/>
      <c r="E3" s="1"/>
      <c r="F3" s="1"/>
      <c r="G3" s="1"/>
      <c r="H3" s="1"/>
    </row>
    <row r="4" spans="1:8" ht="39.950000000000003" customHeight="1" x14ac:dyDescent="0.25">
      <c r="A4" s="4" t="s">
        <v>4</v>
      </c>
      <c r="B4" s="1"/>
      <c r="C4" s="1"/>
      <c r="D4" s="1"/>
      <c r="E4" s="1"/>
      <c r="F4" s="1"/>
      <c r="G4" s="1"/>
      <c r="H4" s="1"/>
    </row>
    <row r="5" spans="1:8" ht="39.950000000000003" customHeight="1" x14ac:dyDescent="0.25">
      <c r="A5" s="4" t="s">
        <v>20</v>
      </c>
      <c r="B5" s="1"/>
      <c r="C5" s="1"/>
      <c r="D5" s="1"/>
      <c r="E5" s="1"/>
      <c r="F5" s="1"/>
      <c r="G5" s="1"/>
      <c r="H5" s="1"/>
    </row>
    <row r="6" spans="1:8" ht="39.950000000000003" customHeight="1" x14ac:dyDescent="0.25">
      <c r="A6" s="4" t="s">
        <v>1</v>
      </c>
      <c r="B6" s="1"/>
      <c r="C6" s="1"/>
      <c r="D6" s="1"/>
      <c r="E6" s="1"/>
      <c r="F6" s="1"/>
      <c r="G6" s="1"/>
      <c r="H6" s="1"/>
    </row>
    <row r="7" spans="1:8" ht="39.950000000000003" customHeight="1" x14ac:dyDescent="0.25">
      <c r="A7" s="4" t="s">
        <v>19</v>
      </c>
      <c r="B7" s="1"/>
      <c r="C7" s="1"/>
      <c r="D7" s="1"/>
      <c r="E7" s="1"/>
      <c r="F7" s="1"/>
      <c r="G7" s="1"/>
      <c r="H7" s="1"/>
    </row>
    <row r="8" spans="1:8" ht="39.950000000000003" customHeight="1" x14ac:dyDescent="0.25">
      <c r="A8" s="3"/>
      <c r="B8" s="3">
        <v>13</v>
      </c>
      <c r="C8" s="3" t="s">
        <v>21</v>
      </c>
      <c r="D8" s="1"/>
      <c r="E8" s="1"/>
      <c r="F8" s="1"/>
      <c r="G8" s="1"/>
      <c r="H8" s="1"/>
    </row>
    <row r="9" spans="1:8" ht="39.950000000000003" customHeight="1" x14ac:dyDescent="0.25">
      <c r="A9" s="3"/>
      <c r="B9" s="3">
        <v>15</v>
      </c>
      <c r="C9" s="3" t="s">
        <v>23</v>
      </c>
      <c r="D9" s="1"/>
      <c r="E9" s="1"/>
      <c r="F9" s="1"/>
      <c r="G9" s="1"/>
      <c r="H9" s="1"/>
    </row>
    <row r="10" spans="1:8" ht="39.950000000000003" customHeight="1" x14ac:dyDescent="0.25">
      <c r="A10" s="3"/>
      <c r="B10" s="3">
        <v>19</v>
      </c>
      <c r="C10" s="3" t="s">
        <v>26</v>
      </c>
      <c r="D10" s="1"/>
      <c r="E10" s="1"/>
      <c r="F10" s="1"/>
      <c r="G10" s="1"/>
      <c r="H10" s="1"/>
    </row>
    <row r="11" spans="1:8" ht="39.950000000000003" customHeight="1" x14ac:dyDescent="0.25">
      <c r="A11" s="3"/>
      <c r="B11" s="3">
        <v>26</v>
      </c>
      <c r="C11" s="3" t="s">
        <v>27</v>
      </c>
      <c r="D11" s="1"/>
      <c r="E11" s="1"/>
      <c r="F11" s="1"/>
      <c r="G11" s="1"/>
      <c r="H11" s="1"/>
    </row>
    <row r="12" spans="1:8" ht="39.950000000000003" customHeight="1" x14ac:dyDescent="0.25">
      <c r="A12" s="3"/>
      <c r="B12" s="3">
        <v>33</v>
      </c>
      <c r="C12" s="3" t="s">
        <v>28</v>
      </c>
      <c r="D12" s="1"/>
      <c r="E12" s="1"/>
      <c r="F12" s="1"/>
      <c r="G12" s="1"/>
      <c r="H12" s="1"/>
    </row>
    <row r="13" spans="1:8" ht="39.950000000000003" customHeight="1" x14ac:dyDescent="0.25">
      <c r="A13" s="3"/>
      <c r="B13" s="3"/>
      <c r="C13" s="3"/>
      <c r="D13" s="1"/>
      <c r="E13" s="1"/>
      <c r="F13" s="1"/>
      <c r="G13" s="1"/>
      <c r="H13" s="1"/>
    </row>
    <row r="14" spans="1:8" ht="39.950000000000003" customHeight="1" x14ac:dyDescent="0.25">
      <c r="A14" s="3"/>
      <c r="B14" s="3"/>
      <c r="C14" s="3"/>
      <c r="D14" s="1"/>
      <c r="E14" s="1"/>
      <c r="F14" s="1"/>
      <c r="G14" s="1"/>
      <c r="H14" s="1"/>
    </row>
    <row r="15" spans="1:8" ht="39.950000000000003" customHeight="1" x14ac:dyDescent="0.25">
      <c r="A15" s="3"/>
      <c r="B15" s="3"/>
      <c r="C15" s="3"/>
      <c r="D15" s="1"/>
      <c r="E15" s="1"/>
      <c r="F15" s="1"/>
      <c r="G15" s="1"/>
      <c r="H15" s="1"/>
    </row>
    <row r="16" spans="1:8" ht="39.950000000000003" customHeight="1" x14ac:dyDescent="0.25">
      <c r="A16" s="3"/>
      <c r="B16" s="1"/>
      <c r="C16" s="1"/>
      <c r="D16" s="1"/>
      <c r="E16" s="1"/>
      <c r="F16" s="1"/>
      <c r="G16" s="1"/>
      <c r="H16" s="1"/>
    </row>
    <row r="17" spans="1:8" ht="39.950000000000003" customHeight="1" x14ac:dyDescent="0.25">
      <c r="A17" s="4" t="s">
        <v>2</v>
      </c>
      <c r="B17" s="1"/>
      <c r="C17" s="1"/>
      <c r="D17" s="1"/>
      <c r="E17" s="1"/>
      <c r="F17" s="1"/>
      <c r="G17" s="1"/>
      <c r="H17" s="1"/>
    </row>
    <row r="18" spans="1:8" ht="39.950000000000003" customHeight="1" x14ac:dyDescent="0.25">
      <c r="A18" s="4" t="s">
        <v>3</v>
      </c>
      <c r="B18" s="1"/>
      <c r="C18" s="1"/>
      <c r="D18" s="1"/>
      <c r="E18" s="1"/>
      <c r="F18" s="1"/>
      <c r="G18" s="1"/>
      <c r="H18" s="1"/>
    </row>
    <row r="19" spans="1:8" ht="47.1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47.1" customHeight="1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</sheetData>
  <sortState xmlns:xlrd2="http://schemas.microsoft.com/office/spreadsheetml/2017/richdata2" ref="BZ1:BZ8">
    <sortCondition ref="BZ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rier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15</xdr:col>
                    <xdr:colOff>742950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Effacer_Formulaire">
                <anchor moveWithCells="1" sizeWithCells="1">
                  <from>
                    <xdr:col>13</xdr:col>
                    <xdr:colOff>752475</xdr:colOff>
                    <xdr:row>6</xdr:row>
                    <xdr:rowOff>0</xdr:rowOff>
                  </from>
                  <to>
                    <xdr:col>16</xdr:col>
                    <xdr:colOff>28575</xdr:colOff>
                    <xdr:row>6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K37"/>
  <sheetViews>
    <sheetView tabSelected="1" workbookViewId="0">
      <selection activeCell="L2" sqref="L2"/>
    </sheetView>
  </sheetViews>
  <sheetFormatPr baseColWidth="10" defaultRowHeight="15" x14ac:dyDescent="0.25"/>
  <cols>
    <col min="2" max="2" width="9" customWidth="1"/>
    <col min="3" max="3" width="11.42578125" style="2"/>
    <col min="6" max="6" width="11.42578125" style="2"/>
  </cols>
  <sheetData>
    <row r="1" spans="1:11" ht="42.75" customHeight="1" x14ac:dyDescent="0.25">
      <c r="A1" s="1"/>
      <c r="B1" s="1"/>
      <c r="C1" s="1"/>
      <c r="D1" s="7" t="s">
        <v>0</v>
      </c>
      <c r="E1" s="1"/>
      <c r="F1" s="1"/>
      <c r="G1" s="1"/>
      <c r="H1" s="1"/>
      <c r="I1" s="1"/>
      <c r="J1" s="1"/>
      <c r="K1" s="1"/>
    </row>
    <row r="2" spans="1:11" ht="39.950000000000003" customHeight="1" x14ac:dyDescent="0.25">
      <c r="A2" s="8" t="s">
        <v>18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9.950000000000003" customHeight="1" x14ac:dyDescent="0.25">
      <c r="A3" s="8" t="s">
        <v>19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39.950000000000003" customHeight="1" x14ac:dyDescent="0.25">
      <c r="A4" s="8" t="s">
        <v>4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39.950000000000003" customHeight="1" x14ac:dyDescent="0.25">
      <c r="A5" s="8" t="s">
        <v>20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39.950000000000003" customHeight="1" x14ac:dyDescent="0.25">
      <c r="A6" s="8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39.950000000000003" customHeight="1" x14ac:dyDescent="0.25">
      <c r="A7" s="8" t="s">
        <v>19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39.950000000000003" customHeight="1" x14ac:dyDescent="0.25">
      <c r="A8" s="8"/>
      <c r="B8" s="9">
        <v>13</v>
      </c>
      <c r="C8" s="9" t="s">
        <v>21</v>
      </c>
      <c r="D8" s="1"/>
      <c r="E8" s="1"/>
      <c r="F8" s="1"/>
      <c r="G8" s="1"/>
      <c r="H8" s="1"/>
      <c r="I8" s="1"/>
      <c r="J8" s="1"/>
      <c r="K8" s="1"/>
    </row>
    <row r="9" spans="1:11" ht="39.950000000000003" customHeight="1" x14ac:dyDescent="0.25">
      <c r="A9" s="8"/>
      <c r="B9" s="9">
        <v>15</v>
      </c>
      <c r="C9" s="9" t="s">
        <v>23</v>
      </c>
      <c r="D9" s="1"/>
      <c r="E9" s="1"/>
      <c r="F9" s="1"/>
      <c r="G9" s="1"/>
      <c r="H9" s="1"/>
      <c r="I9" s="1"/>
      <c r="J9" s="1"/>
      <c r="K9" s="1"/>
    </row>
    <row r="10" spans="1:11" ht="39.950000000000003" customHeight="1" x14ac:dyDescent="0.25">
      <c r="A10" s="8"/>
      <c r="B10" s="9">
        <v>19</v>
      </c>
      <c r="C10" s="9" t="s">
        <v>26</v>
      </c>
      <c r="D10" s="1"/>
      <c r="E10" s="1"/>
      <c r="F10" s="1"/>
      <c r="G10" s="1"/>
      <c r="H10" s="1"/>
      <c r="I10" s="1"/>
      <c r="J10" s="1"/>
      <c r="K10" s="1"/>
    </row>
    <row r="11" spans="1:11" ht="39.950000000000003" customHeight="1" x14ac:dyDescent="0.25">
      <c r="A11" s="8"/>
      <c r="B11" s="9">
        <v>26</v>
      </c>
      <c r="C11" s="9" t="s">
        <v>27</v>
      </c>
      <c r="D11" s="1"/>
      <c r="E11" s="1"/>
      <c r="F11" s="1"/>
      <c r="G11" s="1"/>
      <c r="H11" s="1"/>
      <c r="I11" s="1"/>
      <c r="J11" s="1"/>
      <c r="K11" s="1"/>
    </row>
    <row r="12" spans="1:11" ht="39.950000000000003" customHeight="1" x14ac:dyDescent="0.25">
      <c r="A12" s="8"/>
      <c r="B12" s="9">
        <v>33</v>
      </c>
      <c r="C12" s="9" t="s">
        <v>28</v>
      </c>
      <c r="D12" s="1"/>
      <c r="E12" s="1"/>
      <c r="F12" s="1"/>
      <c r="G12" s="1"/>
      <c r="H12" s="1"/>
      <c r="I12" s="1"/>
      <c r="J12" s="1"/>
      <c r="K12" s="1"/>
    </row>
    <row r="13" spans="1:11" ht="39.950000000000003" customHeight="1" x14ac:dyDescent="0.25">
      <c r="A13" s="8"/>
      <c r="B13" s="9"/>
      <c r="C13" s="9"/>
      <c r="D13" s="1"/>
      <c r="E13" s="1"/>
      <c r="F13" s="1"/>
      <c r="G13" s="1"/>
      <c r="H13" s="1"/>
      <c r="I13" s="1"/>
      <c r="J13" s="1"/>
      <c r="K13" s="1"/>
    </row>
    <row r="14" spans="1:11" ht="39.950000000000003" customHeight="1" x14ac:dyDescent="0.25">
      <c r="A14" s="8"/>
      <c r="B14" s="9"/>
      <c r="C14" s="9"/>
      <c r="D14" s="1"/>
      <c r="E14" s="1"/>
      <c r="F14" s="1"/>
      <c r="G14" s="1"/>
      <c r="H14" s="1"/>
      <c r="I14" s="1"/>
      <c r="J14" s="1"/>
      <c r="K14" s="1"/>
    </row>
    <row r="15" spans="1:11" ht="39.950000000000003" customHeight="1" x14ac:dyDescent="0.25">
      <c r="A15" s="8"/>
      <c r="B15" s="9"/>
      <c r="C15" s="9"/>
      <c r="D15" s="1"/>
      <c r="E15" s="1"/>
      <c r="F15" s="1"/>
      <c r="G15" s="1"/>
      <c r="H15" s="1"/>
      <c r="I15" s="1"/>
      <c r="J15" s="1"/>
      <c r="K15" s="1"/>
    </row>
    <row r="16" spans="1:11" ht="39.950000000000003" customHeight="1" x14ac:dyDescent="0.25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39.950000000000003" customHeight="1" x14ac:dyDescent="0.25">
      <c r="A17" s="8" t="s">
        <v>2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39.950000000000003" customHeight="1" x14ac:dyDescent="0.25">
      <c r="A18" s="8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39.950000000000003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39.950000000000003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</sheetData>
  <sortState xmlns:xlrd2="http://schemas.microsoft.com/office/spreadsheetml/2017/richdata2" ref="BZ1:BZ8">
    <sortCondition ref="BZ1"/>
  </sortState>
  <pageMargins left="0.7" right="0.7" top="0.75" bottom="0.75" header="0.3" footer="0.3"/>
  <pageSetup paperSize="9" orientation="portrait" horizontalDpi="3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ffacer">
                <anchor moveWithCells="1" sizeWithCells="1">
                  <from>
                    <xdr:col>12</xdr:col>
                    <xdr:colOff>752475</xdr:colOff>
                    <xdr:row>4</xdr:row>
                    <xdr:rowOff>485775</xdr:rowOff>
                  </from>
                  <to>
                    <xdr:col>15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Dettes</vt:lpstr>
      <vt:lpstr>Résultat</vt:lpstr>
      <vt:lpstr>Plage1</vt:lpstr>
      <vt:lpstr>Plage2</vt:lpstr>
      <vt:lpstr>Plage3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2023-07-09T18:50:41Z</cp:lastPrinted>
  <dcterms:created xsi:type="dcterms:W3CDTF">2023-07-09T12:12:23Z</dcterms:created>
  <dcterms:modified xsi:type="dcterms:W3CDTF">2023-07-19T23:36:43Z</dcterms:modified>
</cp:coreProperties>
</file>