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alentin.soissons\Desktop\PROJET\Pointages\"/>
    </mc:Choice>
  </mc:AlternateContent>
  <xr:revisionPtr revIDLastSave="0" documentId="13_ncr:1_{D297B6B9-A1AC-4ED4-8975-9AB75B4EE635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Ind" sheetId="5" r:id="rId1"/>
    <sheet name="Temp" sheetId="19" r:id="rId2"/>
    <sheet name="Macros" sheetId="6" r:id="rId3"/>
  </sheets>
  <functionGroups builtInGroupCount="19"/>
  <definedNames>
    <definedName name="Semaines">Macros!$C$2:$C$53</definedName>
    <definedName name="_xlnm.Print_Area" localSheetId="0">Ind!$A$1:$V$30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7" i="5" l="1"/>
  <c r="N8" i="5"/>
  <c r="N9" i="5"/>
  <c r="N10" i="5"/>
  <c r="N11" i="5"/>
  <c r="N12" i="5"/>
  <c r="N13" i="5"/>
  <c r="N14" i="5"/>
  <c r="N15" i="5"/>
  <c r="N16" i="5"/>
  <c r="N17" i="5"/>
  <c r="N18" i="5"/>
  <c r="N6" i="5"/>
  <c r="E7" i="5"/>
  <c r="E8" i="5"/>
  <c r="E9" i="5"/>
  <c r="E10" i="5"/>
  <c r="E11" i="5"/>
  <c r="E12" i="5"/>
  <c r="E13" i="5"/>
  <c r="E14" i="5"/>
  <c r="E15" i="5"/>
  <c r="E16" i="5"/>
  <c r="E17" i="5"/>
  <c r="E18" i="5"/>
  <c r="E6" i="5"/>
  <c r="F3" i="6" l="1"/>
  <c r="F2" i="6"/>
  <c r="R6" i="5" l="1"/>
  <c r="R7" i="5"/>
  <c r="R8" i="5"/>
  <c r="R9" i="5"/>
  <c r="R10" i="5"/>
  <c r="R11" i="5"/>
  <c r="R12" i="5"/>
  <c r="R13" i="5"/>
  <c r="R16" i="5" l="1"/>
  <c r="R15" i="5"/>
  <c r="J21" i="5" l="1"/>
  <c r="F4" i="6" l="1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D1" i="5" l="1"/>
  <c r="L21" i="5"/>
  <c r="K21" i="5"/>
  <c r="I21" i="5"/>
  <c r="H21" i="5"/>
  <c r="G21" i="5"/>
  <c r="F21" i="5"/>
  <c r="R14" i="5"/>
  <c r="R17" i="5"/>
  <c r="R18" i="5"/>
  <c r="R21" i="5" l="1"/>
</calcChain>
</file>

<file path=xl/sharedStrings.xml><?xml version="1.0" encoding="utf-8"?>
<sst xmlns="http://schemas.openxmlformats.org/spreadsheetml/2006/main" count="247" uniqueCount="208">
  <si>
    <t>………………</t>
  </si>
  <si>
    <t>POINTAGE HEBDOMADAIRE</t>
  </si>
  <si>
    <t>Lundi</t>
  </si>
  <si>
    <t>Mardi</t>
  </si>
  <si>
    <t>Mercredi</t>
  </si>
  <si>
    <t>Jeudi</t>
  </si>
  <si>
    <t>Vendredi</t>
  </si>
  <si>
    <t>TOTAUX</t>
  </si>
  <si>
    <t>Travaux effectués / Remarques</t>
  </si>
  <si>
    <t>Site de travail</t>
  </si>
  <si>
    <t>INDICE</t>
  </si>
  <si>
    <t>Heures liées à une affaire :</t>
  </si>
  <si>
    <t>Samedi</t>
  </si>
  <si>
    <t>Dimanche</t>
  </si>
  <si>
    <t>Heures liées à des frais généraux ou des absences :</t>
  </si>
  <si>
    <t>F</t>
  </si>
  <si>
    <t>Formation</t>
  </si>
  <si>
    <t>EM</t>
  </si>
  <si>
    <t>Etudes mécaniques</t>
  </si>
  <si>
    <t>MA</t>
  </si>
  <si>
    <t>Montage atelier</t>
  </si>
  <si>
    <t>MAP</t>
  </si>
  <si>
    <t>Mise au Point</t>
  </si>
  <si>
    <t>SP</t>
  </si>
  <si>
    <t>Suivi de projet</t>
  </si>
  <si>
    <t>C</t>
  </si>
  <si>
    <t>Rapport de contrôle</t>
  </si>
  <si>
    <t>CPD</t>
  </si>
  <si>
    <t>Contrôle petite dimension</t>
  </si>
  <si>
    <t>DEV</t>
  </si>
  <si>
    <t>Etablissement du Devis</t>
  </si>
  <si>
    <t>PREP</t>
  </si>
  <si>
    <t>Préparation</t>
  </si>
  <si>
    <t>MS</t>
  </si>
  <si>
    <t>Montage site / Recette client</t>
  </si>
  <si>
    <t>SC</t>
  </si>
  <si>
    <t>Suivi/Recette fournisseur</t>
  </si>
  <si>
    <t>TRANSP</t>
  </si>
  <si>
    <t>Heures de route</t>
  </si>
  <si>
    <t>CT</t>
  </si>
  <si>
    <t>Contrôle tracker</t>
  </si>
  <si>
    <t>CGD</t>
  </si>
  <si>
    <t>Contrôle Grande Dimension</t>
  </si>
  <si>
    <t>FG/AD</t>
  </si>
  <si>
    <t>FG/BE</t>
  </si>
  <si>
    <t>FG/DELEG</t>
  </si>
  <si>
    <t>FG/LOG</t>
  </si>
  <si>
    <t>FG/NA</t>
  </si>
  <si>
    <t>FG/F</t>
  </si>
  <si>
    <t>FG/A</t>
  </si>
  <si>
    <t>Tâches administratives</t>
  </si>
  <si>
    <t>Frais généraux bureau d'études</t>
  </si>
  <si>
    <t>Heures de délégation</t>
  </si>
  <si>
    <t>Logistique</t>
  </si>
  <si>
    <t>Nettoyage atelier - Rangement</t>
  </si>
  <si>
    <t>Autres frais (visite médicale, etc…)</t>
  </si>
  <si>
    <t>FG/CP</t>
  </si>
  <si>
    <t>Congés payés ou sans solde</t>
  </si>
  <si>
    <t>HRE</t>
  </si>
  <si>
    <t>HRS</t>
  </si>
  <si>
    <t>JRTT</t>
  </si>
  <si>
    <t>JF</t>
  </si>
  <si>
    <t>CM</t>
  </si>
  <si>
    <t>Pour les forfais jours uniquement</t>
  </si>
  <si>
    <t>Heure de repos Employeur</t>
  </si>
  <si>
    <t>Jours fériés</t>
  </si>
  <si>
    <t>Maladie</t>
  </si>
  <si>
    <t>Heure de repos Salarié (salariés horaires)</t>
  </si>
  <si>
    <t>Indices</t>
  </si>
  <si>
    <t>Semaines</t>
  </si>
  <si>
    <t>Du</t>
  </si>
  <si>
    <t>Au</t>
  </si>
  <si>
    <t>Jour</t>
  </si>
  <si>
    <t>Dessinateur</t>
  </si>
  <si>
    <t>Affaire</t>
  </si>
  <si>
    <t>Nom du responsable :</t>
  </si>
  <si>
    <t>Visa du responsable :</t>
  </si>
  <si>
    <t>Semaine N°31</t>
  </si>
  <si>
    <t>Semaine N°01</t>
  </si>
  <si>
    <t>Semaine N°02</t>
  </si>
  <si>
    <t>Semaine N°03</t>
  </si>
  <si>
    <t>Semaine N°04</t>
  </si>
  <si>
    <t>Semaine N°05</t>
  </si>
  <si>
    <t>Semaine N°06</t>
  </si>
  <si>
    <t>Semaine N°07</t>
  </si>
  <si>
    <t>Semaine N°08</t>
  </si>
  <si>
    <t>Semaine N°09</t>
  </si>
  <si>
    <t>Semaine N°10</t>
  </si>
  <si>
    <t>Semaine N°11</t>
  </si>
  <si>
    <t>Semaine N°12</t>
  </si>
  <si>
    <t>Semaine N°13</t>
  </si>
  <si>
    <t>Semaine N°14</t>
  </si>
  <si>
    <t>Semaine N°15</t>
  </si>
  <si>
    <t>Semaine N°16</t>
  </si>
  <si>
    <t>Semaine N°17</t>
  </si>
  <si>
    <t>Semaine N°18</t>
  </si>
  <si>
    <t>Semaine N°19</t>
  </si>
  <si>
    <t>Semaine N°20</t>
  </si>
  <si>
    <t>Semaine N°21</t>
  </si>
  <si>
    <t>Semaine N°22</t>
  </si>
  <si>
    <t>Semaine N°23</t>
  </si>
  <si>
    <t>Semaine N°24</t>
  </si>
  <si>
    <t>Semaine N°25</t>
  </si>
  <si>
    <t>Semaine N°26</t>
  </si>
  <si>
    <t>Semaine N°27</t>
  </si>
  <si>
    <t>Semaine N°28</t>
  </si>
  <si>
    <t>Semaine N°29</t>
  </si>
  <si>
    <t>Semaine N°30</t>
  </si>
  <si>
    <t>Semaine N°32</t>
  </si>
  <si>
    <t>Semaine N°33</t>
  </si>
  <si>
    <t>Semaine N°34</t>
  </si>
  <si>
    <t>Semaine N°35</t>
  </si>
  <si>
    <t>Semaine N°36</t>
  </si>
  <si>
    <t>Semaine N°37</t>
  </si>
  <si>
    <t>Semaine N°38</t>
  </si>
  <si>
    <t>Semaine N°39</t>
  </si>
  <si>
    <t>Semaine N°40</t>
  </si>
  <si>
    <t>Semaine N°41</t>
  </si>
  <si>
    <t>Semaine N°42</t>
  </si>
  <si>
    <t>Semaine N°43</t>
  </si>
  <si>
    <t>Semaine N°44</t>
  </si>
  <si>
    <t>Semaine N°45</t>
  </si>
  <si>
    <t>Semaine N°46</t>
  </si>
  <si>
    <t>Semaine N°47</t>
  </si>
  <si>
    <t>Semaine N°48</t>
  </si>
  <si>
    <t>Semaine N°49</t>
  </si>
  <si>
    <t>Semaine N°50</t>
  </si>
  <si>
    <t>Semaine N°51</t>
  </si>
  <si>
    <t>Semaine N°52</t>
  </si>
  <si>
    <t>N° CDE</t>
  </si>
  <si>
    <t>Lien Fichier :</t>
  </si>
  <si>
    <t>Nom du salarié :</t>
  </si>
  <si>
    <t>Matricule :</t>
  </si>
  <si>
    <t>Rubrique</t>
  </si>
  <si>
    <t>Nombre</t>
  </si>
  <si>
    <t>Libellé</t>
  </si>
  <si>
    <t>ARC</t>
  </si>
  <si>
    <t>Matricule</t>
  </si>
  <si>
    <t>Sem</t>
  </si>
  <si>
    <t>An</t>
  </si>
  <si>
    <t>ACH</t>
  </si>
  <si>
    <t>Achats</t>
  </si>
  <si>
    <t>MO63</t>
  </si>
  <si>
    <t>Contrôle classique usine</t>
  </si>
  <si>
    <t>MO18</t>
  </si>
  <si>
    <t>Contrôle classique client</t>
  </si>
  <si>
    <t>Contrôle tracker usine</t>
  </si>
  <si>
    <t>MO17</t>
  </si>
  <si>
    <t>Contrôle tracker client</t>
  </si>
  <si>
    <t>Devis</t>
  </si>
  <si>
    <t>MO01</t>
  </si>
  <si>
    <t>MO10</t>
  </si>
  <si>
    <t>MO20</t>
  </si>
  <si>
    <t>FG autres tâches</t>
  </si>
  <si>
    <t>MO34</t>
  </si>
  <si>
    <t>FG Administratif</t>
  </si>
  <si>
    <t>MO31</t>
  </si>
  <si>
    <t>FG Divers BE (standard, CAO…)</t>
  </si>
  <si>
    <t>MO35</t>
  </si>
  <si>
    <t>FG/CO</t>
  </si>
  <si>
    <t>FG Activité commerciale</t>
  </si>
  <si>
    <t>MO38</t>
  </si>
  <si>
    <t>FG/DE</t>
  </si>
  <si>
    <t xml:space="preserve">FG Délégation </t>
  </si>
  <si>
    <t>MO39</t>
  </si>
  <si>
    <t xml:space="preserve">FG Formation </t>
  </si>
  <si>
    <t>MO30</t>
  </si>
  <si>
    <t>FG/LO</t>
  </si>
  <si>
    <t>FG Logistique rangt - déménagement</t>
  </si>
  <si>
    <t>MO32</t>
  </si>
  <si>
    <t>FG Nettoyage Atelier</t>
  </si>
  <si>
    <t>MO33</t>
  </si>
  <si>
    <t>FG/QA</t>
  </si>
  <si>
    <t>FG Qualité</t>
  </si>
  <si>
    <t>MO24</t>
  </si>
  <si>
    <t>HTRAN</t>
  </si>
  <si>
    <t>Heures de déplacement Etude</t>
  </si>
  <si>
    <t>MO21</t>
  </si>
  <si>
    <t>Heures de déplacement Contrôle</t>
  </si>
  <si>
    <t>Heures de déplacement Fabrication</t>
  </si>
  <si>
    <t>Heures de déplacement Projet</t>
  </si>
  <si>
    <t>Heures de déplacement Montage</t>
  </si>
  <si>
    <t>LOG</t>
  </si>
  <si>
    <t>MO49</t>
  </si>
  <si>
    <t>MO14</t>
  </si>
  <si>
    <t>Mise au point</t>
  </si>
  <si>
    <t>MO16</t>
  </si>
  <si>
    <t>Montage site</t>
  </si>
  <si>
    <t>MO15</t>
  </si>
  <si>
    <t>MO12</t>
  </si>
  <si>
    <t>Suivi de projet / suivi chantier</t>
  </si>
  <si>
    <t>MO13</t>
  </si>
  <si>
    <t>Recette</t>
  </si>
  <si>
    <t>Lien Fichier 2:</t>
  </si>
  <si>
    <t>Vide</t>
  </si>
  <si>
    <t>Panier repas/ Ticket Restaurant</t>
  </si>
  <si>
    <t>T</t>
  </si>
  <si>
    <t>Activité Forfait Jours :</t>
  </si>
  <si>
    <t>Journée travaillée</t>
  </si>
  <si>
    <t>Ø</t>
  </si>
  <si>
    <t>Journée non travaillée</t>
  </si>
  <si>
    <t xml:space="preserve">TR </t>
  </si>
  <si>
    <t>Droit à ticket restaurant</t>
  </si>
  <si>
    <t>PR</t>
  </si>
  <si>
    <t>Droit à panier repas</t>
  </si>
  <si>
    <r>
      <t xml:space="preserve">Activité </t>
    </r>
    <r>
      <rPr>
        <b/>
        <sz val="11"/>
        <rFont val="Segoe UI"/>
        <family val="2"/>
      </rPr>
      <t>(Forfait Jours uniquement)</t>
    </r>
  </si>
  <si>
    <t>Panier repas</t>
  </si>
  <si>
    <t>Indice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</si>
</sst>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31" x14ac:knownFonts="1">
    <font>
      <sz val="10"/>
      <name val="Arial"/>
    </font>
    <font>
      <sz val="10"/>
      <name val="Arial"/>
      <family val="2"/>
    </font>
    <font>
      <b/>
      <i/>
      <sz val="10"/>
      <name val="Arial"/>
      <family val="2"/>
    </font>
    <font>
      <sz val="10"/>
      <color rgb="FF999999"/>
      <name val="Arial"/>
      <family val="2"/>
    </font>
    <font>
      <sz val="10"/>
      <color rgb="FF000000"/>
      <name val="Arial"/>
      <family val="2"/>
    </font>
    <font>
      <sz val="11"/>
      <name val="Calibri"/>
      <family val="2"/>
      <scheme val="minor"/>
    </font>
    <font>
      <sz val="9"/>
      <name val="Segoe UI"/>
      <family val="2"/>
    </font>
    <font>
      <b/>
      <sz val="9"/>
      <name val="Segoe UI"/>
      <family val="2"/>
    </font>
    <font>
      <sz val="8"/>
      <name val="Segoe UI"/>
      <family val="2"/>
    </font>
    <font>
      <b/>
      <sz val="20"/>
      <name val="Segoe UI"/>
      <family val="2"/>
    </font>
    <font>
      <sz val="20"/>
      <name val="Segoe UI"/>
      <family val="2"/>
    </font>
    <font>
      <b/>
      <sz val="7"/>
      <name val="Segoe UI"/>
      <family val="2"/>
    </font>
    <font>
      <b/>
      <sz val="8"/>
      <name val="Segoe UI"/>
      <family val="2"/>
    </font>
    <font>
      <sz val="10"/>
      <name val="Segoe UI"/>
      <family val="2"/>
    </font>
    <font>
      <b/>
      <sz val="14"/>
      <color rgb="FF000000"/>
      <name val="Arial"/>
      <family val="2"/>
    </font>
    <font>
      <sz val="8"/>
      <name val="Comic Sans MS"/>
      <family val="4"/>
    </font>
    <font>
      <b/>
      <sz val="12"/>
      <name val="Comic Sans MS"/>
      <family val="4"/>
    </font>
    <font>
      <b/>
      <sz val="7"/>
      <name val="Comic Sans MS"/>
      <family val="4"/>
    </font>
    <font>
      <b/>
      <sz val="8"/>
      <name val="Comic Sans MS"/>
      <family val="4"/>
    </font>
    <font>
      <b/>
      <sz val="10"/>
      <name val="Comic Sans MS"/>
      <family val="4"/>
    </font>
    <font>
      <b/>
      <sz val="9"/>
      <name val="Comic Sans MS"/>
      <family val="4"/>
    </font>
    <font>
      <sz val="10"/>
      <name val="Comic Sans MS"/>
      <family val="4"/>
    </font>
    <font>
      <b/>
      <sz val="18"/>
      <name val="Comic Sans MS"/>
      <family val="4"/>
    </font>
    <font>
      <b/>
      <sz val="20"/>
      <name val="Comic Sans MS"/>
      <family val="4"/>
    </font>
    <font>
      <b/>
      <u/>
      <sz val="8"/>
      <name val="Comic Sans MS"/>
      <family val="4"/>
    </font>
    <font>
      <sz val="7"/>
      <name val="Comic Sans MS"/>
      <family val="4"/>
    </font>
    <font>
      <sz val="8"/>
      <name val="Arial"/>
      <family val="2"/>
    </font>
    <font>
      <b/>
      <sz val="14"/>
      <name val="Segoe UI"/>
      <family val="2"/>
    </font>
    <font>
      <b/>
      <sz val="16"/>
      <name val="Segoe UI"/>
      <family val="2"/>
    </font>
    <font>
      <b/>
      <u/>
      <sz val="8"/>
      <name val="Segoe UI"/>
      <family val="2"/>
    </font>
    <font>
      <b/>
      <sz val="11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1" fillId="0" borderId="3" xfId="0" applyFont="1" applyBorder="1"/>
    <xf numFmtId="0" fontId="0" fillId="0" borderId="3" xfId="0" applyBorder="1"/>
    <xf numFmtId="0" fontId="0" fillId="0" borderId="3" xfId="0" applyBorder="1" applyAlignment="1">
      <alignment horizontal="center"/>
    </xf>
    <xf numFmtId="0" fontId="2" fillId="0" borderId="3" xfId="0" applyFont="1" applyBorder="1" applyAlignment="1">
      <alignment horizontal="center"/>
    </xf>
    <xf numFmtId="17" fontId="0" fillId="0" borderId="0" xfId="0" applyNumberFormat="1"/>
    <xf numFmtId="0" fontId="3" fillId="0" borderId="0" xfId="0" applyFont="1" applyAlignment="1">
      <alignment vertical="center" wrapText="1"/>
    </xf>
    <xf numFmtId="14" fontId="0" fillId="0" borderId="0" xfId="0" applyNumberFormat="1"/>
    <xf numFmtId="0" fontId="4" fillId="0" borderId="3" xfId="0" applyFont="1" applyBorder="1" applyAlignment="1">
      <alignment vertical="center" wrapText="1"/>
    </xf>
    <xf numFmtId="14" fontId="0" fillId="0" borderId="3" xfId="0" applyNumberFormat="1" applyBorder="1"/>
    <xf numFmtId="0" fontId="0" fillId="0" borderId="0" xfId="0" applyBorder="1"/>
    <xf numFmtId="14" fontId="1" fillId="0" borderId="3" xfId="0" applyNumberFormat="1" applyFont="1" applyBorder="1"/>
    <xf numFmtId="14" fontId="4" fillId="0" borderId="3" xfId="0" applyNumberFormat="1" applyFont="1" applyBorder="1" applyAlignment="1">
      <alignment vertical="center" wrapText="1"/>
    </xf>
    <xf numFmtId="14" fontId="3" fillId="0" borderId="0" xfId="0" applyNumberFormat="1" applyFont="1" applyAlignment="1">
      <alignment vertical="center" wrapText="1"/>
    </xf>
    <xf numFmtId="0" fontId="5" fillId="0" borderId="0" xfId="0" applyFont="1"/>
    <xf numFmtId="16" fontId="5" fillId="0" borderId="0" xfId="0" applyNumberFormat="1" applyFont="1"/>
    <xf numFmtId="0" fontId="6" fillId="0" borderId="0" xfId="0" applyFont="1"/>
    <xf numFmtId="0" fontId="8" fillId="0" borderId="0" xfId="0" applyFont="1"/>
    <xf numFmtId="0" fontId="8" fillId="0" borderId="0" xfId="0" applyFont="1" applyAlignment="1">
      <alignment horizontal="right"/>
    </xf>
    <xf numFmtId="0" fontId="10" fillId="0" borderId="1" xfId="0" applyFont="1" applyBorder="1"/>
    <xf numFmtId="0" fontId="6" fillId="0" borderId="2" xfId="0" applyFont="1" applyBorder="1"/>
    <xf numFmtId="0" fontId="9" fillId="0" borderId="0" xfId="0" applyFont="1"/>
    <xf numFmtId="0" fontId="7" fillId="0" borderId="0" xfId="0" applyFont="1" applyBorder="1"/>
    <xf numFmtId="0" fontId="9" fillId="0" borderId="0" xfId="0" applyFont="1" applyBorder="1"/>
    <xf numFmtId="0" fontId="10" fillId="0" borderId="0" xfId="0" applyFont="1" applyBorder="1"/>
    <xf numFmtId="0" fontId="6" fillId="0" borderId="0" xfId="0" applyFont="1" applyBorder="1"/>
    <xf numFmtId="0" fontId="8" fillId="0" borderId="3" xfId="0" applyFont="1" applyBorder="1"/>
    <xf numFmtId="0" fontId="11" fillId="0" borderId="0" xfId="0" applyFont="1" applyAlignment="1">
      <alignment horizontal="center"/>
    </xf>
    <xf numFmtId="0" fontId="8" fillId="0" borderId="0" xfId="0" applyFont="1" applyBorder="1" applyAlignment="1">
      <alignment horizontal="right"/>
    </xf>
    <xf numFmtId="0" fontId="13" fillId="0" borderId="0" xfId="0" applyFont="1" applyBorder="1" applyAlignment="1"/>
    <xf numFmtId="0" fontId="8" fillId="0" borderId="0" xfId="0" applyFont="1" applyBorder="1"/>
    <xf numFmtId="0" fontId="12" fillId="0" borderId="0" xfId="0" applyFont="1" applyBorder="1" applyAlignment="1">
      <alignment horizontal="right"/>
    </xf>
    <xf numFmtId="164" fontId="8" fillId="0" borderId="0" xfId="0" applyNumberFormat="1" applyFont="1" applyBorder="1"/>
    <xf numFmtId="0" fontId="13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1" fillId="0" borderId="3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17" fillId="0" borderId="3" xfId="0" applyNumberFormat="1" applyFont="1" applyBorder="1" applyAlignment="1">
      <alignment horizontal="center"/>
    </xf>
    <xf numFmtId="0" fontId="17" fillId="0" borderId="3" xfId="0" applyNumberFormat="1" applyFont="1" applyFill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15" fillId="0" borderId="3" xfId="0" applyFont="1" applyBorder="1"/>
    <xf numFmtId="0" fontId="20" fillId="0" borderId="3" xfId="0" applyNumberFormat="1" applyFont="1" applyBorder="1" applyAlignment="1">
      <alignment horizontal="center"/>
    </xf>
    <xf numFmtId="0" fontId="15" fillId="0" borderId="3" xfId="0" applyFont="1" applyFill="1" applyBorder="1" applyAlignment="1">
      <alignment horizontal="center"/>
    </xf>
    <xf numFmtId="164" fontId="15" fillId="0" borderId="3" xfId="0" applyNumberFormat="1" applyFont="1" applyBorder="1"/>
    <xf numFmtId="0" fontId="15" fillId="3" borderId="6" xfId="0" applyFont="1" applyFill="1" applyBorder="1"/>
    <xf numFmtId="0" fontId="15" fillId="3" borderId="6" xfId="0" applyFont="1" applyFill="1" applyBorder="1" applyAlignment="1">
      <alignment vertical="center"/>
    </xf>
    <xf numFmtId="164" fontId="15" fillId="0" borderId="5" xfId="0" applyNumberFormat="1" applyFont="1" applyBorder="1"/>
    <xf numFmtId="164" fontId="15" fillId="0" borderId="7" xfId="0" applyNumberFormat="1" applyFont="1" applyBorder="1"/>
    <xf numFmtId="0" fontId="23" fillId="0" borderId="1" xfId="0" applyFont="1" applyBorder="1"/>
    <xf numFmtId="0" fontId="15" fillId="0" borderId="0" xfId="0" applyFont="1" applyBorder="1"/>
    <xf numFmtId="0" fontId="25" fillId="0" borderId="0" xfId="0" applyFont="1" applyBorder="1" applyAlignment="1">
      <alignment horizontal="left"/>
    </xf>
    <xf numFmtId="0" fontId="25" fillId="0" borderId="0" xfId="0" applyFont="1" applyBorder="1" applyAlignment="1">
      <alignment horizontal="left"/>
    </xf>
    <xf numFmtId="0" fontId="25" fillId="0" borderId="0" xfId="0" applyFont="1" applyBorder="1"/>
    <xf numFmtId="0" fontId="1" fillId="0" borderId="3" xfId="0" applyFont="1" applyFill="1" applyBorder="1"/>
    <xf numFmtId="0" fontId="16" fillId="0" borderId="0" xfId="0" applyNumberFormat="1" applyFont="1" applyFill="1" applyAlignment="1"/>
    <xf numFmtId="14" fontId="5" fillId="0" borderId="0" xfId="0" applyNumberFormat="1" applyFont="1"/>
    <xf numFmtId="0" fontId="25" fillId="0" borderId="0" xfId="0" applyFont="1" applyBorder="1" applyAlignment="1">
      <alignment horizontal="left"/>
    </xf>
    <xf numFmtId="0" fontId="25" fillId="0" borderId="0" xfId="0" applyFont="1" applyBorder="1" applyAlignment="1"/>
    <xf numFmtId="0" fontId="0" fillId="0" borderId="3" xfId="0" applyBorder="1" applyAlignment="1">
      <alignment horizontal="left"/>
    </xf>
    <xf numFmtId="0" fontId="20" fillId="0" borderId="11" xfId="0" applyFont="1" applyBorder="1" applyAlignment="1">
      <alignment horizontal="center"/>
    </xf>
    <xf numFmtId="0" fontId="8" fillId="0" borderId="11" xfId="0" applyFont="1" applyBorder="1"/>
    <xf numFmtId="0" fontId="20" fillId="0" borderId="11" xfId="0" applyFont="1" applyBorder="1" applyAlignment="1">
      <alignment horizontal="left"/>
    </xf>
    <xf numFmtId="0" fontId="6" fillId="0" borderId="11" xfId="0" applyFont="1" applyBorder="1"/>
    <xf numFmtId="0" fontId="6" fillId="0" borderId="12" xfId="0" applyFont="1" applyBorder="1"/>
    <xf numFmtId="0" fontId="1" fillId="0" borderId="0" xfId="0" applyFont="1" applyBorder="1"/>
    <xf numFmtId="0" fontId="15" fillId="0" borderId="3" xfId="0" quotePrefix="1" applyFont="1" applyBorder="1" applyAlignment="1" applyProtection="1">
      <alignment horizontal="center"/>
      <protection locked="0"/>
    </xf>
    <xf numFmtId="0" fontId="15" fillId="0" borderId="3" xfId="0" applyFont="1" applyBorder="1" applyAlignment="1" applyProtection="1">
      <alignment horizontal="center"/>
      <protection locked="0"/>
    </xf>
    <xf numFmtId="0" fontId="15" fillId="0" borderId="3" xfId="0" applyFont="1" applyFill="1" applyBorder="1" applyAlignment="1" applyProtection="1">
      <alignment horizontal="center"/>
      <protection locked="0"/>
    </xf>
    <xf numFmtId="0" fontId="6" fillId="0" borderId="12" xfId="0" applyFont="1" applyBorder="1" applyAlignment="1" applyProtection="1">
      <alignment horizontal="left"/>
      <protection locked="0"/>
    </xf>
    <xf numFmtId="0" fontId="16" fillId="0" borderId="0" xfId="0" applyNumberFormat="1" applyFont="1" applyFill="1" applyAlignment="1" applyProtection="1">
      <protection locked="0"/>
    </xf>
    <xf numFmtId="0" fontId="27" fillId="4" borderId="0" xfId="0" applyFont="1" applyFill="1" applyAlignment="1">
      <alignment vertical="top"/>
    </xf>
    <xf numFmtId="0" fontId="15" fillId="0" borderId="6" xfId="0" applyFont="1" applyBorder="1" applyAlignment="1">
      <alignment horizontal="center"/>
    </xf>
    <xf numFmtId="0" fontId="15" fillId="0" borderId="6" xfId="0" applyFont="1" applyBorder="1" applyAlignment="1" applyProtection="1">
      <alignment horizontal="center"/>
      <protection locked="0"/>
    </xf>
    <xf numFmtId="0" fontId="15" fillId="0" borderId="6" xfId="0" applyFont="1" applyFill="1" applyBorder="1" applyAlignment="1" applyProtection="1">
      <alignment horizontal="center"/>
      <protection locked="0"/>
    </xf>
    <xf numFmtId="0" fontId="15" fillId="0" borderId="6" xfId="0" applyFont="1" applyFill="1" applyBorder="1" applyAlignment="1">
      <alignment horizontal="center"/>
    </xf>
    <xf numFmtId="164" fontId="15" fillId="0" borderId="6" xfId="0" applyNumberFormat="1" applyFont="1" applyBorder="1"/>
    <xf numFmtId="0" fontId="15" fillId="0" borderId="15" xfId="0" applyFont="1" applyFill="1" applyBorder="1" applyAlignment="1" applyProtection="1">
      <alignment horizontal="center"/>
      <protection locked="0"/>
    </xf>
    <xf numFmtId="0" fontId="15" fillId="3" borderId="15" xfId="0" applyFont="1" applyFill="1" applyBorder="1" applyAlignment="1">
      <alignment vertical="center"/>
    </xf>
    <xf numFmtId="164" fontId="15" fillId="0" borderId="18" xfId="0" applyNumberFormat="1" applyFont="1" applyBorder="1"/>
    <xf numFmtId="164" fontId="15" fillId="0" borderId="19" xfId="0" applyNumberFormat="1" applyFont="1" applyBorder="1"/>
    <xf numFmtId="0" fontId="15" fillId="3" borderId="4" xfId="0" applyFont="1" applyFill="1" applyBorder="1" applyAlignment="1">
      <alignment horizontal="center" vertical="center"/>
    </xf>
    <xf numFmtId="164" fontId="15" fillId="0" borderId="20" xfId="0" applyNumberFormat="1" applyFont="1" applyBorder="1"/>
    <xf numFmtId="0" fontId="18" fillId="0" borderId="14" xfId="0" applyFont="1" applyBorder="1" applyAlignment="1">
      <alignment horizontal="right"/>
    </xf>
    <xf numFmtId="0" fontId="15" fillId="0" borderId="17" xfId="0" applyFont="1" applyBorder="1" applyAlignment="1" applyProtection="1">
      <alignment horizontal="center" vertical="center"/>
      <protection locked="0"/>
    </xf>
    <xf numFmtId="0" fontId="15" fillId="0" borderId="4" xfId="0" applyFont="1" applyBorder="1" applyAlignment="1" applyProtection="1">
      <alignment horizontal="center" vertical="center"/>
      <protection locked="0"/>
    </xf>
    <xf numFmtId="0" fontId="15" fillId="0" borderId="4" xfId="0" applyFont="1" applyFill="1" applyBorder="1" applyAlignment="1" applyProtection="1">
      <alignment horizontal="center" vertical="center"/>
      <protection locked="0"/>
    </xf>
    <xf numFmtId="0" fontId="15" fillId="0" borderId="7" xfId="0" applyFont="1" applyFill="1" applyBorder="1" applyAlignment="1" applyProtection="1">
      <alignment horizontal="center" vertical="center"/>
      <protection locked="0"/>
    </xf>
    <xf numFmtId="0" fontId="15" fillId="3" borderId="17" xfId="0" applyFont="1" applyFill="1" applyBorder="1" applyAlignment="1">
      <alignment horizontal="center" vertical="center"/>
    </xf>
    <xf numFmtId="0" fontId="15" fillId="3" borderId="7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left" indent="1"/>
    </xf>
    <xf numFmtId="0" fontId="29" fillId="0" borderId="0" xfId="0" applyFont="1"/>
    <xf numFmtId="0" fontId="25" fillId="0" borderId="0" xfId="0" applyFont="1" applyBorder="1" applyAlignment="1">
      <alignment horizontal="left" indent="12"/>
    </xf>
    <xf numFmtId="0" fontId="15" fillId="0" borderId="3" xfId="0" applyFont="1" applyBorder="1" applyAlignment="1" applyProtection="1">
      <alignment horizontal="center" wrapText="1"/>
      <protection locked="0"/>
    </xf>
    <xf numFmtId="0" fontId="8" fillId="0" borderId="3" xfId="0" applyFont="1" applyBorder="1" applyAlignment="1" applyProtection="1">
      <alignment horizontal="center"/>
      <protection locked="0"/>
    </xf>
    <xf numFmtId="0" fontId="8" fillId="0" borderId="3" xfId="0" applyFont="1" applyBorder="1" applyProtection="1">
      <protection locked="0"/>
    </xf>
    <xf numFmtId="0" fontId="15" fillId="0" borderId="8" xfId="0" applyFont="1" applyBorder="1" applyAlignment="1" applyProtection="1">
      <alignment horizontal="center"/>
      <protection locked="0"/>
    </xf>
    <xf numFmtId="0" fontId="15" fillId="0" borderId="9" xfId="0" applyFont="1" applyBorder="1" applyAlignment="1" applyProtection="1">
      <alignment horizontal="center"/>
      <protection locked="0"/>
    </xf>
    <xf numFmtId="0" fontId="8" fillId="0" borderId="8" xfId="0" applyFont="1" applyBorder="1" applyAlignment="1" applyProtection="1">
      <alignment horizontal="center"/>
      <protection locked="0"/>
    </xf>
    <xf numFmtId="0" fontId="8" fillId="0" borderId="9" xfId="0" applyFont="1" applyBorder="1" applyAlignment="1" applyProtection="1">
      <alignment horizontal="center"/>
      <protection locked="0"/>
    </xf>
    <xf numFmtId="0" fontId="21" fillId="0" borderId="8" xfId="0" applyFont="1" applyBorder="1" applyAlignment="1">
      <alignment horizontal="center"/>
    </xf>
    <xf numFmtId="0" fontId="21" fillId="0" borderId="9" xfId="0" applyFont="1" applyBorder="1" applyAlignment="1">
      <alignment horizontal="center"/>
    </xf>
    <xf numFmtId="0" fontId="28" fillId="0" borderId="10" xfId="0" applyFont="1" applyBorder="1" applyAlignment="1" applyProtection="1">
      <alignment horizontal="center"/>
      <protection locked="0"/>
    </xf>
    <xf numFmtId="0" fontId="28" fillId="0" borderId="11" xfId="0" applyFont="1" applyBorder="1" applyAlignment="1" applyProtection="1">
      <alignment horizontal="center"/>
      <protection locked="0"/>
    </xf>
    <xf numFmtId="0" fontId="28" fillId="0" borderId="12" xfId="0" applyFont="1" applyBorder="1" applyAlignment="1" applyProtection="1">
      <alignment horizontal="center"/>
      <protection locked="0"/>
    </xf>
    <xf numFmtId="0" fontId="8" fillId="0" borderId="16" xfId="0" applyFont="1" applyBorder="1" applyAlignment="1" applyProtection="1">
      <alignment horizontal="center"/>
      <protection locked="0"/>
    </xf>
    <xf numFmtId="0" fontId="8" fillId="0" borderId="15" xfId="0" applyFont="1" applyBorder="1" applyAlignment="1" applyProtection="1">
      <alignment horizontal="center"/>
      <protection locked="0"/>
    </xf>
    <xf numFmtId="0" fontId="18" fillId="3" borderId="10" xfId="0" applyFont="1" applyFill="1" applyBorder="1" applyAlignment="1">
      <alignment horizontal="center" vertical="center" wrapText="1"/>
    </xf>
    <xf numFmtId="0" fontId="18" fillId="3" borderId="11" xfId="0" applyFont="1" applyFill="1" applyBorder="1" applyAlignment="1">
      <alignment horizontal="center" vertical="center" wrapText="1"/>
    </xf>
    <xf numFmtId="0" fontId="18" fillId="3" borderId="12" xfId="0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/>
    </xf>
    <xf numFmtId="0" fontId="20" fillId="0" borderId="11" xfId="0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21" fillId="0" borderId="15" xfId="0" applyFont="1" applyBorder="1" applyAlignment="1">
      <alignment horizontal="center"/>
    </xf>
    <xf numFmtId="0" fontId="20" fillId="0" borderId="13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17" fillId="0" borderId="8" xfId="0" applyFont="1" applyBorder="1" applyAlignment="1">
      <alignment horizontal="center" wrapText="1"/>
    </xf>
    <xf numFmtId="0" fontId="17" fillId="0" borderId="9" xfId="0" applyFont="1" applyBorder="1" applyAlignment="1">
      <alignment horizontal="center" wrapText="1"/>
    </xf>
    <xf numFmtId="0" fontId="18" fillId="0" borderId="8" xfId="0" applyFont="1" applyBorder="1" applyAlignment="1">
      <alignment horizontal="center" wrapText="1"/>
    </xf>
    <xf numFmtId="0" fontId="18" fillId="0" borderId="9" xfId="0" applyFont="1" applyBorder="1" applyAlignment="1">
      <alignment horizontal="center" wrapText="1"/>
    </xf>
    <xf numFmtId="0" fontId="20" fillId="0" borderId="11" xfId="0" applyFont="1" applyBorder="1" applyAlignment="1" applyProtection="1">
      <alignment horizontal="center"/>
      <protection locked="0"/>
    </xf>
    <xf numFmtId="0" fontId="16" fillId="0" borderId="0" xfId="0" applyFont="1" applyAlignment="1">
      <alignment horizontal="left"/>
    </xf>
    <xf numFmtId="0" fontId="22" fillId="2" borderId="0" xfId="0" applyFont="1" applyFill="1" applyAlignment="1">
      <alignment horizontal="left" vertical="center"/>
    </xf>
    <xf numFmtId="0" fontId="20" fillId="0" borderId="11" xfId="0" applyFont="1" applyBorder="1" applyAlignment="1" applyProtection="1">
      <alignment horizontal="left"/>
      <protection locked="0"/>
    </xf>
    <xf numFmtId="0" fontId="25" fillId="0" borderId="0" xfId="0" applyFont="1" applyBorder="1" applyAlignment="1">
      <alignment horizontal="left"/>
    </xf>
    <xf numFmtId="0" fontId="24" fillId="0" borderId="0" xfId="0" applyFont="1" applyBorder="1" applyAlignment="1">
      <alignment horizontal="left"/>
    </xf>
    <xf numFmtId="0" fontId="25" fillId="0" borderId="0" xfId="0" applyFont="1" applyBorder="1" applyAlignment="1"/>
  </cellXfs>
  <cellStyles count="1">
    <cellStyle name="Normal" xfId="0" builtinId="0"/>
  </cellStyles>
  <dxfs count="12"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495300</xdr:colOff>
      <xdr:row>22</xdr:row>
      <xdr:rowOff>0</xdr:rowOff>
    </xdr:from>
    <xdr:to>
      <xdr:col>4</xdr:col>
      <xdr:colOff>495300</xdr:colOff>
      <xdr:row>22</xdr:row>
      <xdr:rowOff>0</xdr:rowOff>
    </xdr:to>
    <xdr:sp macro="" textlink="">
      <xdr:nvSpPr>
        <xdr:cNvPr id="2931" name="Line 1">
          <a:extLst>
            <a:ext uri="{FF2B5EF4-FFF2-40B4-BE49-F238E27FC236}">
              <a16:creationId xmlns:a16="http://schemas.microsoft.com/office/drawing/2014/main" id="{00000000-0008-0000-0000-0000730B0000}"/>
            </a:ext>
          </a:extLst>
        </xdr:cNvPr>
        <xdr:cNvSpPr>
          <a:spLocks noChangeShapeType="1"/>
        </xdr:cNvSpPr>
      </xdr:nvSpPr>
      <xdr:spPr bwMode="auto">
        <a:xfrm>
          <a:off x="2790825" y="580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17</xdr:col>
          <xdr:colOff>152400</xdr:colOff>
          <xdr:row>17</xdr:row>
          <xdr:rowOff>209550</xdr:rowOff>
        </xdr:from>
        <xdr:to>
          <xdr:col>21</xdr:col>
          <xdr:colOff>952500</xdr:colOff>
          <xdr:row>19</xdr:row>
          <xdr:rowOff>114300</xdr:rowOff>
        </xdr:to>
        <xdr:sp macro="" textlink="">
          <xdr:nvSpPr>
            <xdr:cNvPr id="2087" name="Button 39" hidden="1">
              <a:extLst>
                <a:ext uri="{63B3BB69-23CF-44E3-9099-C40C66FF867C}">
                  <a14:compatExt spid="_x0000_s2087"/>
                </a:ext>
                <a:ext uri="{FF2B5EF4-FFF2-40B4-BE49-F238E27FC236}">
                  <a16:creationId xmlns:a16="http://schemas.microsoft.com/office/drawing/2014/main" id="{00000000-0008-0000-0000-00002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Valider pointage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2" displayName="Tableau2" ref="A1:J226" totalsRowShown="0" headerRowDxfId="11" dataDxfId="10">
  <autoFilter ref="A1:J226" xr:uid="{00000000-0009-0000-0100-000001000000}"/>
  <sortState ref="A2:D17">
    <sortCondition ref="B1:B226"/>
  </sortState>
  <tableColumns count="10">
    <tableColumn id="1" xr3:uid="{00000000-0010-0000-0000-000001000000}" name="Jour" dataDxfId="9"/>
    <tableColumn id="2" xr3:uid="{00000000-0010-0000-0000-000002000000}" name="Dessinateur" dataDxfId="8"/>
    <tableColumn id="3" xr3:uid="{00000000-0010-0000-0000-000003000000}" name="Affaire" dataDxfId="7"/>
    <tableColumn id="4" xr3:uid="{00000000-0010-0000-0000-000004000000}" name="Nombre" dataDxfId="6"/>
    <tableColumn id="5" xr3:uid="{8BB3F657-3965-4F23-BCA5-8F62FEE90A1F}" name="Rubrique" dataDxfId="5"/>
    <tableColumn id="6" xr3:uid="{A80184D2-4D88-4E2C-8287-F2336085AA29}" name="Libellé" dataDxfId="4"/>
    <tableColumn id="7" xr3:uid="{D976442A-4141-420B-B7EB-5631C6837F67}" name="ARC" dataDxfId="3"/>
    <tableColumn id="8" xr3:uid="{CF9CD1A1-3D16-4D67-8A6E-990E1791BBBD}" name="Matricule" dataDxfId="2"/>
    <tableColumn id="9" xr3:uid="{CDB78175-BFF2-4C65-9B42-4384D89FFB19}" name="Sem" dataDxfId="1">
      <calculatedColumnFormula>_xlfn.ISOWEEKNUM(Tableau2[[#This Row],[Jour]])</calculatedColumnFormula>
    </tableColumn>
    <tableColumn id="10" xr3:uid="{2D2DF2C2-B004-4580-A674-FCF56EC70611}" name="An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V168"/>
  <sheetViews>
    <sheetView tabSelected="1" zoomScale="75" zoomScaleNormal="75" workbookViewId="0">
      <selection activeCell="J11" sqref="J11"/>
    </sheetView>
  </sheetViews>
  <sheetFormatPr baseColWidth="10" defaultColWidth="11.42578125" defaultRowHeight="12" x14ac:dyDescent="0.2"/>
  <cols>
    <col min="1" max="1" width="11.5703125" style="16" customWidth="1"/>
    <col min="2" max="3" width="3.7109375" style="35" customWidth="1"/>
    <col min="4" max="4" width="14.42578125" style="16" customWidth="1"/>
    <col min="5" max="5" width="10" style="16" customWidth="1"/>
    <col min="6" max="12" width="8.7109375" style="16" customWidth="1"/>
    <col min="13" max="13" width="28.28515625" style="16" customWidth="1"/>
    <col min="14" max="14" width="8.28515625" style="16" customWidth="1"/>
    <col min="15" max="17" width="11" style="16" hidden="1" customWidth="1"/>
    <col min="18" max="18" width="14.42578125" style="16" customWidth="1"/>
    <col min="19" max="19" width="5.5703125" style="16" hidden="1" customWidth="1"/>
    <col min="20" max="20" width="1.7109375" style="16" hidden="1" customWidth="1"/>
    <col min="21" max="21" width="5.7109375" style="16" hidden="1" customWidth="1"/>
    <col min="22" max="22" width="36.5703125" style="16" customWidth="1"/>
    <col min="23" max="16384" width="11.42578125" style="16"/>
  </cols>
  <sheetData>
    <row r="1" spans="1:22" ht="20.25" thickBot="1" x14ac:dyDescent="0.45">
      <c r="A1" s="71" t="s">
        <v>81</v>
      </c>
      <c r="B1" s="56"/>
      <c r="C1" s="56"/>
      <c r="D1" s="122" t="str">
        <f>VLOOKUP(A1,Macros!C2:F53,4,FALSE)</f>
        <v>Du 20/01/2020 au 26/01/2020</v>
      </c>
      <c r="E1" s="122"/>
      <c r="F1" s="122"/>
      <c r="G1" s="122"/>
      <c r="I1" s="111" t="s">
        <v>131</v>
      </c>
      <c r="J1" s="112"/>
      <c r="K1" s="121"/>
      <c r="L1" s="121"/>
      <c r="M1" s="61"/>
      <c r="N1" s="61"/>
      <c r="O1" s="61"/>
      <c r="P1" s="61"/>
      <c r="Q1" s="61"/>
      <c r="R1" s="111" t="s">
        <v>132</v>
      </c>
      <c r="S1" s="112" t="s">
        <v>0</v>
      </c>
      <c r="T1" s="62"/>
      <c r="U1" s="62"/>
      <c r="V1" s="70"/>
    </row>
    <row r="2" spans="1:22" ht="19.5" customHeight="1" thickBot="1" x14ac:dyDescent="0.3">
      <c r="B2" s="18"/>
      <c r="C2" s="18"/>
      <c r="D2" s="17"/>
      <c r="I2" s="111" t="s">
        <v>75</v>
      </c>
      <c r="J2" s="112"/>
      <c r="K2" s="124"/>
      <c r="L2" s="124"/>
      <c r="M2" s="63"/>
      <c r="N2" s="63"/>
      <c r="O2" s="63"/>
      <c r="P2" s="63"/>
      <c r="Q2" s="63"/>
      <c r="R2" s="64"/>
      <c r="S2" s="64"/>
      <c r="T2" s="64"/>
      <c r="U2" s="64"/>
      <c r="V2" s="65"/>
    </row>
    <row r="3" spans="1:22" ht="24" customHeight="1" thickBot="1" x14ac:dyDescent="0.65">
      <c r="A3" s="123" t="s">
        <v>1</v>
      </c>
      <c r="B3" s="123"/>
      <c r="C3" s="123"/>
      <c r="D3" s="123"/>
      <c r="E3" s="123"/>
      <c r="F3" s="123"/>
      <c r="G3" s="123">
        <v>2020</v>
      </c>
      <c r="H3" s="123"/>
      <c r="I3" s="115" t="s">
        <v>76</v>
      </c>
      <c r="J3" s="116"/>
      <c r="K3" s="50"/>
      <c r="L3" s="50"/>
      <c r="M3" s="50"/>
      <c r="N3" s="50"/>
      <c r="O3" s="50"/>
      <c r="P3" s="50"/>
      <c r="Q3" s="50"/>
      <c r="R3" s="19"/>
      <c r="S3" s="19"/>
      <c r="T3" s="19"/>
      <c r="U3" s="19"/>
      <c r="V3" s="20"/>
    </row>
    <row r="4" spans="1:22" ht="25.5" customHeight="1" x14ac:dyDescent="0.55000000000000004">
      <c r="A4" s="72" t="s">
        <v>207</v>
      </c>
      <c r="B4" s="21"/>
      <c r="C4" s="21"/>
      <c r="I4" s="22"/>
      <c r="J4" s="23"/>
      <c r="K4" s="23"/>
      <c r="L4" s="23"/>
      <c r="M4" s="23"/>
      <c r="N4" s="23"/>
      <c r="O4" s="23"/>
      <c r="P4" s="23"/>
      <c r="Q4" s="23"/>
      <c r="R4" s="24"/>
      <c r="S4" s="24"/>
      <c r="T4" s="24"/>
      <c r="U4" s="24"/>
      <c r="V4" s="25"/>
    </row>
    <row r="5" spans="1:22" s="27" customFormat="1" ht="20.25" customHeight="1" x14ac:dyDescent="0.35">
      <c r="A5" s="117" t="s">
        <v>129</v>
      </c>
      <c r="B5" s="118"/>
      <c r="C5" s="119" t="s">
        <v>9</v>
      </c>
      <c r="D5" s="120"/>
      <c r="E5" s="38" t="s">
        <v>10</v>
      </c>
      <c r="F5" s="39" t="s">
        <v>2</v>
      </c>
      <c r="G5" s="39" t="s">
        <v>3</v>
      </c>
      <c r="H5" s="39" t="s">
        <v>4</v>
      </c>
      <c r="I5" s="39" t="s">
        <v>5</v>
      </c>
      <c r="J5" s="39" t="s">
        <v>6</v>
      </c>
      <c r="K5" s="40" t="s">
        <v>12</v>
      </c>
      <c r="L5" s="40" t="s">
        <v>13</v>
      </c>
      <c r="M5" s="40" t="s">
        <v>135</v>
      </c>
      <c r="N5" s="40" t="s">
        <v>136</v>
      </c>
      <c r="O5" s="40"/>
      <c r="P5" s="40"/>
      <c r="Q5" s="40"/>
      <c r="R5" s="41" t="s">
        <v>7</v>
      </c>
      <c r="S5" s="42"/>
      <c r="T5" s="42"/>
      <c r="U5" s="42"/>
      <c r="V5" s="43" t="s">
        <v>8</v>
      </c>
    </row>
    <row r="6" spans="1:22" s="17" customFormat="1" ht="23.25" customHeight="1" x14ac:dyDescent="0.3">
      <c r="A6" s="97"/>
      <c r="B6" s="98"/>
      <c r="C6" s="101"/>
      <c r="D6" s="102"/>
      <c r="E6" s="37" t="e">
        <f>VLOOKUP(M6,Macros!J$2:L$30,2,FALSE)</f>
        <v>#N/A</v>
      </c>
      <c r="F6" s="67"/>
      <c r="G6" s="67"/>
      <c r="H6" s="67"/>
      <c r="I6" s="67"/>
      <c r="J6" s="67"/>
      <c r="K6" s="69"/>
      <c r="L6" s="69"/>
      <c r="M6" s="69"/>
      <c r="N6" s="44" t="e">
        <f>VLOOKUP(M6,Macros!J$2:L$30,3,FALSE)</f>
        <v>#N/A</v>
      </c>
      <c r="O6" s="44"/>
      <c r="P6" s="44"/>
      <c r="Q6" s="44"/>
      <c r="R6" s="45">
        <f>SUM(F6:J6)</f>
        <v>0</v>
      </c>
      <c r="S6" s="26"/>
      <c r="T6" s="26"/>
      <c r="U6" s="26"/>
      <c r="V6" s="94"/>
    </row>
    <row r="7" spans="1:22" s="17" customFormat="1" ht="23.25" customHeight="1" x14ac:dyDescent="0.3">
      <c r="A7" s="97"/>
      <c r="B7" s="98"/>
      <c r="C7" s="101"/>
      <c r="D7" s="102"/>
      <c r="E7" s="37" t="e">
        <f>VLOOKUP(M7,Macros!J$2:L$30,2,FALSE)</f>
        <v>#N/A</v>
      </c>
      <c r="F7" s="68"/>
      <c r="G7" s="68"/>
      <c r="H7" s="68"/>
      <c r="I7" s="68"/>
      <c r="J7" s="68"/>
      <c r="K7" s="69"/>
      <c r="L7" s="69"/>
      <c r="M7" s="69"/>
      <c r="N7" s="44" t="e">
        <f>VLOOKUP(M7,Macros!J$2:L$30,3,FALSE)</f>
        <v>#N/A</v>
      </c>
      <c r="O7" s="44"/>
      <c r="P7" s="44"/>
      <c r="Q7" s="44"/>
      <c r="R7" s="45">
        <f t="shared" ref="R7:R18" si="0">SUM(F7:J7)</f>
        <v>0</v>
      </c>
      <c r="S7" s="26"/>
      <c r="T7" s="26"/>
      <c r="U7" s="26"/>
      <c r="V7" s="94"/>
    </row>
    <row r="8" spans="1:22" s="17" customFormat="1" ht="23.25" customHeight="1" x14ac:dyDescent="0.3">
      <c r="A8" s="97"/>
      <c r="B8" s="98"/>
      <c r="C8" s="101"/>
      <c r="D8" s="102"/>
      <c r="E8" s="37" t="e">
        <f>VLOOKUP(M8,Macros!J$2:L$30,2,FALSE)</f>
        <v>#N/A</v>
      </c>
      <c r="F8" s="68"/>
      <c r="G8" s="68"/>
      <c r="H8" s="68"/>
      <c r="I8" s="68"/>
      <c r="J8" s="68"/>
      <c r="K8" s="69"/>
      <c r="L8" s="69"/>
      <c r="M8" s="69"/>
      <c r="N8" s="44" t="e">
        <f>VLOOKUP(M8,Macros!J$2:L$30,3,FALSE)</f>
        <v>#N/A</v>
      </c>
      <c r="O8" s="44"/>
      <c r="P8" s="44"/>
      <c r="Q8" s="44"/>
      <c r="R8" s="45">
        <f t="shared" si="0"/>
        <v>0</v>
      </c>
      <c r="S8" s="26"/>
      <c r="T8" s="26"/>
      <c r="U8" s="26"/>
      <c r="V8" s="68"/>
    </row>
    <row r="9" spans="1:22" s="17" customFormat="1" ht="23.25" customHeight="1" x14ac:dyDescent="0.3">
      <c r="A9" s="97"/>
      <c r="B9" s="98"/>
      <c r="C9" s="101"/>
      <c r="D9" s="102"/>
      <c r="E9" s="37" t="e">
        <f>VLOOKUP(M9,Macros!J$2:L$30,2,FALSE)</f>
        <v>#N/A</v>
      </c>
      <c r="F9" s="68"/>
      <c r="G9" s="68"/>
      <c r="H9" s="68"/>
      <c r="I9" s="68"/>
      <c r="J9" s="68"/>
      <c r="K9" s="69"/>
      <c r="L9" s="69"/>
      <c r="M9" s="69"/>
      <c r="N9" s="44" t="e">
        <f>VLOOKUP(M9,Macros!J$2:L$30,3,FALSE)</f>
        <v>#N/A</v>
      </c>
      <c r="O9" s="44"/>
      <c r="P9" s="44"/>
      <c r="Q9" s="44"/>
      <c r="R9" s="45">
        <f t="shared" si="0"/>
        <v>0</v>
      </c>
      <c r="S9" s="26"/>
      <c r="T9" s="26"/>
      <c r="U9" s="26"/>
      <c r="V9" s="68"/>
    </row>
    <row r="10" spans="1:22" s="17" customFormat="1" ht="23.25" customHeight="1" x14ac:dyDescent="0.3">
      <c r="A10" s="97"/>
      <c r="B10" s="98"/>
      <c r="C10" s="101"/>
      <c r="D10" s="102"/>
      <c r="E10" s="37" t="e">
        <f>VLOOKUP(M10,Macros!J$2:L$30,2,FALSE)</f>
        <v>#N/A</v>
      </c>
      <c r="F10" s="68"/>
      <c r="G10" s="68"/>
      <c r="H10" s="68"/>
      <c r="I10" s="68"/>
      <c r="J10" s="68"/>
      <c r="K10" s="69"/>
      <c r="L10" s="69"/>
      <c r="M10" s="69"/>
      <c r="N10" s="44" t="e">
        <f>VLOOKUP(M10,Macros!J$2:L$30,3,FALSE)</f>
        <v>#N/A</v>
      </c>
      <c r="O10" s="44"/>
      <c r="P10" s="44"/>
      <c r="Q10" s="44"/>
      <c r="R10" s="45">
        <f t="shared" si="0"/>
        <v>0</v>
      </c>
      <c r="S10" s="26"/>
      <c r="T10" s="26"/>
      <c r="U10" s="26"/>
      <c r="V10" s="68"/>
    </row>
    <row r="11" spans="1:22" s="17" customFormat="1" ht="23.25" customHeight="1" x14ac:dyDescent="0.3">
      <c r="A11" s="97"/>
      <c r="B11" s="98"/>
      <c r="C11" s="101"/>
      <c r="D11" s="102"/>
      <c r="E11" s="37" t="e">
        <f>VLOOKUP(M11,Macros!J$2:L$30,2,FALSE)</f>
        <v>#N/A</v>
      </c>
      <c r="F11" s="68"/>
      <c r="G11" s="68"/>
      <c r="H11" s="68"/>
      <c r="I11" s="68"/>
      <c r="J11" s="68"/>
      <c r="K11" s="69"/>
      <c r="L11" s="69"/>
      <c r="M11" s="69"/>
      <c r="N11" s="44" t="e">
        <f>VLOOKUP(M11,Macros!J$2:L$30,3,FALSE)</f>
        <v>#N/A</v>
      </c>
      <c r="O11" s="44"/>
      <c r="P11" s="44"/>
      <c r="Q11" s="44"/>
      <c r="R11" s="45">
        <f t="shared" si="0"/>
        <v>0</v>
      </c>
      <c r="S11" s="26"/>
      <c r="T11" s="26"/>
      <c r="U11" s="26"/>
      <c r="V11" s="95"/>
    </row>
    <row r="12" spans="1:22" s="17" customFormat="1" ht="23.25" customHeight="1" x14ac:dyDescent="0.3">
      <c r="A12" s="99"/>
      <c r="B12" s="100"/>
      <c r="C12" s="101"/>
      <c r="D12" s="102"/>
      <c r="E12" s="37" t="e">
        <f>VLOOKUP(M12,Macros!J$2:L$30,2,FALSE)</f>
        <v>#N/A</v>
      </c>
      <c r="F12" s="68"/>
      <c r="G12" s="68"/>
      <c r="H12" s="68"/>
      <c r="I12" s="68"/>
      <c r="J12" s="68"/>
      <c r="K12" s="69"/>
      <c r="L12" s="69"/>
      <c r="M12" s="69"/>
      <c r="N12" s="44" t="e">
        <f>VLOOKUP(M12,Macros!J$2:L$30,3,FALSE)</f>
        <v>#N/A</v>
      </c>
      <c r="O12" s="44"/>
      <c r="P12" s="44"/>
      <c r="Q12" s="44"/>
      <c r="R12" s="45">
        <f t="shared" si="0"/>
        <v>0</v>
      </c>
      <c r="S12" s="26"/>
      <c r="T12" s="26"/>
      <c r="U12" s="26"/>
      <c r="V12" s="95"/>
    </row>
    <row r="13" spans="1:22" s="17" customFormat="1" ht="23.25" customHeight="1" x14ac:dyDescent="0.3">
      <c r="A13" s="99"/>
      <c r="B13" s="100"/>
      <c r="C13" s="101"/>
      <c r="D13" s="102"/>
      <c r="E13" s="37" t="e">
        <f>VLOOKUP(M13,Macros!J$2:L$30,2,FALSE)</f>
        <v>#N/A</v>
      </c>
      <c r="F13" s="68"/>
      <c r="G13" s="68"/>
      <c r="H13" s="68"/>
      <c r="I13" s="68"/>
      <c r="J13" s="68"/>
      <c r="K13" s="69"/>
      <c r="L13" s="69"/>
      <c r="M13" s="69"/>
      <c r="N13" s="44" t="e">
        <f>VLOOKUP(M13,Macros!J$2:L$30,3,FALSE)</f>
        <v>#N/A</v>
      </c>
      <c r="O13" s="44"/>
      <c r="P13" s="44"/>
      <c r="Q13" s="44"/>
      <c r="R13" s="45">
        <f t="shared" si="0"/>
        <v>0</v>
      </c>
      <c r="S13" s="26"/>
      <c r="T13" s="26"/>
      <c r="U13" s="26"/>
      <c r="V13" s="95"/>
    </row>
    <row r="14" spans="1:22" s="17" customFormat="1" ht="23.25" customHeight="1" x14ac:dyDescent="0.3">
      <c r="A14" s="99"/>
      <c r="B14" s="100"/>
      <c r="C14" s="101"/>
      <c r="D14" s="102"/>
      <c r="E14" s="37" t="e">
        <f>VLOOKUP(M14,Macros!J$2:L$30,2,FALSE)</f>
        <v>#N/A</v>
      </c>
      <c r="F14" s="68"/>
      <c r="G14" s="68"/>
      <c r="H14" s="68"/>
      <c r="I14" s="68"/>
      <c r="J14" s="68"/>
      <c r="K14" s="69"/>
      <c r="L14" s="69"/>
      <c r="M14" s="69"/>
      <c r="N14" s="44" t="e">
        <f>VLOOKUP(M14,Macros!J$2:L$30,3,FALSE)</f>
        <v>#N/A</v>
      </c>
      <c r="O14" s="44"/>
      <c r="P14" s="44"/>
      <c r="Q14" s="44"/>
      <c r="R14" s="45">
        <f t="shared" si="0"/>
        <v>0</v>
      </c>
      <c r="S14" s="26"/>
      <c r="T14" s="26"/>
      <c r="U14" s="26"/>
      <c r="V14" s="95"/>
    </row>
    <row r="15" spans="1:22" s="17" customFormat="1" ht="23.25" customHeight="1" x14ac:dyDescent="0.3">
      <c r="A15" s="99"/>
      <c r="B15" s="100"/>
      <c r="C15" s="101"/>
      <c r="D15" s="102"/>
      <c r="E15" s="37" t="e">
        <f>VLOOKUP(M15,Macros!J$2:L$30,2,FALSE)</f>
        <v>#N/A</v>
      </c>
      <c r="F15" s="68"/>
      <c r="G15" s="68"/>
      <c r="H15" s="68"/>
      <c r="I15" s="68"/>
      <c r="J15" s="68"/>
      <c r="K15" s="69"/>
      <c r="L15" s="69"/>
      <c r="M15" s="69"/>
      <c r="N15" s="44" t="e">
        <f>VLOOKUP(M15,Macros!J$2:L$30,3,FALSE)</f>
        <v>#N/A</v>
      </c>
      <c r="O15" s="44"/>
      <c r="P15" s="44"/>
      <c r="Q15" s="44"/>
      <c r="R15" s="45">
        <f>F15+G15+H15+I15+J15</f>
        <v>0</v>
      </c>
      <c r="S15" s="26"/>
      <c r="T15" s="26"/>
      <c r="U15" s="26"/>
      <c r="V15" s="95"/>
    </row>
    <row r="16" spans="1:22" s="17" customFormat="1" ht="23.25" customHeight="1" x14ac:dyDescent="0.3">
      <c r="A16" s="99"/>
      <c r="B16" s="100"/>
      <c r="C16" s="101"/>
      <c r="D16" s="102"/>
      <c r="E16" s="37" t="e">
        <f>VLOOKUP(M16,Macros!J$2:L$30,2,FALSE)</f>
        <v>#N/A</v>
      </c>
      <c r="F16" s="68"/>
      <c r="G16" s="68"/>
      <c r="H16" s="68"/>
      <c r="I16" s="68"/>
      <c r="J16" s="68"/>
      <c r="K16" s="69"/>
      <c r="L16" s="69"/>
      <c r="M16" s="69"/>
      <c r="N16" s="44" t="e">
        <f>VLOOKUP(M16,Macros!J$2:L$30,3,FALSE)</f>
        <v>#N/A</v>
      </c>
      <c r="O16" s="44"/>
      <c r="P16" s="44"/>
      <c r="Q16" s="44"/>
      <c r="R16" s="45">
        <f>F16+G16+H16+I16+J16</f>
        <v>0</v>
      </c>
      <c r="S16" s="26"/>
      <c r="T16" s="26"/>
      <c r="U16" s="26"/>
      <c r="V16" s="95"/>
    </row>
    <row r="17" spans="1:22" s="17" customFormat="1" ht="23.25" customHeight="1" x14ac:dyDescent="0.3">
      <c r="A17" s="99"/>
      <c r="B17" s="100"/>
      <c r="C17" s="101"/>
      <c r="D17" s="102"/>
      <c r="E17" s="37" t="e">
        <f>VLOOKUP(M17,Macros!J$2:L$30,2,FALSE)</f>
        <v>#N/A</v>
      </c>
      <c r="F17" s="68"/>
      <c r="G17" s="68"/>
      <c r="H17" s="68"/>
      <c r="I17" s="68"/>
      <c r="J17" s="68"/>
      <c r="K17" s="69"/>
      <c r="L17" s="69"/>
      <c r="M17" s="69"/>
      <c r="N17" s="44" t="e">
        <f>VLOOKUP(M17,Macros!J$2:L$30,3,FALSE)</f>
        <v>#N/A</v>
      </c>
      <c r="O17" s="44"/>
      <c r="P17" s="44"/>
      <c r="Q17" s="44"/>
      <c r="R17" s="45">
        <f t="shared" si="0"/>
        <v>0</v>
      </c>
      <c r="S17" s="26"/>
      <c r="T17" s="26"/>
      <c r="U17" s="26"/>
      <c r="V17" s="96"/>
    </row>
    <row r="18" spans="1:22" s="17" customFormat="1" ht="23.25" customHeight="1" thickBot="1" x14ac:dyDescent="0.35">
      <c r="A18" s="106"/>
      <c r="B18" s="107"/>
      <c r="C18" s="113"/>
      <c r="D18" s="114"/>
      <c r="E18" s="73" t="e">
        <f>VLOOKUP(M18,Macros!J$2:L$30,2,FALSE)</f>
        <v>#N/A</v>
      </c>
      <c r="F18" s="74"/>
      <c r="G18" s="74"/>
      <c r="H18" s="74"/>
      <c r="I18" s="74"/>
      <c r="J18" s="74"/>
      <c r="K18" s="75"/>
      <c r="L18" s="75"/>
      <c r="M18" s="69"/>
      <c r="N18" s="44" t="e">
        <f>VLOOKUP(M18,Macros!J$2:L$30,3,FALSE)</f>
        <v>#N/A</v>
      </c>
      <c r="O18" s="44"/>
      <c r="P18" s="44"/>
      <c r="Q18" s="44"/>
      <c r="R18" s="45">
        <f t="shared" si="0"/>
        <v>0</v>
      </c>
      <c r="S18" s="26"/>
      <c r="T18" s="26"/>
      <c r="U18" s="26"/>
      <c r="V18" s="96"/>
    </row>
    <row r="19" spans="1:22" s="17" customFormat="1" ht="23.25" customHeight="1" thickBot="1" x14ac:dyDescent="0.55000000000000004">
      <c r="A19" s="103" t="s">
        <v>205</v>
      </c>
      <c r="B19" s="104"/>
      <c r="C19" s="104"/>
      <c r="D19" s="104"/>
      <c r="E19" s="105"/>
      <c r="F19" s="85"/>
      <c r="G19" s="86"/>
      <c r="H19" s="86"/>
      <c r="I19" s="86"/>
      <c r="J19" s="86"/>
      <c r="K19" s="87"/>
      <c r="L19" s="88"/>
      <c r="M19" s="78"/>
      <c r="N19" s="76"/>
      <c r="O19" s="76"/>
      <c r="P19" s="76"/>
      <c r="Q19" s="76"/>
      <c r="R19" s="77"/>
      <c r="S19" s="26"/>
      <c r="T19" s="26"/>
      <c r="U19" s="26"/>
      <c r="V19" s="96"/>
    </row>
    <row r="20" spans="1:22" s="17" customFormat="1" ht="24" customHeight="1" thickBot="1" x14ac:dyDescent="0.3">
      <c r="A20" s="108" t="s">
        <v>206</v>
      </c>
      <c r="B20" s="109"/>
      <c r="C20" s="109"/>
      <c r="D20" s="109"/>
      <c r="E20" s="110"/>
      <c r="F20" s="89"/>
      <c r="G20" s="82"/>
      <c r="H20" s="82"/>
      <c r="I20" s="82"/>
      <c r="J20" s="82"/>
      <c r="K20" s="82"/>
      <c r="L20" s="90"/>
      <c r="M20" s="79"/>
      <c r="N20" s="47"/>
      <c r="O20" s="47"/>
      <c r="P20" s="47"/>
      <c r="Q20" s="47"/>
      <c r="R20" s="46"/>
      <c r="S20" s="26"/>
      <c r="T20" s="26"/>
      <c r="U20" s="26"/>
      <c r="V20" s="26"/>
    </row>
    <row r="21" spans="1:22" s="17" customFormat="1" ht="23.25" customHeight="1" thickBot="1" x14ac:dyDescent="0.35">
      <c r="B21" s="28"/>
      <c r="C21" s="28"/>
      <c r="D21" s="29"/>
      <c r="E21" s="84" t="s">
        <v>7</v>
      </c>
      <c r="F21" s="83">
        <f t="shared" ref="F21:L21" si="1">SUM(F6:F18)</f>
        <v>0</v>
      </c>
      <c r="G21" s="80">
        <f t="shared" si="1"/>
        <v>0</v>
      </c>
      <c r="H21" s="80">
        <f t="shared" si="1"/>
        <v>0</v>
      </c>
      <c r="I21" s="80">
        <f t="shared" si="1"/>
        <v>0</v>
      </c>
      <c r="J21" s="80">
        <f t="shared" si="1"/>
        <v>0</v>
      </c>
      <c r="K21" s="81">
        <f t="shared" si="1"/>
        <v>0</v>
      </c>
      <c r="L21" s="81">
        <f t="shared" si="1"/>
        <v>0</v>
      </c>
      <c r="M21" s="48"/>
      <c r="N21" s="48"/>
      <c r="O21" s="48"/>
      <c r="P21" s="48"/>
      <c r="Q21" s="48"/>
      <c r="R21" s="49">
        <f>R6+R7+R8+R9+R10+R11+R12+R13+R14+R15+R16+R17+R18</f>
        <v>0</v>
      </c>
      <c r="V21" s="30"/>
    </row>
    <row r="22" spans="1:22" s="17" customFormat="1" ht="23.25" customHeight="1" x14ac:dyDescent="0.25">
      <c r="B22" s="28"/>
      <c r="C22" s="28"/>
      <c r="D22" s="29"/>
      <c r="E22" s="31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V22" s="30"/>
    </row>
    <row r="23" spans="1:22" s="17" customFormat="1" ht="14.25" x14ac:dyDescent="0.3">
      <c r="B23" s="126" t="s">
        <v>11</v>
      </c>
      <c r="C23" s="126"/>
      <c r="D23" s="126"/>
      <c r="E23" s="126"/>
      <c r="F23" s="126"/>
      <c r="G23" s="126"/>
      <c r="H23" s="51"/>
      <c r="I23" s="126" t="s">
        <v>14</v>
      </c>
      <c r="J23" s="126"/>
      <c r="K23" s="126"/>
      <c r="L23" s="126"/>
      <c r="M23" s="126"/>
      <c r="N23" s="126"/>
      <c r="O23" s="126"/>
      <c r="P23" s="126"/>
      <c r="Q23" s="126"/>
      <c r="R23" s="126"/>
      <c r="S23" s="126"/>
      <c r="T23" s="126"/>
      <c r="U23" s="126"/>
      <c r="V23" s="126"/>
    </row>
    <row r="24" spans="1:22" s="17" customFormat="1" ht="10.5" x14ac:dyDescent="0.15">
      <c r="B24" s="52" t="s">
        <v>15</v>
      </c>
      <c r="C24" s="53"/>
      <c r="D24" s="52" t="s">
        <v>16</v>
      </c>
      <c r="E24" s="91" t="s">
        <v>29</v>
      </c>
      <c r="F24" s="125" t="s">
        <v>30</v>
      </c>
      <c r="G24" s="125"/>
      <c r="H24" s="54"/>
      <c r="I24" s="54" t="s">
        <v>43</v>
      </c>
      <c r="J24" s="125" t="s">
        <v>50</v>
      </c>
      <c r="K24" s="125"/>
      <c r="L24" s="125"/>
      <c r="M24" s="93" t="s">
        <v>56</v>
      </c>
      <c r="N24" s="54" t="s">
        <v>57</v>
      </c>
      <c r="O24" s="58"/>
      <c r="P24" s="58"/>
      <c r="Q24" s="58"/>
      <c r="S24" s="54"/>
      <c r="T24" s="54"/>
      <c r="U24" s="54"/>
    </row>
    <row r="25" spans="1:22" s="17" customFormat="1" ht="10.5" x14ac:dyDescent="0.15">
      <c r="B25" s="52" t="s">
        <v>17</v>
      </c>
      <c r="C25" s="53"/>
      <c r="D25" s="52" t="s">
        <v>18</v>
      </c>
      <c r="E25" s="91" t="s">
        <v>31</v>
      </c>
      <c r="F25" s="125" t="s">
        <v>32</v>
      </c>
      <c r="G25" s="125"/>
      <c r="H25" s="54"/>
      <c r="I25" s="54" t="s">
        <v>44</v>
      </c>
      <c r="J25" s="127" t="s">
        <v>51</v>
      </c>
      <c r="K25" s="127"/>
      <c r="L25" s="127"/>
      <c r="M25" s="93" t="s">
        <v>58</v>
      </c>
      <c r="N25" s="54" t="s">
        <v>64</v>
      </c>
      <c r="O25" s="59"/>
      <c r="P25" s="59"/>
      <c r="Q25" s="59"/>
      <c r="S25" s="54"/>
      <c r="T25" s="54"/>
      <c r="U25" s="54"/>
    </row>
    <row r="26" spans="1:22" s="17" customFormat="1" ht="10.5" x14ac:dyDescent="0.15">
      <c r="B26" s="52" t="s">
        <v>19</v>
      </c>
      <c r="C26" s="53"/>
      <c r="D26" s="52" t="s">
        <v>20</v>
      </c>
      <c r="E26" s="91" t="s">
        <v>33</v>
      </c>
      <c r="F26" s="125" t="s">
        <v>34</v>
      </c>
      <c r="G26" s="125"/>
      <c r="H26" s="54"/>
      <c r="I26" s="54" t="s">
        <v>45</v>
      </c>
      <c r="J26" s="125" t="s">
        <v>52</v>
      </c>
      <c r="K26" s="125"/>
      <c r="L26" s="125"/>
      <c r="M26" s="93" t="s">
        <v>59</v>
      </c>
      <c r="N26" s="54" t="s">
        <v>67</v>
      </c>
      <c r="O26" s="58"/>
      <c r="P26" s="58"/>
      <c r="Q26" s="58"/>
      <c r="S26" s="54"/>
      <c r="T26" s="54"/>
      <c r="U26" s="54"/>
    </row>
    <row r="27" spans="1:22" s="17" customFormat="1" ht="10.5" x14ac:dyDescent="0.15">
      <c r="B27" s="52" t="s">
        <v>21</v>
      </c>
      <c r="C27" s="53"/>
      <c r="D27" s="52" t="s">
        <v>22</v>
      </c>
      <c r="E27" s="91" t="s">
        <v>35</v>
      </c>
      <c r="F27" s="125" t="s">
        <v>36</v>
      </c>
      <c r="G27" s="125"/>
      <c r="H27" s="54"/>
      <c r="I27" s="54" t="s">
        <v>46</v>
      </c>
      <c r="J27" s="125" t="s">
        <v>53</v>
      </c>
      <c r="K27" s="125"/>
      <c r="L27" s="125"/>
      <c r="M27" s="93" t="s">
        <v>60</v>
      </c>
      <c r="N27" s="54" t="s">
        <v>63</v>
      </c>
      <c r="O27" s="58"/>
      <c r="P27" s="58"/>
      <c r="Q27" s="58"/>
      <c r="S27" s="54"/>
      <c r="T27" s="54"/>
      <c r="U27" s="54"/>
    </row>
    <row r="28" spans="1:22" s="17" customFormat="1" ht="10.5" x14ac:dyDescent="0.15">
      <c r="B28" s="52" t="s">
        <v>23</v>
      </c>
      <c r="C28" s="53"/>
      <c r="D28" s="52" t="s">
        <v>24</v>
      </c>
      <c r="E28" s="91" t="s">
        <v>37</v>
      </c>
      <c r="F28" s="125" t="s">
        <v>38</v>
      </c>
      <c r="G28" s="125"/>
      <c r="H28" s="54"/>
      <c r="I28" s="54" t="s">
        <v>47</v>
      </c>
      <c r="J28" s="125" t="s">
        <v>54</v>
      </c>
      <c r="K28" s="125"/>
      <c r="L28" s="125"/>
      <c r="M28" s="93" t="s">
        <v>61</v>
      </c>
      <c r="N28" s="54" t="s">
        <v>65</v>
      </c>
      <c r="O28" s="58"/>
      <c r="P28" s="58"/>
      <c r="Q28" s="58"/>
      <c r="S28" s="54"/>
      <c r="T28" s="54"/>
      <c r="U28" s="54"/>
    </row>
    <row r="29" spans="1:22" s="17" customFormat="1" ht="10.5" x14ac:dyDescent="0.15">
      <c r="B29" s="52" t="s">
        <v>25</v>
      </c>
      <c r="C29" s="53"/>
      <c r="D29" s="52" t="s">
        <v>26</v>
      </c>
      <c r="E29" s="91" t="s">
        <v>39</v>
      </c>
      <c r="F29" s="125" t="s">
        <v>40</v>
      </c>
      <c r="G29" s="125"/>
      <c r="H29" s="54"/>
      <c r="I29" s="54" t="s">
        <v>48</v>
      </c>
      <c r="J29" s="125" t="s">
        <v>16</v>
      </c>
      <c r="K29" s="125"/>
      <c r="L29" s="125"/>
      <c r="M29" s="93" t="s">
        <v>62</v>
      </c>
      <c r="N29" s="54" t="s">
        <v>66</v>
      </c>
      <c r="O29" s="58"/>
      <c r="P29" s="58"/>
      <c r="Q29" s="58"/>
      <c r="S29" s="54"/>
      <c r="T29" s="54"/>
      <c r="U29" s="54"/>
    </row>
    <row r="30" spans="1:22" s="17" customFormat="1" ht="10.5" x14ac:dyDescent="0.15">
      <c r="B30" s="52" t="s">
        <v>27</v>
      </c>
      <c r="C30" s="53"/>
      <c r="D30" s="52" t="s">
        <v>28</v>
      </c>
      <c r="E30" s="91" t="s">
        <v>41</v>
      </c>
      <c r="F30" s="125" t="s">
        <v>42</v>
      </c>
      <c r="G30" s="125"/>
      <c r="H30" s="54"/>
      <c r="I30" s="54" t="s">
        <v>49</v>
      </c>
      <c r="J30" s="125" t="s">
        <v>55</v>
      </c>
      <c r="K30" s="125"/>
      <c r="L30" s="125"/>
      <c r="M30" s="58"/>
      <c r="N30" s="58"/>
      <c r="O30" s="58"/>
      <c r="P30" s="58"/>
      <c r="Q30" s="58"/>
      <c r="R30" s="54"/>
      <c r="S30" s="54"/>
      <c r="T30" s="54"/>
      <c r="U30" s="54"/>
      <c r="V30" s="54"/>
    </row>
    <row r="31" spans="1:22" s="17" customFormat="1" ht="10.5" x14ac:dyDescent="0.15">
      <c r="B31" s="92" t="s">
        <v>197</v>
      </c>
      <c r="I31" s="92" t="s">
        <v>195</v>
      </c>
    </row>
    <row r="32" spans="1:22" s="17" customFormat="1" ht="10.5" x14ac:dyDescent="0.15">
      <c r="B32" s="17" t="s">
        <v>196</v>
      </c>
      <c r="D32" s="17" t="s">
        <v>198</v>
      </c>
      <c r="I32" s="17" t="s">
        <v>201</v>
      </c>
      <c r="J32" s="17" t="s">
        <v>202</v>
      </c>
    </row>
    <row r="33" spans="2:10" s="17" customFormat="1" ht="10.5" x14ac:dyDescent="0.15">
      <c r="B33" s="17" t="s">
        <v>199</v>
      </c>
      <c r="D33" s="17" t="s">
        <v>200</v>
      </c>
      <c r="I33" s="17" t="s">
        <v>203</v>
      </c>
      <c r="J33" s="17" t="s">
        <v>204</v>
      </c>
    </row>
    <row r="34" spans="2:10" s="17" customFormat="1" ht="10.5" x14ac:dyDescent="0.15"/>
    <row r="35" spans="2:10" s="17" customFormat="1" ht="10.5" x14ac:dyDescent="0.15"/>
    <row r="36" spans="2:10" s="17" customFormat="1" ht="10.5" x14ac:dyDescent="0.15"/>
    <row r="37" spans="2:10" s="17" customFormat="1" ht="10.5" x14ac:dyDescent="0.15">
      <c r="B37" s="18"/>
      <c r="C37" s="18"/>
    </row>
    <row r="38" spans="2:10" s="17" customFormat="1" ht="10.5" x14ac:dyDescent="0.15">
      <c r="B38" s="18"/>
      <c r="C38" s="18"/>
    </row>
    <row r="39" spans="2:10" s="17" customFormat="1" ht="10.5" x14ac:dyDescent="0.15">
      <c r="B39" s="18"/>
      <c r="C39" s="18"/>
    </row>
    <row r="40" spans="2:10" s="17" customFormat="1" ht="10.5" x14ac:dyDescent="0.15">
      <c r="B40" s="18"/>
      <c r="C40" s="18"/>
    </row>
    <row r="41" spans="2:10" s="17" customFormat="1" ht="10.5" x14ac:dyDescent="0.15">
      <c r="B41" s="18"/>
      <c r="C41" s="18"/>
    </row>
    <row r="42" spans="2:10" s="17" customFormat="1" ht="10.5" x14ac:dyDescent="0.15">
      <c r="B42" s="18"/>
      <c r="C42" s="18"/>
    </row>
    <row r="43" spans="2:10" s="17" customFormat="1" ht="10.5" x14ac:dyDescent="0.15">
      <c r="B43" s="18"/>
      <c r="C43" s="18"/>
    </row>
    <row r="44" spans="2:10" s="17" customFormat="1" ht="10.5" x14ac:dyDescent="0.15">
      <c r="B44" s="18"/>
      <c r="C44" s="18"/>
    </row>
    <row r="45" spans="2:10" s="17" customFormat="1" ht="10.5" x14ac:dyDescent="0.15">
      <c r="B45" s="18"/>
      <c r="C45" s="18"/>
    </row>
    <row r="46" spans="2:10" s="17" customFormat="1" ht="10.5" x14ac:dyDescent="0.15">
      <c r="B46" s="18"/>
      <c r="C46" s="18"/>
    </row>
    <row r="47" spans="2:10" s="17" customFormat="1" ht="10.5" x14ac:dyDescent="0.15">
      <c r="B47" s="18"/>
      <c r="C47" s="18"/>
    </row>
    <row r="48" spans="2:10" s="17" customFormat="1" ht="10.5" x14ac:dyDescent="0.15">
      <c r="B48" s="18"/>
      <c r="C48" s="18"/>
    </row>
    <row r="49" spans="2:19" s="17" customFormat="1" ht="10.5" x14ac:dyDescent="0.15">
      <c r="B49" s="18"/>
      <c r="C49" s="18"/>
    </row>
    <row r="50" spans="2:19" s="17" customFormat="1" ht="10.5" x14ac:dyDescent="0.15">
      <c r="B50" s="18"/>
      <c r="C50" s="18"/>
    </row>
    <row r="51" spans="2:19" s="17" customFormat="1" ht="10.5" x14ac:dyDescent="0.15">
      <c r="B51" s="18"/>
      <c r="C51" s="18"/>
    </row>
    <row r="52" spans="2:19" s="17" customFormat="1" ht="10.5" x14ac:dyDescent="0.15">
      <c r="B52" s="18"/>
      <c r="C52" s="18"/>
    </row>
    <row r="53" spans="2:19" s="17" customFormat="1" ht="10.5" x14ac:dyDescent="0.15">
      <c r="B53" s="18"/>
      <c r="C53" s="18"/>
    </row>
    <row r="54" spans="2:19" s="17" customFormat="1" ht="10.5" x14ac:dyDescent="0.15"/>
    <row r="55" spans="2:19" s="17" customFormat="1" ht="10.5" x14ac:dyDescent="0.15">
      <c r="B55" s="18"/>
      <c r="C55" s="18"/>
    </row>
    <row r="56" spans="2:19" s="17" customFormat="1" ht="10.5" x14ac:dyDescent="0.15">
      <c r="B56" s="18"/>
      <c r="C56" s="18"/>
    </row>
    <row r="57" spans="2:19" s="17" customFormat="1" ht="10.5" x14ac:dyDescent="0.15">
      <c r="B57" s="18"/>
      <c r="C57" s="18"/>
    </row>
    <row r="58" spans="2:19" s="17" customFormat="1" ht="10.5" x14ac:dyDescent="0.15">
      <c r="B58" s="18"/>
      <c r="C58" s="18"/>
    </row>
    <row r="59" spans="2:19" s="17" customFormat="1" ht="10.5" x14ac:dyDescent="0.15">
      <c r="B59" s="18"/>
      <c r="C59" s="18"/>
    </row>
    <row r="60" spans="2:19" s="17" customFormat="1" ht="10.5" x14ac:dyDescent="0.15">
      <c r="B60" s="18"/>
      <c r="C60" s="18"/>
    </row>
    <row r="61" spans="2:19" s="17" customFormat="1" ht="10.5" x14ac:dyDescent="0.15">
      <c r="B61" s="18"/>
      <c r="C61" s="18"/>
    </row>
    <row r="62" spans="2:19" s="17" customFormat="1" ht="10.5" x14ac:dyDescent="0.15">
      <c r="B62" s="18"/>
      <c r="C62" s="18"/>
    </row>
    <row r="63" spans="2:19" s="17" customFormat="1" x14ac:dyDescent="0.2">
      <c r="B63" s="18"/>
      <c r="C63" s="18"/>
      <c r="S63" s="16"/>
    </row>
    <row r="64" spans="2:19" s="17" customFormat="1" x14ac:dyDescent="0.2">
      <c r="B64" s="18"/>
      <c r="C64" s="18"/>
      <c r="S64" s="16"/>
    </row>
    <row r="65" spans="2:21" s="17" customFormat="1" x14ac:dyDescent="0.2">
      <c r="B65" s="18"/>
      <c r="C65" s="18"/>
      <c r="S65" s="16"/>
    </row>
    <row r="66" spans="2:21" s="17" customFormat="1" x14ac:dyDescent="0.2">
      <c r="B66" s="18"/>
      <c r="C66" s="18"/>
      <c r="D66" s="16"/>
      <c r="S66" s="16"/>
    </row>
    <row r="67" spans="2:21" s="17" customFormat="1" x14ac:dyDescent="0.2">
      <c r="B67" s="18"/>
      <c r="C67" s="18"/>
      <c r="D67" s="16"/>
      <c r="S67" s="16"/>
    </row>
    <row r="68" spans="2:21" s="17" customFormat="1" x14ac:dyDescent="0.2">
      <c r="B68" s="18"/>
      <c r="C68" s="18"/>
      <c r="D68" s="16"/>
      <c r="S68" s="16"/>
    </row>
    <row r="69" spans="2:21" s="17" customFormat="1" x14ac:dyDescent="0.2">
      <c r="B69" s="18"/>
      <c r="C69" s="18"/>
      <c r="D69" s="16"/>
      <c r="S69" s="16"/>
    </row>
    <row r="70" spans="2:21" s="17" customFormat="1" x14ac:dyDescent="0.2">
      <c r="B70" s="18"/>
      <c r="C70" s="18"/>
      <c r="D70" s="16"/>
      <c r="S70" s="16"/>
    </row>
    <row r="71" spans="2:21" s="17" customFormat="1" x14ac:dyDescent="0.2">
      <c r="B71" s="18"/>
      <c r="C71" s="18"/>
      <c r="D71" s="16"/>
      <c r="S71" s="16"/>
    </row>
    <row r="72" spans="2:21" s="17" customFormat="1" x14ac:dyDescent="0.2">
      <c r="B72" s="18"/>
      <c r="C72" s="18"/>
      <c r="D72" s="16"/>
      <c r="S72" s="16"/>
    </row>
    <row r="73" spans="2:21" s="17" customFormat="1" x14ac:dyDescent="0.2">
      <c r="B73" s="18"/>
      <c r="C73" s="18"/>
      <c r="D73" s="16"/>
      <c r="S73" s="16"/>
    </row>
    <row r="74" spans="2:21" s="17" customFormat="1" x14ac:dyDescent="0.2">
      <c r="B74" s="18"/>
      <c r="C74" s="18"/>
      <c r="D74" s="16"/>
      <c r="S74" s="16"/>
    </row>
    <row r="75" spans="2:21" s="17" customFormat="1" x14ac:dyDescent="0.2">
      <c r="B75" s="18"/>
      <c r="C75" s="18"/>
      <c r="D75" s="16"/>
      <c r="E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</row>
    <row r="141" spans="2:3" ht="14.25" x14ac:dyDescent="0.25">
      <c r="B141" s="33"/>
      <c r="C141" s="33"/>
    </row>
    <row r="142" spans="2:3" ht="14.25" x14ac:dyDescent="0.25">
      <c r="B142" s="33"/>
      <c r="C142" s="33"/>
    </row>
    <row r="143" spans="2:3" x14ac:dyDescent="0.2">
      <c r="B143" s="34"/>
      <c r="C143" s="34"/>
    </row>
    <row r="144" spans="2:3" ht="14.25" x14ac:dyDescent="0.25">
      <c r="B144" s="33"/>
      <c r="C144" s="33"/>
    </row>
    <row r="145" spans="2:3" ht="14.25" x14ac:dyDescent="0.25">
      <c r="B145" s="33"/>
      <c r="C145" s="33"/>
    </row>
    <row r="146" spans="2:3" ht="14.25" x14ac:dyDescent="0.25">
      <c r="B146" s="33"/>
      <c r="C146" s="33"/>
    </row>
    <row r="147" spans="2:3" ht="14.25" x14ac:dyDescent="0.25">
      <c r="B147" s="33"/>
      <c r="C147" s="33"/>
    </row>
    <row r="148" spans="2:3" ht="14.25" x14ac:dyDescent="0.25">
      <c r="B148" s="33"/>
      <c r="C148" s="33"/>
    </row>
    <row r="149" spans="2:3" ht="14.25" x14ac:dyDescent="0.25">
      <c r="B149" s="33"/>
      <c r="C149" s="33"/>
    </row>
    <row r="150" spans="2:3" ht="14.25" x14ac:dyDescent="0.25">
      <c r="B150" s="33"/>
      <c r="C150" s="33"/>
    </row>
    <row r="151" spans="2:3" ht="14.25" x14ac:dyDescent="0.25">
      <c r="B151" s="33"/>
      <c r="C151" s="33"/>
    </row>
    <row r="152" spans="2:3" ht="14.25" x14ac:dyDescent="0.25">
      <c r="B152" s="33"/>
      <c r="C152" s="33"/>
    </row>
    <row r="153" spans="2:3" ht="14.25" x14ac:dyDescent="0.25">
      <c r="B153" s="33"/>
      <c r="C153" s="33"/>
    </row>
    <row r="154" spans="2:3" ht="14.25" x14ac:dyDescent="0.25">
      <c r="B154" s="33"/>
      <c r="C154" s="33"/>
    </row>
    <row r="155" spans="2:3" ht="14.25" x14ac:dyDescent="0.25">
      <c r="B155" s="33"/>
      <c r="C155" s="33"/>
    </row>
    <row r="156" spans="2:3" ht="14.25" x14ac:dyDescent="0.25">
      <c r="B156" s="33"/>
      <c r="C156" s="33"/>
    </row>
    <row r="157" spans="2:3" x14ac:dyDescent="0.2">
      <c r="B157" s="34"/>
      <c r="C157" s="34"/>
    </row>
    <row r="158" spans="2:3" ht="14.25" x14ac:dyDescent="0.25">
      <c r="B158" s="33"/>
      <c r="C158" s="33"/>
    </row>
    <row r="159" spans="2:3" ht="14.25" x14ac:dyDescent="0.25">
      <c r="B159" s="33"/>
      <c r="C159" s="33"/>
    </row>
    <row r="160" spans="2:3" ht="14.25" x14ac:dyDescent="0.25">
      <c r="B160" s="33"/>
      <c r="C160" s="33"/>
    </row>
    <row r="161" spans="2:3" ht="14.25" x14ac:dyDescent="0.25">
      <c r="B161" s="33"/>
      <c r="C161" s="33"/>
    </row>
    <row r="162" spans="2:3" ht="14.25" x14ac:dyDescent="0.25">
      <c r="B162" s="33"/>
      <c r="C162" s="33"/>
    </row>
    <row r="163" spans="2:3" x14ac:dyDescent="0.2">
      <c r="B163" s="34"/>
      <c r="C163" s="34"/>
    </row>
    <row r="164" spans="2:3" x14ac:dyDescent="0.2">
      <c r="B164" s="34"/>
      <c r="C164" s="34"/>
    </row>
    <row r="165" spans="2:3" ht="14.25" x14ac:dyDescent="0.25">
      <c r="B165" s="33"/>
      <c r="C165" s="33"/>
    </row>
    <row r="166" spans="2:3" ht="14.25" x14ac:dyDescent="0.25">
      <c r="B166" s="33"/>
      <c r="C166" s="33"/>
    </row>
    <row r="167" spans="2:3" x14ac:dyDescent="0.2">
      <c r="B167" s="34"/>
      <c r="C167" s="34"/>
    </row>
    <row r="168" spans="2:3" x14ac:dyDescent="0.2">
      <c r="B168" s="34"/>
      <c r="C168" s="34"/>
    </row>
  </sheetData>
  <mergeCells count="55">
    <mergeCell ref="C10:D10"/>
    <mergeCell ref="C11:D11"/>
    <mergeCell ref="C12:D12"/>
    <mergeCell ref="C13:D13"/>
    <mergeCell ref="C14:D14"/>
    <mergeCell ref="J30:L30"/>
    <mergeCell ref="I23:V23"/>
    <mergeCell ref="J24:L24"/>
    <mergeCell ref="J25:L25"/>
    <mergeCell ref="J26:L26"/>
    <mergeCell ref="J27:L27"/>
    <mergeCell ref="J28:L28"/>
    <mergeCell ref="J29:L29"/>
    <mergeCell ref="F30:G30"/>
    <mergeCell ref="B23:G23"/>
    <mergeCell ref="F25:G25"/>
    <mergeCell ref="F24:G24"/>
    <mergeCell ref="F26:G26"/>
    <mergeCell ref="F27:G27"/>
    <mergeCell ref="F28:G28"/>
    <mergeCell ref="F29:G29"/>
    <mergeCell ref="C8:D8"/>
    <mergeCell ref="C9:D9"/>
    <mergeCell ref="K1:L1"/>
    <mergeCell ref="D1:G1"/>
    <mergeCell ref="G3:H3"/>
    <mergeCell ref="K2:L2"/>
    <mergeCell ref="I2:J2"/>
    <mergeCell ref="I1:J1"/>
    <mergeCell ref="A3:F3"/>
    <mergeCell ref="A20:E20"/>
    <mergeCell ref="R1:S1"/>
    <mergeCell ref="C18:D18"/>
    <mergeCell ref="I3:J3"/>
    <mergeCell ref="A5:B5"/>
    <mergeCell ref="A6:B6"/>
    <mergeCell ref="A13:B13"/>
    <mergeCell ref="A14:B14"/>
    <mergeCell ref="A15:B15"/>
    <mergeCell ref="A7:B7"/>
    <mergeCell ref="A8:B8"/>
    <mergeCell ref="A9:B9"/>
    <mergeCell ref="A10:B10"/>
    <mergeCell ref="C5:D5"/>
    <mergeCell ref="C6:D6"/>
    <mergeCell ref="C7:D7"/>
    <mergeCell ref="A11:B11"/>
    <mergeCell ref="A16:B16"/>
    <mergeCell ref="C15:D15"/>
    <mergeCell ref="A12:B12"/>
    <mergeCell ref="A19:E19"/>
    <mergeCell ref="C16:D16"/>
    <mergeCell ref="C17:D17"/>
    <mergeCell ref="A17:B17"/>
    <mergeCell ref="A18:B18"/>
  </mergeCells>
  <phoneticPr fontId="0" type="noConversion"/>
  <dataValidations xWindow="669" yWindow="349" count="4">
    <dataValidation type="list" allowBlank="1" showInputMessage="1" showErrorMessage="1" sqref="A1" xr:uid="{00000000-0002-0000-0000-000001000000}">
      <formula1>Semaines</formula1>
    </dataValidation>
    <dataValidation showInputMessage="1" sqref="C6:C18 E6:E18" xr:uid="{00000000-0002-0000-0000-000000000000}"/>
    <dataValidation type="whole" allowBlank="1" showInputMessage="1" showErrorMessage="1" sqref="V1" xr:uid="{226FDB34-B543-45CA-B8A1-CF54ECB69198}">
      <formula1>9999</formula1>
      <formula2>19999</formula2>
    </dataValidation>
    <dataValidation allowBlank="1" showInputMessage="1" showErrorMessage="1" promptTitle="Nom du salarié" prompt="Entrez uniquement votre nom de famille SVP." sqref="K1:L1" xr:uid="{E133089C-F01A-4626-8FD6-9C2D2E8DDF68}"/>
  </dataValidations>
  <printOptions horizontalCentered="1"/>
  <pageMargins left="0.39370078740157483" right="0.31496062992125984" top="0.74803149606299213" bottom="0.19685039370078741" header="0.23622047244094491" footer="0.23622047244094491"/>
  <pageSetup paperSize="9" scale="74" orientation="landscape" blackAndWhite="1" r:id="rId1"/>
  <headerFooter alignWithMargins="0">
    <oddHeader>&amp;L&amp;"Comic Sans MS,Gras"&amp;16LAROCHE Industries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87" r:id="rId4" name="Button 39">
              <controlPr defaultSize="0" print="0" autoFill="0" autoPict="0" macro="[0]!EnvoiDonnées">
                <anchor>
                  <from>
                    <xdr:col>17</xdr:col>
                    <xdr:colOff>152400</xdr:colOff>
                    <xdr:row>17</xdr:row>
                    <xdr:rowOff>209550</xdr:rowOff>
                  </from>
                  <to>
                    <xdr:col>21</xdr:col>
                    <xdr:colOff>952500</xdr:colOff>
                    <xdr:row>19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669" yWindow="349" count="1">
        <x14:dataValidation type="list" allowBlank="1" showInputMessage="1" showErrorMessage="1" xr:uid="{682B6531-099B-4CE1-ADE1-4A56F93B41E5}">
          <x14:formula1>
            <xm:f>Macros!$J$2:$J$31</xm:f>
          </x14:formula1>
          <xm:sqref>M6:M19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A1:J226"/>
  <sheetViews>
    <sheetView workbookViewId="0">
      <selection activeCell="B12" sqref="B12"/>
    </sheetView>
  </sheetViews>
  <sheetFormatPr baseColWidth="10" defaultRowHeight="15" x14ac:dyDescent="0.25"/>
  <cols>
    <col min="1" max="1" width="11.42578125" style="14"/>
    <col min="2" max="2" width="15.28515625" style="14" customWidth="1"/>
    <col min="3" max="4" width="11.42578125" style="14"/>
  </cols>
  <sheetData>
    <row r="1" spans="1:10" x14ac:dyDescent="0.25">
      <c r="A1" s="14" t="s">
        <v>72</v>
      </c>
      <c r="B1" s="14" t="s">
        <v>73</v>
      </c>
      <c r="C1" s="14" t="s">
        <v>74</v>
      </c>
      <c r="D1" s="14" t="s">
        <v>134</v>
      </c>
      <c r="E1" s="14" t="s">
        <v>133</v>
      </c>
      <c r="F1" s="14" t="s">
        <v>135</v>
      </c>
      <c r="G1" s="14" t="s">
        <v>136</v>
      </c>
      <c r="H1" s="14" t="s">
        <v>137</v>
      </c>
      <c r="I1" s="14" t="s">
        <v>138</v>
      </c>
      <c r="J1" s="14" t="s">
        <v>139</v>
      </c>
    </row>
    <row r="2" spans="1:10" x14ac:dyDescent="0.25">
      <c r="A2" s="15"/>
      <c r="E2" s="14"/>
      <c r="F2" s="44"/>
      <c r="G2" s="44"/>
      <c r="H2" s="14"/>
      <c r="I2" s="14"/>
      <c r="J2" s="14"/>
    </row>
    <row r="3" spans="1:10" x14ac:dyDescent="0.25">
      <c r="A3" s="15"/>
      <c r="E3" s="14"/>
      <c r="F3" s="44"/>
      <c r="G3" s="44"/>
      <c r="H3" s="14"/>
      <c r="I3" s="14"/>
      <c r="J3" s="14"/>
    </row>
    <row r="4" spans="1:10" x14ac:dyDescent="0.25">
      <c r="A4" s="15"/>
      <c r="E4" s="14"/>
      <c r="F4" s="44"/>
      <c r="G4" s="44"/>
      <c r="H4" s="14"/>
      <c r="I4" s="14"/>
      <c r="J4" s="14"/>
    </row>
    <row r="5" spans="1:10" x14ac:dyDescent="0.25">
      <c r="A5" s="15"/>
      <c r="E5" s="14"/>
      <c r="F5" s="44"/>
      <c r="G5" s="44"/>
      <c r="H5" s="14"/>
      <c r="I5" s="14"/>
      <c r="J5" s="14"/>
    </row>
    <row r="6" spans="1:10" x14ac:dyDescent="0.25">
      <c r="A6" s="15"/>
      <c r="E6" s="14"/>
      <c r="F6" s="44"/>
      <c r="G6" s="44"/>
      <c r="H6" s="14"/>
      <c r="I6" s="14"/>
      <c r="J6" s="14"/>
    </row>
    <row r="7" spans="1:10" x14ac:dyDescent="0.25">
      <c r="A7" s="15"/>
      <c r="E7" s="14"/>
      <c r="F7" s="44"/>
      <c r="G7" s="44"/>
      <c r="H7" s="14"/>
      <c r="I7" s="14"/>
      <c r="J7" s="14"/>
    </row>
    <row r="8" spans="1:10" x14ac:dyDescent="0.25">
      <c r="A8" s="15"/>
      <c r="E8" s="14"/>
      <c r="F8" s="14"/>
      <c r="G8" s="14"/>
      <c r="H8" s="14"/>
      <c r="I8" s="14"/>
      <c r="J8" s="14"/>
    </row>
    <row r="9" spans="1:10" x14ac:dyDescent="0.25">
      <c r="A9" s="15"/>
      <c r="E9" s="14"/>
      <c r="F9" s="14"/>
      <c r="G9" s="14"/>
      <c r="H9" s="14"/>
      <c r="I9" s="14"/>
      <c r="J9" s="14"/>
    </row>
    <row r="10" spans="1:10" x14ac:dyDescent="0.25">
      <c r="A10" s="15"/>
      <c r="E10" s="14"/>
      <c r="F10" s="14"/>
      <c r="G10" s="14"/>
      <c r="H10" s="14"/>
      <c r="I10" s="14"/>
      <c r="J10" s="14"/>
    </row>
    <row r="11" spans="1:10" x14ac:dyDescent="0.25">
      <c r="A11" s="15"/>
      <c r="E11" s="14"/>
      <c r="F11" s="14"/>
      <c r="G11" s="14"/>
      <c r="H11" s="14"/>
      <c r="I11" s="14"/>
      <c r="J11" s="14"/>
    </row>
    <row r="12" spans="1:10" x14ac:dyDescent="0.25">
      <c r="A12" s="15"/>
      <c r="E12" s="14"/>
      <c r="F12" s="14"/>
      <c r="G12" s="14"/>
      <c r="H12" s="14"/>
      <c r="I12" s="14"/>
      <c r="J12" s="14"/>
    </row>
    <row r="13" spans="1:10" x14ac:dyDescent="0.25">
      <c r="A13" s="15"/>
      <c r="E13" s="14"/>
      <c r="F13" s="14"/>
      <c r="G13" s="14"/>
      <c r="H13" s="14"/>
      <c r="I13" s="14"/>
      <c r="J13" s="14"/>
    </row>
    <row r="14" spans="1:10" x14ac:dyDescent="0.25">
      <c r="A14" s="15"/>
      <c r="E14" s="14"/>
      <c r="F14" s="14"/>
      <c r="G14" s="14"/>
      <c r="H14" s="14"/>
      <c r="I14" s="14"/>
      <c r="J14" s="14"/>
    </row>
    <row r="15" spans="1:10" x14ac:dyDescent="0.25">
      <c r="A15" s="15"/>
      <c r="E15" s="14"/>
      <c r="F15" s="14"/>
      <c r="G15" s="14"/>
      <c r="H15" s="14"/>
      <c r="I15" s="14"/>
      <c r="J15" s="14"/>
    </row>
    <row r="16" spans="1:10" x14ac:dyDescent="0.25">
      <c r="A16" s="15"/>
      <c r="E16" s="14"/>
      <c r="F16" s="14"/>
      <c r="G16" s="14"/>
      <c r="H16" s="14"/>
      <c r="I16" s="14"/>
      <c r="J16" s="14"/>
    </row>
    <row r="17" spans="1:10" x14ac:dyDescent="0.25">
      <c r="A17" s="57"/>
      <c r="E17" s="14"/>
      <c r="F17" s="14"/>
      <c r="G17" s="14"/>
      <c r="H17" s="14"/>
      <c r="I17" s="14"/>
      <c r="J17" s="14"/>
    </row>
    <row r="18" spans="1:10" x14ac:dyDescent="0.25">
      <c r="A18" s="57"/>
      <c r="E18" s="14"/>
      <c r="F18" s="14"/>
      <c r="G18" s="14"/>
      <c r="H18" s="14"/>
      <c r="I18" s="14"/>
      <c r="J18" s="14"/>
    </row>
    <row r="19" spans="1:10" x14ac:dyDescent="0.25">
      <c r="A19" s="57"/>
      <c r="E19" s="14"/>
      <c r="F19" s="14"/>
      <c r="G19" s="14"/>
      <c r="H19" s="14"/>
      <c r="I19" s="14"/>
      <c r="J19" s="14"/>
    </row>
    <row r="20" spans="1:10" x14ac:dyDescent="0.25">
      <c r="A20" s="57"/>
      <c r="E20" s="14"/>
      <c r="F20" s="14"/>
      <c r="G20" s="14"/>
      <c r="H20" s="14"/>
      <c r="I20" s="14"/>
      <c r="J20" s="14"/>
    </row>
    <row r="21" spans="1:10" x14ac:dyDescent="0.25">
      <c r="A21" s="57"/>
      <c r="E21" s="14"/>
      <c r="F21" s="14"/>
      <c r="G21" s="14"/>
      <c r="H21" s="14"/>
      <c r="I21" s="14"/>
      <c r="J21" s="14"/>
    </row>
    <row r="22" spans="1:10" x14ac:dyDescent="0.25">
      <c r="A22" s="57"/>
      <c r="E22" s="14"/>
      <c r="F22" s="14"/>
      <c r="G22" s="14"/>
      <c r="H22" s="14"/>
      <c r="I22" s="14"/>
      <c r="J22" s="14"/>
    </row>
    <row r="23" spans="1:10" x14ac:dyDescent="0.25">
      <c r="A23" s="57"/>
      <c r="E23" s="14"/>
      <c r="F23" s="14"/>
      <c r="G23" s="14"/>
      <c r="H23" s="14"/>
      <c r="I23" s="14"/>
      <c r="J23" s="14"/>
    </row>
    <row r="24" spans="1:10" x14ac:dyDescent="0.25">
      <c r="E24" s="14"/>
      <c r="F24" s="14"/>
      <c r="G24" s="14"/>
      <c r="H24" s="14"/>
      <c r="I24" s="14"/>
      <c r="J24" s="14"/>
    </row>
    <row r="25" spans="1:10" x14ac:dyDescent="0.25">
      <c r="E25" s="14"/>
      <c r="F25" s="14"/>
      <c r="G25" s="14"/>
      <c r="H25" s="14"/>
      <c r="I25" s="14"/>
      <c r="J25" s="14"/>
    </row>
    <row r="26" spans="1:10" x14ac:dyDescent="0.25">
      <c r="E26" s="14"/>
      <c r="F26" s="14"/>
      <c r="G26" s="14"/>
      <c r="H26" s="14"/>
      <c r="I26" s="14"/>
      <c r="J26" s="14"/>
    </row>
    <row r="27" spans="1:10" x14ac:dyDescent="0.25">
      <c r="E27" s="14"/>
      <c r="F27" s="14"/>
      <c r="G27" s="14"/>
      <c r="H27" s="14"/>
      <c r="I27" s="14"/>
      <c r="J27" s="14"/>
    </row>
    <row r="28" spans="1:10" x14ac:dyDescent="0.25">
      <c r="E28" s="14"/>
      <c r="F28" s="14"/>
      <c r="G28" s="14"/>
      <c r="H28" s="14"/>
      <c r="I28" s="14"/>
      <c r="J28" s="14"/>
    </row>
    <row r="29" spans="1:10" x14ac:dyDescent="0.25">
      <c r="E29" s="14"/>
      <c r="F29" s="14"/>
      <c r="G29" s="14"/>
      <c r="H29" s="14"/>
      <c r="I29" s="14"/>
      <c r="J29" s="14"/>
    </row>
    <row r="30" spans="1:10" x14ac:dyDescent="0.25">
      <c r="E30" s="14"/>
      <c r="F30" s="14"/>
      <c r="G30" s="14"/>
      <c r="H30" s="14"/>
      <c r="I30" s="14"/>
      <c r="J30" s="14"/>
    </row>
    <row r="31" spans="1:10" x14ac:dyDescent="0.25">
      <c r="E31" s="14"/>
      <c r="F31" s="14"/>
      <c r="G31" s="14"/>
      <c r="H31" s="14"/>
      <c r="I31" s="14"/>
      <c r="J31" s="14"/>
    </row>
    <row r="32" spans="1:10" x14ac:dyDescent="0.25">
      <c r="E32" s="14"/>
      <c r="F32" s="14"/>
      <c r="G32" s="14"/>
      <c r="H32" s="14"/>
      <c r="I32" s="14"/>
      <c r="J32" s="14"/>
    </row>
    <row r="33" spans="5:10" x14ac:dyDescent="0.25">
      <c r="E33" s="14"/>
      <c r="F33" s="14"/>
      <c r="G33" s="14"/>
      <c r="H33" s="14"/>
      <c r="I33" s="14"/>
      <c r="J33" s="14"/>
    </row>
    <row r="34" spans="5:10" x14ac:dyDescent="0.25">
      <c r="E34" s="14"/>
      <c r="F34" s="14"/>
      <c r="G34" s="14"/>
      <c r="H34" s="14"/>
      <c r="I34" s="14"/>
      <c r="J34" s="14"/>
    </row>
    <row r="35" spans="5:10" x14ac:dyDescent="0.25">
      <c r="E35" s="14"/>
      <c r="F35" s="14"/>
      <c r="G35" s="14"/>
      <c r="H35" s="14"/>
      <c r="I35" s="14"/>
      <c r="J35" s="14"/>
    </row>
    <row r="36" spans="5:10" x14ac:dyDescent="0.25">
      <c r="E36" s="14"/>
      <c r="F36" s="14"/>
      <c r="G36" s="14"/>
      <c r="H36" s="14"/>
      <c r="I36" s="14"/>
      <c r="J36" s="14"/>
    </row>
    <row r="37" spans="5:10" x14ac:dyDescent="0.25">
      <c r="E37" s="14"/>
      <c r="F37" s="14"/>
      <c r="G37" s="14"/>
      <c r="H37" s="14"/>
      <c r="I37" s="14"/>
      <c r="J37" s="14"/>
    </row>
    <row r="38" spans="5:10" x14ac:dyDescent="0.25">
      <c r="E38" s="14"/>
      <c r="F38" s="14"/>
      <c r="G38" s="14"/>
      <c r="H38" s="14"/>
      <c r="I38" s="14"/>
      <c r="J38" s="14"/>
    </row>
    <row r="39" spans="5:10" x14ac:dyDescent="0.25">
      <c r="E39" s="14"/>
      <c r="F39" s="14"/>
      <c r="G39" s="14"/>
      <c r="H39" s="14"/>
      <c r="I39" s="14"/>
      <c r="J39" s="14"/>
    </row>
    <row r="40" spans="5:10" x14ac:dyDescent="0.25">
      <c r="E40" s="14"/>
      <c r="F40" s="14"/>
      <c r="G40" s="14"/>
      <c r="H40" s="14"/>
      <c r="I40" s="14"/>
      <c r="J40" s="14"/>
    </row>
    <row r="41" spans="5:10" x14ac:dyDescent="0.25">
      <c r="E41" s="14"/>
      <c r="F41" s="14"/>
      <c r="G41" s="14"/>
      <c r="H41" s="14"/>
      <c r="I41" s="14"/>
      <c r="J41" s="14"/>
    </row>
    <row r="42" spans="5:10" x14ac:dyDescent="0.25">
      <c r="E42" s="14"/>
      <c r="F42" s="14"/>
      <c r="G42" s="14"/>
      <c r="H42" s="14"/>
      <c r="I42" s="14"/>
      <c r="J42" s="14"/>
    </row>
    <row r="43" spans="5:10" x14ac:dyDescent="0.25">
      <c r="E43" s="14"/>
      <c r="F43" s="14"/>
      <c r="G43" s="14"/>
      <c r="H43" s="14"/>
      <c r="I43" s="14"/>
      <c r="J43" s="14"/>
    </row>
    <row r="44" spans="5:10" x14ac:dyDescent="0.25">
      <c r="E44" s="14"/>
      <c r="F44" s="14"/>
      <c r="G44" s="14"/>
      <c r="H44" s="14"/>
      <c r="I44" s="14"/>
      <c r="J44" s="14"/>
    </row>
    <row r="45" spans="5:10" x14ac:dyDescent="0.25">
      <c r="E45" s="14"/>
      <c r="F45" s="14"/>
      <c r="G45" s="14"/>
      <c r="H45" s="14"/>
      <c r="I45" s="14"/>
      <c r="J45" s="14"/>
    </row>
    <row r="46" spans="5:10" x14ac:dyDescent="0.25">
      <c r="E46" s="14"/>
      <c r="F46" s="14"/>
      <c r="G46" s="14"/>
      <c r="H46" s="14"/>
      <c r="I46" s="14"/>
      <c r="J46" s="14"/>
    </row>
    <row r="47" spans="5:10" x14ac:dyDescent="0.25">
      <c r="E47" s="14"/>
      <c r="F47" s="14"/>
      <c r="G47" s="14"/>
      <c r="H47" s="14"/>
      <c r="I47" s="14"/>
      <c r="J47" s="14"/>
    </row>
    <row r="48" spans="5:10" x14ac:dyDescent="0.25">
      <c r="E48" s="14"/>
      <c r="F48" s="14"/>
      <c r="G48" s="14"/>
      <c r="H48" s="14"/>
      <c r="I48" s="14"/>
      <c r="J48" s="14"/>
    </row>
    <row r="49" spans="5:10" x14ac:dyDescent="0.25">
      <c r="E49" s="14"/>
      <c r="F49" s="14"/>
      <c r="G49" s="14"/>
      <c r="H49" s="14"/>
      <c r="I49" s="14"/>
      <c r="J49" s="14"/>
    </row>
    <row r="50" spans="5:10" x14ac:dyDescent="0.25">
      <c r="E50" s="14"/>
      <c r="F50" s="14"/>
      <c r="G50" s="14"/>
      <c r="H50" s="14"/>
      <c r="I50" s="14"/>
      <c r="J50" s="14"/>
    </row>
    <row r="51" spans="5:10" x14ac:dyDescent="0.25">
      <c r="E51" s="14"/>
      <c r="F51" s="14"/>
      <c r="G51" s="14"/>
      <c r="H51" s="14"/>
      <c r="I51" s="14"/>
      <c r="J51" s="14"/>
    </row>
    <row r="52" spans="5:10" x14ac:dyDescent="0.25">
      <c r="E52" s="14"/>
      <c r="F52" s="14"/>
      <c r="G52" s="14"/>
      <c r="H52" s="14"/>
      <c r="I52" s="14"/>
      <c r="J52" s="14"/>
    </row>
    <row r="53" spans="5:10" x14ac:dyDescent="0.25">
      <c r="E53" s="14"/>
      <c r="F53" s="14"/>
      <c r="G53" s="14"/>
      <c r="H53" s="14"/>
      <c r="I53" s="14"/>
      <c r="J53" s="14"/>
    </row>
    <row r="54" spans="5:10" x14ac:dyDescent="0.25">
      <c r="E54" s="14"/>
      <c r="F54" s="14"/>
      <c r="G54" s="14"/>
      <c r="H54" s="14"/>
      <c r="I54" s="14"/>
      <c r="J54" s="14"/>
    </row>
    <row r="55" spans="5:10" x14ac:dyDescent="0.25">
      <c r="E55" s="14"/>
      <c r="F55" s="14"/>
      <c r="G55" s="14"/>
      <c r="H55" s="14"/>
      <c r="I55" s="14"/>
      <c r="J55" s="14"/>
    </row>
    <row r="56" spans="5:10" x14ac:dyDescent="0.25">
      <c r="E56" s="14"/>
      <c r="F56" s="14"/>
      <c r="G56" s="14"/>
      <c r="H56" s="14"/>
      <c r="I56" s="14"/>
      <c r="J56" s="14"/>
    </row>
    <row r="57" spans="5:10" x14ac:dyDescent="0.25">
      <c r="E57" s="14"/>
      <c r="F57" s="14"/>
      <c r="G57" s="14"/>
      <c r="H57" s="14"/>
      <c r="I57" s="14"/>
      <c r="J57" s="14"/>
    </row>
    <row r="58" spans="5:10" x14ac:dyDescent="0.25">
      <c r="E58" s="14"/>
      <c r="F58" s="14"/>
      <c r="G58" s="14"/>
      <c r="H58" s="14"/>
      <c r="I58" s="14"/>
      <c r="J58" s="14"/>
    </row>
    <row r="59" spans="5:10" x14ac:dyDescent="0.25">
      <c r="E59" s="14"/>
      <c r="F59" s="14"/>
      <c r="G59" s="14"/>
      <c r="H59" s="14"/>
      <c r="I59" s="14"/>
      <c r="J59" s="14"/>
    </row>
    <row r="60" spans="5:10" x14ac:dyDescent="0.25">
      <c r="E60" s="14"/>
      <c r="F60" s="14"/>
      <c r="G60" s="14"/>
      <c r="H60" s="14"/>
      <c r="I60" s="14"/>
      <c r="J60" s="14"/>
    </row>
    <row r="61" spans="5:10" x14ac:dyDescent="0.25">
      <c r="E61" s="14"/>
      <c r="F61" s="14"/>
      <c r="G61" s="14"/>
      <c r="H61" s="14"/>
      <c r="I61" s="14"/>
      <c r="J61" s="14"/>
    </row>
    <row r="62" spans="5:10" x14ac:dyDescent="0.25">
      <c r="E62" s="14"/>
      <c r="F62" s="14"/>
      <c r="G62" s="14"/>
      <c r="H62" s="14"/>
      <c r="I62" s="14"/>
      <c r="J62" s="14"/>
    </row>
    <row r="63" spans="5:10" x14ac:dyDescent="0.25">
      <c r="E63" s="14"/>
      <c r="F63" s="14"/>
      <c r="G63" s="14"/>
      <c r="H63" s="14"/>
      <c r="I63" s="14"/>
      <c r="J63" s="14"/>
    </row>
    <row r="64" spans="5:10" x14ac:dyDescent="0.25">
      <c r="E64" s="14"/>
      <c r="F64" s="14"/>
      <c r="G64" s="14"/>
      <c r="H64" s="14"/>
      <c r="I64" s="14"/>
      <c r="J64" s="14"/>
    </row>
    <row r="65" spans="5:10" x14ac:dyDescent="0.25">
      <c r="E65" s="14"/>
      <c r="F65" s="14"/>
      <c r="G65" s="14"/>
      <c r="H65" s="14"/>
      <c r="I65" s="14"/>
      <c r="J65" s="14"/>
    </row>
    <row r="66" spans="5:10" x14ac:dyDescent="0.25">
      <c r="E66" s="14"/>
      <c r="F66" s="14"/>
      <c r="G66" s="14"/>
      <c r="H66" s="14"/>
      <c r="I66" s="14"/>
      <c r="J66" s="14"/>
    </row>
    <row r="67" spans="5:10" x14ac:dyDescent="0.25">
      <c r="E67" s="14"/>
      <c r="F67" s="14"/>
      <c r="G67" s="14"/>
      <c r="H67" s="14"/>
      <c r="I67" s="14"/>
      <c r="J67" s="14"/>
    </row>
    <row r="68" spans="5:10" x14ac:dyDescent="0.25">
      <c r="E68" s="14"/>
      <c r="F68" s="14"/>
      <c r="G68" s="14"/>
      <c r="H68" s="14"/>
      <c r="I68" s="14"/>
      <c r="J68" s="14"/>
    </row>
    <row r="69" spans="5:10" x14ac:dyDescent="0.25">
      <c r="E69" s="14"/>
      <c r="F69" s="14"/>
      <c r="G69" s="14"/>
      <c r="H69" s="14"/>
      <c r="I69" s="14"/>
      <c r="J69" s="14"/>
    </row>
    <row r="70" spans="5:10" x14ac:dyDescent="0.25">
      <c r="E70" s="14"/>
      <c r="F70" s="14"/>
      <c r="G70" s="14"/>
      <c r="H70" s="14"/>
      <c r="I70" s="14"/>
      <c r="J70" s="14"/>
    </row>
    <row r="71" spans="5:10" x14ac:dyDescent="0.25">
      <c r="E71" s="14"/>
      <c r="F71" s="14"/>
      <c r="G71" s="14"/>
      <c r="H71" s="14"/>
      <c r="I71" s="14"/>
      <c r="J71" s="14"/>
    </row>
    <row r="72" spans="5:10" x14ac:dyDescent="0.25">
      <c r="E72" s="14"/>
      <c r="F72" s="14"/>
      <c r="G72" s="14"/>
      <c r="H72" s="14"/>
      <c r="I72" s="14"/>
      <c r="J72" s="14"/>
    </row>
    <row r="73" spans="5:10" x14ac:dyDescent="0.25">
      <c r="E73" s="14"/>
      <c r="F73" s="14"/>
      <c r="G73" s="14"/>
      <c r="H73" s="14"/>
      <c r="I73" s="14"/>
      <c r="J73" s="14"/>
    </row>
    <row r="74" spans="5:10" x14ac:dyDescent="0.25">
      <c r="E74" s="14"/>
      <c r="F74" s="14"/>
      <c r="G74" s="14"/>
      <c r="H74" s="14"/>
      <c r="I74" s="14"/>
      <c r="J74" s="14"/>
    </row>
    <row r="75" spans="5:10" x14ac:dyDescent="0.25">
      <c r="E75" s="14"/>
      <c r="F75" s="14"/>
      <c r="G75" s="14"/>
      <c r="H75" s="14"/>
      <c r="I75" s="14"/>
      <c r="J75" s="14"/>
    </row>
    <row r="76" spans="5:10" x14ac:dyDescent="0.25">
      <c r="E76" s="14"/>
      <c r="F76" s="14"/>
      <c r="G76" s="14"/>
      <c r="H76" s="14"/>
      <c r="I76" s="14"/>
      <c r="J76" s="14"/>
    </row>
    <row r="77" spans="5:10" x14ac:dyDescent="0.25">
      <c r="E77" s="14"/>
      <c r="F77" s="14"/>
      <c r="G77" s="14"/>
      <c r="H77" s="14"/>
      <c r="I77" s="14"/>
      <c r="J77" s="14"/>
    </row>
    <row r="78" spans="5:10" x14ac:dyDescent="0.25">
      <c r="E78" s="14"/>
      <c r="F78" s="14"/>
      <c r="G78" s="14"/>
      <c r="H78" s="14"/>
      <c r="I78" s="14"/>
      <c r="J78" s="14"/>
    </row>
    <row r="79" spans="5:10" x14ac:dyDescent="0.25">
      <c r="E79" s="14"/>
      <c r="F79" s="14"/>
      <c r="G79" s="14"/>
      <c r="H79" s="14"/>
      <c r="I79" s="14"/>
      <c r="J79" s="14"/>
    </row>
    <row r="80" spans="5:10" x14ac:dyDescent="0.25">
      <c r="E80" s="14"/>
      <c r="F80" s="14"/>
      <c r="G80" s="14"/>
      <c r="H80" s="14"/>
      <c r="I80" s="14"/>
      <c r="J80" s="14"/>
    </row>
    <row r="81" spans="5:10" x14ac:dyDescent="0.25">
      <c r="E81" s="14"/>
      <c r="F81" s="14"/>
      <c r="G81" s="14"/>
      <c r="H81" s="14"/>
      <c r="I81" s="14"/>
      <c r="J81" s="14"/>
    </row>
    <row r="82" spans="5:10" x14ac:dyDescent="0.25">
      <c r="E82" s="14"/>
      <c r="F82" s="14"/>
      <c r="G82" s="14"/>
      <c r="H82" s="14"/>
      <c r="I82" s="14"/>
      <c r="J82" s="14"/>
    </row>
    <row r="83" spans="5:10" x14ac:dyDescent="0.25">
      <c r="E83" s="14"/>
      <c r="F83" s="14"/>
      <c r="G83" s="14"/>
      <c r="H83" s="14"/>
      <c r="I83" s="14"/>
      <c r="J83" s="14"/>
    </row>
    <row r="84" spans="5:10" x14ac:dyDescent="0.25">
      <c r="E84" s="14"/>
      <c r="F84" s="14"/>
      <c r="G84" s="14"/>
      <c r="H84" s="14"/>
      <c r="I84" s="14"/>
      <c r="J84" s="14"/>
    </row>
    <row r="85" spans="5:10" x14ac:dyDescent="0.25">
      <c r="E85" s="14"/>
      <c r="F85" s="14"/>
      <c r="G85" s="14"/>
      <c r="H85" s="14"/>
      <c r="I85" s="14"/>
      <c r="J85" s="14"/>
    </row>
    <row r="86" spans="5:10" x14ac:dyDescent="0.25">
      <c r="E86" s="14"/>
      <c r="F86" s="14"/>
      <c r="G86" s="14"/>
      <c r="H86" s="14"/>
      <c r="I86" s="14"/>
      <c r="J86" s="14"/>
    </row>
    <row r="87" spans="5:10" x14ac:dyDescent="0.25">
      <c r="E87" s="14"/>
      <c r="F87" s="14"/>
      <c r="G87" s="14"/>
      <c r="H87" s="14"/>
      <c r="I87" s="14"/>
      <c r="J87" s="14"/>
    </row>
    <row r="88" spans="5:10" x14ac:dyDescent="0.25">
      <c r="E88" s="14"/>
      <c r="F88" s="14"/>
      <c r="G88" s="14"/>
      <c r="H88" s="14"/>
      <c r="I88" s="14"/>
      <c r="J88" s="14"/>
    </row>
    <row r="89" spans="5:10" x14ac:dyDescent="0.25">
      <c r="E89" s="14"/>
      <c r="F89" s="14"/>
      <c r="G89" s="14"/>
      <c r="H89" s="14"/>
      <c r="I89" s="14"/>
      <c r="J89" s="14"/>
    </row>
    <row r="90" spans="5:10" x14ac:dyDescent="0.25">
      <c r="E90" s="14"/>
      <c r="F90" s="14"/>
      <c r="G90" s="14"/>
      <c r="H90" s="14"/>
      <c r="I90" s="14"/>
      <c r="J90" s="14"/>
    </row>
    <row r="91" spans="5:10" x14ac:dyDescent="0.25">
      <c r="E91" s="14"/>
      <c r="F91" s="14"/>
      <c r="G91" s="14"/>
      <c r="H91" s="14"/>
      <c r="I91" s="14"/>
      <c r="J91" s="14"/>
    </row>
    <row r="92" spans="5:10" x14ac:dyDescent="0.25">
      <c r="E92" s="14"/>
      <c r="F92" s="14"/>
      <c r="G92" s="14"/>
      <c r="H92" s="14"/>
      <c r="I92" s="14"/>
      <c r="J92" s="14"/>
    </row>
    <row r="93" spans="5:10" x14ac:dyDescent="0.25">
      <c r="E93" s="14"/>
      <c r="F93" s="14"/>
      <c r="G93" s="14"/>
      <c r="H93" s="14"/>
      <c r="I93" s="14"/>
      <c r="J93" s="14"/>
    </row>
    <row r="94" spans="5:10" x14ac:dyDescent="0.25">
      <c r="E94" s="14"/>
      <c r="F94" s="14"/>
      <c r="G94" s="14"/>
      <c r="H94" s="14"/>
      <c r="I94" s="14"/>
      <c r="J94" s="14"/>
    </row>
    <row r="95" spans="5:10" x14ac:dyDescent="0.25">
      <c r="E95" s="14"/>
      <c r="F95" s="14"/>
      <c r="G95" s="14"/>
      <c r="H95" s="14"/>
      <c r="I95" s="14"/>
      <c r="J95" s="14"/>
    </row>
    <row r="96" spans="5:10" x14ac:dyDescent="0.25">
      <c r="E96" s="14"/>
      <c r="F96" s="14"/>
      <c r="G96" s="14"/>
      <c r="H96" s="14"/>
      <c r="I96" s="14"/>
      <c r="J96" s="14"/>
    </row>
    <row r="97" spans="5:10" x14ac:dyDescent="0.25">
      <c r="E97" s="14"/>
      <c r="F97" s="14"/>
      <c r="G97" s="14"/>
      <c r="H97" s="14"/>
      <c r="I97" s="14"/>
      <c r="J97" s="14"/>
    </row>
    <row r="98" spans="5:10" x14ac:dyDescent="0.25">
      <c r="E98" s="14"/>
      <c r="F98" s="14"/>
      <c r="G98" s="14"/>
      <c r="H98" s="14"/>
      <c r="I98" s="14"/>
      <c r="J98" s="14"/>
    </row>
    <row r="99" spans="5:10" x14ac:dyDescent="0.25">
      <c r="E99" s="14"/>
      <c r="F99" s="14"/>
      <c r="G99" s="14"/>
      <c r="H99" s="14"/>
      <c r="I99" s="14"/>
      <c r="J99" s="14"/>
    </row>
    <row r="100" spans="5:10" x14ac:dyDescent="0.25">
      <c r="E100" s="14"/>
      <c r="F100" s="14"/>
      <c r="G100" s="14"/>
      <c r="H100" s="14"/>
      <c r="I100" s="14"/>
      <c r="J100" s="14"/>
    </row>
    <row r="101" spans="5:10" x14ac:dyDescent="0.25">
      <c r="E101" s="14"/>
      <c r="F101" s="14"/>
      <c r="G101" s="14"/>
      <c r="H101" s="14"/>
      <c r="I101" s="14"/>
      <c r="J101" s="14"/>
    </row>
    <row r="102" spans="5:10" x14ac:dyDescent="0.25">
      <c r="E102" s="14"/>
      <c r="F102" s="14"/>
      <c r="G102" s="14"/>
      <c r="H102" s="14"/>
      <c r="I102" s="14"/>
      <c r="J102" s="14"/>
    </row>
    <row r="103" spans="5:10" x14ac:dyDescent="0.25">
      <c r="E103" s="14"/>
      <c r="F103" s="14"/>
      <c r="G103" s="14"/>
      <c r="H103" s="14"/>
      <c r="I103" s="14"/>
      <c r="J103" s="14"/>
    </row>
    <row r="104" spans="5:10" x14ac:dyDescent="0.25">
      <c r="E104" s="14"/>
      <c r="F104" s="14"/>
      <c r="G104" s="14"/>
      <c r="H104" s="14"/>
      <c r="I104" s="14"/>
      <c r="J104" s="14"/>
    </row>
    <row r="105" spans="5:10" x14ac:dyDescent="0.25">
      <c r="E105" s="14"/>
      <c r="F105" s="14"/>
      <c r="G105" s="14"/>
      <c r="H105" s="14"/>
      <c r="I105" s="14"/>
      <c r="J105" s="14"/>
    </row>
    <row r="106" spans="5:10" x14ac:dyDescent="0.25">
      <c r="E106" s="14"/>
      <c r="F106" s="14"/>
      <c r="G106" s="14"/>
      <c r="H106" s="14"/>
      <c r="I106" s="14"/>
      <c r="J106" s="14"/>
    </row>
    <row r="107" spans="5:10" x14ac:dyDescent="0.25">
      <c r="E107" s="14"/>
      <c r="F107" s="14"/>
      <c r="G107" s="14"/>
      <c r="H107" s="14"/>
      <c r="I107" s="14"/>
      <c r="J107" s="14"/>
    </row>
    <row r="108" spans="5:10" x14ac:dyDescent="0.25">
      <c r="E108" s="14"/>
      <c r="F108" s="14"/>
      <c r="G108" s="14"/>
      <c r="H108" s="14"/>
      <c r="I108" s="14"/>
      <c r="J108" s="14"/>
    </row>
    <row r="109" spans="5:10" x14ac:dyDescent="0.25">
      <c r="E109" s="14"/>
      <c r="F109" s="14"/>
      <c r="G109" s="14"/>
      <c r="H109" s="14"/>
      <c r="I109" s="14"/>
      <c r="J109" s="14"/>
    </row>
    <row r="110" spans="5:10" x14ac:dyDescent="0.25">
      <c r="E110" s="14"/>
      <c r="F110" s="14"/>
      <c r="G110" s="14"/>
      <c r="H110" s="14"/>
      <c r="I110" s="14"/>
      <c r="J110" s="14"/>
    </row>
    <row r="111" spans="5:10" x14ac:dyDescent="0.25">
      <c r="E111" s="14"/>
      <c r="F111" s="14"/>
      <c r="G111" s="14"/>
      <c r="H111" s="14"/>
      <c r="I111" s="14"/>
      <c r="J111" s="14"/>
    </row>
    <row r="112" spans="5:10" x14ac:dyDescent="0.25">
      <c r="E112" s="14"/>
      <c r="F112" s="14"/>
      <c r="G112" s="14"/>
      <c r="H112" s="14"/>
      <c r="I112" s="14"/>
      <c r="J112" s="14"/>
    </row>
    <row r="113" spans="5:10" x14ac:dyDescent="0.25">
      <c r="E113" s="14"/>
      <c r="F113" s="14"/>
      <c r="G113" s="14"/>
      <c r="H113" s="14"/>
      <c r="I113" s="14"/>
      <c r="J113" s="14"/>
    </row>
    <row r="114" spans="5:10" x14ac:dyDescent="0.25">
      <c r="E114" s="14"/>
      <c r="F114" s="14"/>
      <c r="G114" s="14"/>
      <c r="H114" s="14"/>
      <c r="I114" s="14"/>
      <c r="J114" s="14"/>
    </row>
    <row r="115" spans="5:10" x14ac:dyDescent="0.25">
      <c r="E115" s="14"/>
      <c r="F115" s="14"/>
      <c r="G115" s="14"/>
      <c r="H115" s="14"/>
      <c r="I115" s="14"/>
      <c r="J115" s="14"/>
    </row>
    <row r="116" spans="5:10" x14ac:dyDescent="0.25">
      <c r="E116" s="14"/>
      <c r="F116" s="14"/>
      <c r="G116" s="14"/>
      <c r="H116" s="14"/>
      <c r="I116" s="14"/>
      <c r="J116" s="14"/>
    </row>
    <row r="117" spans="5:10" x14ac:dyDescent="0.25">
      <c r="E117" s="14"/>
      <c r="F117" s="14"/>
      <c r="G117" s="14"/>
      <c r="H117" s="14"/>
      <c r="I117" s="14"/>
      <c r="J117" s="14"/>
    </row>
    <row r="118" spans="5:10" x14ac:dyDescent="0.25">
      <c r="E118" s="14"/>
      <c r="F118" s="14"/>
      <c r="G118" s="14"/>
      <c r="H118" s="14"/>
      <c r="I118" s="14"/>
      <c r="J118" s="14"/>
    </row>
    <row r="119" spans="5:10" x14ac:dyDescent="0.25">
      <c r="E119" s="14"/>
      <c r="F119" s="14"/>
      <c r="G119" s="14"/>
      <c r="H119" s="14"/>
      <c r="I119" s="14"/>
      <c r="J119" s="14"/>
    </row>
    <row r="120" spans="5:10" x14ac:dyDescent="0.25">
      <c r="E120" s="14"/>
      <c r="F120" s="14"/>
      <c r="G120" s="14"/>
      <c r="H120" s="14"/>
      <c r="I120" s="14"/>
      <c r="J120" s="14"/>
    </row>
    <row r="121" spans="5:10" x14ac:dyDescent="0.25">
      <c r="E121" s="14"/>
      <c r="F121" s="14"/>
      <c r="G121" s="14"/>
      <c r="H121" s="14"/>
      <c r="I121" s="14"/>
      <c r="J121" s="14"/>
    </row>
    <row r="122" spans="5:10" x14ac:dyDescent="0.25">
      <c r="E122" s="14"/>
      <c r="F122" s="14"/>
      <c r="G122" s="14"/>
      <c r="H122" s="14"/>
      <c r="I122" s="14"/>
      <c r="J122" s="14"/>
    </row>
    <row r="123" spans="5:10" x14ac:dyDescent="0.25">
      <c r="E123" s="14"/>
      <c r="F123" s="14"/>
      <c r="G123" s="14"/>
      <c r="H123" s="14"/>
      <c r="I123" s="14"/>
      <c r="J123" s="14"/>
    </row>
    <row r="124" spans="5:10" x14ac:dyDescent="0.25">
      <c r="E124" s="14"/>
      <c r="F124" s="14"/>
      <c r="G124" s="14"/>
      <c r="H124" s="14"/>
      <c r="I124" s="14"/>
      <c r="J124" s="14"/>
    </row>
    <row r="125" spans="5:10" x14ac:dyDescent="0.25">
      <c r="E125" s="14"/>
      <c r="F125" s="14"/>
      <c r="G125" s="14"/>
      <c r="H125" s="14"/>
      <c r="I125" s="14"/>
      <c r="J125" s="14"/>
    </row>
    <row r="126" spans="5:10" x14ac:dyDescent="0.25">
      <c r="E126" s="14"/>
      <c r="F126" s="14"/>
      <c r="G126" s="14"/>
      <c r="H126" s="14"/>
      <c r="I126" s="14"/>
      <c r="J126" s="14"/>
    </row>
    <row r="127" spans="5:10" x14ac:dyDescent="0.25">
      <c r="E127" s="14"/>
      <c r="F127" s="14"/>
      <c r="G127" s="14"/>
      <c r="H127" s="14"/>
      <c r="I127" s="14"/>
      <c r="J127" s="14"/>
    </row>
    <row r="128" spans="5:10" x14ac:dyDescent="0.25">
      <c r="E128" s="14"/>
      <c r="F128" s="14"/>
      <c r="G128" s="14"/>
      <c r="H128" s="14"/>
      <c r="I128" s="14"/>
      <c r="J128" s="14"/>
    </row>
    <row r="129" spans="5:10" x14ac:dyDescent="0.25">
      <c r="E129" s="14"/>
      <c r="F129" s="14"/>
      <c r="G129" s="14"/>
      <c r="H129" s="14"/>
      <c r="I129" s="14"/>
      <c r="J129" s="14"/>
    </row>
    <row r="130" spans="5:10" x14ac:dyDescent="0.25">
      <c r="E130" s="14"/>
      <c r="F130" s="14"/>
      <c r="G130" s="14"/>
      <c r="H130" s="14"/>
      <c r="I130" s="14"/>
      <c r="J130" s="14"/>
    </row>
    <row r="131" spans="5:10" x14ac:dyDescent="0.25">
      <c r="E131" s="14"/>
      <c r="F131" s="14"/>
      <c r="G131" s="14"/>
      <c r="H131" s="14"/>
      <c r="I131" s="14"/>
      <c r="J131" s="14"/>
    </row>
    <row r="132" spans="5:10" x14ac:dyDescent="0.25">
      <c r="E132" s="14"/>
      <c r="F132" s="14"/>
      <c r="G132" s="14"/>
      <c r="H132" s="14"/>
      <c r="I132" s="14"/>
      <c r="J132" s="14"/>
    </row>
    <row r="133" spans="5:10" x14ac:dyDescent="0.25">
      <c r="E133" s="14"/>
      <c r="F133" s="14"/>
      <c r="G133" s="14"/>
      <c r="H133" s="14"/>
      <c r="I133" s="14"/>
      <c r="J133" s="14"/>
    </row>
    <row r="134" spans="5:10" x14ac:dyDescent="0.25">
      <c r="E134" s="14"/>
      <c r="F134" s="14"/>
      <c r="G134" s="14"/>
      <c r="H134" s="14"/>
      <c r="I134" s="14"/>
      <c r="J134" s="14"/>
    </row>
    <row r="135" spans="5:10" x14ac:dyDescent="0.25">
      <c r="E135" s="14"/>
      <c r="F135" s="14"/>
      <c r="G135" s="14"/>
      <c r="H135" s="14"/>
      <c r="I135" s="14"/>
      <c r="J135" s="14"/>
    </row>
    <row r="136" spans="5:10" x14ac:dyDescent="0.25">
      <c r="E136" s="14"/>
      <c r="F136" s="14"/>
      <c r="G136" s="14"/>
      <c r="H136" s="14"/>
      <c r="I136" s="14"/>
      <c r="J136" s="14"/>
    </row>
    <row r="137" spans="5:10" x14ac:dyDescent="0.25">
      <c r="E137" s="14"/>
      <c r="F137" s="14"/>
      <c r="G137" s="14"/>
      <c r="H137" s="14"/>
      <c r="I137" s="14"/>
      <c r="J137" s="14"/>
    </row>
    <row r="138" spans="5:10" x14ac:dyDescent="0.25">
      <c r="E138" s="14"/>
      <c r="F138" s="14"/>
      <c r="G138" s="14"/>
      <c r="H138" s="14"/>
      <c r="I138" s="14"/>
      <c r="J138" s="14"/>
    </row>
    <row r="139" spans="5:10" x14ac:dyDescent="0.25">
      <c r="E139" s="14"/>
      <c r="F139" s="14"/>
      <c r="G139" s="14"/>
      <c r="H139" s="14"/>
      <c r="I139" s="14"/>
      <c r="J139" s="14"/>
    </row>
    <row r="140" spans="5:10" x14ac:dyDescent="0.25">
      <c r="E140" s="14"/>
      <c r="F140" s="14"/>
      <c r="G140" s="14"/>
      <c r="H140" s="14"/>
      <c r="I140" s="14"/>
      <c r="J140" s="14"/>
    </row>
    <row r="141" spans="5:10" x14ac:dyDescent="0.25">
      <c r="E141" s="14"/>
      <c r="F141" s="14"/>
      <c r="G141" s="14"/>
      <c r="H141" s="14"/>
      <c r="I141" s="14"/>
      <c r="J141" s="14"/>
    </row>
    <row r="142" spans="5:10" x14ac:dyDescent="0.25">
      <c r="E142" s="14"/>
      <c r="F142" s="14"/>
      <c r="G142" s="14"/>
      <c r="H142" s="14"/>
      <c r="I142" s="14"/>
      <c r="J142" s="14"/>
    </row>
    <row r="143" spans="5:10" x14ac:dyDescent="0.25">
      <c r="E143" s="14"/>
      <c r="F143" s="14"/>
      <c r="G143" s="14"/>
      <c r="H143" s="14"/>
      <c r="I143" s="14"/>
      <c r="J143" s="14"/>
    </row>
    <row r="144" spans="5:10" x14ac:dyDescent="0.25">
      <c r="E144" s="14"/>
      <c r="F144" s="14"/>
      <c r="G144" s="14"/>
      <c r="H144" s="14"/>
      <c r="I144" s="14"/>
      <c r="J144" s="14"/>
    </row>
    <row r="145" spans="5:10" x14ac:dyDescent="0.25">
      <c r="E145" s="14"/>
      <c r="F145" s="14"/>
      <c r="G145" s="14"/>
      <c r="H145" s="14"/>
      <c r="I145" s="14"/>
      <c r="J145" s="14"/>
    </row>
    <row r="146" spans="5:10" x14ac:dyDescent="0.25">
      <c r="E146" s="14"/>
      <c r="F146" s="14"/>
      <c r="G146" s="14"/>
      <c r="H146" s="14"/>
      <c r="I146" s="14"/>
      <c r="J146" s="14"/>
    </row>
    <row r="147" spans="5:10" x14ac:dyDescent="0.25">
      <c r="E147" s="14"/>
      <c r="F147" s="14"/>
      <c r="G147" s="14"/>
      <c r="H147" s="14"/>
      <c r="I147" s="14"/>
      <c r="J147" s="14"/>
    </row>
    <row r="148" spans="5:10" x14ac:dyDescent="0.25">
      <c r="E148" s="14"/>
      <c r="F148" s="14"/>
      <c r="G148" s="14"/>
      <c r="H148" s="14"/>
      <c r="I148" s="14"/>
      <c r="J148" s="14"/>
    </row>
    <row r="149" spans="5:10" x14ac:dyDescent="0.25">
      <c r="E149" s="14"/>
      <c r="F149" s="14"/>
      <c r="G149" s="14"/>
      <c r="H149" s="14"/>
      <c r="I149" s="14"/>
      <c r="J149" s="14"/>
    </row>
    <row r="150" spans="5:10" x14ac:dyDescent="0.25">
      <c r="E150" s="14"/>
      <c r="F150" s="14"/>
      <c r="G150" s="14"/>
      <c r="H150" s="14"/>
      <c r="I150" s="14"/>
      <c r="J150" s="14"/>
    </row>
    <row r="151" spans="5:10" x14ac:dyDescent="0.25">
      <c r="E151" s="14"/>
      <c r="F151" s="14"/>
      <c r="G151" s="14"/>
      <c r="H151" s="14"/>
      <c r="I151" s="14"/>
      <c r="J151" s="14"/>
    </row>
    <row r="152" spans="5:10" x14ac:dyDescent="0.25">
      <c r="E152" s="14"/>
      <c r="F152" s="14"/>
      <c r="G152" s="14"/>
      <c r="H152" s="14"/>
      <c r="I152" s="14"/>
      <c r="J152" s="14"/>
    </row>
    <row r="153" spans="5:10" x14ac:dyDescent="0.25">
      <c r="E153" s="14"/>
      <c r="F153" s="14"/>
      <c r="G153" s="14"/>
      <c r="H153" s="14"/>
      <c r="I153" s="14"/>
      <c r="J153" s="14"/>
    </row>
    <row r="154" spans="5:10" x14ac:dyDescent="0.25">
      <c r="E154" s="14"/>
      <c r="F154" s="14"/>
      <c r="G154" s="14"/>
      <c r="H154" s="14"/>
      <c r="I154" s="14"/>
      <c r="J154" s="14"/>
    </row>
    <row r="155" spans="5:10" x14ac:dyDescent="0.25">
      <c r="E155" s="14"/>
      <c r="F155" s="14"/>
      <c r="G155" s="14"/>
      <c r="H155" s="14"/>
      <c r="I155" s="14"/>
      <c r="J155" s="14"/>
    </row>
    <row r="156" spans="5:10" x14ac:dyDescent="0.25">
      <c r="E156" s="14"/>
      <c r="F156" s="14"/>
      <c r="G156" s="14"/>
      <c r="H156" s="14"/>
      <c r="I156" s="14"/>
      <c r="J156" s="14"/>
    </row>
    <row r="157" spans="5:10" x14ac:dyDescent="0.25">
      <c r="E157" s="14"/>
      <c r="F157" s="14"/>
      <c r="G157" s="14"/>
      <c r="H157" s="14"/>
      <c r="I157" s="14"/>
      <c r="J157" s="14"/>
    </row>
    <row r="158" spans="5:10" x14ac:dyDescent="0.25">
      <c r="E158" s="14"/>
      <c r="F158" s="14"/>
      <c r="G158" s="14"/>
      <c r="H158" s="14"/>
      <c r="I158" s="14"/>
      <c r="J158" s="14"/>
    </row>
    <row r="159" spans="5:10" x14ac:dyDescent="0.25">
      <c r="E159" s="14"/>
      <c r="F159" s="14"/>
      <c r="G159" s="14"/>
      <c r="H159" s="14"/>
      <c r="I159" s="14"/>
      <c r="J159" s="14"/>
    </row>
    <row r="160" spans="5:10" x14ac:dyDescent="0.25">
      <c r="E160" s="14"/>
      <c r="F160" s="14"/>
      <c r="G160" s="14"/>
      <c r="H160" s="14"/>
      <c r="I160" s="14"/>
      <c r="J160" s="14"/>
    </row>
    <row r="161" spans="5:10" x14ac:dyDescent="0.25">
      <c r="E161" s="14"/>
      <c r="F161" s="14"/>
      <c r="G161" s="14"/>
      <c r="H161" s="14"/>
      <c r="I161" s="14"/>
      <c r="J161" s="14"/>
    </row>
    <row r="162" spans="5:10" x14ac:dyDescent="0.25">
      <c r="E162" s="14"/>
      <c r="F162" s="14"/>
      <c r="G162" s="14"/>
      <c r="H162" s="14"/>
      <c r="I162" s="14"/>
      <c r="J162" s="14"/>
    </row>
    <row r="163" spans="5:10" x14ac:dyDescent="0.25">
      <c r="E163" s="14"/>
      <c r="F163" s="14"/>
      <c r="G163" s="14"/>
      <c r="H163" s="14"/>
      <c r="I163" s="14"/>
      <c r="J163" s="14"/>
    </row>
    <row r="164" spans="5:10" x14ac:dyDescent="0.25">
      <c r="E164" s="14"/>
      <c r="F164" s="14"/>
      <c r="G164" s="14"/>
      <c r="H164" s="14"/>
      <c r="I164" s="14"/>
      <c r="J164" s="14"/>
    </row>
    <row r="165" spans="5:10" x14ac:dyDescent="0.25">
      <c r="E165" s="14"/>
      <c r="F165" s="14"/>
      <c r="G165" s="14"/>
      <c r="H165" s="14"/>
      <c r="I165" s="14"/>
      <c r="J165" s="14"/>
    </row>
    <row r="166" spans="5:10" x14ac:dyDescent="0.25">
      <c r="E166" s="14"/>
      <c r="F166" s="14"/>
      <c r="G166" s="14"/>
      <c r="H166" s="14"/>
      <c r="I166" s="14"/>
      <c r="J166" s="14"/>
    </row>
    <row r="167" spans="5:10" x14ac:dyDescent="0.25">
      <c r="E167" s="14"/>
      <c r="F167" s="14"/>
      <c r="G167" s="14"/>
      <c r="H167" s="14"/>
      <c r="I167" s="14"/>
      <c r="J167" s="14"/>
    </row>
    <row r="168" spans="5:10" x14ac:dyDescent="0.25">
      <c r="E168" s="14"/>
      <c r="F168" s="14"/>
      <c r="G168" s="14"/>
      <c r="H168" s="14"/>
      <c r="I168" s="14"/>
      <c r="J168" s="14"/>
    </row>
    <row r="169" spans="5:10" x14ac:dyDescent="0.25">
      <c r="E169" s="14"/>
      <c r="F169" s="14"/>
      <c r="G169" s="14"/>
      <c r="H169" s="14"/>
      <c r="I169" s="14"/>
      <c r="J169" s="14"/>
    </row>
    <row r="170" spans="5:10" x14ac:dyDescent="0.25">
      <c r="E170" s="14"/>
      <c r="F170" s="14"/>
      <c r="G170" s="14"/>
      <c r="H170" s="14"/>
      <c r="I170" s="14"/>
      <c r="J170" s="14"/>
    </row>
    <row r="171" spans="5:10" x14ac:dyDescent="0.25">
      <c r="E171" s="14"/>
      <c r="F171" s="14"/>
      <c r="G171" s="14"/>
      <c r="H171" s="14"/>
      <c r="I171" s="14"/>
      <c r="J171" s="14"/>
    </row>
    <row r="172" spans="5:10" x14ac:dyDescent="0.25">
      <c r="E172" s="14"/>
      <c r="F172" s="14"/>
      <c r="G172" s="14"/>
      <c r="H172" s="14"/>
      <c r="I172" s="14"/>
      <c r="J172" s="14"/>
    </row>
    <row r="173" spans="5:10" x14ac:dyDescent="0.25">
      <c r="E173" s="14"/>
      <c r="F173" s="14"/>
      <c r="G173" s="14"/>
      <c r="H173" s="14"/>
      <c r="I173" s="14"/>
      <c r="J173" s="14"/>
    </row>
    <row r="174" spans="5:10" x14ac:dyDescent="0.25">
      <c r="E174" s="14"/>
      <c r="F174" s="14"/>
      <c r="G174" s="14"/>
      <c r="H174" s="14"/>
      <c r="I174" s="14"/>
      <c r="J174" s="14"/>
    </row>
    <row r="175" spans="5:10" x14ac:dyDescent="0.25">
      <c r="E175" s="14"/>
      <c r="F175" s="14"/>
      <c r="G175" s="14"/>
      <c r="H175" s="14"/>
      <c r="I175" s="14"/>
      <c r="J175" s="14"/>
    </row>
    <row r="176" spans="5:10" x14ac:dyDescent="0.25">
      <c r="E176" s="14"/>
      <c r="F176" s="14"/>
      <c r="G176" s="14"/>
      <c r="H176" s="14"/>
      <c r="I176" s="14"/>
      <c r="J176" s="14"/>
    </row>
    <row r="177" spans="5:10" x14ac:dyDescent="0.25">
      <c r="E177" s="14"/>
      <c r="F177" s="14"/>
      <c r="G177" s="14"/>
      <c r="H177" s="14"/>
      <c r="I177" s="14"/>
      <c r="J177" s="14"/>
    </row>
    <row r="178" spans="5:10" x14ac:dyDescent="0.25">
      <c r="E178" s="14"/>
      <c r="F178" s="14"/>
      <c r="G178" s="14"/>
      <c r="H178" s="14"/>
      <c r="I178" s="14"/>
      <c r="J178" s="14"/>
    </row>
    <row r="179" spans="5:10" x14ac:dyDescent="0.25">
      <c r="E179" s="14"/>
      <c r="F179" s="14"/>
      <c r="G179" s="14"/>
      <c r="H179" s="14"/>
      <c r="I179" s="14"/>
      <c r="J179" s="14"/>
    </row>
    <row r="180" spans="5:10" x14ac:dyDescent="0.25">
      <c r="E180" s="14"/>
      <c r="F180" s="14"/>
      <c r="G180" s="14"/>
      <c r="H180" s="14"/>
      <c r="I180" s="14"/>
      <c r="J180" s="14"/>
    </row>
    <row r="181" spans="5:10" x14ac:dyDescent="0.25">
      <c r="E181" s="14"/>
      <c r="F181" s="14"/>
      <c r="G181" s="14"/>
      <c r="H181" s="14"/>
      <c r="I181" s="14"/>
      <c r="J181" s="14"/>
    </row>
    <row r="182" spans="5:10" x14ac:dyDescent="0.25">
      <c r="E182" s="14"/>
      <c r="F182" s="14"/>
      <c r="G182" s="14"/>
      <c r="H182" s="14"/>
      <c r="I182" s="14"/>
      <c r="J182" s="14"/>
    </row>
    <row r="183" spans="5:10" x14ac:dyDescent="0.25">
      <c r="E183" s="14"/>
      <c r="F183" s="14"/>
      <c r="G183" s="14"/>
      <c r="H183" s="14"/>
      <c r="I183" s="14"/>
      <c r="J183" s="14"/>
    </row>
    <row r="184" spans="5:10" x14ac:dyDescent="0.25">
      <c r="E184" s="14"/>
      <c r="F184" s="14"/>
      <c r="G184" s="14"/>
      <c r="H184" s="14"/>
      <c r="I184" s="14"/>
      <c r="J184" s="14"/>
    </row>
    <row r="185" spans="5:10" x14ac:dyDescent="0.25">
      <c r="E185" s="14"/>
      <c r="F185" s="14"/>
      <c r="G185" s="14"/>
      <c r="H185" s="14"/>
      <c r="I185" s="14"/>
      <c r="J185" s="14"/>
    </row>
    <row r="186" spans="5:10" x14ac:dyDescent="0.25">
      <c r="E186" s="14"/>
      <c r="F186" s="14"/>
      <c r="G186" s="14"/>
      <c r="H186" s="14"/>
      <c r="I186" s="14"/>
      <c r="J186" s="14"/>
    </row>
    <row r="187" spans="5:10" x14ac:dyDescent="0.25">
      <c r="E187" s="14"/>
      <c r="F187" s="14"/>
      <c r="G187" s="14"/>
      <c r="H187" s="14"/>
      <c r="I187" s="14"/>
      <c r="J187" s="14"/>
    </row>
    <row r="188" spans="5:10" x14ac:dyDescent="0.25">
      <c r="E188" s="14"/>
      <c r="F188" s="14"/>
      <c r="G188" s="14"/>
      <c r="H188" s="14"/>
      <c r="I188" s="14"/>
      <c r="J188" s="14"/>
    </row>
    <row r="189" spans="5:10" x14ac:dyDescent="0.25">
      <c r="E189" s="14"/>
      <c r="F189" s="14"/>
      <c r="G189" s="14"/>
      <c r="H189" s="14"/>
      <c r="I189" s="14"/>
      <c r="J189" s="14"/>
    </row>
    <row r="190" spans="5:10" x14ac:dyDescent="0.25">
      <c r="E190" s="14"/>
      <c r="F190" s="14"/>
      <c r="G190" s="14"/>
      <c r="H190" s="14"/>
      <c r="I190" s="14"/>
      <c r="J190" s="14"/>
    </row>
    <row r="191" spans="5:10" x14ac:dyDescent="0.25">
      <c r="E191" s="14"/>
      <c r="F191" s="14"/>
      <c r="G191" s="14"/>
      <c r="H191" s="14"/>
      <c r="I191" s="14"/>
      <c r="J191" s="14"/>
    </row>
    <row r="192" spans="5:10" x14ac:dyDescent="0.25">
      <c r="E192" s="14"/>
      <c r="F192" s="14"/>
      <c r="G192" s="14"/>
      <c r="H192" s="14"/>
      <c r="I192" s="14"/>
      <c r="J192" s="14"/>
    </row>
    <row r="193" spans="5:10" x14ac:dyDescent="0.25">
      <c r="E193" s="14"/>
      <c r="F193" s="14"/>
      <c r="G193" s="14"/>
      <c r="H193" s="14"/>
      <c r="I193" s="14"/>
      <c r="J193" s="14"/>
    </row>
    <row r="194" spans="5:10" x14ac:dyDescent="0.25">
      <c r="E194" s="14"/>
      <c r="F194" s="14"/>
      <c r="G194" s="14"/>
      <c r="H194" s="14"/>
      <c r="I194" s="14"/>
      <c r="J194" s="14"/>
    </row>
    <row r="195" spans="5:10" x14ac:dyDescent="0.25">
      <c r="E195" s="14"/>
      <c r="F195" s="14"/>
      <c r="G195" s="14"/>
      <c r="H195" s="14"/>
      <c r="I195" s="14"/>
      <c r="J195" s="14"/>
    </row>
    <row r="196" spans="5:10" x14ac:dyDescent="0.25">
      <c r="E196" s="14"/>
      <c r="F196" s="14"/>
      <c r="G196" s="14"/>
      <c r="H196" s="14"/>
      <c r="I196" s="14"/>
      <c r="J196" s="14"/>
    </row>
    <row r="197" spans="5:10" x14ac:dyDescent="0.25">
      <c r="E197" s="14"/>
      <c r="F197" s="14"/>
      <c r="G197" s="14"/>
      <c r="H197" s="14"/>
      <c r="I197" s="14"/>
      <c r="J197" s="14"/>
    </row>
    <row r="198" spans="5:10" x14ac:dyDescent="0.25">
      <c r="E198" s="14"/>
      <c r="F198" s="14"/>
      <c r="G198" s="14"/>
      <c r="H198" s="14"/>
      <c r="I198" s="14"/>
      <c r="J198" s="14"/>
    </row>
    <row r="199" spans="5:10" x14ac:dyDescent="0.25">
      <c r="E199" s="14"/>
      <c r="F199" s="14"/>
      <c r="G199" s="14"/>
      <c r="H199" s="14"/>
      <c r="I199" s="14"/>
      <c r="J199" s="14"/>
    </row>
    <row r="200" spans="5:10" x14ac:dyDescent="0.25">
      <c r="E200" s="14"/>
      <c r="F200" s="14"/>
      <c r="G200" s="14"/>
      <c r="H200" s="14"/>
      <c r="I200" s="14"/>
      <c r="J200" s="14"/>
    </row>
    <row r="201" spans="5:10" x14ac:dyDescent="0.25">
      <c r="E201" s="14"/>
      <c r="F201" s="14"/>
      <c r="G201" s="14"/>
      <c r="H201" s="14"/>
      <c r="I201" s="14"/>
      <c r="J201" s="14"/>
    </row>
    <row r="202" spans="5:10" x14ac:dyDescent="0.25">
      <c r="E202" s="14"/>
      <c r="F202" s="14"/>
      <c r="G202" s="14"/>
      <c r="H202" s="14"/>
      <c r="I202" s="14"/>
      <c r="J202" s="14"/>
    </row>
    <row r="203" spans="5:10" x14ac:dyDescent="0.25">
      <c r="E203" s="14"/>
      <c r="F203" s="14"/>
      <c r="G203" s="14"/>
      <c r="H203" s="14"/>
      <c r="I203" s="14"/>
      <c r="J203" s="14"/>
    </row>
    <row r="204" spans="5:10" x14ac:dyDescent="0.25">
      <c r="E204" s="14"/>
      <c r="F204" s="14"/>
      <c r="G204" s="14"/>
      <c r="H204" s="14"/>
      <c r="I204" s="14"/>
      <c r="J204" s="14"/>
    </row>
    <row r="205" spans="5:10" x14ac:dyDescent="0.25">
      <c r="E205" s="14"/>
      <c r="F205" s="14"/>
      <c r="G205" s="14"/>
      <c r="H205" s="14"/>
      <c r="I205" s="14"/>
      <c r="J205" s="14"/>
    </row>
    <row r="206" spans="5:10" x14ac:dyDescent="0.25">
      <c r="E206" s="14"/>
      <c r="F206" s="14"/>
      <c r="G206" s="14"/>
      <c r="H206" s="14"/>
      <c r="I206" s="14"/>
      <c r="J206" s="14"/>
    </row>
    <row r="207" spans="5:10" x14ac:dyDescent="0.25">
      <c r="E207" s="14"/>
      <c r="F207" s="14"/>
      <c r="G207" s="14"/>
      <c r="H207" s="14"/>
      <c r="I207" s="14"/>
      <c r="J207" s="14"/>
    </row>
    <row r="208" spans="5:10" x14ac:dyDescent="0.25">
      <c r="E208" s="14"/>
      <c r="F208" s="14"/>
      <c r="G208" s="14"/>
      <c r="H208" s="14"/>
      <c r="I208" s="14"/>
      <c r="J208" s="14"/>
    </row>
    <row r="209" spans="5:10" x14ac:dyDescent="0.25">
      <c r="E209" s="14"/>
      <c r="F209" s="14"/>
      <c r="G209" s="14"/>
      <c r="H209" s="14"/>
      <c r="I209" s="14"/>
      <c r="J209" s="14"/>
    </row>
    <row r="210" spans="5:10" x14ac:dyDescent="0.25">
      <c r="E210" s="14"/>
      <c r="F210" s="14"/>
      <c r="G210" s="14"/>
      <c r="H210" s="14"/>
      <c r="I210" s="14"/>
      <c r="J210" s="14"/>
    </row>
    <row r="211" spans="5:10" x14ac:dyDescent="0.25">
      <c r="E211" s="14"/>
      <c r="F211" s="14"/>
      <c r="G211" s="14"/>
      <c r="H211" s="14"/>
      <c r="I211" s="14"/>
      <c r="J211" s="14"/>
    </row>
    <row r="212" spans="5:10" x14ac:dyDescent="0.25">
      <c r="E212" s="14"/>
      <c r="F212" s="14"/>
      <c r="G212" s="14"/>
      <c r="H212" s="14"/>
      <c r="I212" s="14"/>
      <c r="J212" s="14"/>
    </row>
    <row r="213" spans="5:10" x14ac:dyDescent="0.25">
      <c r="E213" s="14"/>
      <c r="F213" s="14"/>
      <c r="G213" s="14"/>
      <c r="H213" s="14"/>
      <c r="I213" s="14"/>
      <c r="J213" s="14"/>
    </row>
    <row r="214" spans="5:10" x14ac:dyDescent="0.25">
      <c r="E214" s="14"/>
      <c r="F214" s="14"/>
      <c r="G214" s="14"/>
      <c r="H214" s="14"/>
      <c r="I214" s="14"/>
      <c r="J214" s="14"/>
    </row>
    <row r="215" spans="5:10" x14ac:dyDescent="0.25">
      <c r="E215" s="14"/>
      <c r="F215" s="14"/>
      <c r="G215" s="14"/>
      <c r="H215" s="14"/>
      <c r="I215" s="14"/>
      <c r="J215" s="14"/>
    </row>
    <row r="216" spans="5:10" x14ac:dyDescent="0.25">
      <c r="E216" s="14"/>
      <c r="F216" s="14"/>
      <c r="G216" s="14"/>
      <c r="H216" s="14"/>
      <c r="I216" s="14"/>
      <c r="J216" s="14"/>
    </row>
    <row r="217" spans="5:10" x14ac:dyDescent="0.25">
      <c r="E217" s="14"/>
      <c r="F217" s="14"/>
      <c r="G217" s="14"/>
      <c r="H217" s="14"/>
      <c r="I217" s="14"/>
      <c r="J217" s="14"/>
    </row>
    <row r="218" spans="5:10" x14ac:dyDescent="0.25">
      <c r="E218" s="14"/>
      <c r="F218" s="14"/>
      <c r="G218" s="14"/>
      <c r="H218" s="14"/>
      <c r="I218" s="14"/>
      <c r="J218" s="14"/>
    </row>
    <row r="219" spans="5:10" x14ac:dyDescent="0.25">
      <c r="E219" s="14"/>
      <c r="F219" s="14"/>
      <c r="G219" s="14"/>
      <c r="H219" s="14"/>
      <c r="I219" s="14"/>
      <c r="J219" s="14"/>
    </row>
    <row r="220" spans="5:10" x14ac:dyDescent="0.25">
      <c r="E220" s="14"/>
      <c r="F220" s="14"/>
      <c r="G220" s="14"/>
      <c r="H220" s="14"/>
      <c r="I220" s="14"/>
      <c r="J220" s="14"/>
    </row>
    <row r="221" spans="5:10" x14ac:dyDescent="0.25">
      <c r="E221" s="14"/>
      <c r="F221" s="14"/>
      <c r="G221" s="14"/>
      <c r="H221" s="14"/>
      <c r="I221" s="14"/>
      <c r="J221" s="14"/>
    </row>
    <row r="222" spans="5:10" x14ac:dyDescent="0.25">
      <c r="E222" s="14"/>
      <c r="F222" s="14"/>
      <c r="G222" s="14"/>
      <c r="H222" s="14"/>
      <c r="I222" s="14"/>
      <c r="J222" s="14"/>
    </row>
    <row r="223" spans="5:10" x14ac:dyDescent="0.25">
      <c r="E223" s="14"/>
      <c r="F223" s="14"/>
      <c r="G223" s="14"/>
      <c r="H223" s="14"/>
      <c r="I223" s="14"/>
      <c r="J223" s="14"/>
    </row>
    <row r="224" spans="5:10" x14ac:dyDescent="0.25">
      <c r="E224" s="14"/>
      <c r="F224" s="14"/>
      <c r="G224" s="14"/>
      <c r="H224" s="14"/>
      <c r="I224" s="14"/>
      <c r="J224" s="14"/>
    </row>
    <row r="225" spans="5:10" x14ac:dyDescent="0.25">
      <c r="E225" s="14"/>
      <c r="F225" s="14"/>
      <c r="G225" s="14"/>
      <c r="H225" s="14"/>
      <c r="I225" s="14"/>
      <c r="J225" s="14"/>
    </row>
    <row r="226" spans="5:10" x14ac:dyDescent="0.25">
      <c r="E226" s="14"/>
      <c r="F226" s="14"/>
      <c r="G226" s="14"/>
      <c r="H226" s="14"/>
      <c r="I226" s="14"/>
      <c r="J226" s="14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U54"/>
  <sheetViews>
    <sheetView zoomScale="55" zoomScaleNormal="55" workbookViewId="0">
      <selection activeCell="H14" sqref="H14"/>
    </sheetView>
  </sheetViews>
  <sheetFormatPr baseColWidth="10" defaultRowHeight="12.75" x14ac:dyDescent="0.2"/>
  <cols>
    <col min="3" max="3" width="13.140625" customWidth="1"/>
    <col min="4" max="5" width="10.140625" style="7" bestFit="1" customWidth="1"/>
    <col min="6" max="6" width="27.5703125" customWidth="1"/>
    <col min="8" max="8" width="28" bestFit="1" customWidth="1"/>
    <col min="9" max="9" width="32" bestFit="1" customWidth="1"/>
  </cols>
  <sheetData>
    <row r="1" spans="1:21" x14ac:dyDescent="0.2">
      <c r="A1" s="4"/>
      <c r="C1" s="1" t="s">
        <v>69</v>
      </c>
      <c r="D1" s="11" t="s">
        <v>70</v>
      </c>
      <c r="E1" s="11" t="s">
        <v>71</v>
      </c>
      <c r="F1" s="2"/>
      <c r="G1" s="5"/>
      <c r="H1" s="55" t="s">
        <v>130</v>
      </c>
      <c r="I1" s="1"/>
      <c r="J1" s="4" t="s">
        <v>68</v>
      </c>
      <c r="M1" s="5"/>
      <c r="P1" s="5"/>
    </row>
    <row r="2" spans="1:21" x14ac:dyDescent="0.2">
      <c r="A2" s="3"/>
      <c r="C2" s="8" t="s">
        <v>78</v>
      </c>
      <c r="D2" s="12">
        <v>43829</v>
      </c>
      <c r="E2" s="12">
        <v>43835</v>
      </c>
      <c r="F2" s="9" t="str">
        <f>"Du "&amp;TEXT(D2,"jj/mm/aaaa")&amp;" au "&amp;TEXT(E2,"jj/mm/aaaa")</f>
        <v>Du 30/12/2019 au 05/01/2020</v>
      </c>
      <c r="H2" s="55" t="s">
        <v>193</v>
      </c>
      <c r="I2" s="1" t="s">
        <v>194</v>
      </c>
      <c r="J2" s="2" t="s">
        <v>141</v>
      </c>
      <c r="K2" s="60" t="s">
        <v>140</v>
      </c>
      <c r="L2" s="2" t="s">
        <v>142</v>
      </c>
    </row>
    <row r="3" spans="1:21" x14ac:dyDescent="0.2">
      <c r="A3" s="3"/>
      <c r="C3" s="8" t="s">
        <v>79</v>
      </c>
      <c r="D3" s="12">
        <v>43836</v>
      </c>
      <c r="E3" s="12">
        <v>43842</v>
      </c>
      <c r="F3" s="9" t="str">
        <f>"Du "&amp;TEXT(D3,"jj/mm/aaaa")&amp;" au "&amp;TEXT(E3,"jj/mm/aaaa")</f>
        <v>Du 06/01/2020 au 12/01/2020</v>
      </c>
      <c r="H3" s="2"/>
      <c r="I3" s="10"/>
      <c r="J3" s="2" t="s">
        <v>143</v>
      </c>
      <c r="K3" s="60" t="s">
        <v>25</v>
      </c>
      <c r="L3" s="2" t="s">
        <v>144</v>
      </c>
    </row>
    <row r="4" spans="1:21" x14ac:dyDescent="0.2">
      <c r="A4" s="36"/>
      <c r="C4" s="8" t="s">
        <v>80</v>
      </c>
      <c r="D4" s="12">
        <v>43843</v>
      </c>
      <c r="E4" s="12">
        <v>43849</v>
      </c>
      <c r="F4" s="9" t="str">
        <f t="shared" ref="F4:F53" si="0">"Du "&amp;TEXT(D4,"jj/mm/aaaa")&amp;" au "&amp;TEXT(E4,"jj/mm/aaaa")</f>
        <v>Du 13/01/2020 au 19/01/2020</v>
      </c>
      <c r="G4" s="7"/>
      <c r="H4" s="2"/>
      <c r="I4" s="10"/>
      <c r="J4" s="2" t="s">
        <v>145</v>
      </c>
      <c r="K4" s="60" t="s">
        <v>25</v>
      </c>
      <c r="L4" s="2" t="s">
        <v>144</v>
      </c>
    </row>
    <row r="5" spans="1:21" x14ac:dyDescent="0.2">
      <c r="A5" s="36"/>
      <c r="C5" s="8" t="s">
        <v>81</v>
      </c>
      <c r="D5" s="12">
        <v>43850</v>
      </c>
      <c r="E5" s="12">
        <v>43856</v>
      </c>
      <c r="F5" s="9" t="str">
        <f t="shared" si="0"/>
        <v>Du 20/01/2020 au 26/01/2020</v>
      </c>
      <c r="H5" s="1"/>
      <c r="I5" s="66"/>
      <c r="J5" s="2" t="s">
        <v>146</v>
      </c>
      <c r="K5" s="60" t="s">
        <v>39</v>
      </c>
      <c r="L5" s="2" t="s">
        <v>147</v>
      </c>
    </row>
    <row r="6" spans="1:21" x14ac:dyDescent="0.2">
      <c r="A6" s="36"/>
      <c r="C6" s="8" t="s">
        <v>82</v>
      </c>
      <c r="D6" s="12">
        <v>43857</v>
      </c>
      <c r="E6" s="12">
        <v>43863</v>
      </c>
      <c r="F6" s="9" t="str">
        <f t="shared" si="0"/>
        <v>Du 27/01/2020 au 02/02/2020</v>
      </c>
      <c r="H6" s="2"/>
      <c r="I6" s="10"/>
      <c r="J6" s="2" t="s">
        <v>148</v>
      </c>
      <c r="K6" s="60" t="s">
        <v>39</v>
      </c>
      <c r="L6" s="2" t="s">
        <v>147</v>
      </c>
    </row>
    <row r="7" spans="1:21" x14ac:dyDescent="0.2">
      <c r="A7" s="36"/>
      <c r="C7" s="8" t="s">
        <v>83</v>
      </c>
      <c r="D7" s="12">
        <v>43864</v>
      </c>
      <c r="E7" s="12">
        <v>43870</v>
      </c>
      <c r="F7" s="9" t="str">
        <f t="shared" si="0"/>
        <v>Du 03/02/2020 au 09/02/2020</v>
      </c>
      <c r="H7" s="1"/>
      <c r="I7" s="10"/>
      <c r="J7" s="2" t="s">
        <v>149</v>
      </c>
      <c r="K7" s="60" t="s">
        <v>29</v>
      </c>
      <c r="L7" s="2" t="s">
        <v>150</v>
      </c>
    </row>
    <row r="8" spans="1:21" x14ac:dyDescent="0.2">
      <c r="A8" s="3"/>
      <c r="C8" s="8" t="s">
        <v>84</v>
      </c>
      <c r="D8" s="12">
        <v>43871</v>
      </c>
      <c r="E8" s="12">
        <v>43877</v>
      </c>
      <c r="F8" s="9" t="str">
        <f t="shared" si="0"/>
        <v>Du 10/02/2020 au 16/02/2020</v>
      </c>
      <c r="G8" s="5"/>
      <c r="H8" s="1"/>
      <c r="J8" s="2" t="s">
        <v>18</v>
      </c>
      <c r="K8" s="60" t="s">
        <v>17</v>
      </c>
      <c r="L8" s="2" t="s">
        <v>151</v>
      </c>
      <c r="P8" s="5"/>
      <c r="R8" s="5"/>
      <c r="U8" s="5"/>
    </row>
    <row r="9" spans="1:21" x14ac:dyDescent="0.2">
      <c r="A9" s="3"/>
      <c r="C9" s="8" t="s">
        <v>85</v>
      </c>
      <c r="D9" s="12">
        <v>43878</v>
      </c>
      <c r="E9" s="12">
        <v>43884</v>
      </c>
      <c r="F9" s="9" t="str">
        <f t="shared" si="0"/>
        <v>Du 17/02/2020 au 23/02/2020</v>
      </c>
      <c r="H9" s="1"/>
      <c r="J9" s="2" t="s">
        <v>16</v>
      </c>
      <c r="K9" s="60" t="s">
        <v>15</v>
      </c>
      <c r="L9" s="2" t="s">
        <v>152</v>
      </c>
    </row>
    <row r="10" spans="1:21" x14ac:dyDescent="0.2">
      <c r="A10" s="3"/>
      <c r="C10" s="8" t="s">
        <v>86</v>
      </c>
      <c r="D10" s="12">
        <v>43885</v>
      </c>
      <c r="E10" s="12">
        <v>43891</v>
      </c>
      <c r="F10" s="9" t="str">
        <f t="shared" si="0"/>
        <v>Du 24/02/2020 au 01/03/2020</v>
      </c>
      <c r="H10" s="1"/>
      <c r="J10" s="2" t="s">
        <v>153</v>
      </c>
      <c r="K10" s="60" t="s">
        <v>49</v>
      </c>
      <c r="L10" s="2" t="s">
        <v>154</v>
      </c>
    </row>
    <row r="11" spans="1:21" x14ac:dyDescent="0.2">
      <c r="A11" s="3"/>
      <c r="C11" s="8" t="s">
        <v>87</v>
      </c>
      <c r="D11" s="12">
        <v>43892</v>
      </c>
      <c r="E11" s="12">
        <v>43898</v>
      </c>
      <c r="F11" s="9" t="str">
        <f t="shared" si="0"/>
        <v>Du 02/03/2020 au 08/03/2020</v>
      </c>
      <c r="H11" s="1"/>
      <c r="J11" s="2" t="s">
        <v>155</v>
      </c>
      <c r="K11" s="60" t="s">
        <v>43</v>
      </c>
      <c r="L11" s="2" t="s">
        <v>156</v>
      </c>
    </row>
    <row r="12" spans="1:21" x14ac:dyDescent="0.2">
      <c r="A12" s="3"/>
      <c r="C12" s="8" t="s">
        <v>88</v>
      </c>
      <c r="D12" s="12">
        <v>43899</v>
      </c>
      <c r="E12" s="12">
        <v>43905</v>
      </c>
      <c r="F12" s="9" t="str">
        <f t="shared" si="0"/>
        <v>Du 09/03/2020 au 15/03/2020</v>
      </c>
      <c r="H12" s="2"/>
      <c r="J12" s="2" t="s">
        <v>157</v>
      </c>
      <c r="K12" s="60" t="s">
        <v>44</v>
      </c>
      <c r="L12" s="2" t="s">
        <v>158</v>
      </c>
    </row>
    <row r="13" spans="1:21" x14ac:dyDescent="0.2">
      <c r="A13" s="3"/>
      <c r="C13" s="8" t="s">
        <v>89</v>
      </c>
      <c r="D13" s="12">
        <v>43906</v>
      </c>
      <c r="E13" s="12">
        <v>43912</v>
      </c>
      <c r="F13" s="9" t="str">
        <f t="shared" si="0"/>
        <v>Du 16/03/2020 au 22/03/2020</v>
      </c>
      <c r="H13" s="2"/>
      <c r="J13" s="2" t="s">
        <v>160</v>
      </c>
      <c r="K13" s="60" t="s">
        <v>159</v>
      </c>
      <c r="L13" s="2" t="s">
        <v>161</v>
      </c>
    </row>
    <row r="14" spans="1:21" x14ac:dyDescent="0.2">
      <c r="A14" s="3"/>
      <c r="C14" s="8" t="s">
        <v>90</v>
      </c>
      <c r="D14" s="12">
        <v>43913</v>
      </c>
      <c r="E14" s="12">
        <v>43919</v>
      </c>
      <c r="F14" s="9" t="str">
        <f t="shared" si="0"/>
        <v>Du 23/03/2020 au 29/03/2020</v>
      </c>
      <c r="H14" s="2"/>
      <c r="J14" s="2" t="s">
        <v>163</v>
      </c>
      <c r="K14" s="60" t="s">
        <v>162</v>
      </c>
      <c r="L14" s="2" t="s">
        <v>164</v>
      </c>
    </row>
    <row r="15" spans="1:21" x14ac:dyDescent="0.2">
      <c r="A15" s="3"/>
      <c r="C15" s="8" t="s">
        <v>91</v>
      </c>
      <c r="D15" s="12">
        <v>43920</v>
      </c>
      <c r="E15" s="12">
        <v>43926</v>
      </c>
      <c r="F15" s="9" t="str">
        <f t="shared" si="0"/>
        <v>Du 30/03/2020 au 05/04/2020</v>
      </c>
      <c r="H15" s="2"/>
      <c r="J15" s="2" t="s">
        <v>165</v>
      </c>
      <c r="K15" s="60" t="s">
        <v>48</v>
      </c>
      <c r="L15" s="2" t="s">
        <v>166</v>
      </c>
    </row>
    <row r="16" spans="1:21" x14ac:dyDescent="0.2">
      <c r="A16" s="3"/>
      <c r="C16" s="8" t="s">
        <v>92</v>
      </c>
      <c r="D16" s="12">
        <v>43927</v>
      </c>
      <c r="E16" s="12">
        <v>43933</v>
      </c>
      <c r="F16" s="9" t="str">
        <f t="shared" si="0"/>
        <v>Du 06/04/2020 au 12/04/2020</v>
      </c>
      <c r="H16" s="2"/>
      <c r="J16" s="2" t="s">
        <v>168</v>
      </c>
      <c r="K16" s="60" t="s">
        <v>167</v>
      </c>
      <c r="L16" s="2" t="s">
        <v>169</v>
      </c>
    </row>
    <row r="17" spans="1:12" x14ac:dyDescent="0.2">
      <c r="A17" s="3"/>
      <c r="C17" s="8" t="s">
        <v>93</v>
      </c>
      <c r="D17" s="12">
        <v>43934</v>
      </c>
      <c r="E17" s="12">
        <v>43940</v>
      </c>
      <c r="F17" s="9" t="str">
        <f t="shared" si="0"/>
        <v>Du 13/04/2020 au 19/04/2020</v>
      </c>
      <c r="H17" s="2"/>
      <c r="J17" s="2" t="s">
        <v>170</v>
      </c>
      <c r="K17" s="60" t="s">
        <v>47</v>
      </c>
      <c r="L17" s="2" t="s">
        <v>171</v>
      </c>
    </row>
    <row r="18" spans="1:12" x14ac:dyDescent="0.2">
      <c r="A18" s="3"/>
      <c r="C18" s="8" t="s">
        <v>94</v>
      </c>
      <c r="D18" s="12">
        <v>43941</v>
      </c>
      <c r="E18" s="12">
        <v>43947</v>
      </c>
      <c r="F18" s="9" t="str">
        <f t="shared" si="0"/>
        <v>Du 20/04/2020 au 26/04/2020</v>
      </c>
      <c r="H18" s="2"/>
      <c r="J18" s="2" t="s">
        <v>173</v>
      </c>
      <c r="K18" s="60" t="s">
        <v>172</v>
      </c>
      <c r="L18" s="2" t="s">
        <v>174</v>
      </c>
    </row>
    <row r="19" spans="1:12" x14ac:dyDescent="0.2">
      <c r="A19" s="3"/>
      <c r="C19" s="8" t="s">
        <v>95</v>
      </c>
      <c r="D19" s="12">
        <v>43948</v>
      </c>
      <c r="E19" s="12">
        <v>43954</v>
      </c>
      <c r="F19" s="9" t="str">
        <f t="shared" si="0"/>
        <v>Du 27/04/2020 au 03/05/2020</v>
      </c>
      <c r="H19" s="2"/>
      <c r="J19" s="2" t="s">
        <v>176</v>
      </c>
      <c r="K19" s="60" t="s">
        <v>175</v>
      </c>
      <c r="L19" s="2" t="s">
        <v>177</v>
      </c>
    </row>
    <row r="20" spans="1:12" x14ac:dyDescent="0.2">
      <c r="A20" s="3"/>
      <c r="C20" s="8" t="s">
        <v>96</v>
      </c>
      <c r="D20" s="12">
        <v>43955</v>
      </c>
      <c r="E20" s="12">
        <v>43961</v>
      </c>
      <c r="F20" s="9" t="str">
        <f t="shared" si="0"/>
        <v>Du 04/05/2020 au 10/05/2020</v>
      </c>
      <c r="H20" s="2"/>
      <c r="J20" s="2" t="s">
        <v>178</v>
      </c>
      <c r="K20" s="60" t="s">
        <v>175</v>
      </c>
      <c r="L20" s="2" t="s">
        <v>177</v>
      </c>
    </row>
    <row r="21" spans="1:12" x14ac:dyDescent="0.2">
      <c r="A21" s="3"/>
      <c r="C21" s="8" t="s">
        <v>97</v>
      </c>
      <c r="D21" s="12">
        <v>43962</v>
      </c>
      <c r="E21" s="12">
        <v>43968</v>
      </c>
      <c r="F21" s="9" t="str">
        <f t="shared" si="0"/>
        <v>Du 11/05/2020 au 17/05/2020</v>
      </c>
      <c r="H21" s="2"/>
      <c r="J21" s="2" t="s">
        <v>179</v>
      </c>
      <c r="K21" s="60" t="s">
        <v>175</v>
      </c>
      <c r="L21" s="2" t="s">
        <v>177</v>
      </c>
    </row>
    <row r="22" spans="1:12" x14ac:dyDescent="0.2">
      <c r="A22" s="3"/>
      <c r="C22" s="8" t="s">
        <v>98</v>
      </c>
      <c r="D22" s="12">
        <v>43969</v>
      </c>
      <c r="E22" s="12">
        <v>43975</v>
      </c>
      <c r="F22" s="9" t="str">
        <f t="shared" si="0"/>
        <v>Du 18/05/2020 au 24/05/2020</v>
      </c>
      <c r="J22" s="2" t="s">
        <v>180</v>
      </c>
      <c r="K22" s="60" t="s">
        <v>175</v>
      </c>
      <c r="L22" s="2" t="s">
        <v>177</v>
      </c>
    </row>
    <row r="23" spans="1:12" x14ac:dyDescent="0.2">
      <c r="A23" s="3"/>
      <c r="C23" s="8" t="s">
        <v>99</v>
      </c>
      <c r="D23" s="12">
        <v>43976</v>
      </c>
      <c r="E23" s="12">
        <v>43982</v>
      </c>
      <c r="F23" s="9" t="str">
        <f t="shared" si="0"/>
        <v>Du 25/05/2020 au 31/05/2020</v>
      </c>
      <c r="J23" s="2" t="s">
        <v>181</v>
      </c>
      <c r="K23" s="60" t="s">
        <v>175</v>
      </c>
      <c r="L23" s="2" t="s">
        <v>177</v>
      </c>
    </row>
    <row r="24" spans="1:12" x14ac:dyDescent="0.2">
      <c r="A24" s="3"/>
      <c r="C24" s="8" t="s">
        <v>100</v>
      </c>
      <c r="D24" s="12">
        <v>43983</v>
      </c>
      <c r="E24" s="12">
        <v>43989</v>
      </c>
      <c r="F24" s="9" t="str">
        <f t="shared" si="0"/>
        <v>Du 01/06/2020 au 07/06/2020</v>
      </c>
      <c r="J24" s="2" t="s">
        <v>53</v>
      </c>
      <c r="K24" s="60" t="s">
        <v>182</v>
      </c>
      <c r="L24" s="2" t="s">
        <v>183</v>
      </c>
    </row>
    <row r="25" spans="1:12" x14ac:dyDescent="0.2">
      <c r="A25" s="3"/>
      <c r="C25" s="8" t="s">
        <v>101</v>
      </c>
      <c r="D25" s="12">
        <v>43990</v>
      </c>
      <c r="E25" s="12">
        <v>43996</v>
      </c>
      <c r="F25" s="9" t="str">
        <f t="shared" si="0"/>
        <v>Du 08/06/2020 au 14/06/2020</v>
      </c>
      <c r="J25" s="2" t="s">
        <v>20</v>
      </c>
      <c r="K25" s="60" t="s">
        <v>19</v>
      </c>
      <c r="L25" s="2" t="s">
        <v>184</v>
      </c>
    </row>
    <row r="26" spans="1:12" x14ac:dyDescent="0.2">
      <c r="A26" s="3"/>
      <c r="C26" s="8" t="s">
        <v>102</v>
      </c>
      <c r="D26" s="12">
        <v>43997</v>
      </c>
      <c r="E26" s="12">
        <v>44003</v>
      </c>
      <c r="F26" s="9" t="str">
        <f t="shared" si="0"/>
        <v>Du 15/06/2020 au 21/06/2020</v>
      </c>
      <c r="J26" s="2" t="s">
        <v>185</v>
      </c>
      <c r="K26" s="60" t="s">
        <v>21</v>
      </c>
      <c r="L26" s="2" t="s">
        <v>186</v>
      </c>
    </row>
    <row r="27" spans="1:12" x14ac:dyDescent="0.2">
      <c r="A27" s="3"/>
      <c r="C27" s="8" t="s">
        <v>103</v>
      </c>
      <c r="D27" s="12">
        <v>44004</v>
      </c>
      <c r="E27" s="12">
        <v>44010</v>
      </c>
      <c r="F27" s="9" t="str">
        <f t="shared" si="0"/>
        <v>Du 22/06/2020 au 28/06/2020</v>
      </c>
      <c r="J27" s="2" t="s">
        <v>187</v>
      </c>
      <c r="K27" s="60" t="s">
        <v>33</v>
      </c>
      <c r="L27" s="2" t="s">
        <v>188</v>
      </c>
    </row>
    <row r="28" spans="1:12" x14ac:dyDescent="0.2">
      <c r="A28" s="3"/>
      <c r="C28" s="8" t="s">
        <v>104</v>
      </c>
      <c r="D28" s="12">
        <v>44011</v>
      </c>
      <c r="E28" s="12">
        <v>44017</v>
      </c>
      <c r="F28" s="9" t="str">
        <f t="shared" si="0"/>
        <v>Du 29/06/2020 au 05/07/2020</v>
      </c>
      <c r="J28" s="2" t="s">
        <v>32</v>
      </c>
      <c r="K28" s="60" t="s">
        <v>31</v>
      </c>
      <c r="L28" s="2" t="s">
        <v>189</v>
      </c>
    </row>
    <row r="29" spans="1:12" x14ac:dyDescent="0.2">
      <c r="C29" s="8" t="s">
        <v>105</v>
      </c>
      <c r="D29" s="12">
        <v>44018</v>
      </c>
      <c r="E29" s="12">
        <v>44024</v>
      </c>
      <c r="F29" s="9" t="str">
        <f t="shared" si="0"/>
        <v>Du 06/07/2020 au 12/07/2020</v>
      </c>
      <c r="H29" s="7"/>
      <c r="J29" s="2" t="s">
        <v>190</v>
      </c>
      <c r="K29" s="60" t="s">
        <v>35</v>
      </c>
      <c r="L29" s="2" t="s">
        <v>191</v>
      </c>
    </row>
    <row r="30" spans="1:12" x14ac:dyDescent="0.2">
      <c r="C30" s="8" t="s">
        <v>106</v>
      </c>
      <c r="D30" s="12">
        <v>44025</v>
      </c>
      <c r="E30" s="12">
        <v>44031</v>
      </c>
      <c r="F30" s="9" t="str">
        <f t="shared" si="0"/>
        <v>Du 13/07/2020 au 19/07/2020</v>
      </c>
      <c r="J30" s="2" t="s">
        <v>192</v>
      </c>
      <c r="K30" s="60" t="s">
        <v>35</v>
      </c>
      <c r="L30" s="2" t="s">
        <v>191</v>
      </c>
    </row>
    <row r="31" spans="1:12" x14ac:dyDescent="0.2">
      <c r="C31" s="8" t="s">
        <v>107</v>
      </c>
      <c r="D31" s="12">
        <v>44032</v>
      </c>
      <c r="E31" s="12">
        <v>44038</v>
      </c>
      <c r="F31" s="9" t="str">
        <f t="shared" si="0"/>
        <v>Du 20/07/2020 au 26/07/2020</v>
      </c>
    </row>
    <row r="32" spans="1:12" x14ac:dyDescent="0.2">
      <c r="C32" s="8" t="s">
        <v>77</v>
      </c>
      <c r="D32" s="12">
        <v>44039</v>
      </c>
      <c r="E32" s="12">
        <v>44045</v>
      </c>
      <c r="F32" s="9" t="str">
        <f t="shared" si="0"/>
        <v>Du 27/07/2020 au 02/08/2020</v>
      </c>
    </row>
    <row r="33" spans="3:6" x14ac:dyDescent="0.2">
      <c r="C33" s="8" t="s">
        <v>108</v>
      </c>
      <c r="D33" s="12">
        <v>44046</v>
      </c>
      <c r="E33" s="12">
        <v>44052</v>
      </c>
      <c r="F33" s="9" t="str">
        <f t="shared" si="0"/>
        <v>Du 03/08/2020 au 09/08/2020</v>
      </c>
    </row>
    <row r="34" spans="3:6" x14ac:dyDescent="0.2">
      <c r="C34" s="8" t="s">
        <v>109</v>
      </c>
      <c r="D34" s="12">
        <v>44053</v>
      </c>
      <c r="E34" s="12">
        <v>44059</v>
      </c>
      <c r="F34" s="9" t="str">
        <f t="shared" si="0"/>
        <v>Du 10/08/2020 au 16/08/2020</v>
      </c>
    </row>
    <row r="35" spans="3:6" x14ac:dyDescent="0.2">
      <c r="C35" s="8" t="s">
        <v>110</v>
      </c>
      <c r="D35" s="12">
        <v>44060</v>
      </c>
      <c r="E35" s="12">
        <v>44066</v>
      </c>
      <c r="F35" s="9" t="str">
        <f t="shared" si="0"/>
        <v>Du 17/08/2020 au 23/08/2020</v>
      </c>
    </row>
    <row r="36" spans="3:6" x14ac:dyDescent="0.2">
      <c r="C36" s="8" t="s">
        <v>111</v>
      </c>
      <c r="D36" s="12">
        <v>44067</v>
      </c>
      <c r="E36" s="12">
        <v>44073</v>
      </c>
      <c r="F36" s="9" t="str">
        <f t="shared" si="0"/>
        <v>Du 24/08/2020 au 30/08/2020</v>
      </c>
    </row>
    <row r="37" spans="3:6" x14ac:dyDescent="0.2">
      <c r="C37" s="8" t="s">
        <v>112</v>
      </c>
      <c r="D37" s="12">
        <v>44074</v>
      </c>
      <c r="E37" s="12">
        <v>44080</v>
      </c>
      <c r="F37" s="9" t="str">
        <f t="shared" si="0"/>
        <v>Du 31/08/2020 au 06/09/2020</v>
      </c>
    </row>
    <row r="38" spans="3:6" x14ac:dyDescent="0.2">
      <c r="C38" s="8" t="s">
        <v>113</v>
      </c>
      <c r="D38" s="12">
        <v>44081</v>
      </c>
      <c r="E38" s="12">
        <v>44087</v>
      </c>
      <c r="F38" s="9" t="str">
        <f t="shared" si="0"/>
        <v>Du 07/09/2020 au 13/09/2020</v>
      </c>
    </row>
    <row r="39" spans="3:6" x14ac:dyDescent="0.2">
      <c r="C39" s="8" t="s">
        <v>114</v>
      </c>
      <c r="D39" s="12">
        <v>44088</v>
      </c>
      <c r="E39" s="12">
        <v>44094</v>
      </c>
      <c r="F39" s="9" t="str">
        <f t="shared" si="0"/>
        <v>Du 14/09/2020 au 20/09/2020</v>
      </c>
    </row>
    <row r="40" spans="3:6" x14ac:dyDescent="0.2">
      <c r="C40" s="8" t="s">
        <v>115</v>
      </c>
      <c r="D40" s="12">
        <v>44095</v>
      </c>
      <c r="E40" s="12">
        <v>44101</v>
      </c>
      <c r="F40" s="9" t="str">
        <f t="shared" si="0"/>
        <v>Du 21/09/2020 au 27/09/2020</v>
      </c>
    </row>
    <row r="41" spans="3:6" x14ac:dyDescent="0.2">
      <c r="C41" s="8" t="s">
        <v>116</v>
      </c>
      <c r="D41" s="12">
        <v>44102</v>
      </c>
      <c r="E41" s="12">
        <v>44108</v>
      </c>
      <c r="F41" s="9" t="str">
        <f t="shared" si="0"/>
        <v>Du 28/09/2020 au 04/10/2020</v>
      </c>
    </row>
    <row r="42" spans="3:6" x14ac:dyDescent="0.2">
      <c r="C42" s="8" t="s">
        <v>117</v>
      </c>
      <c r="D42" s="12">
        <v>44109</v>
      </c>
      <c r="E42" s="12">
        <v>44115</v>
      </c>
      <c r="F42" s="9" t="str">
        <f t="shared" si="0"/>
        <v>Du 05/10/2020 au 11/10/2020</v>
      </c>
    </row>
    <row r="43" spans="3:6" x14ac:dyDescent="0.2">
      <c r="C43" s="8" t="s">
        <v>118</v>
      </c>
      <c r="D43" s="12">
        <v>44116</v>
      </c>
      <c r="E43" s="12">
        <v>44122</v>
      </c>
      <c r="F43" s="9" t="str">
        <f t="shared" si="0"/>
        <v>Du 12/10/2020 au 18/10/2020</v>
      </c>
    </row>
    <row r="44" spans="3:6" x14ac:dyDescent="0.2">
      <c r="C44" s="8" t="s">
        <v>119</v>
      </c>
      <c r="D44" s="12">
        <v>44123</v>
      </c>
      <c r="E44" s="12">
        <v>44129</v>
      </c>
      <c r="F44" s="9" t="str">
        <f t="shared" si="0"/>
        <v>Du 19/10/2020 au 25/10/2020</v>
      </c>
    </row>
    <row r="45" spans="3:6" x14ac:dyDescent="0.2">
      <c r="C45" s="8" t="s">
        <v>120</v>
      </c>
      <c r="D45" s="12">
        <v>44130</v>
      </c>
      <c r="E45" s="12">
        <v>44136</v>
      </c>
      <c r="F45" s="9" t="str">
        <f t="shared" si="0"/>
        <v>Du 26/10/2020 au 01/11/2020</v>
      </c>
    </row>
    <row r="46" spans="3:6" x14ac:dyDescent="0.2">
      <c r="C46" s="8" t="s">
        <v>121</v>
      </c>
      <c r="D46" s="12">
        <v>44137</v>
      </c>
      <c r="E46" s="12">
        <v>44143</v>
      </c>
      <c r="F46" s="9" t="str">
        <f t="shared" si="0"/>
        <v>Du 02/11/2020 au 08/11/2020</v>
      </c>
    </row>
    <row r="47" spans="3:6" x14ac:dyDescent="0.2">
      <c r="C47" s="8" t="s">
        <v>122</v>
      </c>
      <c r="D47" s="12">
        <v>44144</v>
      </c>
      <c r="E47" s="12">
        <v>44150</v>
      </c>
      <c r="F47" s="9" t="str">
        <f t="shared" si="0"/>
        <v>Du 09/11/2020 au 15/11/2020</v>
      </c>
    </row>
    <row r="48" spans="3:6" x14ac:dyDescent="0.2">
      <c r="C48" s="8" t="s">
        <v>123</v>
      </c>
      <c r="D48" s="12">
        <v>44151</v>
      </c>
      <c r="E48" s="12">
        <v>44157</v>
      </c>
      <c r="F48" s="9" t="str">
        <f t="shared" si="0"/>
        <v>Du 16/11/2020 au 22/11/2020</v>
      </c>
    </row>
    <row r="49" spans="3:6" x14ac:dyDescent="0.2">
      <c r="C49" s="8" t="s">
        <v>124</v>
      </c>
      <c r="D49" s="12">
        <v>44158</v>
      </c>
      <c r="E49" s="12">
        <v>44164</v>
      </c>
      <c r="F49" s="9" t="str">
        <f t="shared" si="0"/>
        <v>Du 23/11/2020 au 29/11/2020</v>
      </c>
    </row>
    <row r="50" spans="3:6" x14ac:dyDescent="0.2">
      <c r="C50" s="8" t="s">
        <v>125</v>
      </c>
      <c r="D50" s="12">
        <v>44165</v>
      </c>
      <c r="E50" s="12">
        <v>44171</v>
      </c>
      <c r="F50" s="9" t="str">
        <f t="shared" si="0"/>
        <v>Du 30/11/2020 au 06/12/2020</v>
      </c>
    </row>
    <row r="51" spans="3:6" x14ac:dyDescent="0.2">
      <c r="C51" s="8" t="s">
        <v>126</v>
      </c>
      <c r="D51" s="12">
        <v>44172</v>
      </c>
      <c r="E51" s="12">
        <v>44178</v>
      </c>
      <c r="F51" s="9" t="str">
        <f t="shared" si="0"/>
        <v>Du 07/12/2020 au 13/12/2020</v>
      </c>
    </row>
    <row r="52" spans="3:6" x14ac:dyDescent="0.2">
      <c r="C52" s="8" t="s">
        <v>127</v>
      </c>
      <c r="D52" s="12">
        <v>44179</v>
      </c>
      <c r="E52" s="12">
        <v>44185</v>
      </c>
      <c r="F52" s="9" t="str">
        <f t="shared" si="0"/>
        <v>Du 14/12/2020 au 20/12/2020</v>
      </c>
    </row>
    <row r="53" spans="3:6" x14ac:dyDescent="0.2">
      <c r="C53" s="8" t="s">
        <v>128</v>
      </c>
      <c r="D53" s="12">
        <v>44186</v>
      </c>
      <c r="E53" s="12">
        <v>44192</v>
      </c>
      <c r="F53" s="9" t="str">
        <f t="shared" si="0"/>
        <v>Du 21/12/2020 au 27/12/2020</v>
      </c>
    </row>
    <row r="54" spans="3:6" x14ac:dyDescent="0.2">
      <c r="C54" s="6"/>
      <c r="D54" s="13"/>
      <c r="E54" s="13"/>
    </row>
  </sheetData>
  <phoneticPr fontId="2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Ind</vt:lpstr>
      <vt:lpstr>Temp</vt:lpstr>
      <vt:lpstr>Macros</vt:lpstr>
      <vt:lpstr>Semaines</vt:lpstr>
      <vt:lpstr>Ind!Zone_d_impression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TLMT</dc:creator>
  <cp:lastModifiedBy>Valentin Soissons</cp:lastModifiedBy>
  <cp:lastPrinted>2020-01-28T07:47:07Z</cp:lastPrinted>
  <dcterms:created xsi:type="dcterms:W3CDTF">1999-08-02T14:26:31Z</dcterms:created>
  <dcterms:modified xsi:type="dcterms:W3CDTF">2020-01-30T13:35:38Z</dcterms:modified>
</cp:coreProperties>
</file>