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.deriu\Desktop\"/>
    </mc:Choice>
  </mc:AlternateContent>
  <xr:revisionPtr revIDLastSave="0" documentId="13_ncr:1_{2BDD0EEA-E8FA-4619-8953-9D47170CEA82}" xr6:coauthVersionLast="47" xr6:coauthVersionMax="47" xr10:uidLastSave="{00000000-0000-0000-0000-000000000000}"/>
  <bookViews>
    <workbookView xWindow="28692" yWindow="-108" windowWidth="29016" windowHeight="1581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5" i="1" l="1"/>
  <c r="C104" i="1"/>
  <c r="C99" i="1"/>
  <c r="C98" i="1"/>
  <c r="C97" i="1"/>
  <c r="C94" i="1"/>
  <c r="C93" i="1"/>
  <c r="C92" i="1"/>
  <c r="C91" i="1"/>
  <c r="C90" i="1"/>
  <c r="C89" i="1"/>
  <c r="C88" i="1"/>
  <c r="A87" i="1"/>
  <c r="C86" i="1"/>
  <c r="C80" i="1"/>
  <c r="C78" i="1"/>
  <c r="C74" i="1"/>
  <c r="C72" i="1"/>
  <c r="A68" i="1"/>
  <c r="C67" i="1"/>
  <c r="C66" i="1"/>
  <c r="C61" i="1"/>
  <c r="C60" i="1"/>
  <c r="C59" i="1"/>
  <c r="C56" i="1"/>
  <c r="C55" i="1"/>
  <c r="C54" i="1"/>
  <c r="C53" i="1"/>
  <c r="C52" i="1"/>
  <c r="C51" i="1"/>
  <c r="C50" i="1"/>
  <c r="A49" i="1"/>
  <c r="C48" i="1"/>
  <c r="C42" i="1"/>
  <c r="C40" i="1"/>
  <c r="C34" i="1"/>
  <c r="A30" i="1"/>
  <c r="C28" i="1"/>
  <c r="C22" i="1"/>
  <c r="C14" i="1"/>
  <c r="A11" i="1"/>
  <c r="B3" i="1"/>
  <c r="C36" i="1" l="1"/>
  <c r="C13" i="1"/>
  <c r="C27" i="1"/>
  <c r="C17" i="1"/>
  <c r="C21" i="1"/>
  <c r="C23" i="1"/>
  <c r="C29" i="1"/>
  <c r="C32" i="1"/>
  <c r="C33" i="1"/>
  <c r="C35" i="1"/>
  <c r="C37" i="1"/>
  <c r="C41" i="1"/>
  <c r="C47" i="1"/>
  <c r="C63" i="1"/>
  <c r="C64" i="1"/>
  <c r="C65" i="1"/>
  <c r="C69" i="1"/>
  <c r="C70" i="1"/>
  <c r="C71" i="1"/>
  <c r="C73" i="1"/>
  <c r="C75" i="1"/>
  <c r="C79" i="1"/>
  <c r="C85" i="1"/>
  <c r="C101" i="1"/>
  <c r="C102" i="1"/>
  <c r="C103" i="1"/>
  <c r="C26" i="1"/>
  <c r="C15" i="1"/>
  <c r="C16" i="1"/>
  <c r="C18" i="1"/>
  <c r="C45" i="1"/>
  <c r="C46" i="1"/>
  <c r="C77" i="1"/>
  <c r="C82" i="1"/>
  <c r="C83" i="1"/>
  <c r="C84" i="1"/>
  <c r="C96" i="1" l="1"/>
  <c r="C20" i="1"/>
  <c r="C39" i="1"/>
  <c r="C58" i="1"/>
  <c r="C100" i="1"/>
  <c r="C95" i="1"/>
  <c r="C62" i="1"/>
  <c r="C57" i="1"/>
  <c r="C81" i="1"/>
  <c r="C31" i="1"/>
  <c r="C44" i="1"/>
  <c r="C43" i="1"/>
  <c r="C76" i="1"/>
  <c r="C19" i="1"/>
  <c r="C38" i="1"/>
  <c r="C25" i="1"/>
  <c r="C24" i="1"/>
  <c r="C12" i="1"/>
</calcChain>
</file>

<file path=xl/sharedStrings.xml><?xml version="1.0" encoding="utf-8"?>
<sst xmlns="http://schemas.openxmlformats.org/spreadsheetml/2006/main" count="766" uniqueCount="20">
  <si>
    <t xml:space="preserve">jours ouvrés </t>
  </si>
  <si>
    <t>Lundi de la semaine traité</t>
  </si>
  <si>
    <t>MOYENNE</t>
  </si>
  <si>
    <t xml:space="preserve">160 Appel = vert </t>
  </si>
  <si>
    <t xml:space="preserve">Seuil 23 rdv = vert </t>
  </si>
  <si>
    <t>x</t>
  </si>
  <si>
    <t xml:space="preserve">A partir de 3h30 = vert </t>
  </si>
  <si>
    <t xml:space="preserve">&gt;0 = jaune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</si>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</sst>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m_ayyyy"/>
    <numFmt numFmtId="165" formatCode="[$-F400]h:mm:ss\ AM/PM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2"/>
      <color theme="5" tint="-0.249977111117893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theme="4" tint="0.39997558519241921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2" borderId="1" xfId="0" applyFont="1" applyFill="1" applyBorder="1" applyAlignment="1">
      <alignment horizontal="left" vertical="top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0" fillId="2" borderId="0" xfId="0" applyFill="1"/>
    <xf numFmtId="0" fontId="0" fillId="2" borderId="0" xfId="0" applyFill="1" applyAlignment="1">
      <alignment wrapText="1"/>
    </xf>
    <xf numFmtId="164" fontId="5" fillId="2" borderId="2" xfId="0" applyNumberFormat="1" applyFont="1" applyFill="1" applyBorder="1" applyAlignment="1">
      <alignment horizontal="left" vertical="center"/>
    </xf>
    <xf numFmtId="1" fontId="5" fillId="2" borderId="0" xfId="0" applyNumberFormat="1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164" fontId="5" fillId="2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right" vertical="center"/>
    </xf>
    <xf numFmtId="14" fontId="7" fillId="2" borderId="2" xfId="0" applyNumberFormat="1" applyFont="1" applyFill="1" applyBorder="1" applyAlignment="1">
      <alignment horizontal="right" vertical="center"/>
    </xf>
    <xf numFmtId="0" fontId="4" fillId="2" borderId="0" xfId="0" applyFont="1" applyFill="1" applyAlignment="1">
      <alignment horizontal="left"/>
    </xf>
    <xf numFmtId="164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164" fontId="8" fillId="0" borderId="0" xfId="0" applyNumberFormat="1" applyFont="1" applyAlignment="1">
      <alignment horizontal="right" vertical="center"/>
    </xf>
    <xf numFmtId="14" fontId="10" fillId="0" borderId="0" xfId="0" applyNumberFormat="1" applyFont="1" applyAlignment="1">
      <alignment horizontal="right" vertical="center"/>
    </xf>
    <xf numFmtId="164" fontId="8" fillId="0" borderId="3" xfId="0" applyNumberFormat="1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9" fillId="0" borderId="3" xfId="0" applyFont="1" applyBorder="1" applyAlignment="1">
      <alignment horizontal="left"/>
    </xf>
    <xf numFmtId="164" fontId="8" fillId="0" borderId="3" xfId="0" applyNumberFormat="1" applyFont="1" applyBorder="1" applyAlignment="1">
      <alignment horizontal="right" vertical="center"/>
    </xf>
    <xf numFmtId="14" fontId="10" fillId="0" borderId="3" xfId="0" applyNumberFormat="1" applyFont="1" applyBorder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top"/>
    </xf>
    <xf numFmtId="0" fontId="4" fillId="3" borderId="0" xfId="0" applyFont="1" applyFill="1" applyAlignment="1">
      <alignment horizontal="center" vertical="top"/>
    </xf>
    <xf numFmtId="0" fontId="7" fillId="3" borderId="1" xfId="0" applyFont="1" applyFill="1" applyBorder="1" applyAlignment="1">
      <alignment horizontal="center" vertical="center" wrapText="1"/>
    </xf>
    <xf numFmtId="1" fontId="7" fillId="4" borderId="0" xfId="0" applyNumberFormat="1" applyFont="1" applyFill="1" applyAlignment="1">
      <alignment horizontal="center" vertical="center"/>
    </xf>
    <xf numFmtId="14" fontId="7" fillId="4" borderId="0" xfId="0" applyNumberFormat="1" applyFont="1" applyFill="1" applyAlignment="1">
      <alignment horizontal="left" vertical="top" wrapText="1"/>
    </xf>
    <xf numFmtId="0" fontId="7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0" fontId="11" fillId="0" borderId="4" xfId="0" applyFont="1" applyBorder="1" applyAlignment="1">
      <alignment vertical="center"/>
    </xf>
    <xf numFmtId="0" fontId="7" fillId="4" borderId="0" xfId="0" applyFont="1" applyFill="1" applyAlignment="1">
      <alignment horizontal="center" vertical="center"/>
    </xf>
    <xf numFmtId="0" fontId="14" fillId="0" borderId="4" xfId="0" applyFont="1" applyBorder="1" applyAlignment="1">
      <alignment vertical="center"/>
    </xf>
    <xf numFmtId="9" fontId="7" fillId="4" borderId="0" xfId="1" applyFont="1" applyFill="1" applyBorder="1" applyAlignment="1">
      <alignment horizontal="center" vertical="center"/>
    </xf>
    <xf numFmtId="9" fontId="11" fillId="0" borderId="4" xfId="1" applyFont="1" applyBorder="1" applyAlignment="1">
      <alignment vertical="center"/>
    </xf>
    <xf numFmtId="21" fontId="7" fillId="4" borderId="0" xfId="0" applyNumberFormat="1" applyFont="1" applyFill="1" applyAlignment="1">
      <alignment horizontal="center" vertical="center"/>
    </xf>
    <xf numFmtId="21" fontId="11" fillId="0" borderId="4" xfId="0" applyNumberFormat="1" applyFont="1" applyBorder="1" applyAlignment="1">
      <alignment vertical="center"/>
    </xf>
    <xf numFmtId="0" fontId="11" fillId="0" borderId="0" xfId="0" applyFont="1"/>
    <xf numFmtId="0" fontId="7" fillId="4" borderId="0" xfId="0" applyFont="1" applyFill="1" applyAlignment="1">
      <alignment horizontal="center"/>
    </xf>
    <xf numFmtId="0" fontId="14" fillId="0" borderId="4" xfId="0" applyFont="1" applyBorder="1"/>
    <xf numFmtId="165" fontId="7" fillId="4" borderId="0" xfId="0" applyNumberFormat="1" applyFont="1" applyFill="1" applyAlignment="1">
      <alignment horizontal="center" vertical="center"/>
    </xf>
    <xf numFmtId="0" fontId="15" fillId="0" borderId="0" xfId="0" applyFont="1" applyAlignment="1">
      <alignment wrapText="1"/>
    </xf>
    <xf numFmtId="0" fontId="15" fillId="0" borderId="0" xfId="0" applyFont="1"/>
    <xf numFmtId="0" fontId="7" fillId="4" borderId="0" xfId="0" applyFont="1" applyFill="1" applyAlignment="1">
      <alignment horizontal="center" vertical="top" wrapText="1"/>
    </xf>
    <xf numFmtId="0" fontId="12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4">
    <dxf>
      <fill>
        <patternFill>
          <bgColor rgb="FF0AFF00"/>
        </patternFill>
      </fill>
    </dxf>
    <dxf>
      <fill>
        <patternFill patternType="none"/>
      </fill>
    </dxf>
    <dxf>
      <fill>
        <patternFill>
          <bgColor rgb="FF0AFF00"/>
        </patternFill>
      </fill>
    </dxf>
    <dxf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09"/>
  <sheetViews>
    <sheetView showGridLines="0" tabSelected="1" zoomScale="50" zoomScaleNormal="50" workbookViewId="0">
      <selection activeCell="O23" sqref="O20:Y23"/>
    </sheetView>
  </sheetViews>
  <sheetFormatPr baseColWidth="10" defaultColWidth="8.88671875" defaultRowHeight="14.4" x14ac:dyDescent="0.3"/>
  <cols>
    <col min="1" max="14" width="18.109375" customWidth="1"/>
  </cols>
  <sheetData>
    <row r="1" spans="1:14" ht="25.8" x14ac:dyDescent="0.3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5" thickBot="1" x14ac:dyDescent="0.35">
      <c r="A2" s="4"/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8.600000000000001" thickBot="1" x14ac:dyDescent="0.4">
      <c r="A3" s="6">
        <v>45200</v>
      </c>
      <c r="B3" s="7">
        <f>NETWORKDAYS(A3,EOMONTH(A3,0))</f>
        <v>22</v>
      </c>
      <c r="C3" s="8" t="s">
        <v>0</v>
      </c>
      <c r="D3" s="9"/>
      <c r="E3" s="10"/>
      <c r="F3" s="10"/>
      <c r="G3" s="11" t="s">
        <v>1</v>
      </c>
      <c r="H3" s="12">
        <v>45194</v>
      </c>
      <c r="I3" s="13"/>
      <c r="J3" s="9"/>
      <c r="K3" s="9"/>
      <c r="L3" s="9"/>
      <c r="M3" s="9"/>
      <c r="N3" s="9"/>
    </row>
    <row r="4" spans="1:14" ht="18" x14ac:dyDescent="0.35">
      <c r="A4" s="14"/>
      <c r="B4" s="14"/>
      <c r="C4" s="15"/>
      <c r="D4" s="16"/>
      <c r="E4" s="14"/>
      <c r="F4" s="14"/>
      <c r="G4" s="17"/>
      <c r="H4" s="18"/>
      <c r="I4" s="16"/>
      <c r="J4" s="16"/>
      <c r="K4" s="16"/>
      <c r="L4" s="16"/>
      <c r="M4" s="16"/>
      <c r="N4" s="16"/>
    </row>
    <row r="5" spans="1:14" ht="18" x14ac:dyDescent="0.35">
      <c r="A5" s="19"/>
      <c r="B5" s="19"/>
      <c r="C5" s="20"/>
      <c r="D5" s="21"/>
      <c r="E5" s="19"/>
      <c r="F5" s="19"/>
      <c r="G5" s="22"/>
      <c r="H5" s="23"/>
      <c r="I5" s="21"/>
      <c r="J5" s="21"/>
      <c r="K5" s="21"/>
      <c r="L5" s="21"/>
      <c r="M5" s="21"/>
      <c r="N5" s="21"/>
    </row>
    <row r="6" spans="1:14" ht="15.6" x14ac:dyDescent="0.3">
      <c r="A6" s="24"/>
      <c r="B6" s="24"/>
      <c r="C6" s="25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</row>
    <row r="7" spans="1:14" ht="15.6" x14ac:dyDescent="0.3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</row>
    <row r="8" spans="1:14" ht="15.6" x14ac:dyDescent="0.3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</row>
    <row r="9" spans="1:14" ht="25.8" x14ac:dyDescent="0.3">
      <c r="A9" s="26"/>
      <c r="B9" s="26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</row>
    <row r="10" spans="1:14" ht="15.6" x14ac:dyDescent="0.3">
      <c r="A10" s="28"/>
      <c r="B10" s="28"/>
      <c r="C10" s="29" t="s">
        <v>2</v>
      </c>
      <c r="D10" s="28" t="s">
        <v>8</v>
      </c>
      <c r="E10" s="28" t="s">
        <v>9</v>
      </c>
      <c r="F10" s="28" t="s">
        <v>10</v>
      </c>
      <c r="G10" s="28" t="s">
        <v>11</v>
      </c>
      <c r="H10" s="28" t="s">
        <v>12</v>
      </c>
      <c r="I10" s="28" t="s">
        <v>13</v>
      </c>
      <c r="J10" s="28" t="s">
        <v>14</v>
      </c>
      <c r="K10" s="28" t="s">
        <v>15</v>
      </c>
      <c r="L10" s="28" t="s">
        <v>16</v>
      </c>
      <c r="M10" s="28" t="s">
        <v>17</v>
      </c>
      <c r="N10" s="28" t="s">
        <v>18</v>
      </c>
    </row>
    <row r="11" spans="1:14" ht="15.6" x14ac:dyDescent="0.3">
      <c r="A11" s="30">
        <f>$H$3</f>
        <v>45194</v>
      </c>
      <c r="B11" s="30"/>
      <c r="C11" s="31"/>
      <c r="D11" s="31"/>
      <c r="E11" s="31"/>
      <c r="F11" s="31"/>
      <c r="G11" s="31"/>
      <c r="H11" s="31"/>
      <c r="I11" s="31"/>
      <c r="J11" s="31"/>
      <c r="K11" s="32"/>
      <c r="L11" s="32"/>
      <c r="M11" s="32"/>
      <c r="N11" s="32"/>
    </row>
    <row r="12" spans="1:14" ht="15.6" x14ac:dyDescent="0.3">
      <c r="A12" s="24"/>
      <c r="B12" s="33">
        <v>1</v>
      </c>
      <c r="C12" s="29">
        <f t="shared" ref="C12:C29" si="0">IFERROR(AVERAGE(D12:M12),"")</f>
        <v>152.19999999999999</v>
      </c>
      <c r="D12" s="34">
        <v>146</v>
      </c>
      <c r="E12" s="34">
        <v>162</v>
      </c>
      <c r="F12" s="34">
        <v>160</v>
      </c>
      <c r="G12" s="34">
        <v>108</v>
      </c>
      <c r="H12" s="34" t="s">
        <v>19</v>
      </c>
      <c r="I12" s="34" t="s">
        <v>19</v>
      </c>
      <c r="J12" s="34">
        <v>185</v>
      </c>
      <c r="K12" s="34" t="s">
        <v>19</v>
      </c>
      <c r="L12" s="34" t="s">
        <v>19</v>
      </c>
      <c r="M12" s="34" t="s">
        <v>19</v>
      </c>
      <c r="N12" s="34" t="s">
        <v>19</v>
      </c>
    </row>
    <row r="13" spans="1:14" ht="15.6" x14ac:dyDescent="0.3">
      <c r="A13" s="24"/>
      <c r="B13" s="33">
        <v>2</v>
      </c>
      <c r="C13" s="35" t="str">
        <f t="shared" si="0"/>
        <v/>
      </c>
      <c r="D13" s="34" t="s">
        <v>19</v>
      </c>
      <c r="E13" s="34" t="s">
        <v>19</v>
      </c>
      <c r="F13" s="34" t="s">
        <v>19</v>
      </c>
      <c r="G13" s="34" t="s">
        <v>19</v>
      </c>
      <c r="H13" s="34" t="s">
        <v>19</v>
      </c>
      <c r="I13" s="34" t="s">
        <v>19</v>
      </c>
      <c r="J13" s="34" t="s">
        <v>19</v>
      </c>
      <c r="K13" s="34" t="s">
        <v>19</v>
      </c>
      <c r="L13" s="34" t="s">
        <v>19</v>
      </c>
      <c r="M13" s="34" t="s">
        <v>19</v>
      </c>
      <c r="N13" s="34" t="s">
        <v>19</v>
      </c>
    </row>
    <row r="14" spans="1:14" ht="15.6" x14ac:dyDescent="0.3">
      <c r="A14" s="24"/>
      <c r="B14" s="33">
        <v>3</v>
      </c>
      <c r="C14" s="35">
        <f t="shared" si="0"/>
        <v>42</v>
      </c>
      <c r="D14" s="34">
        <v>15</v>
      </c>
      <c r="E14" s="34">
        <v>40</v>
      </c>
      <c r="F14" s="34">
        <v>43</v>
      </c>
      <c r="G14" s="34">
        <v>28</v>
      </c>
      <c r="H14" s="34" t="s">
        <v>19</v>
      </c>
      <c r="I14" s="34" t="s">
        <v>19</v>
      </c>
      <c r="J14" s="34">
        <v>84</v>
      </c>
      <c r="K14" s="34" t="s">
        <v>19</v>
      </c>
      <c r="L14" s="34" t="s">
        <v>19</v>
      </c>
      <c r="M14" s="34" t="s">
        <v>19</v>
      </c>
      <c r="N14" s="34" t="s">
        <v>19</v>
      </c>
    </row>
    <row r="15" spans="1:14" ht="15.6" x14ac:dyDescent="0.3">
      <c r="A15" s="24"/>
      <c r="B15" s="33">
        <v>4</v>
      </c>
      <c r="C15" s="29">
        <f t="shared" si="0"/>
        <v>14.6</v>
      </c>
      <c r="D15" s="36">
        <v>6</v>
      </c>
      <c r="E15" s="36">
        <v>24</v>
      </c>
      <c r="F15" s="36">
        <v>23</v>
      </c>
      <c r="G15" s="36">
        <v>4</v>
      </c>
      <c r="H15" s="36" t="s">
        <v>19</v>
      </c>
      <c r="I15" s="36" t="s">
        <v>19</v>
      </c>
      <c r="J15" s="36">
        <v>16</v>
      </c>
      <c r="K15" s="36" t="s">
        <v>19</v>
      </c>
      <c r="L15" s="36" t="s">
        <v>19</v>
      </c>
      <c r="M15" s="36" t="s">
        <v>19</v>
      </c>
      <c r="N15" s="36" t="s">
        <v>19</v>
      </c>
    </row>
    <row r="16" spans="1:14" ht="15.6" x14ac:dyDescent="0.3">
      <c r="A16" s="24"/>
      <c r="B16" s="33">
        <v>5</v>
      </c>
      <c r="C16" s="29">
        <f t="shared" si="0"/>
        <v>110.2</v>
      </c>
      <c r="D16" s="34">
        <v>131</v>
      </c>
      <c r="E16" s="34">
        <v>122</v>
      </c>
      <c r="F16" s="34">
        <v>117</v>
      </c>
      <c r="G16" s="34">
        <v>80</v>
      </c>
      <c r="H16" s="34" t="s">
        <v>19</v>
      </c>
      <c r="I16" s="34" t="s">
        <v>19</v>
      </c>
      <c r="J16" s="34">
        <v>101</v>
      </c>
      <c r="K16" s="34" t="s">
        <v>19</v>
      </c>
      <c r="L16" s="34" t="s">
        <v>19</v>
      </c>
      <c r="M16" s="34" t="s">
        <v>19</v>
      </c>
      <c r="N16" s="34" t="s">
        <v>19</v>
      </c>
    </row>
    <row r="17" spans="1:14" ht="15.6" x14ac:dyDescent="0.3">
      <c r="A17" s="24"/>
      <c r="B17" s="33">
        <v>6</v>
      </c>
      <c r="C17" s="35">
        <f t="shared" si="0"/>
        <v>97</v>
      </c>
      <c r="D17" s="34">
        <v>104</v>
      </c>
      <c r="E17" s="34">
        <v>108</v>
      </c>
      <c r="F17" s="34">
        <v>110</v>
      </c>
      <c r="G17" s="34">
        <v>75</v>
      </c>
      <c r="H17" s="34" t="s">
        <v>19</v>
      </c>
      <c r="I17" s="34" t="s">
        <v>19</v>
      </c>
      <c r="J17" s="34">
        <v>88</v>
      </c>
      <c r="K17" s="34" t="s">
        <v>19</v>
      </c>
      <c r="L17" s="34" t="s">
        <v>19</v>
      </c>
      <c r="M17" s="34" t="s">
        <v>19</v>
      </c>
      <c r="N17" s="34" t="s">
        <v>19</v>
      </c>
    </row>
    <row r="18" spans="1:14" ht="15.6" x14ac:dyDescent="0.3">
      <c r="A18" s="24"/>
      <c r="B18" s="33">
        <v>7</v>
      </c>
      <c r="C18" s="29">
        <f t="shared" si="0"/>
        <v>14.6</v>
      </c>
      <c r="D18" s="36">
        <v>11</v>
      </c>
      <c r="E18" s="36">
        <v>10</v>
      </c>
      <c r="F18" s="36">
        <v>29</v>
      </c>
      <c r="G18" s="36">
        <v>15</v>
      </c>
      <c r="H18" s="36" t="s">
        <v>19</v>
      </c>
      <c r="I18" s="36" t="s">
        <v>19</v>
      </c>
      <c r="J18" s="36">
        <v>8</v>
      </c>
      <c r="K18" s="36" t="s">
        <v>19</v>
      </c>
      <c r="L18" s="36" t="s">
        <v>19</v>
      </c>
      <c r="M18" s="36" t="s">
        <v>19</v>
      </c>
      <c r="N18" s="36" t="s">
        <v>19</v>
      </c>
    </row>
    <row r="19" spans="1:14" ht="15.6" x14ac:dyDescent="0.3">
      <c r="A19" s="24"/>
      <c r="B19" s="33">
        <v>8</v>
      </c>
      <c r="C19" s="37">
        <f t="shared" si="0"/>
        <v>0.37364341085271319</v>
      </c>
      <c r="D19" s="38">
        <v>0.4</v>
      </c>
      <c r="E19" s="38">
        <v>0.6</v>
      </c>
      <c r="F19" s="38">
        <v>0.53488372093023251</v>
      </c>
      <c r="G19" s="38">
        <v>0.14285714285714285</v>
      </c>
      <c r="H19" s="38" t="s">
        <v>19</v>
      </c>
      <c r="I19" s="38" t="s">
        <v>19</v>
      </c>
      <c r="J19" s="38">
        <v>0.19047619047619047</v>
      </c>
      <c r="K19" s="38" t="s">
        <v>19</v>
      </c>
      <c r="L19" s="38" t="s">
        <v>19</v>
      </c>
      <c r="M19" s="38" t="s">
        <v>19</v>
      </c>
      <c r="N19" s="38" t="s">
        <v>19</v>
      </c>
    </row>
    <row r="20" spans="1:14" ht="15.6" x14ac:dyDescent="0.3">
      <c r="A20" s="24"/>
      <c r="B20" s="33">
        <v>9</v>
      </c>
      <c r="C20" s="37">
        <f t="shared" si="0"/>
        <v>0.15058145558145558</v>
      </c>
      <c r="D20" s="38">
        <v>0.10576923076923077</v>
      </c>
      <c r="E20" s="38">
        <v>9.2592592592592587E-2</v>
      </c>
      <c r="F20" s="38">
        <v>0.26363636363636361</v>
      </c>
      <c r="G20" s="38">
        <v>0.2</v>
      </c>
      <c r="H20" s="38" t="s">
        <v>19</v>
      </c>
      <c r="I20" s="38" t="s">
        <v>19</v>
      </c>
      <c r="J20" s="38">
        <v>9.0909090909090912E-2</v>
      </c>
      <c r="K20" s="38" t="s">
        <v>19</v>
      </c>
      <c r="L20" s="38" t="s">
        <v>19</v>
      </c>
      <c r="M20" s="38" t="s">
        <v>19</v>
      </c>
      <c r="N20" s="38" t="s">
        <v>19</v>
      </c>
    </row>
    <row r="21" spans="1:14" ht="15.6" x14ac:dyDescent="0.3">
      <c r="A21" s="24"/>
      <c r="B21" s="33">
        <v>10</v>
      </c>
      <c r="C21" s="35" t="str">
        <f t="shared" si="0"/>
        <v/>
      </c>
      <c r="D21" s="36" t="s">
        <v>19</v>
      </c>
      <c r="E21" s="36" t="s">
        <v>19</v>
      </c>
      <c r="F21" s="36" t="s">
        <v>19</v>
      </c>
      <c r="G21" s="36" t="s">
        <v>19</v>
      </c>
      <c r="H21" s="36" t="s">
        <v>19</v>
      </c>
      <c r="I21" s="36" t="s">
        <v>19</v>
      </c>
      <c r="J21" s="36" t="s">
        <v>19</v>
      </c>
      <c r="K21" s="36" t="s">
        <v>19</v>
      </c>
      <c r="L21" s="36" t="s">
        <v>19</v>
      </c>
      <c r="M21" s="36" t="s">
        <v>19</v>
      </c>
      <c r="N21" s="36" t="s">
        <v>19</v>
      </c>
    </row>
    <row r="22" spans="1:14" ht="15.6" x14ac:dyDescent="0.3">
      <c r="A22" s="24"/>
      <c r="B22" s="33">
        <v>11</v>
      </c>
      <c r="C22" s="39">
        <f t="shared" si="0"/>
        <v>0.11814120370370373</v>
      </c>
      <c r="D22" s="40">
        <v>8.0127314814814818E-2</v>
      </c>
      <c r="E22" s="40">
        <v>0.15765046296296303</v>
      </c>
      <c r="F22" s="40">
        <v>0.15203703703703711</v>
      </c>
      <c r="G22" s="40">
        <v>9.6724537037037026E-2</v>
      </c>
      <c r="H22" s="40" t="s">
        <v>19</v>
      </c>
      <c r="I22" s="40" t="s">
        <v>19</v>
      </c>
      <c r="J22" s="40">
        <v>0.10416666666666664</v>
      </c>
      <c r="K22" s="40" t="s">
        <v>19</v>
      </c>
      <c r="L22" s="40" t="s">
        <v>19</v>
      </c>
      <c r="M22" s="40" t="s">
        <v>19</v>
      </c>
      <c r="N22" s="40" t="s">
        <v>19</v>
      </c>
    </row>
    <row r="23" spans="1:14" ht="15.6" x14ac:dyDescent="0.3">
      <c r="A23" s="24"/>
      <c r="B23" s="33">
        <v>12</v>
      </c>
      <c r="C23" s="39">
        <f t="shared" si="0"/>
        <v>1.6805118787384828E-3</v>
      </c>
      <c r="D23" s="40">
        <v>1.7543103448275886E-3</v>
      </c>
      <c r="E23" s="40">
        <v>1.4271336553945237E-3</v>
      </c>
      <c r="F23" s="40">
        <v>1.3219921965991147E-3</v>
      </c>
      <c r="G23" s="40">
        <v>2.6096832814122514E-3</v>
      </c>
      <c r="H23" s="40" t="s">
        <v>19</v>
      </c>
      <c r="I23" s="40" t="s">
        <v>19</v>
      </c>
      <c r="J23" s="40">
        <v>1.2894399154589355E-3</v>
      </c>
      <c r="K23" s="40" t="s">
        <v>19</v>
      </c>
      <c r="L23" s="40" t="s">
        <v>19</v>
      </c>
      <c r="M23" s="40" t="s">
        <v>19</v>
      </c>
      <c r="N23" s="40" t="s">
        <v>19</v>
      </c>
    </row>
    <row r="24" spans="1:14" ht="15.6" x14ac:dyDescent="0.3">
      <c r="A24" s="24"/>
      <c r="B24" s="33">
        <v>13</v>
      </c>
      <c r="C24" s="39">
        <f t="shared" si="0"/>
        <v>0.24216666666666659</v>
      </c>
      <c r="D24" s="40">
        <v>0.25437500000000035</v>
      </c>
      <c r="E24" s="40">
        <v>0.22976851851851832</v>
      </c>
      <c r="F24" s="40">
        <v>0.21019675925925924</v>
      </c>
      <c r="G24" s="40">
        <v>0.27923611111111091</v>
      </c>
      <c r="H24" s="40" t="s">
        <v>19</v>
      </c>
      <c r="I24" s="40" t="s">
        <v>19</v>
      </c>
      <c r="J24" s="40">
        <v>0.23725694444444412</v>
      </c>
      <c r="K24" s="40" t="s">
        <v>19</v>
      </c>
      <c r="L24" s="40" t="s">
        <v>19</v>
      </c>
      <c r="M24" s="40" t="s">
        <v>19</v>
      </c>
      <c r="N24" s="40" t="s">
        <v>19</v>
      </c>
    </row>
    <row r="25" spans="1:14" ht="15.6" x14ac:dyDescent="0.3">
      <c r="A25" s="41"/>
      <c r="B25" s="33">
        <v>14</v>
      </c>
      <c r="C25" s="39">
        <f t="shared" si="0"/>
        <v>4.2828703703703737E-2</v>
      </c>
      <c r="D25" s="40">
        <v>4.1435185185185186E-2</v>
      </c>
      <c r="E25" s="40">
        <v>4.2002314814814881E-2</v>
      </c>
      <c r="F25" s="40">
        <v>4.065972222222218E-2</v>
      </c>
      <c r="G25" s="40">
        <v>4.8206018518518558E-2</v>
      </c>
      <c r="H25" s="40" t="s">
        <v>19</v>
      </c>
      <c r="I25" s="40" t="s">
        <v>19</v>
      </c>
      <c r="J25" s="40">
        <v>4.1840277777777879E-2</v>
      </c>
      <c r="K25" s="40" t="s">
        <v>19</v>
      </c>
      <c r="L25" s="40" t="s">
        <v>19</v>
      </c>
      <c r="M25" s="40" t="s">
        <v>19</v>
      </c>
      <c r="N25" s="40" t="s">
        <v>19</v>
      </c>
    </row>
    <row r="26" spans="1:14" ht="15.6" x14ac:dyDescent="0.3">
      <c r="A26" s="24"/>
      <c r="B26" s="33">
        <v>15</v>
      </c>
      <c r="C26" s="42">
        <f t="shared" si="0"/>
        <v>0.6</v>
      </c>
      <c r="D26" s="43">
        <v>0</v>
      </c>
      <c r="E26" s="43">
        <v>1</v>
      </c>
      <c r="F26" s="43">
        <v>0</v>
      </c>
      <c r="G26" s="43">
        <v>1</v>
      </c>
      <c r="H26" s="43" t="s">
        <v>19</v>
      </c>
      <c r="I26" s="43" t="s">
        <v>19</v>
      </c>
      <c r="J26" s="43">
        <v>1</v>
      </c>
      <c r="K26" s="43" t="s">
        <v>19</v>
      </c>
      <c r="L26" s="43" t="s">
        <v>19</v>
      </c>
      <c r="M26" s="43" t="s">
        <v>19</v>
      </c>
      <c r="N26" s="43" t="s">
        <v>19</v>
      </c>
    </row>
    <row r="27" spans="1:14" ht="15.6" x14ac:dyDescent="0.3">
      <c r="A27" s="24"/>
      <c r="B27" s="33">
        <v>16</v>
      </c>
      <c r="C27" s="29">
        <f t="shared" si="0"/>
        <v>2</v>
      </c>
      <c r="D27" s="43">
        <v>2</v>
      </c>
      <c r="E27" s="43">
        <v>0</v>
      </c>
      <c r="F27" s="43">
        <v>3</v>
      </c>
      <c r="G27" s="43">
        <v>3</v>
      </c>
      <c r="H27" s="43" t="s">
        <v>19</v>
      </c>
      <c r="I27" s="43" t="s">
        <v>19</v>
      </c>
      <c r="J27" s="43">
        <v>2</v>
      </c>
      <c r="K27" s="43" t="s">
        <v>19</v>
      </c>
      <c r="L27" s="43" t="s">
        <v>19</v>
      </c>
      <c r="M27" s="43" t="s">
        <v>19</v>
      </c>
      <c r="N27" s="43" t="s">
        <v>19</v>
      </c>
    </row>
    <row r="28" spans="1:14" ht="15.6" x14ac:dyDescent="0.3">
      <c r="A28" s="41"/>
      <c r="B28" s="33">
        <v>17</v>
      </c>
      <c r="C28" s="44">
        <f t="shared" si="0"/>
        <v>0.35886574074074068</v>
      </c>
      <c r="D28" s="40">
        <v>0.37619212962962961</v>
      </c>
      <c r="E28" s="40">
        <v>0.33146990740740739</v>
      </c>
      <c r="F28" s="40">
        <v>0.37554398148148144</v>
      </c>
      <c r="G28" s="40">
        <v>0.33545138888888887</v>
      </c>
      <c r="H28" s="40" t="s">
        <v>19</v>
      </c>
      <c r="I28" s="40" t="s">
        <v>19</v>
      </c>
      <c r="J28" s="40">
        <v>0.37567129629629631</v>
      </c>
      <c r="K28" s="40" t="s">
        <v>19</v>
      </c>
      <c r="L28" s="40" t="s">
        <v>19</v>
      </c>
      <c r="M28" s="40" t="s">
        <v>19</v>
      </c>
      <c r="N28" s="40" t="s">
        <v>19</v>
      </c>
    </row>
    <row r="29" spans="1:14" ht="15.6" x14ac:dyDescent="0.3">
      <c r="A29" s="41"/>
      <c r="B29" s="33">
        <v>18</v>
      </c>
      <c r="C29" s="44">
        <f t="shared" si="0"/>
        <v>0.71161111111111119</v>
      </c>
      <c r="D29" s="40">
        <v>0.70896990740740751</v>
      </c>
      <c r="E29" s="40">
        <v>0.70859953703703704</v>
      </c>
      <c r="F29" s="40">
        <v>0.72556712962962966</v>
      </c>
      <c r="G29" s="40">
        <v>0.70642361111111107</v>
      </c>
      <c r="H29" s="40" t="s">
        <v>19</v>
      </c>
      <c r="I29" s="40" t="s">
        <v>19</v>
      </c>
      <c r="J29" s="40">
        <v>0.70849537037037036</v>
      </c>
      <c r="K29" s="40" t="s">
        <v>19</v>
      </c>
      <c r="L29" s="40" t="s">
        <v>19</v>
      </c>
      <c r="M29" s="40" t="s">
        <v>19</v>
      </c>
      <c r="N29" s="40" t="s">
        <v>19</v>
      </c>
    </row>
    <row r="30" spans="1:14" ht="15.6" x14ac:dyDescent="0.3">
      <c r="A30" s="30">
        <f>$H$3+1</f>
        <v>45195</v>
      </c>
      <c r="B30" s="30"/>
      <c r="C30" s="29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</row>
    <row r="31" spans="1:14" ht="15.6" x14ac:dyDescent="0.3">
      <c r="A31" s="45" t="s">
        <v>3</v>
      </c>
      <c r="B31" s="33">
        <v>1</v>
      </c>
      <c r="C31" s="29">
        <f t="shared" ref="C31:C48" si="1">IFERROR(AVERAGE(D31:M31),"")</f>
        <v>132.85714285714286</v>
      </c>
      <c r="D31" s="34">
        <v>143</v>
      </c>
      <c r="E31" s="34">
        <v>150</v>
      </c>
      <c r="F31" s="34">
        <v>171</v>
      </c>
      <c r="G31" s="34">
        <v>107</v>
      </c>
      <c r="H31" s="34">
        <v>203</v>
      </c>
      <c r="I31" s="34">
        <v>92</v>
      </c>
      <c r="J31" s="34">
        <v>64</v>
      </c>
      <c r="K31" s="34" t="s">
        <v>19</v>
      </c>
      <c r="L31" s="34" t="s">
        <v>19</v>
      </c>
      <c r="M31" s="34" t="s">
        <v>19</v>
      </c>
      <c r="N31" s="34" t="s">
        <v>19</v>
      </c>
    </row>
    <row r="32" spans="1:14" ht="15.6" x14ac:dyDescent="0.3">
      <c r="A32" s="45" t="s">
        <v>4</v>
      </c>
      <c r="B32" s="33">
        <v>2</v>
      </c>
      <c r="C32" s="35" t="str">
        <f t="shared" si="1"/>
        <v/>
      </c>
      <c r="D32" s="34" t="s">
        <v>19</v>
      </c>
      <c r="E32" s="34" t="s">
        <v>19</v>
      </c>
      <c r="F32" s="34" t="s">
        <v>19</v>
      </c>
      <c r="G32" s="34" t="s">
        <v>19</v>
      </c>
      <c r="H32" s="34" t="s">
        <v>19</v>
      </c>
      <c r="I32" s="34" t="s">
        <v>19</v>
      </c>
      <c r="J32" s="34" t="s">
        <v>19</v>
      </c>
      <c r="K32" s="34" t="s">
        <v>19</v>
      </c>
      <c r="L32" s="34" t="s">
        <v>19</v>
      </c>
      <c r="M32" s="34" t="s">
        <v>19</v>
      </c>
      <c r="N32" s="34" t="s">
        <v>19</v>
      </c>
    </row>
    <row r="33" spans="1:14" ht="15.6" x14ac:dyDescent="0.3">
      <c r="A33" s="41" t="s">
        <v>5</v>
      </c>
      <c r="B33" s="33">
        <v>3</v>
      </c>
      <c r="C33" s="35">
        <f t="shared" si="1"/>
        <v>32.857142857142854</v>
      </c>
      <c r="D33" s="34">
        <v>43</v>
      </c>
      <c r="E33" s="34">
        <v>42</v>
      </c>
      <c r="F33" s="34">
        <v>39</v>
      </c>
      <c r="G33" s="34">
        <v>18</v>
      </c>
      <c r="H33" s="34">
        <v>52</v>
      </c>
      <c r="I33" s="34">
        <v>24</v>
      </c>
      <c r="J33" s="34">
        <v>12</v>
      </c>
      <c r="K33" s="34" t="s">
        <v>19</v>
      </c>
      <c r="L33" s="34" t="s">
        <v>19</v>
      </c>
      <c r="M33" s="34" t="s">
        <v>19</v>
      </c>
      <c r="N33" s="34" t="s">
        <v>19</v>
      </c>
    </row>
    <row r="34" spans="1:14" ht="15.6" x14ac:dyDescent="0.3">
      <c r="A34" s="41"/>
      <c r="B34" s="33">
        <v>4</v>
      </c>
      <c r="C34" s="29">
        <f t="shared" si="1"/>
        <v>15.857142857142858</v>
      </c>
      <c r="D34" s="36">
        <v>26</v>
      </c>
      <c r="E34" s="36">
        <v>29</v>
      </c>
      <c r="F34" s="36">
        <v>23</v>
      </c>
      <c r="G34" s="36">
        <v>6</v>
      </c>
      <c r="H34" s="36">
        <v>15</v>
      </c>
      <c r="I34" s="36">
        <v>9</v>
      </c>
      <c r="J34" s="36">
        <v>3</v>
      </c>
      <c r="K34" s="36" t="s">
        <v>19</v>
      </c>
      <c r="L34" s="36" t="s">
        <v>19</v>
      </c>
      <c r="M34" s="36" t="s">
        <v>19</v>
      </c>
      <c r="N34" s="36" t="s">
        <v>19</v>
      </c>
    </row>
    <row r="35" spans="1:14" ht="15.6" x14ac:dyDescent="0.3">
      <c r="A35" s="41" t="s">
        <v>5</v>
      </c>
      <c r="B35" s="33">
        <v>5</v>
      </c>
      <c r="C35" s="29">
        <f t="shared" si="1"/>
        <v>100</v>
      </c>
      <c r="D35" s="34">
        <v>100</v>
      </c>
      <c r="E35" s="34">
        <v>108</v>
      </c>
      <c r="F35" s="34">
        <v>132</v>
      </c>
      <c r="G35" s="34">
        <v>89</v>
      </c>
      <c r="H35" s="34">
        <v>151</v>
      </c>
      <c r="I35" s="34">
        <v>68</v>
      </c>
      <c r="J35" s="34">
        <v>52</v>
      </c>
      <c r="K35" s="34" t="s">
        <v>19</v>
      </c>
      <c r="L35" s="34" t="s">
        <v>19</v>
      </c>
      <c r="M35" s="34" t="s">
        <v>19</v>
      </c>
      <c r="N35" s="34" t="s">
        <v>19</v>
      </c>
    </row>
    <row r="36" spans="1:14" ht="15.6" x14ac:dyDescent="0.3">
      <c r="A36" s="41" t="s">
        <v>5</v>
      </c>
      <c r="B36" s="33">
        <v>6</v>
      </c>
      <c r="C36" s="35">
        <f t="shared" si="1"/>
        <v>87</v>
      </c>
      <c r="D36" s="34">
        <v>75</v>
      </c>
      <c r="E36" s="34">
        <v>99</v>
      </c>
      <c r="F36" s="34">
        <v>113</v>
      </c>
      <c r="G36" s="34">
        <v>86</v>
      </c>
      <c r="H36" s="34">
        <v>133</v>
      </c>
      <c r="I36" s="34">
        <v>64</v>
      </c>
      <c r="J36" s="34">
        <v>39</v>
      </c>
      <c r="K36" s="34" t="s">
        <v>19</v>
      </c>
      <c r="L36" s="34" t="s">
        <v>19</v>
      </c>
      <c r="M36" s="34" t="s">
        <v>19</v>
      </c>
      <c r="N36" s="34" t="s">
        <v>19</v>
      </c>
    </row>
    <row r="37" spans="1:14" ht="15.6" x14ac:dyDescent="0.3">
      <c r="A37" s="41"/>
      <c r="B37" s="33">
        <v>7</v>
      </c>
      <c r="C37" s="29">
        <f t="shared" si="1"/>
        <v>13.285714285714286</v>
      </c>
      <c r="D37" s="36">
        <v>19</v>
      </c>
      <c r="E37" s="36">
        <v>12</v>
      </c>
      <c r="F37" s="36">
        <v>16</v>
      </c>
      <c r="G37" s="36">
        <v>30</v>
      </c>
      <c r="H37" s="36">
        <v>8</v>
      </c>
      <c r="I37" s="36">
        <v>6</v>
      </c>
      <c r="J37" s="36">
        <v>2</v>
      </c>
      <c r="K37" s="36" t="s">
        <v>19</v>
      </c>
      <c r="L37" s="36" t="s">
        <v>19</v>
      </c>
      <c r="M37" s="36" t="s">
        <v>19</v>
      </c>
      <c r="N37" s="36" t="s">
        <v>19</v>
      </c>
    </row>
    <row r="38" spans="1:14" ht="15.6" x14ac:dyDescent="0.3">
      <c r="A38" s="41"/>
      <c r="B38" s="33">
        <v>8</v>
      </c>
      <c r="C38" s="37">
        <f t="shared" si="1"/>
        <v>0.44738083068647855</v>
      </c>
      <c r="D38" s="38">
        <v>0.60465116279069764</v>
      </c>
      <c r="E38" s="38">
        <v>0.69047619047619047</v>
      </c>
      <c r="F38" s="38">
        <v>0.58974358974358976</v>
      </c>
      <c r="G38" s="38">
        <v>0.33333333333333331</v>
      </c>
      <c r="H38" s="38">
        <v>0.28846153846153844</v>
      </c>
      <c r="I38" s="38">
        <v>0.375</v>
      </c>
      <c r="J38" s="38">
        <v>0.25</v>
      </c>
      <c r="K38" s="38" t="s">
        <v>19</v>
      </c>
      <c r="L38" s="38" t="s">
        <v>19</v>
      </c>
      <c r="M38" s="38" t="s">
        <v>19</v>
      </c>
      <c r="N38" s="38" t="s">
        <v>19</v>
      </c>
    </row>
    <row r="39" spans="1:14" ht="15.6" x14ac:dyDescent="0.3">
      <c r="A39" s="41"/>
      <c r="B39" s="33">
        <v>9</v>
      </c>
      <c r="C39" s="37">
        <f t="shared" si="1"/>
        <v>0.15287971591766619</v>
      </c>
      <c r="D39" s="38">
        <v>0.25333333333333335</v>
      </c>
      <c r="E39" s="38">
        <v>0.12121212121212122</v>
      </c>
      <c r="F39" s="38">
        <v>0.1415929203539823</v>
      </c>
      <c r="G39" s="38">
        <v>0.34883720930232559</v>
      </c>
      <c r="H39" s="38">
        <v>6.0150375939849621E-2</v>
      </c>
      <c r="I39" s="38">
        <v>9.375E-2</v>
      </c>
      <c r="J39" s="38">
        <v>5.128205128205128E-2</v>
      </c>
      <c r="K39" s="38" t="s">
        <v>19</v>
      </c>
      <c r="L39" s="38" t="s">
        <v>19</v>
      </c>
      <c r="M39" s="38" t="s">
        <v>19</v>
      </c>
      <c r="N39" s="38" t="s">
        <v>19</v>
      </c>
    </row>
    <row r="40" spans="1:14" ht="15.6" x14ac:dyDescent="0.3">
      <c r="A40" s="41"/>
      <c r="B40" s="33">
        <v>10</v>
      </c>
      <c r="C40" s="35" t="str">
        <f t="shared" si="1"/>
        <v/>
      </c>
      <c r="D40" s="36" t="s">
        <v>19</v>
      </c>
      <c r="E40" s="36" t="s">
        <v>19</v>
      </c>
      <c r="F40" s="36" t="s">
        <v>19</v>
      </c>
      <c r="G40" s="36" t="s">
        <v>19</v>
      </c>
      <c r="H40" s="36" t="s">
        <v>19</v>
      </c>
      <c r="I40" s="36" t="s">
        <v>19</v>
      </c>
      <c r="J40" s="36" t="s">
        <v>19</v>
      </c>
      <c r="K40" s="36" t="s">
        <v>19</v>
      </c>
      <c r="L40" s="36" t="s">
        <v>19</v>
      </c>
      <c r="M40" s="36" t="s">
        <v>19</v>
      </c>
      <c r="N40" s="36" t="s">
        <v>19</v>
      </c>
    </row>
    <row r="41" spans="1:14" ht="15.6" x14ac:dyDescent="0.3">
      <c r="A41" s="45" t="s">
        <v>6</v>
      </c>
      <c r="B41" s="33">
        <v>11</v>
      </c>
      <c r="C41" s="39">
        <f t="shared" si="1"/>
        <v>0.1153207671957672</v>
      </c>
      <c r="D41" s="40">
        <v>0.10662037037037035</v>
      </c>
      <c r="E41" s="40">
        <v>0.16836805555555559</v>
      </c>
      <c r="F41" s="40">
        <v>0.12528935185185183</v>
      </c>
      <c r="G41" s="40">
        <v>0.11253472222222227</v>
      </c>
      <c r="H41" s="40">
        <v>0.14445601851851847</v>
      </c>
      <c r="I41" s="40">
        <v>0.11722222222222224</v>
      </c>
      <c r="J41" s="40">
        <v>3.2754629629629634E-2</v>
      </c>
      <c r="K41" s="40" t="s">
        <v>19</v>
      </c>
      <c r="L41" s="40" t="s">
        <v>19</v>
      </c>
      <c r="M41" s="40" t="s">
        <v>19</v>
      </c>
      <c r="N41" s="40" t="s">
        <v>19</v>
      </c>
    </row>
    <row r="42" spans="1:14" ht="15.6" x14ac:dyDescent="0.3">
      <c r="A42" s="41" t="s">
        <v>5</v>
      </c>
      <c r="B42" s="33">
        <v>12</v>
      </c>
      <c r="C42" s="39">
        <f t="shared" si="1"/>
        <v>1.8212544543966655E-3</v>
      </c>
      <c r="D42" s="40">
        <v>1.7947965571205003E-3</v>
      </c>
      <c r="E42" s="40">
        <v>1.4182513049962721E-3</v>
      </c>
      <c r="F42" s="40">
        <v>1.4144880174291935E-3</v>
      </c>
      <c r="G42" s="40">
        <v>2.5140854297693912E-3</v>
      </c>
      <c r="H42" s="40">
        <v>1.154886321965529E-3</v>
      </c>
      <c r="I42" s="40">
        <v>2.3658170533170553E-3</v>
      </c>
      <c r="J42" s="40">
        <v>2.0864564961787175E-3</v>
      </c>
      <c r="K42" s="40" t="s">
        <v>19</v>
      </c>
      <c r="L42" s="40" t="s">
        <v>19</v>
      </c>
      <c r="M42" s="40" t="s">
        <v>19</v>
      </c>
      <c r="N42" s="40" t="s">
        <v>19</v>
      </c>
    </row>
    <row r="43" spans="1:14" ht="15.6" x14ac:dyDescent="0.3">
      <c r="A43" s="41" t="s">
        <v>5</v>
      </c>
      <c r="B43" s="33">
        <v>13</v>
      </c>
      <c r="C43" s="39">
        <f t="shared" si="1"/>
        <v>0.2218799603174603</v>
      </c>
      <c r="D43" s="40">
        <v>0.25486111111111104</v>
      </c>
      <c r="E43" s="40">
        <v>0.21131944444444453</v>
      </c>
      <c r="F43" s="40">
        <v>0.24046296296296288</v>
      </c>
      <c r="G43" s="40">
        <v>0.26649305555555547</v>
      </c>
      <c r="H43" s="40">
        <v>0.23328703703703685</v>
      </c>
      <c r="I43" s="40">
        <v>0.21528935185185202</v>
      </c>
      <c r="J43" s="40">
        <v>0.13144675925925919</v>
      </c>
      <c r="K43" s="40" t="s">
        <v>19</v>
      </c>
      <c r="L43" s="40" t="s">
        <v>19</v>
      </c>
      <c r="M43" s="40" t="s">
        <v>19</v>
      </c>
      <c r="N43" s="40" t="s">
        <v>19</v>
      </c>
    </row>
    <row r="44" spans="1:14" ht="15.6" x14ac:dyDescent="0.3">
      <c r="A44" s="41" t="s">
        <v>5</v>
      </c>
      <c r="B44" s="33">
        <v>14</v>
      </c>
      <c r="C44" s="39">
        <f t="shared" si="1"/>
        <v>3.791335978835976E-2</v>
      </c>
      <c r="D44" s="40">
        <v>3.6585648148148131E-2</v>
      </c>
      <c r="E44" s="40">
        <v>3.8425925925925808E-2</v>
      </c>
      <c r="F44" s="40">
        <v>4.2175925925925922E-2</v>
      </c>
      <c r="G44" s="40">
        <v>4.5370370370370346E-2</v>
      </c>
      <c r="H44" s="40">
        <v>3.6192129629629588E-2</v>
      </c>
      <c r="I44" s="40">
        <v>4.6562500000000007E-2</v>
      </c>
      <c r="J44" s="40">
        <v>2.0081018518518512E-2</v>
      </c>
      <c r="K44" s="40" t="s">
        <v>19</v>
      </c>
      <c r="L44" s="40" t="s">
        <v>19</v>
      </c>
      <c r="M44" s="40" t="s">
        <v>19</v>
      </c>
      <c r="N44" s="40" t="s">
        <v>19</v>
      </c>
    </row>
    <row r="45" spans="1:14" ht="15.6" x14ac:dyDescent="0.3">
      <c r="A45" s="46" t="s">
        <v>7</v>
      </c>
      <c r="B45" s="33">
        <v>15</v>
      </c>
      <c r="C45" s="42">
        <f t="shared" si="1"/>
        <v>0.42857142857142855</v>
      </c>
      <c r="D45" s="43">
        <v>0</v>
      </c>
      <c r="E45" s="43">
        <v>0</v>
      </c>
      <c r="F45" s="43">
        <v>1</v>
      </c>
      <c r="G45" s="43">
        <v>1</v>
      </c>
      <c r="H45" s="43">
        <v>0</v>
      </c>
      <c r="I45" s="43">
        <v>1</v>
      </c>
      <c r="J45" s="43">
        <v>0</v>
      </c>
      <c r="K45" s="43" t="s">
        <v>19</v>
      </c>
      <c r="L45" s="43" t="s">
        <v>19</v>
      </c>
      <c r="M45" s="43" t="s">
        <v>19</v>
      </c>
      <c r="N45" s="43" t="s">
        <v>19</v>
      </c>
    </row>
    <row r="46" spans="1:14" ht="15.6" x14ac:dyDescent="0.3">
      <c r="A46" s="46" t="s">
        <v>7</v>
      </c>
      <c r="B46" s="33">
        <v>16</v>
      </c>
      <c r="C46" s="29">
        <f t="shared" si="1"/>
        <v>1.5714285714285714</v>
      </c>
      <c r="D46" s="43">
        <v>2</v>
      </c>
      <c r="E46" s="43">
        <v>2</v>
      </c>
      <c r="F46" s="43">
        <v>2</v>
      </c>
      <c r="G46" s="43">
        <v>3</v>
      </c>
      <c r="H46" s="43">
        <v>1</v>
      </c>
      <c r="I46" s="43">
        <v>1</v>
      </c>
      <c r="J46" s="43">
        <v>0</v>
      </c>
      <c r="K46" s="43" t="s">
        <v>19</v>
      </c>
      <c r="L46" s="43" t="s">
        <v>19</v>
      </c>
      <c r="M46" s="43" t="s">
        <v>19</v>
      </c>
      <c r="N46" s="43" t="s">
        <v>19</v>
      </c>
    </row>
    <row r="47" spans="1:14" ht="15.6" x14ac:dyDescent="0.3">
      <c r="A47" s="41"/>
      <c r="B47" s="33">
        <v>17</v>
      </c>
      <c r="C47" s="44">
        <f t="shared" si="1"/>
        <v>0.36376488095238096</v>
      </c>
      <c r="D47" s="40">
        <v>0.36842592592592593</v>
      </c>
      <c r="E47" s="40">
        <v>0.33178240740740739</v>
      </c>
      <c r="F47" s="40">
        <v>0.37525462962962958</v>
      </c>
      <c r="G47" s="40">
        <v>0.33853009259259265</v>
      </c>
      <c r="H47" s="40">
        <v>0.37653935185185183</v>
      </c>
      <c r="I47" s="40">
        <v>0.37887731481481479</v>
      </c>
      <c r="J47" s="40">
        <v>0.37694444444444447</v>
      </c>
      <c r="K47" s="40" t="s">
        <v>19</v>
      </c>
      <c r="L47" s="40" t="s">
        <v>19</v>
      </c>
      <c r="M47" s="40" t="s">
        <v>19</v>
      </c>
      <c r="N47" s="40" t="s">
        <v>19</v>
      </c>
    </row>
    <row r="48" spans="1:14" ht="15.6" x14ac:dyDescent="0.3">
      <c r="A48" s="41"/>
      <c r="B48" s="33">
        <v>18</v>
      </c>
      <c r="C48" s="44">
        <f t="shared" si="1"/>
        <v>0.69578869047619041</v>
      </c>
      <c r="D48" s="40">
        <v>0.7273263888888889</v>
      </c>
      <c r="E48" s="40">
        <v>0.70876157407407403</v>
      </c>
      <c r="F48" s="40">
        <v>0.72768518518518521</v>
      </c>
      <c r="G48" s="40">
        <v>0.70571759259259259</v>
      </c>
      <c r="H48" s="40">
        <v>0.75093750000000004</v>
      </c>
      <c r="I48" s="40">
        <v>0.70894675925925921</v>
      </c>
      <c r="J48" s="40">
        <v>0.54114583333333333</v>
      </c>
      <c r="K48" s="40" t="s">
        <v>19</v>
      </c>
      <c r="L48" s="40" t="s">
        <v>19</v>
      </c>
      <c r="M48" s="40" t="s">
        <v>19</v>
      </c>
      <c r="N48" s="40" t="s">
        <v>19</v>
      </c>
    </row>
    <row r="49" spans="1:14" ht="15.6" x14ac:dyDescent="0.3">
      <c r="A49" s="30">
        <f>$H$3+2</f>
        <v>45196</v>
      </c>
      <c r="B49" s="30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</row>
    <row r="50" spans="1:14" ht="15.6" x14ac:dyDescent="0.3">
      <c r="A50" s="41"/>
      <c r="B50" s="33">
        <v>1</v>
      </c>
      <c r="C50" s="29" t="str">
        <f t="shared" ref="C50:C67" si="2">IFERROR(AVERAGE(D50:M50),"")</f>
        <v/>
      </c>
      <c r="D50" s="34" t="s">
        <v>19</v>
      </c>
      <c r="E50" s="34" t="s">
        <v>19</v>
      </c>
      <c r="F50" s="34" t="s">
        <v>19</v>
      </c>
      <c r="G50" s="34" t="s">
        <v>19</v>
      </c>
      <c r="H50" s="34" t="s">
        <v>19</v>
      </c>
      <c r="I50" s="34" t="s">
        <v>19</v>
      </c>
      <c r="J50" s="34" t="s">
        <v>19</v>
      </c>
      <c r="K50" s="34" t="s">
        <v>19</v>
      </c>
      <c r="L50" s="34" t="s">
        <v>19</v>
      </c>
      <c r="M50" s="34" t="s">
        <v>19</v>
      </c>
      <c r="N50" s="34" t="s">
        <v>19</v>
      </c>
    </row>
    <row r="51" spans="1:14" ht="15.6" x14ac:dyDescent="0.3">
      <c r="A51" s="41"/>
      <c r="B51" s="33">
        <v>2</v>
      </c>
      <c r="C51" s="35" t="str">
        <f t="shared" si="2"/>
        <v/>
      </c>
      <c r="D51" s="34" t="s">
        <v>19</v>
      </c>
      <c r="E51" s="34" t="s">
        <v>19</v>
      </c>
      <c r="F51" s="34" t="s">
        <v>19</v>
      </c>
      <c r="G51" s="34" t="s">
        <v>19</v>
      </c>
      <c r="H51" s="34" t="s">
        <v>19</v>
      </c>
      <c r="I51" s="34" t="s">
        <v>19</v>
      </c>
      <c r="J51" s="34" t="s">
        <v>19</v>
      </c>
      <c r="K51" s="34" t="s">
        <v>19</v>
      </c>
      <c r="L51" s="34" t="s">
        <v>19</v>
      </c>
      <c r="M51" s="34" t="s">
        <v>19</v>
      </c>
      <c r="N51" s="34" t="s">
        <v>19</v>
      </c>
    </row>
    <row r="52" spans="1:14" ht="15.6" x14ac:dyDescent="0.3">
      <c r="A52" s="41"/>
      <c r="B52" s="33">
        <v>3</v>
      </c>
      <c r="C52" s="35" t="str">
        <f t="shared" si="2"/>
        <v/>
      </c>
      <c r="D52" s="34" t="s">
        <v>19</v>
      </c>
      <c r="E52" s="34" t="s">
        <v>19</v>
      </c>
      <c r="F52" s="34" t="s">
        <v>19</v>
      </c>
      <c r="G52" s="34" t="s">
        <v>19</v>
      </c>
      <c r="H52" s="34" t="s">
        <v>19</v>
      </c>
      <c r="I52" s="34" t="s">
        <v>19</v>
      </c>
      <c r="J52" s="34" t="s">
        <v>19</v>
      </c>
      <c r="K52" s="34" t="s">
        <v>19</v>
      </c>
      <c r="L52" s="34" t="s">
        <v>19</v>
      </c>
      <c r="M52" s="34" t="s">
        <v>19</v>
      </c>
      <c r="N52" s="34" t="s">
        <v>19</v>
      </c>
    </row>
    <row r="53" spans="1:14" ht="15.6" x14ac:dyDescent="0.3">
      <c r="A53" s="41"/>
      <c r="B53" s="33">
        <v>4</v>
      </c>
      <c r="C53" s="29">
        <f t="shared" si="2"/>
        <v>19.857142857142858</v>
      </c>
      <c r="D53" s="36">
        <v>26</v>
      </c>
      <c r="E53" s="36">
        <v>35</v>
      </c>
      <c r="F53" s="36">
        <v>27</v>
      </c>
      <c r="G53" s="36">
        <v>8</v>
      </c>
      <c r="H53" s="36">
        <v>14</v>
      </c>
      <c r="I53" s="36">
        <v>17</v>
      </c>
      <c r="J53" s="36">
        <v>12</v>
      </c>
      <c r="K53" s="36" t="s">
        <v>19</v>
      </c>
      <c r="L53" s="36" t="s">
        <v>19</v>
      </c>
      <c r="M53" s="36" t="s">
        <v>19</v>
      </c>
      <c r="N53" s="36" t="s">
        <v>19</v>
      </c>
    </row>
    <row r="54" spans="1:14" ht="15.6" x14ac:dyDescent="0.3">
      <c r="A54" s="41"/>
      <c r="B54" s="33">
        <v>5</v>
      </c>
      <c r="C54" s="29" t="str">
        <f t="shared" si="2"/>
        <v/>
      </c>
      <c r="D54" s="34" t="s">
        <v>19</v>
      </c>
      <c r="E54" s="34" t="s">
        <v>19</v>
      </c>
      <c r="F54" s="34" t="s">
        <v>19</v>
      </c>
      <c r="G54" s="34" t="s">
        <v>19</v>
      </c>
      <c r="H54" s="34" t="s">
        <v>19</v>
      </c>
      <c r="I54" s="34" t="s">
        <v>19</v>
      </c>
      <c r="J54" s="34" t="s">
        <v>19</v>
      </c>
      <c r="K54" s="34" t="s">
        <v>19</v>
      </c>
      <c r="L54" s="34" t="s">
        <v>19</v>
      </c>
      <c r="M54" s="34" t="s">
        <v>19</v>
      </c>
      <c r="N54" s="34" t="s">
        <v>19</v>
      </c>
    </row>
    <row r="55" spans="1:14" ht="15.6" x14ac:dyDescent="0.3">
      <c r="A55" s="41"/>
      <c r="B55" s="33">
        <v>6</v>
      </c>
      <c r="C55" s="35" t="str">
        <f t="shared" si="2"/>
        <v/>
      </c>
      <c r="D55" s="34" t="s">
        <v>19</v>
      </c>
      <c r="E55" s="34" t="s">
        <v>19</v>
      </c>
      <c r="F55" s="34" t="s">
        <v>19</v>
      </c>
      <c r="G55" s="34" t="s">
        <v>19</v>
      </c>
      <c r="H55" s="34" t="s">
        <v>19</v>
      </c>
      <c r="I55" s="34" t="s">
        <v>19</v>
      </c>
      <c r="J55" s="34" t="s">
        <v>19</v>
      </c>
      <c r="K55" s="34" t="s">
        <v>19</v>
      </c>
      <c r="L55" s="34" t="s">
        <v>19</v>
      </c>
      <c r="M55" s="34" t="s">
        <v>19</v>
      </c>
      <c r="N55" s="34" t="s">
        <v>19</v>
      </c>
    </row>
    <row r="56" spans="1:14" ht="15.6" x14ac:dyDescent="0.3">
      <c r="A56" s="41"/>
      <c r="B56" s="33">
        <v>7</v>
      </c>
      <c r="C56" s="29">
        <f t="shared" si="2"/>
        <v>13.714285714285714</v>
      </c>
      <c r="D56" s="36">
        <v>12</v>
      </c>
      <c r="E56" s="36">
        <v>3</v>
      </c>
      <c r="F56" s="36">
        <v>21</v>
      </c>
      <c r="G56" s="36">
        <v>18</v>
      </c>
      <c r="H56" s="36">
        <v>18</v>
      </c>
      <c r="I56" s="36">
        <v>3</v>
      </c>
      <c r="J56" s="36">
        <v>21</v>
      </c>
      <c r="K56" s="36" t="s">
        <v>19</v>
      </c>
      <c r="L56" s="36" t="s">
        <v>19</v>
      </c>
      <c r="M56" s="36" t="s">
        <v>19</v>
      </c>
      <c r="N56" s="36" t="s">
        <v>19</v>
      </c>
    </row>
    <row r="57" spans="1:14" ht="15.6" x14ac:dyDescent="0.3">
      <c r="A57" s="41"/>
      <c r="B57" s="33">
        <v>8</v>
      </c>
      <c r="C57" s="37" t="str">
        <f t="shared" si="2"/>
        <v/>
      </c>
      <c r="D57" s="38" t="s">
        <v>19</v>
      </c>
      <c r="E57" s="38" t="s">
        <v>19</v>
      </c>
      <c r="F57" s="38" t="s">
        <v>19</v>
      </c>
      <c r="G57" s="38" t="s">
        <v>19</v>
      </c>
      <c r="H57" s="38" t="s">
        <v>19</v>
      </c>
      <c r="I57" s="38" t="s">
        <v>19</v>
      </c>
      <c r="J57" s="38" t="s">
        <v>19</v>
      </c>
      <c r="K57" s="38" t="s">
        <v>19</v>
      </c>
      <c r="L57" s="38" t="s">
        <v>19</v>
      </c>
      <c r="M57" s="38" t="s">
        <v>19</v>
      </c>
      <c r="N57" s="38" t="s">
        <v>19</v>
      </c>
    </row>
    <row r="58" spans="1:14" ht="15.6" x14ac:dyDescent="0.3">
      <c r="A58" s="41"/>
      <c r="B58" s="33">
        <v>9</v>
      </c>
      <c r="C58" s="37" t="str">
        <f t="shared" si="2"/>
        <v/>
      </c>
      <c r="D58" s="38" t="s">
        <v>19</v>
      </c>
      <c r="E58" s="38" t="s">
        <v>19</v>
      </c>
      <c r="F58" s="38" t="s">
        <v>19</v>
      </c>
      <c r="G58" s="38" t="s">
        <v>19</v>
      </c>
      <c r="H58" s="38" t="s">
        <v>19</v>
      </c>
      <c r="I58" s="38" t="s">
        <v>19</v>
      </c>
      <c r="J58" s="38" t="s">
        <v>19</v>
      </c>
      <c r="K58" s="38" t="s">
        <v>19</v>
      </c>
      <c r="L58" s="38" t="s">
        <v>19</v>
      </c>
      <c r="M58" s="38" t="s">
        <v>19</v>
      </c>
      <c r="N58" s="38" t="s">
        <v>19</v>
      </c>
    </row>
    <row r="59" spans="1:14" ht="15.6" x14ac:dyDescent="0.3">
      <c r="A59" s="41"/>
      <c r="B59" s="33">
        <v>10</v>
      </c>
      <c r="C59" s="35" t="str">
        <f t="shared" si="2"/>
        <v/>
      </c>
      <c r="D59" s="36" t="s">
        <v>19</v>
      </c>
      <c r="E59" s="36" t="s">
        <v>19</v>
      </c>
      <c r="F59" s="36" t="s">
        <v>19</v>
      </c>
      <c r="G59" s="36" t="s">
        <v>19</v>
      </c>
      <c r="H59" s="36" t="s">
        <v>19</v>
      </c>
      <c r="I59" s="36" t="s">
        <v>19</v>
      </c>
      <c r="J59" s="36" t="s">
        <v>19</v>
      </c>
      <c r="K59" s="36" t="s">
        <v>19</v>
      </c>
      <c r="L59" s="36" t="s">
        <v>19</v>
      </c>
      <c r="M59" s="36" t="s">
        <v>19</v>
      </c>
      <c r="N59" s="36" t="s">
        <v>19</v>
      </c>
    </row>
    <row r="60" spans="1:14" ht="15.6" x14ac:dyDescent="0.3">
      <c r="A60" s="41"/>
      <c r="B60" s="33">
        <v>11</v>
      </c>
      <c r="C60" s="39" t="str">
        <f t="shared" si="2"/>
        <v/>
      </c>
      <c r="D60" s="40" t="s">
        <v>19</v>
      </c>
      <c r="E60" s="40" t="s">
        <v>19</v>
      </c>
      <c r="F60" s="40" t="s">
        <v>19</v>
      </c>
      <c r="G60" s="40" t="s">
        <v>19</v>
      </c>
      <c r="H60" s="40" t="s">
        <v>19</v>
      </c>
      <c r="I60" s="40" t="s">
        <v>19</v>
      </c>
      <c r="J60" s="40" t="s">
        <v>19</v>
      </c>
      <c r="K60" s="40" t="s">
        <v>19</v>
      </c>
      <c r="L60" s="40" t="s">
        <v>19</v>
      </c>
      <c r="M60" s="40" t="s">
        <v>19</v>
      </c>
      <c r="N60" s="40" t="s">
        <v>19</v>
      </c>
    </row>
    <row r="61" spans="1:14" ht="15.6" x14ac:dyDescent="0.3">
      <c r="A61" s="41"/>
      <c r="B61" s="33">
        <v>12</v>
      </c>
      <c r="C61" s="39" t="str">
        <f t="shared" si="2"/>
        <v/>
      </c>
      <c r="D61" s="40" t="s">
        <v>19</v>
      </c>
      <c r="E61" s="40" t="s">
        <v>19</v>
      </c>
      <c r="F61" s="40" t="s">
        <v>19</v>
      </c>
      <c r="G61" s="40" t="s">
        <v>19</v>
      </c>
      <c r="H61" s="40" t="s">
        <v>19</v>
      </c>
      <c r="I61" s="40" t="s">
        <v>19</v>
      </c>
      <c r="J61" s="40" t="s">
        <v>19</v>
      </c>
      <c r="K61" s="40" t="s">
        <v>19</v>
      </c>
      <c r="L61" s="40" t="s">
        <v>19</v>
      </c>
      <c r="M61" s="40" t="s">
        <v>19</v>
      </c>
      <c r="N61" s="40" t="s">
        <v>19</v>
      </c>
    </row>
    <row r="62" spans="1:14" ht="15.6" x14ac:dyDescent="0.3">
      <c r="A62" s="41"/>
      <c r="B62" s="33">
        <v>13</v>
      </c>
      <c r="C62" s="39" t="str">
        <f t="shared" si="2"/>
        <v/>
      </c>
      <c r="D62" s="40" t="s">
        <v>19</v>
      </c>
      <c r="E62" s="40" t="s">
        <v>19</v>
      </c>
      <c r="F62" s="40" t="s">
        <v>19</v>
      </c>
      <c r="G62" s="40" t="s">
        <v>19</v>
      </c>
      <c r="H62" s="40" t="s">
        <v>19</v>
      </c>
      <c r="I62" s="40" t="s">
        <v>19</v>
      </c>
      <c r="J62" s="40" t="s">
        <v>19</v>
      </c>
      <c r="K62" s="40" t="s">
        <v>19</v>
      </c>
      <c r="L62" s="40" t="s">
        <v>19</v>
      </c>
      <c r="M62" s="40" t="s">
        <v>19</v>
      </c>
      <c r="N62" s="40" t="s">
        <v>19</v>
      </c>
    </row>
    <row r="63" spans="1:14" ht="15.6" x14ac:dyDescent="0.3">
      <c r="A63" s="41"/>
      <c r="B63" s="33">
        <v>14</v>
      </c>
      <c r="C63" s="39" t="str">
        <f t="shared" si="2"/>
        <v/>
      </c>
      <c r="D63" s="40" t="s">
        <v>19</v>
      </c>
      <c r="E63" s="40" t="s">
        <v>19</v>
      </c>
      <c r="F63" s="40" t="s">
        <v>19</v>
      </c>
      <c r="G63" s="40" t="s">
        <v>19</v>
      </c>
      <c r="H63" s="40" t="s">
        <v>19</v>
      </c>
      <c r="I63" s="40" t="s">
        <v>19</v>
      </c>
      <c r="J63" s="40" t="s">
        <v>19</v>
      </c>
      <c r="K63" s="40" t="s">
        <v>19</v>
      </c>
      <c r="L63" s="40" t="s">
        <v>19</v>
      </c>
      <c r="M63" s="40" t="s">
        <v>19</v>
      </c>
      <c r="N63" s="40" t="s">
        <v>19</v>
      </c>
    </row>
    <row r="64" spans="1:14" ht="15.6" x14ac:dyDescent="0.3">
      <c r="A64" s="41"/>
      <c r="B64" s="33">
        <v>15</v>
      </c>
      <c r="C64" s="42">
        <f t="shared" si="2"/>
        <v>0</v>
      </c>
      <c r="D64" s="43">
        <v>0</v>
      </c>
      <c r="E64" s="43">
        <v>0</v>
      </c>
      <c r="F64" s="43">
        <v>0</v>
      </c>
      <c r="G64" s="43">
        <v>0</v>
      </c>
      <c r="H64" s="43">
        <v>0</v>
      </c>
      <c r="I64" s="43">
        <v>0</v>
      </c>
      <c r="J64" s="43">
        <v>0</v>
      </c>
      <c r="K64" s="43" t="s">
        <v>19</v>
      </c>
      <c r="L64" s="43" t="s">
        <v>19</v>
      </c>
      <c r="M64" s="43" t="s">
        <v>19</v>
      </c>
      <c r="N64" s="43" t="s">
        <v>19</v>
      </c>
    </row>
    <row r="65" spans="1:14" ht="15.6" x14ac:dyDescent="0.3">
      <c r="A65" s="41"/>
      <c r="B65" s="33">
        <v>16</v>
      </c>
      <c r="C65" s="29" t="str">
        <f t="shared" si="2"/>
        <v/>
      </c>
      <c r="D65" s="43" t="s">
        <v>19</v>
      </c>
      <c r="E65" s="43" t="s">
        <v>19</v>
      </c>
      <c r="F65" s="43" t="s">
        <v>19</v>
      </c>
      <c r="G65" s="43" t="s">
        <v>19</v>
      </c>
      <c r="H65" s="43" t="s">
        <v>19</v>
      </c>
      <c r="I65" s="43" t="s">
        <v>19</v>
      </c>
      <c r="J65" s="43" t="s">
        <v>19</v>
      </c>
      <c r="K65" s="43" t="s">
        <v>19</v>
      </c>
      <c r="L65" s="43" t="s">
        <v>19</v>
      </c>
      <c r="M65" s="43" t="s">
        <v>19</v>
      </c>
      <c r="N65" s="43" t="s">
        <v>19</v>
      </c>
    </row>
    <row r="66" spans="1:14" ht="15.6" x14ac:dyDescent="0.3">
      <c r="A66" s="41"/>
      <c r="B66" s="33">
        <v>17</v>
      </c>
      <c r="C66" s="44" t="str">
        <f t="shared" si="2"/>
        <v/>
      </c>
      <c r="D66" s="40" t="s">
        <v>19</v>
      </c>
      <c r="E66" s="40" t="s">
        <v>19</v>
      </c>
      <c r="F66" s="40" t="s">
        <v>19</v>
      </c>
      <c r="G66" s="40" t="s">
        <v>19</v>
      </c>
      <c r="H66" s="40" t="s">
        <v>19</v>
      </c>
      <c r="I66" s="40" t="s">
        <v>19</v>
      </c>
      <c r="J66" s="40" t="s">
        <v>19</v>
      </c>
      <c r="K66" s="40" t="s">
        <v>19</v>
      </c>
      <c r="L66" s="40" t="s">
        <v>19</v>
      </c>
      <c r="M66" s="40" t="s">
        <v>19</v>
      </c>
      <c r="N66" s="40" t="s">
        <v>19</v>
      </c>
    </row>
    <row r="67" spans="1:14" ht="15.6" x14ac:dyDescent="0.3">
      <c r="A67" s="41"/>
      <c r="B67" s="33">
        <v>18</v>
      </c>
      <c r="C67" s="44" t="str">
        <f t="shared" si="2"/>
        <v/>
      </c>
      <c r="D67" s="40" t="s">
        <v>19</v>
      </c>
      <c r="E67" s="40" t="s">
        <v>19</v>
      </c>
      <c r="F67" s="40" t="s">
        <v>19</v>
      </c>
      <c r="G67" s="40" t="s">
        <v>19</v>
      </c>
      <c r="H67" s="40" t="s">
        <v>19</v>
      </c>
      <c r="I67" s="40" t="s">
        <v>19</v>
      </c>
      <c r="J67" s="40" t="s">
        <v>19</v>
      </c>
      <c r="K67" s="40" t="s">
        <v>19</v>
      </c>
      <c r="L67" s="40" t="s">
        <v>19</v>
      </c>
      <c r="M67" s="40" t="s">
        <v>19</v>
      </c>
      <c r="N67" s="40" t="s">
        <v>19</v>
      </c>
    </row>
    <row r="68" spans="1:14" ht="15.6" x14ac:dyDescent="0.3">
      <c r="A68" s="30">
        <f>$H$3+3</f>
        <v>45197</v>
      </c>
      <c r="B68" s="30"/>
      <c r="C68" s="31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</row>
    <row r="69" spans="1:14" ht="15.6" x14ac:dyDescent="0.3">
      <c r="A69" s="41"/>
      <c r="B69" s="33">
        <v>1</v>
      </c>
      <c r="C69" s="29" t="str">
        <f t="shared" ref="C69:C86" si="3">IFERROR(AVERAGE(D69:M69),"")</f>
        <v/>
      </c>
      <c r="D69" s="34" t="s">
        <v>19</v>
      </c>
      <c r="E69" s="34" t="s">
        <v>19</v>
      </c>
      <c r="F69" s="34" t="s">
        <v>19</v>
      </c>
      <c r="G69" s="34" t="s">
        <v>19</v>
      </c>
      <c r="H69" s="34" t="s">
        <v>19</v>
      </c>
      <c r="I69" s="34" t="s">
        <v>19</v>
      </c>
      <c r="J69" s="34" t="s">
        <v>19</v>
      </c>
      <c r="K69" s="34" t="s">
        <v>19</v>
      </c>
      <c r="L69" s="34" t="s">
        <v>19</v>
      </c>
      <c r="M69" s="34" t="s">
        <v>19</v>
      </c>
      <c r="N69" s="34" t="s">
        <v>19</v>
      </c>
    </row>
    <row r="70" spans="1:14" ht="15.6" x14ac:dyDescent="0.3">
      <c r="A70" s="41"/>
      <c r="B70" s="33">
        <v>2</v>
      </c>
      <c r="C70" s="35" t="str">
        <f t="shared" si="3"/>
        <v/>
      </c>
      <c r="D70" s="34" t="s">
        <v>19</v>
      </c>
      <c r="E70" s="34" t="s">
        <v>19</v>
      </c>
      <c r="F70" s="34" t="s">
        <v>19</v>
      </c>
      <c r="G70" s="34" t="s">
        <v>19</v>
      </c>
      <c r="H70" s="34" t="s">
        <v>19</v>
      </c>
      <c r="I70" s="34" t="s">
        <v>19</v>
      </c>
      <c r="J70" s="34" t="s">
        <v>19</v>
      </c>
      <c r="K70" s="34" t="s">
        <v>19</v>
      </c>
      <c r="L70" s="34" t="s">
        <v>19</v>
      </c>
      <c r="M70" s="34" t="s">
        <v>19</v>
      </c>
      <c r="N70" s="34" t="s">
        <v>19</v>
      </c>
    </row>
    <row r="71" spans="1:14" ht="15.6" x14ac:dyDescent="0.3">
      <c r="A71" s="41"/>
      <c r="B71" s="33">
        <v>3</v>
      </c>
      <c r="C71" s="35" t="str">
        <f t="shared" si="3"/>
        <v/>
      </c>
      <c r="D71" s="34" t="s">
        <v>19</v>
      </c>
      <c r="E71" s="34" t="s">
        <v>19</v>
      </c>
      <c r="F71" s="34" t="s">
        <v>19</v>
      </c>
      <c r="G71" s="34" t="s">
        <v>19</v>
      </c>
      <c r="H71" s="34" t="s">
        <v>19</v>
      </c>
      <c r="I71" s="34" t="s">
        <v>19</v>
      </c>
      <c r="J71" s="34" t="s">
        <v>19</v>
      </c>
      <c r="K71" s="34" t="s">
        <v>19</v>
      </c>
      <c r="L71" s="34" t="s">
        <v>19</v>
      </c>
      <c r="M71" s="34" t="s">
        <v>19</v>
      </c>
      <c r="N71" s="34" t="s">
        <v>19</v>
      </c>
    </row>
    <row r="72" spans="1:14" ht="15.6" x14ac:dyDescent="0.3">
      <c r="A72" s="41"/>
      <c r="B72" s="33">
        <v>4</v>
      </c>
      <c r="C72" s="29">
        <f t="shared" si="3"/>
        <v>22</v>
      </c>
      <c r="D72" s="36">
        <v>28</v>
      </c>
      <c r="E72" s="36">
        <v>22</v>
      </c>
      <c r="F72" s="36">
        <v>20</v>
      </c>
      <c r="G72" s="36">
        <v>22</v>
      </c>
      <c r="H72" s="36">
        <v>10</v>
      </c>
      <c r="I72" s="36" t="s">
        <v>19</v>
      </c>
      <c r="J72" s="36">
        <v>30</v>
      </c>
      <c r="K72" s="36" t="s">
        <v>19</v>
      </c>
      <c r="L72" s="36" t="s">
        <v>19</v>
      </c>
      <c r="M72" s="36" t="s">
        <v>19</v>
      </c>
      <c r="N72" s="36" t="s">
        <v>19</v>
      </c>
    </row>
    <row r="73" spans="1:14" ht="15.6" x14ac:dyDescent="0.3">
      <c r="A73" s="41"/>
      <c r="B73" s="33">
        <v>5</v>
      </c>
      <c r="C73" s="29" t="str">
        <f t="shared" si="3"/>
        <v/>
      </c>
      <c r="D73" s="34" t="s">
        <v>19</v>
      </c>
      <c r="E73" s="34" t="s">
        <v>19</v>
      </c>
      <c r="F73" s="34" t="s">
        <v>19</v>
      </c>
      <c r="G73" s="34" t="s">
        <v>19</v>
      </c>
      <c r="H73" s="34" t="s">
        <v>19</v>
      </c>
      <c r="I73" s="34" t="s">
        <v>19</v>
      </c>
      <c r="J73" s="34" t="s">
        <v>19</v>
      </c>
      <c r="K73" s="34" t="s">
        <v>19</v>
      </c>
      <c r="L73" s="34" t="s">
        <v>19</v>
      </c>
      <c r="M73" s="34" t="s">
        <v>19</v>
      </c>
      <c r="N73" s="34" t="s">
        <v>19</v>
      </c>
    </row>
    <row r="74" spans="1:14" ht="15.6" x14ac:dyDescent="0.3">
      <c r="A74" s="41"/>
      <c r="B74" s="33">
        <v>6</v>
      </c>
      <c r="C74" s="35" t="str">
        <f t="shared" si="3"/>
        <v/>
      </c>
      <c r="D74" s="34" t="s">
        <v>19</v>
      </c>
      <c r="E74" s="34" t="s">
        <v>19</v>
      </c>
      <c r="F74" s="34" t="s">
        <v>19</v>
      </c>
      <c r="G74" s="34" t="s">
        <v>19</v>
      </c>
      <c r="H74" s="34" t="s">
        <v>19</v>
      </c>
      <c r="I74" s="34" t="s">
        <v>19</v>
      </c>
      <c r="J74" s="34" t="s">
        <v>19</v>
      </c>
      <c r="K74" s="34" t="s">
        <v>19</v>
      </c>
      <c r="L74" s="34" t="s">
        <v>19</v>
      </c>
      <c r="M74" s="34" t="s">
        <v>19</v>
      </c>
      <c r="N74" s="34" t="s">
        <v>19</v>
      </c>
    </row>
    <row r="75" spans="1:14" ht="15.6" x14ac:dyDescent="0.3">
      <c r="A75" s="41"/>
      <c r="B75" s="33">
        <v>7</v>
      </c>
      <c r="C75" s="29">
        <f t="shared" si="3"/>
        <v>17.333333333333332</v>
      </c>
      <c r="D75" s="36">
        <v>12</v>
      </c>
      <c r="E75" s="36">
        <v>35</v>
      </c>
      <c r="F75" s="36">
        <v>14</v>
      </c>
      <c r="G75" s="36">
        <v>10</v>
      </c>
      <c r="H75" s="36">
        <v>27</v>
      </c>
      <c r="I75" s="36" t="s">
        <v>19</v>
      </c>
      <c r="J75" s="36">
        <v>6</v>
      </c>
      <c r="K75" s="36" t="s">
        <v>19</v>
      </c>
      <c r="L75" s="36" t="s">
        <v>19</v>
      </c>
      <c r="M75" s="36" t="s">
        <v>19</v>
      </c>
      <c r="N75" s="36" t="s">
        <v>19</v>
      </c>
    </row>
    <row r="76" spans="1:14" ht="15.6" x14ac:dyDescent="0.3">
      <c r="A76" s="41"/>
      <c r="B76" s="33">
        <v>8</v>
      </c>
      <c r="C76" s="37" t="str">
        <f t="shared" si="3"/>
        <v/>
      </c>
      <c r="D76" s="38" t="s">
        <v>19</v>
      </c>
      <c r="E76" s="38" t="s">
        <v>19</v>
      </c>
      <c r="F76" s="38" t="s">
        <v>19</v>
      </c>
      <c r="G76" s="38" t="s">
        <v>19</v>
      </c>
      <c r="H76" s="38" t="s">
        <v>19</v>
      </c>
      <c r="I76" s="38" t="s">
        <v>19</v>
      </c>
      <c r="J76" s="38" t="s">
        <v>19</v>
      </c>
      <c r="K76" s="38" t="s">
        <v>19</v>
      </c>
      <c r="L76" s="38" t="s">
        <v>19</v>
      </c>
      <c r="M76" s="38" t="s">
        <v>19</v>
      </c>
      <c r="N76" s="38" t="s">
        <v>19</v>
      </c>
    </row>
    <row r="77" spans="1:14" ht="15.6" x14ac:dyDescent="0.3">
      <c r="A77" s="41"/>
      <c r="B77" s="33">
        <v>9</v>
      </c>
      <c r="C77" s="37" t="str">
        <f t="shared" si="3"/>
        <v/>
      </c>
      <c r="D77" s="38" t="s">
        <v>19</v>
      </c>
      <c r="E77" s="38" t="s">
        <v>19</v>
      </c>
      <c r="F77" s="38" t="s">
        <v>19</v>
      </c>
      <c r="G77" s="38" t="s">
        <v>19</v>
      </c>
      <c r="H77" s="38" t="s">
        <v>19</v>
      </c>
      <c r="I77" s="38" t="s">
        <v>19</v>
      </c>
      <c r="J77" s="38" t="s">
        <v>19</v>
      </c>
      <c r="K77" s="38" t="s">
        <v>19</v>
      </c>
      <c r="L77" s="38" t="s">
        <v>19</v>
      </c>
      <c r="M77" s="38" t="s">
        <v>19</v>
      </c>
      <c r="N77" s="38" t="s">
        <v>19</v>
      </c>
    </row>
    <row r="78" spans="1:14" ht="15.6" x14ac:dyDescent="0.3">
      <c r="A78" s="41"/>
      <c r="B78" s="33">
        <v>10</v>
      </c>
      <c r="C78" s="35" t="str">
        <f t="shared" si="3"/>
        <v/>
      </c>
      <c r="D78" s="36" t="s">
        <v>19</v>
      </c>
      <c r="E78" s="36" t="s">
        <v>19</v>
      </c>
      <c r="F78" s="36" t="s">
        <v>19</v>
      </c>
      <c r="G78" s="36" t="s">
        <v>19</v>
      </c>
      <c r="H78" s="36" t="s">
        <v>19</v>
      </c>
      <c r="I78" s="36" t="s">
        <v>19</v>
      </c>
      <c r="J78" s="36" t="s">
        <v>19</v>
      </c>
      <c r="K78" s="36" t="s">
        <v>19</v>
      </c>
      <c r="L78" s="36" t="s">
        <v>19</v>
      </c>
      <c r="M78" s="36" t="s">
        <v>19</v>
      </c>
      <c r="N78" s="36" t="s">
        <v>19</v>
      </c>
    </row>
    <row r="79" spans="1:14" ht="15.6" x14ac:dyDescent="0.3">
      <c r="A79" s="41"/>
      <c r="B79" s="33">
        <v>11</v>
      </c>
      <c r="C79" s="39" t="str">
        <f t="shared" si="3"/>
        <v/>
      </c>
      <c r="D79" s="40" t="s">
        <v>19</v>
      </c>
      <c r="E79" s="40" t="s">
        <v>19</v>
      </c>
      <c r="F79" s="40" t="s">
        <v>19</v>
      </c>
      <c r="G79" s="40" t="s">
        <v>19</v>
      </c>
      <c r="H79" s="40" t="s">
        <v>19</v>
      </c>
      <c r="I79" s="40" t="s">
        <v>19</v>
      </c>
      <c r="J79" s="40" t="s">
        <v>19</v>
      </c>
      <c r="K79" s="40" t="s">
        <v>19</v>
      </c>
      <c r="L79" s="40" t="s">
        <v>19</v>
      </c>
      <c r="M79" s="40" t="s">
        <v>19</v>
      </c>
      <c r="N79" s="40" t="s">
        <v>19</v>
      </c>
    </row>
    <row r="80" spans="1:14" ht="15.6" x14ac:dyDescent="0.3">
      <c r="A80" s="41"/>
      <c r="B80" s="33">
        <v>12</v>
      </c>
      <c r="C80" s="39" t="str">
        <f t="shared" si="3"/>
        <v/>
      </c>
      <c r="D80" s="40" t="s">
        <v>19</v>
      </c>
      <c r="E80" s="40" t="s">
        <v>19</v>
      </c>
      <c r="F80" s="40" t="s">
        <v>19</v>
      </c>
      <c r="G80" s="40" t="s">
        <v>19</v>
      </c>
      <c r="H80" s="40" t="s">
        <v>19</v>
      </c>
      <c r="I80" s="40" t="s">
        <v>19</v>
      </c>
      <c r="J80" s="40" t="s">
        <v>19</v>
      </c>
      <c r="K80" s="40" t="s">
        <v>19</v>
      </c>
      <c r="L80" s="40" t="s">
        <v>19</v>
      </c>
      <c r="M80" s="40" t="s">
        <v>19</v>
      </c>
      <c r="N80" s="40" t="s">
        <v>19</v>
      </c>
    </row>
    <row r="81" spans="1:14" ht="15.6" x14ac:dyDescent="0.3">
      <c r="A81" s="41"/>
      <c r="B81" s="33">
        <v>13</v>
      </c>
      <c r="C81" s="39" t="str">
        <f t="shared" si="3"/>
        <v/>
      </c>
      <c r="D81" s="40" t="s">
        <v>19</v>
      </c>
      <c r="E81" s="40" t="s">
        <v>19</v>
      </c>
      <c r="F81" s="40" t="s">
        <v>19</v>
      </c>
      <c r="G81" s="40" t="s">
        <v>19</v>
      </c>
      <c r="H81" s="40" t="s">
        <v>19</v>
      </c>
      <c r="I81" s="40" t="s">
        <v>19</v>
      </c>
      <c r="J81" s="40" t="s">
        <v>19</v>
      </c>
      <c r="K81" s="40" t="s">
        <v>19</v>
      </c>
      <c r="L81" s="40" t="s">
        <v>19</v>
      </c>
      <c r="M81" s="40" t="s">
        <v>19</v>
      </c>
      <c r="N81" s="40" t="s">
        <v>19</v>
      </c>
    </row>
    <row r="82" spans="1:14" ht="15.6" x14ac:dyDescent="0.3">
      <c r="A82" s="41"/>
      <c r="B82" s="33">
        <v>14</v>
      </c>
      <c r="C82" s="39" t="str">
        <f t="shared" si="3"/>
        <v/>
      </c>
      <c r="D82" s="40" t="s">
        <v>19</v>
      </c>
      <c r="E82" s="40" t="s">
        <v>19</v>
      </c>
      <c r="F82" s="40" t="s">
        <v>19</v>
      </c>
      <c r="G82" s="40" t="s">
        <v>19</v>
      </c>
      <c r="H82" s="40" t="s">
        <v>19</v>
      </c>
      <c r="I82" s="40" t="s">
        <v>19</v>
      </c>
      <c r="J82" s="40" t="s">
        <v>19</v>
      </c>
      <c r="K82" s="40" t="s">
        <v>19</v>
      </c>
      <c r="L82" s="40" t="s">
        <v>19</v>
      </c>
      <c r="M82" s="40" t="s">
        <v>19</v>
      </c>
      <c r="N82" s="40" t="s">
        <v>19</v>
      </c>
    </row>
    <row r="83" spans="1:14" ht="15.6" x14ac:dyDescent="0.3">
      <c r="A83" s="41"/>
      <c r="B83" s="33">
        <v>15</v>
      </c>
      <c r="C83" s="42">
        <f t="shared" si="3"/>
        <v>0</v>
      </c>
      <c r="D83" s="43">
        <v>0</v>
      </c>
      <c r="E83" s="43">
        <v>0</v>
      </c>
      <c r="F83" s="43">
        <v>0</v>
      </c>
      <c r="G83" s="43">
        <v>0</v>
      </c>
      <c r="H83" s="43">
        <v>0</v>
      </c>
      <c r="I83" s="43" t="s">
        <v>19</v>
      </c>
      <c r="J83" s="43">
        <v>0</v>
      </c>
      <c r="K83" s="43" t="s">
        <v>19</v>
      </c>
      <c r="L83" s="43" t="s">
        <v>19</v>
      </c>
      <c r="M83" s="43" t="s">
        <v>19</v>
      </c>
      <c r="N83" s="43" t="s">
        <v>19</v>
      </c>
    </row>
    <row r="84" spans="1:14" ht="15.6" x14ac:dyDescent="0.3">
      <c r="A84" s="41"/>
      <c r="B84" s="33">
        <v>16</v>
      </c>
      <c r="C84" s="29" t="str">
        <f t="shared" si="3"/>
        <v/>
      </c>
      <c r="D84" s="43" t="s">
        <v>19</v>
      </c>
      <c r="E84" s="43" t="s">
        <v>19</v>
      </c>
      <c r="F84" s="43" t="s">
        <v>19</v>
      </c>
      <c r="G84" s="43" t="s">
        <v>19</v>
      </c>
      <c r="H84" s="43" t="s">
        <v>19</v>
      </c>
      <c r="I84" s="43" t="s">
        <v>19</v>
      </c>
      <c r="J84" s="43" t="s">
        <v>19</v>
      </c>
      <c r="K84" s="43" t="s">
        <v>19</v>
      </c>
      <c r="L84" s="43" t="s">
        <v>19</v>
      </c>
      <c r="M84" s="43" t="s">
        <v>19</v>
      </c>
      <c r="N84" s="43" t="s">
        <v>19</v>
      </c>
    </row>
    <row r="85" spans="1:14" ht="15.6" x14ac:dyDescent="0.3">
      <c r="A85" s="41"/>
      <c r="B85" s="33">
        <v>17</v>
      </c>
      <c r="C85" s="44" t="str">
        <f t="shared" si="3"/>
        <v/>
      </c>
      <c r="D85" s="40" t="s">
        <v>19</v>
      </c>
      <c r="E85" s="40" t="s">
        <v>19</v>
      </c>
      <c r="F85" s="40" t="s">
        <v>19</v>
      </c>
      <c r="G85" s="40" t="s">
        <v>19</v>
      </c>
      <c r="H85" s="40" t="s">
        <v>19</v>
      </c>
      <c r="I85" s="40" t="s">
        <v>19</v>
      </c>
      <c r="J85" s="40" t="s">
        <v>19</v>
      </c>
      <c r="K85" s="40" t="s">
        <v>19</v>
      </c>
      <c r="L85" s="40" t="s">
        <v>19</v>
      </c>
      <c r="M85" s="40" t="s">
        <v>19</v>
      </c>
      <c r="N85" s="40" t="s">
        <v>19</v>
      </c>
    </row>
    <row r="86" spans="1:14" ht="15.6" x14ac:dyDescent="0.3">
      <c r="A86" s="41"/>
      <c r="B86" s="33">
        <v>18</v>
      </c>
      <c r="C86" s="44" t="str">
        <f t="shared" si="3"/>
        <v/>
      </c>
      <c r="D86" s="40" t="s">
        <v>19</v>
      </c>
      <c r="E86" s="40" t="s">
        <v>19</v>
      </c>
      <c r="F86" s="40" t="s">
        <v>19</v>
      </c>
      <c r="G86" s="40" t="s">
        <v>19</v>
      </c>
      <c r="H86" s="40" t="s">
        <v>19</v>
      </c>
      <c r="I86" s="40" t="s">
        <v>19</v>
      </c>
      <c r="J86" s="40" t="s">
        <v>19</v>
      </c>
      <c r="K86" s="40" t="s">
        <v>19</v>
      </c>
      <c r="L86" s="40" t="s">
        <v>19</v>
      </c>
      <c r="M86" s="40" t="s">
        <v>19</v>
      </c>
      <c r="N86" s="40" t="s">
        <v>19</v>
      </c>
    </row>
    <row r="87" spans="1:14" ht="15.6" x14ac:dyDescent="0.3">
      <c r="A87" s="30">
        <f>$H$3+4</f>
        <v>45198</v>
      </c>
      <c r="B87" s="30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 ht="15.6" x14ac:dyDescent="0.3">
      <c r="A88" s="41"/>
      <c r="B88" s="33">
        <v>1</v>
      </c>
      <c r="C88" s="29" t="str">
        <f t="shared" ref="C88:C105" si="4">IFERROR(AVERAGE(D88:M88),"")</f>
        <v/>
      </c>
      <c r="D88" s="34" t="s">
        <v>19</v>
      </c>
      <c r="E88" s="34" t="s">
        <v>19</v>
      </c>
      <c r="F88" s="34" t="s">
        <v>19</v>
      </c>
      <c r="G88" s="34" t="s">
        <v>19</v>
      </c>
      <c r="H88" s="34" t="s">
        <v>19</v>
      </c>
      <c r="I88" s="34" t="s">
        <v>19</v>
      </c>
      <c r="J88" s="34" t="s">
        <v>19</v>
      </c>
      <c r="K88" s="34" t="s">
        <v>19</v>
      </c>
      <c r="L88" s="34" t="s">
        <v>19</v>
      </c>
      <c r="M88" s="34" t="s">
        <v>19</v>
      </c>
      <c r="N88" s="34" t="s">
        <v>19</v>
      </c>
    </row>
    <row r="89" spans="1:14" ht="15.6" x14ac:dyDescent="0.3">
      <c r="A89" s="41"/>
      <c r="B89" s="33">
        <v>2</v>
      </c>
      <c r="C89" s="35" t="str">
        <f t="shared" si="4"/>
        <v/>
      </c>
      <c r="D89" s="34" t="s">
        <v>19</v>
      </c>
      <c r="E89" s="34" t="s">
        <v>19</v>
      </c>
      <c r="F89" s="34" t="s">
        <v>19</v>
      </c>
      <c r="G89" s="34" t="s">
        <v>19</v>
      </c>
      <c r="H89" s="34" t="s">
        <v>19</v>
      </c>
      <c r="I89" s="34" t="s">
        <v>19</v>
      </c>
      <c r="J89" s="34" t="s">
        <v>19</v>
      </c>
      <c r="K89" s="34" t="s">
        <v>19</v>
      </c>
      <c r="L89" s="34" t="s">
        <v>19</v>
      </c>
      <c r="M89" s="34" t="s">
        <v>19</v>
      </c>
      <c r="N89" s="34" t="s">
        <v>19</v>
      </c>
    </row>
    <row r="90" spans="1:14" ht="15.6" x14ac:dyDescent="0.3">
      <c r="A90" s="41"/>
      <c r="B90" s="33">
        <v>3</v>
      </c>
      <c r="C90" s="35" t="str">
        <f t="shared" si="4"/>
        <v/>
      </c>
      <c r="D90" s="34" t="s">
        <v>19</v>
      </c>
      <c r="E90" s="34" t="s">
        <v>19</v>
      </c>
      <c r="F90" s="34" t="s">
        <v>19</v>
      </c>
      <c r="G90" s="34" t="s">
        <v>19</v>
      </c>
      <c r="H90" s="34" t="s">
        <v>19</v>
      </c>
      <c r="I90" s="34" t="s">
        <v>19</v>
      </c>
      <c r="J90" s="34" t="s">
        <v>19</v>
      </c>
      <c r="K90" s="34" t="s">
        <v>19</v>
      </c>
      <c r="L90" s="34" t="s">
        <v>19</v>
      </c>
      <c r="M90" s="34" t="s">
        <v>19</v>
      </c>
      <c r="N90" s="34" t="s">
        <v>19</v>
      </c>
    </row>
    <row r="91" spans="1:14" ht="15.6" x14ac:dyDescent="0.3">
      <c r="A91" s="41"/>
      <c r="B91" s="33">
        <v>4</v>
      </c>
      <c r="C91" s="29">
        <f t="shared" si="4"/>
        <v>19.166666666666668</v>
      </c>
      <c r="D91" s="36">
        <v>26</v>
      </c>
      <c r="E91" s="36">
        <v>27</v>
      </c>
      <c r="F91" s="36">
        <v>15</v>
      </c>
      <c r="G91" s="36">
        <v>21</v>
      </c>
      <c r="H91" s="36">
        <v>5</v>
      </c>
      <c r="I91" s="36" t="s">
        <v>19</v>
      </c>
      <c r="J91" s="36">
        <v>21</v>
      </c>
      <c r="K91" s="36" t="s">
        <v>19</v>
      </c>
      <c r="L91" s="36" t="s">
        <v>19</v>
      </c>
      <c r="M91" s="36" t="s">
        <v>19</v>
      </c>
      <c r="N91" s="36" t="s">
        <v>19</v>
      </c>
    </row>
    <row r="92" spans="1:14" ht="15.6" x14ac:dyDescent="0.3">
      <c r="A92" s="41"/>
      <c r="B92" s="33">
        <v>5</v>
      </c>
      <c r="C92" s="29" t="str">
        <f t="shared" si="4"/>
        <v/>
      </c>
      <c r="D92" s="34" t="s">
        <v>19</v>
      </c>
      <c r="E92" s="34" t="s">
        <v>19</v>
      </c>
      <c r="F92" s="34" t="s">
        <v>19</v>
      </c>
      <c r="G92" s="34" t="s">
        <v>19</v>
      </c>
      <c r="H92" s="34" t="s">
        <v>19</v>
      </c>
      <c r="I92" s="34" t="s">
        <v>19</v>
      </c>
      <c r="J92" s="34" t="s">
        <v>19</v>
      </c>
      <c r="K92" s="34" t="s">
        <v>19</v>
      </c>
      <c r="L92" s="34" t="s">
        <v>19</v>
      </c>
      <c r="M92" s="34" t="s">
        <v>19</v>
      </c>
      <c r="N92" s="34" t="s">
        <v>19</v>
      </c>
    </row>
    <row r="93" spans="1:14" ht="15.6" x14ac:dyDescent="0.3">
      <c r="A93" s="41"/>
      <c r="B93" s="33">
        <v>6</v>
      </c>
      <c r="C93" s="35" t="str">
        <f t="shared" si="4"/>
        <v/>
      </c>
      <c r="D93" s="34" t="s">
        <v>19</v>
      </c>
      <c r="E93" s="34" t="s">
        <v>19</v>
      </c>
      <c r="F93" s="34" t="s">
        <v>19</v>
      </c>
      <c r="G93" s="34" t="s">
        <v>19</v>
      </c>
      <c r="H93" s="34" t="s">
        <v>19</v>
      </c>
      <c r="I93" s="34" t="s">
        <v>19</v>
      </c>
      <c r="J93" s="34" t="s">
        <v>19</v>
      </c>
      <c r="K93" s="34" t="s">
        <v>19</v>
      </c>
      <c r="L93" s="34" t="s">
        <v>19</v>
      </c>
      <c r="M93" s="34" t="s">
        <v>19</v>
      </c>
      <c r="N93" s="34" t="s">
        <v>19</v>
      </c>
    </row>
    <row r="94" spans="1:14" ht="15.6" x14ac:dyDescent="0.3">
      <c r="A94" s="41"/>
      <c r="B94" s="33">
        <v>7</v>
      </c>
      <c r="C94" s="29">
        <f t="shared" si="4"/>
        <v>8.1666666666666661</v>
      </c>
      <c r="D94" s="36">
        <v>12</v>
      </c>
      <c r="E94" s="36">
        <v>5</v>
      </c>
      <c r="F94" s="36">
        <v>11</v>
      </c>
      <c r="G94" s="36">
        <v>9</v>
      </c>
      <c r="H94" s="36">
        <v>6</v>
      </c>
      <c r="I94" s="36" t="s">
        <v>19</v>
      </c>
      <c r="J94" s="36">
        <v>6</v>
      </c>
      <c r="K94" s="36" t="s">
        <v>19</v>
      </c>
      <c r="L94" s="36" t="s">
        <v>19</v>
      </c>
      <c r="M94" s="36" t="s">
        <v>19</v>
      </c>
      <c r="N94" s="36" t="s">
        <v>19</v>
      </c>
    </row>
    <row r="95" spans="1:14" ht="15.6" x14ac:dyDescent="0.3">
      <c r="A95" s="41"/>
      <c r="B95" s="33">
        <v>8</v>
      </c>
      <c r="C95" s="37" t="str">
        <f t="shared" si="4"/>
        <v/>
      </c>
      <c r="D95" s="38" t="s">
        <v>19</v>
      </c>
      <c r="E95" s="38" t="s">
        <v>19</v>
      </c>
      <c r="F95" s="38" t="s">
        <v>19</v>
      </c>
      <c r="G95" s="38" t="s">
        <v>19</v>
      </c>
      <c r="H95" s="38" t="s">
        <v>19</v>
      </c>
      <c r="I95" s="38" t="s">
        <v>19</v>
      </c>
      <c r="J95" s="38" t="s">
        <v>19</v>
      </c>
      <c r="K95" s="38" t="s">
        <v>19</v>
      </c>
      <c r="L95" s="38" t="s">
        <v>19</v>
      </c>
      <c r="M95" s="38" t="s">
        <v>19</v>
      </c>
      <c r="N95" s="38" t="s">
        <v>19</v>
      </c>
    </row>
    <row r="96" spans="1:14" ht="15.6" x14ac:dyDescent="0.3">
      <c r="A96" s="41"/>
      <c r="B96" s="33">
        <v>9</v>
      </c>
      <c r="C96" s="37" t="str">
        <f t="shared" si="4"/>
        <v/>
      </c>
      <c r="D96" s="38" t="s">
        <v>19</v>
      </c>
      <c r="E96" s="38" t="s">
        <v>19</v>
      </c>
      <c r="F96" s="38" t="s">
        <v>19</v>
      </c>
      <c r="G96" s="38" t="s">
        <v>19</v>
      </c>
      <c r="H96" s="38" t="s">
        <v>19</v>
      </c>
      <c r="I96" s="38" t="s">
        <v>19</v>
      </c>
      <c r="J96" s="38" t="s">
        <v>19</v>
      </c>
      <c r="K96" s="38" t="s">
        <v>19</v>
      </c>
      <c r="L96" s="38" t="s">
        <v>19</v>
      </c>
      <c r="M96" s="38" t="s">
        <v>19</v>
      </c>
      <c r="N96" s="38" t="s">
        <v>19</v>
      </c>
    </row>
    <row r="97" spans="1:14" ht="15.6" x14ac:dyDescent="0.3">
      <c r="A97" s="41"/>
      <c r="B97" s="33">
        <v>10</v>
      </c>
      <c r="C97" s="35" t="str">
        <f t="shared" si="4"/>
        <v/>
      </c>
      <c r="D97" s="36" t="s">
        <v>19</v>
      </c>
      <c r="E97" s="36" t="s">
        <v>19</v>
      </c>
      <c r="F97" s="36" t="s">
        <v>19</v>
      </c>
      <c r="G97" s="36" t="s">
        <v>19</v>
      </c>
      <c r="H97" s="36" t="s">
        <v>19</v>
      </c>
      <c r="I97" s="36" t="s">
        <v>19</v>
      </c>
      <c r="J97" s="36" t="s">
        <v>19</v>
      </c>
      <c r="K97" s="36" t="s">
        <v>19</v>
      </c>
      <c r="L97" s="36" t="s">
        <v>19</v>
      </c>
      <c r="M97" s="36" t="s">
        <v>19</v>
      </c>
      <c r="N97" s="36" t="s">
        <v>19</v>
      </c>
    </row>
    <row r="98" spans="1:14" ht="15.6" x14ac:dyDescent="0.3">
      <c r="A98" s="41"/>
      <c r="B98" s="33">
        <v>11</v>
      </c>
      <c r="C98" s="39" t="str">
        <f t="shared" si="4"/>
        <v/>
      </c>
      <c r="D98" s="40" t="s">
        <v>19</v>
      </c>
      <c r="E98" s="40" t="s">
        <v>19</v>
      </c>
      <c r="F98" s="40" t="s">
        <v>19</v>
      </c>
      <c r="G98" s="40" t="s">
        <v>19</v>
      </c>
      <c r="H98" s="40" t="s">
        <v>19</v>
      </c>
      <c r="I98" s="40" t="s">
        <v>19</v>
      </c>
      <c r="J98" s="40" t="s">
        <v>19</v>
      </c>
      <c r="K98" s="40" t="s">
        <v>19</v>
      </c>
      <c r="L98" s="40" t="s">
        <v>19</v>
      </c>
      <c r="M98" s="40" t="s">
        <v>19</v>
      </c>
      <c r="N98" s="40" t="s">
        <v>19</v>
      </c>
    </row>
    <row r="99" spans="1:14" ht="15.6" x14ac:dyDescent="0.3">
      <c r="A99" s="41"/>
      <c r="B99" s="33">
        <v>12</v>
      </c>
      <c r="C99" s="39" t="str">
        <f t="shared" si="4"/>
        <v/>
      </c>
      <c r="D99" s="40" t="s">
        <v>19</v>
      </c>
      <c r="E99" s="40" t="s">
        <v>19</v>
      </c>
      <c r="F99" s="40" t="s">
        <v>19</v>
      </c>
      <c r="G99" s="40" t="s">
        <v>19</v>
      </c>
      <c r="H99" s="40" t="s">
        <v>19</v>
      </c>
      <c r="I99" s="40" t="s">
        <v>19</v>
      </c>
      <c r="J99" s="40" t="s">
        <v>19</v>
      </c>
      <c r="K99" s="40" t="s">
        <v>19</v>
      </c>
      <c r="L99" s="40" t="s">
        <v>19</v>
      </c>
      <c r="M99" s="40" t="s">
        <v>19</v>
      </c>
      <c r="N99" s="40" t="s">
        <v>19</v>
      </c>
    </row>
    <row r="100" spans="1:14" ht="15.6" x14ac:dyDescent="0.3">
      <c r="A100" s="41"/>
      <c r="B100" s="33">
        <v>13</v>
      </c>
      <c r="C100" s="39" t="str">
        <f t="shared" si="4"/>
        <v/>
      </c>
      <c r="D100" s="40" t="s">
        <v>19</v>
      </c>
      <c r="E100" s="40" t="s">
        <v>19</v>
      </c>
      <c r="F100" s="40" t="s">
        <v>19</v>
      </c>
      <c r="G100" s="40" t="s">
        <v>19</v>
      </c>
      <c r="H100" s="40" t="s">
        <v>19</v>
      </c>
      <c r="I100" s="40" t="s">
        <v>19</v>
      </c>
      <c r="J100" s="40" t="s">
        <v>19</v>
      </c>
      <c r="K100" s="40" t="s">
        <v>19</v>
      </c>
      <c r="L100" s="40" t="s">
        <v>19</v>
      </c>
      <c r="M100" s="40" t="s">
        <v>19</v>
      </c>
      <c r="N100" s="40" t="s">
        <v>19</v>
      </c>
    </row>
    <row r="101" spans="1:14" ht="15.6" x14ac:dyDescent="0.3">
      <c r="A101" s="41"/>
      <c r="B101" s="33">
        <v>14</v>
      </c>
      <c r="C101" s="39" t="str">
        <f t="shared" si="4"/>
        <v/>
      </c>
      <c r="D101" s="40" t="s">
        <v>19</v>
      </c>
      <c r="E101" s="40" t="s">
        <v>19</v>
      </c>
      <c r="F101" s="40" t="s">
        <v>19</v>
      </c>
      <c r="G101" s="40" t="s">
        <v>19</v>
      </c>
      <c r="H101" s="40" t="s">
        <v>19</v>
      </c>
      <c r="I101" s="40" t="s">
        <v>19</v>
      </c>
      <c r="J101" s="40" t="s">
        <v>19</v>
      </c>
      <c r="K101" s="40" t="s">
        <v>19</v>
      </c>
      <c r="L101" s="40" t="s">
        <v>19</v>
      </c>
      <c r="M101" s="40" t="s">
        <v>19</v>
      </c>
      <c r="N101" s="40" t="s">
        <v>19</v>
      </c>
    </row>
    <row r="102" spans="1:14" ht="15.6" x14ac:dyDescent="0.3">
      <c r="A102" s="41"/>
      <c r="B102" s="33">
        <v>15</v>
      </c>
      <c r="C102" s="42">
        <f t="shared" si="4"/>
        <v>0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3" t="s">
        <v>19</v>
      </c>
      <c r="J102" s="43">
        <v>0</v>
      </c>
      <c r="K102" s="43" t="s">
        <v>19</v>
      </c>
      <c r="L102" s="43" t="s">
        <v>19</v>
      </c>
      <c r="M102" s="43" t="s">
        <v>19</v>
      </c>
      <c r="N102" s="43" t="s">
        <v>19</v>
      </c>
    </row>
    <row r="103" spans="1:14" ht="15.6" x14ac:dyDescent="0.3">
      <c r="A103" s="41"/>
      <c r="B103" s="33">
        <v>16</v>
      </c>
      <c r="C103" s="29" t="str">
        <f t="shared" si="4"/>
        <v/>
      </c>
      <c r="D103" s="43" t="s">
        <v>19</v>
      </c>
      <c r="E103" s="43" t="s">
        <v>19</v>
      </c>
      <c r="F103" s="43" t="s">
        <v>19</v>
      </c>
      <c r="G103" s="43" t="s">
        <v>19</v>
      </c>
      <c r="H103" s="43" t="s">
        <v>19</v>
      </c>
      <c r="I103" s="43" t="s">
        <v>19</v>
      </c>
      <c r="J103" s="43" t="s">
        <v>19</v>
      </c>
      <c r="K103" s="43" t="s">
        <v>19</v>
      </c>
      <c r="L103" s="43" t="s">
        <v>19</v>
      </c>
      <c r="M103" s="43" t="s">
        <v>19</v>
      </c>
      <c r="N103" s="43" t="s">
        <v>19</v>
      </c>
    </row>
    <row r="104" spans="1:14" ht="15.6" x14ac:dyDescent="0.3">
      <c r="A104" s="41"/>
      <c r="B104" s="33">
        <v>17</v>
      </c>
      <c r="C104" s="44" t="str">
        <f t="shared" si="4"/>
        <v/>
      </c>
      <c r="D104" s="40" t="s">
        <v>19</v>
      </c>
      <c r="E104" s="40" t="s">
        <v>19</v>
      </c>
      <c r="F104" s="40" t="s">
        <v>19</v>
      </c>
      <c r="G104" s="40" t="s">
        <v>19</v>
      </c>
      <c r="H104" s="40" t="s">
        <v>19</v>
      </c>
      <c r="I104" s="40" t="s">
        <v>19</v>
      </c>
      <c r="J104" s="40" t="s">
        <v>19</v>
      </c>
      <c r="K104" s="40" t="s">
        <v>19</v>
      </c>
      <c r="L104" s="40" t="s">
        <v>19</v>
      </c>
      <c r="M104" s="40" t="s">
        <v>19</v>
      </c>
      <c r="N104" s="40" t="s">
        <v>19</v>
      </c>
    </row>
    <row r="105" spans="1:14" ht="15.6" x14ac:dyDescent="0.3">
      <c r="A105" s="41"/>
      <c r="B105" s="33">
        <v>18</v>
      </c>
      <c r="C105" s="44" t="str">
        <f t="shared" si="4"/>
        <v/>
      </c>
      <c r="D105" s="40" t="s">
        <v>19</v>
      </c>
      <c r="E105" s="40" t="s">
        <v>19</v>
      </c>
      <c r="F105" s="40" t="s">
        <v>19</v>
      </c>
      <c r="G105" s="40" t="s">
        <v>19</v>
      </c>
      <c r="H105" s="40" t="s">
        <v>19</v>
      </c>
      <c r="I105" s="40" t="s">
        <v>19</v>
      </c>
      <c r="J105" s="40" t="s">
        <v>19</v>
      </c>
      <c r="K105" s="40" t="s">
        <v>19</v>
      </c>
      <c r="L105" s="40" t="s">
        <v>19</v>
      </c>
      <c r="M105" s="40" t="s">
        <v>19</v>
      </c>
      <c r="N105" s="40" t="s">
        <v>19</v>
      </c>
    </row>
    <row r="106" spans="1:14" ht="15.6" x14ac:dyDescent="0.3">
      <c r="A106" s="31"/>
      <c r="B106" s="31"/>
      <c r="C106" s="47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</row>
    <row r="107" spans="1:14" ht="15.6" x14ac:dyDescent="0.3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</row>
    <row r="108" spans="1:14" ht="15.6" x14ac:dyDescent="0.3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</row>
    <row r="109" spans="1:14" ht="15.6" x14ac:dyDescent="0.3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</row>
  </sheetData>
  <conditionalFormatting sqref="D31:N31 D12:N12">
    <cfRule type="expression" dxfId="1" priority="1" stopIfTrue="1">
      <formula>LEN(TRIM(D1048569))=0</formula>
    </cfRule>
    <cfRule type="cellIs" dxfId="0" priority="2" stopIfTrue="1" operator="greaterThan">
      <formula>160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Anaïs DERIU</dc:creator>
  <cp:lastModifiedBy>AD</cp:lastModifiedBy>
  <dcterms:created xsi:type="dcterms:W3CDTF">2015-06-05T18:17:20Z</dcterms:created>
  <dcterms:modified xsi:type="dcterms:W3CDTF">2023-10-18T16:05:57Z</dcterms:modified>
</cp:coreProperties>
</file>